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05976339abd78/Dokumenter/KU/4. år/Bachelor^MResearch/Data/Minteq/"/>
    </mc:Choice>
  </mc:AlternateContent>
  <xr:revisionPtr revIDLastSave="102" documentId="8_{DFD44E3E-3A1B-4321-8B5B-4DB75CA8AE2B}" xr6:coauthVersionLast="47" xr6:coauthVersionMax="47" xr10:uidLastSave="{ACBA06B3-3715-44CF-9E80-9B5EB92EF880}"/>
  <bookViews>
    <workbookView xWindow="-110" yWindow="-110" windowWidth="19420" windowHeight="10300" activeTab="5" xr2:uid="{EF54C148-5E69-4202-8F95-BEB4A81296E7}"/>
  </bookViews>
  <sheets>
    <sheet name="s1.3" sheetId="1" r:id="rId1"/>
    <sheet name="s2.3" sheetId="2" r:id="rId2"/>
    <sheet name="s3.3" sheetId="3" r:id="rId3"/>
    <sheet name="s4.3" sheetId="4" r:id="rId4"/>
    <sheet name="s5.3" sheetId="5" r:id="rId5"/>
    <sheet name="s6.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5" l="1"/>
  <c r="G8" i="5"/>
  <c r="G5" i="5"/>
</calcChain>
</file>

<file path=xl/sharedStrings.xml><?xml version="1.0" encoding="utf-8"?>
<sst xmlns="http://schemas.openxmlformats.org/spreadsheetml/2006/main" count="259" uniqueCount="29">
  <si>
    <t>Concentration</t>
  </si>
  <si>
    <t>Activity</t>
  </si>
  <si>
    <t>Log activity</t>
  </si>
  <si>
    <t>Cl-1</t>
  </si>
  <si>
    <t>H+1</t>
  </si>
  <si>
    <t>Mn(OH)4-2</t>
  </si>
  <si>
    <t>Mn+2</t>
  </si>
  <si>
    <t>Mn2(OH)3+</t>
  </si>
  <si>
    <t>Mn2OH+3</t>
  </si>
  <si>
    <t>MnCl+</t>
  </si>
  <si>
    <t>MnCl2 (aq)</t>
  </si>
  <si>
    <t>MnCl3-</t>
  </si>
  <si>
    <t>MnOH+</t>
  </si>
  <si>
    <t>OH-</t>
  </si>
  <si>
    <t>Component</t>
  </si>
  <si>
    <t>% of total concentration</t>
  </si>
  <si>
    <t>Species name</t>
  </si>
  <si>
    <t>Mineral</t>
  </si>
  <si>
    <t>log IAP</t>
  </si>
  <si>
    <t>Sat. index</t>
  </si>
  <si>
    <t>Stoichiometry</t>
  </si>
  <si>
    <t>MnCl2:4H2O(s)</t>
  </si>
  <si>
    <t>H2O</t>
  </si>
  <si>
    <t>Pyrochroite</t>
  </si>
  <si>
    <t>pH</t>
  </si>
  <si>
    <t>Ionic strength</t>
  </si>
  <si>
    <t>Sum of cations</t>
  </si>
  <si>
    <t>Sum of anions</t>
  </si>
  <si>
    <t>Charge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</si>
</sst>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792B-8450-4A9D-829E-FA40FE020F74}">
  <dimension ref="A1:I28"/>
  <sheetViews>
    <sheetView topLeftCell="B1" workbookViewId="0">
      <selection activeCell="F18" sqref="F18"/>
    </sheetView>
  </sheetViews>
  <sheetFormatPr defaultRowHeight="14.5" x14ac:dyDescent="0.35"/>
  <cols>
    <col min="1" max="1" width="10.6328125" bestFit="1" customWidth="1"/>
    <col min="2" max="2" width="20.90625" bestFit="1" customWidth="1"/>
    <col min="3" max="3" width="12.08984375" bestFit="1" customWidth="1"/>
    <col min="4" max="4" width="9.90625" bestFit="1" customWidth="1"/>
    <col min="6" max="6" width="8.90625" customWidth="1"/>
    <col min="7" max="7" width="15.6328125" bestFit="1" customWidth="1"/>
  </cols>
  <sheetData>
    <row r="1" spans="1:7" x14ac:dyDescent="0.35">
      <c r="B1" t="s">
        <v>0</v>
      </c>
      <c r="C1" t="s">
        <v>1</v>
      </c>
      <c r="D1" t="s">
        <v>2</v>
      </c>
      <c r="G1" t="s">
        <v>24</v>
      </c>
    </row>
    <row r="2" spans="1:7" x14ac:dyDescent="0.35">
      <c r="A2" t="s">
        <v>3</v>
      </c>
      <c r="B2">
        <v>1.1019000000000001</v>
      </c>
      <c r="C2">
        <v>1.0572999999999999</v>
      </c>
      <c r="D2">
        <v>2.4E-2</v>
      </c>
      <c r="G2">
        <v>5.484</v>
      </c>
    </row>
    <row r="3" spans="1:7" x14ac:dyDescent="0.35">
      <c r="A3" t="s">
        <v>4</v>
      </c>
      <c r="B3" s="1">
        <v>3.4211000000000002E-6</v>
      </c>
      <c r="C3" s="1">
        <v>3.2826999999999999E-6</v>
      </c>
      <c r="D3">
        <v>-5.484</v>
      </c>
    </row>
    <row r="4" spans="1:7" x14ac:dyDescent="0.35">
      <c r="A4" t="s">
        <v>5</v>
      </c>
      <c r="B4" s="1">
        <v>1.4293E-27</v>
      </c>
      <c r="C4" s="1">
        <v>1.2116E-27</v>
      </c>
      <c r="D4">
        <v>-26.917000000000002</v>
      </c>
      <c r="G4" t="s">
        <v>25</v>
      </c>
    </row>
    <row r="5" spans="1:7" x14ac:dyDescent="0.35">
      <c r="A5" t="s">
        <v>6</v>
      </c>
      <c r="B5">
        <v>0.45480999999999999</v>
      </c>
      <c r="C5">
        <v>0.38555</v>
      </c>
      <c r="D5">
        <v>-0.41399999999999998</v>
      </c>
      <c r="G5">
        <v>1.7894000000000001</v>
      </c>
    </row>
    <row r="6" spans="1:7" x14ac:dyDescent="0.35">
      <c r="A6" t="s">
        <v>7</v>
      </c>
      <c r="B6" s="1">
        <v>4.3457E-9</v>
      </c>
      <c r="C6" s="1">
        <v>4.1698999999999998E-9</v>
      </c>
      <c r="D6">
        <v>-8.3800000000000008</v>
      </c>
    </row>
    <row r="7" spans="1:7" x14ac:dyDescent="0.35">
      <c r="A7" t="s">
        <v>8</v>
      </c>
      <c r="B7" s="1">
        <v>1.5236999999999999E-6</v>
      </c>
      <c r="C7" s="1">
        <v>1.0507E-6</v>
      </c>
      <c r="D7">
        <v>-5.9790000000000001</v>
      </c>
      <c r="G7" t="s">
        <v>26</v>
      </c>
    </row>
    <row r="8" spans="1:7" x14ac:dyDescent="0.35">
      <c r="A8" t="s">
        <v>9</v>
      </c>
      <c r="B8">
        <v>0.42484</v>
      </c>
      <c r="C8">
        <v>0.40766000000000002</v>
      </c>
      <c r="D8">
        <v>-0.39</v>
      </c>
      <c r="G8">
        <v>1.3345</v>
      </c>
    </row>
    <row r="9" spans="1:7" x14ac:dyDescent="0.35">
      <c r="A9" t="s">
        <v>10</v>
      </c>
      <c r="B9">
        <v>0.50765000000000005</v>
      </c>
      <c r="C9">
        <v>0.76649</v>
      </c>
      <c r="D9">
        <v>-0.115</v>
      </c>
    </row>
    <row r="10" spans="1:7" x14ac:dyDescent="0.35">
      <c r="A10" t="s">
        <v>11</v>
      </c>
      <c r="B10">
        <v>0.23261999999999999</v>
      </c>
      <c r="C10">
        <v>0.22320999999999999</v>
      </c>
      <c r="D10">
        <v>-0.65100000000000002</v>
      </c>
      <c r="G10" t="s">
        <v>27</v>
      </c>
    </row>
    <row r="11" spans="1:7" x14ac:dyDescent="0.35">
      <c r="A11" t="s">
        <v>12</v>
      </c>
      <c r="B11">
        <v>1.8819999999999999E-6</v>
      </c>
      <c r="C11" s="1">
        <v>1.8058999999999999E-6</v>
      </c>
      <c r="D11">
        <v>-5.7430000000000003</v>
      </c>
      <c r="G11">
        <v>1.3345</v>
      </c>
    </row>
    <row r="12" spans="1:7" x14ac:dyDescent="0.35">
      <c r="A12" t="s">
        <v>13</v>
      </c>
      <c r="B12" s="1">
        <v>1.9975000000000002E-9</v>
      </c>
      <c r="C12" s="1">
        <v>1.9166999999999998E-9</v>
      </c>
      <c r="D12">
        <v>-8.7170000000000005</v>
      </c>
    </row>
    <row r="13" spans="1:7" x14ac:dyDescent="0.35">
      <c r="G13" t="s">
        <v>28</v>
      </c>
    </row>
    <row r="14" spans="1:7" x14ac:dyDescent="0.35">
      <c r="G14">
        <v>2.5609999999999999E-3</v>
      </c>
    </row>
    <row r="15" spans="1:7" x14ac:dyDescent="0.35">
      <c r="A15" t="s">
        <v>14</v>
      </c>
      <c r="B15" t="s">
        <v>15</v>
      </c>
      <c r="C15" t="s">
        <v>16</v>
      </c>
    </row>
    <row r="16" spans="1:7" x14ac:dyDescent="0.35">
      <c r="A16" t="s">
        <v>3</v>
      </c>
      <c r="B16">
        <v>34.01</v>
      </c>
      <c r="C16" t="s">
        <v>3</v>
      </c>
    </row>
    <row r="17" spans="1:9" x14ac:dyDescent="0.35">
      <c r="B17">
        <v>13.113</v>
      </c>
      <c r="C17" t="s">
        <v>9</v>
      </c>
    </row>
    <row r="18" spans="1:9" x14ac:dyDescent="0.35">
      <c r="B18">
        <v>21.54</v>
      </c>
      <c r="C18" t="s">
        <v>11</v>
      </c>
    </row>
    <row r="19" spans="1:9" x14ac:dyDescent="0.35">
      <c r="B19">
        <v>31.337</v>
      </c>
      <c r="C19" t="s">
        <v>10</v>
      </c>
    </row>
    <row r="20" spans="1:9" x14ac:dyDescent="0.35">
      <c r="A20" t="s">
        <v>6</v>
      </c>
      <c r="B20">
        <v>28.076000000000001</v>
      </c>
      <c r="C20" t="s">
        <v>6</v>
      </c>
    </row>
    <row r="21" spans="1:9" x14ac:dyDescent="0.35">
      <c r="B21">
        <v>26.225999999999999</v>
      </c>
      <c r="C21" t="s">
        <v>9</v>
      </c>
    </row>
    <row r="22" spans="1:9" x14ac:dyDescent="0.35">
      <c r="B22">
        <v>14.36</v>
      </c>
      <c r="C22" t="s">
        <v>11</v>
      </c>
    </row>
    <row r="23" spans="1:9" x14ac:dyDescent="0.35">
      <c r="B23">
        <v>31.338000000000001</v>
      </c>
      <c r="C23" t="s">
        <v>10</v>
      </c>
    </row>
    <row r="26" spans="1:9" x14ac:dyDescent="0.35">
      <c r="A26" t="s">
        <v>17</v>
      </c>
      <c r="B26" t="s">
        <v>18</v>
      </c>
      <c r="C26" t="s">
        <v>19</v>
      </c>
      <c r="D26" t="s">
        <v>20</v>
      </c>
    </row>
    <row r="27" spans="1:9" x14ac:dyDescent="0.35">
      <c r="A27" t="s">
        <v>21</v>
      </c>
      <c r="B27">
        <v>-0.47499999999999998</v>
      </c>
      <c r="C27">
        <v>-3.222</v>
      </c>
      <c r="D27">
        <v>1</v>
      </c>
      <c r="E27" t="s">
        <v>6</v>
      </c>
      <c r="F27">
        <v>2</v>
      </c>
      <c r="G27" t="s">
        <v>3</v>
      </c>
      <c r="H27">
        <v>4</v>
      </c>
      <c r="I27" t="s">
        <v>22</v>
      </c>
    </row>
    <row r="28" spans="1:9" x14ac:dyDescent="0.35">
      <c r="A28" t="s">
        <v>23</v>
      </c>
      <c r="B28">
        <v>10.499000000000001</v>
      </c>
      <c r="C28">
        <v>-4.9850000000000003</v>
      </c>
      <c r="D28">
        <v>1</v>
      </c>
      <c r="E28" t="s">
        <v>6</v>
      </c>
      <c r="F28">
        <v>2</v>
      </c>
      <c r="G28" t="s">
        <v>22</v>
      </c>
      <c r="H28">
        <v>-2</v>
      </c>
      <c r="I28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7FF8-F773-4FF9-A42A-B476439B72F4}">
  <dimension ref="A1:I28"/>
  <sheetViews>
    <sheetView workbookViewId="0">
      <selection activeCell="K9" sqref="K9"/>
    </sheetView>
  </sheetViews>
  <sheetFormatPr defaultRowHeight="14.5" x14ac:dyDescent="0.35"/>
  <cols>
    <col min="1" max="1" width="13.54296875" bestFit="1" customWidth="1"/>
    <col min="2" max="2" width="20.90625" bestFit="1" customWidth="1"/>
    <col min="3" max="3" width="12.08984375" bestFit="1" customWidth="1"/>
    <col min="4" max="4" width="12.26953125" bestFit="1" customWidth="1"/>
    <col min="7" max="7" width="15.6328125" bestFit="1" customWidth="1"/>
  </cols>
  <sheetData>
    <row r="1" spans="1:7" x14ac:dyDescent="0.35">
      <c r="B1" t="s">
        <v>0</v>
      </c>
      <c r="C1" t="s">
        <v>1</v>
      </c>
      <c r="D1" t="s">
        <v>2</v>
      </c>
      <c r="G1" t="s">
        <v>24</v>
      </c>
    </row>
    <row r="2" spans="1:7" x14ac:dyDescent="0.35">
      <c r="A2" t="s">
        <v>3</v>
      </c>
      <c r="B2" s="3">
        <v>1.1345000000000001</v>
      </c>
      <c r="C2" s="3">
        <v>1.0958000000000001</v>
      </c>
      <c r="D2" s="3">
        <v>0.04</v>
      </c>
      <c r="G2">
        <v>1.0149999999999999</v>
      </c>
    </row>
    <row r="3" spans="1:7" x14ac:dyDescent="0.35">
      <c r="A3" t="s">
        <v>4</v>
      </c>
      <c r="B3" s="3">
        <v>0.1</v>
      </c>
      <c r="C3" s="3">
        <v>9.6593999999999999E-2</v>
      </c>
      <c r="D3" s="3">
        <v>-1.0149999999999999</v>
      </c>
    </row>
    <row r="4" spans="1:7" x14ac:dyDescent="0.35">
      <c r="A4" t="s">
        <v>5</v>
      </c>
      <c r="B4" s="3">
        <v>1.7713E-45</v>
      </c>
      <c r="C4" s="3">
        <v>1.5417999999999999E-45</v>
      </c>
      <c r="D4" s="3">
        <v>-44.811999999999998</v>
      </c>
      <c r="G4" t="s">
        <v>25</v>
      </c>
    </row>
    <row r="5" spans="1:7" x14ac:dyDescent="0.35">
      <c r="A5" t="s">
        <v>6</v>
      </c>
      <c r="B5" s="3">
        <v>0.42987000000000003</v>
      </c>
      <c r="C5" s="3">
        <v>0.37416000000000005</v>
      </c>
      <c r="D5" s="3">
        <v>-0.42699999999999999</v>
      </c>
      <c r="G5">
        <v>1.8138000000000001</v>
      </c>
    </row>
    <row r="6" spans="1:7" x14ac:dyDescent="0.35">
      <c r="A6" t="s">
        <v>7</v>
      </c>
      <c r="B6" s="3">
        <v>1.5755E-22</v>
      </c>
      <c r="C6" s="3">
        <v>1.5218E-22</v>
      </c>
      <c r="D6" s="3">
        <v>-21.818000000000001</v>
      </c>
    </row>
    <row r="7" spans="1:7" x14ac:dyDescent="0.35">
      <c r="A7" t="s">
        <v>8</v>
      </c>
      <c r="B7" s="3">
        <v>4.5759000000000003E-11</v>
      </c>
      <c r="C7" s="3">
        <v>3.3486000000000003E-11</v>
      </c>
      <c r="D7" s="3">
        <v>-10.475</v>
      </c>
      <c r="G7" t="s">
        <v>26</v>
      </c>
    </row>
    <row r="8" spans="1:7" x14ac:dyDescent="0.35">
      <c r="A8" t="s">
        <v>9</v>
      </c>
      <c r="B8" s="3">
        <v>0.42447000000000001</v>
      </c>
      <c r="C8" s="3">
        <v>0.41000000000000003</v>
      </c>
      <c r="D8" s="3">
        <v>-0.38700000000000001</v>
      </c>
      <c r="G8">
        <v>1.3842000000000001</v>
      </c>
    </row>
    <row r="9" spans="1:7" x14ac:dyDescent="0.35">
      <c r="A9" t="s">
        <v>10</v>
      </c>
      <c r="B9" s="3">
        <v>0.52617000000000003</v>
      </c>
      <c r="C9" s="3">
        <v>0.79892000000000007</v>
      </c>
      <c r="D9" s="3">
        <v>-9.7000000000000003E-2</v>
      </c>
    </row>
    <row r="10" spans="1:7" x14ac:dyDescent="0.35">
      <c r="A10" t="s">
        <v>11</v>
      </c>
      <c r="B10" s="3">
        <v>0.24963000000000002</v>
      </c>
      <c r="C10" s="3">
        <v>0.24112000000000003</v>
      </c>
      <c r="D10" s="3">
        <v>-0.61799999999999999</v>
      </c>
      <c r="G10" t="s">
        <v>27</v>
      </c>
    </row>
    <row r="11" spans="1:7" x14ac:dyDescent="0.35">
      <c r="A11" t="s">
        <v>12</v>
      </c>
      <c r="B11" s="3">
        <v>6.1398000000000011E-11</v>
      </c>
      <c r="C11" s="3">
        <v>5.9304E-11</v>
      </c>
      <c r="D11" s="3">
        <v>-10.227</v>
      </c>
      <c r="G11">
        <v>1.3841000000000001</v>
      </c>
    </row>
    <row r="12" spans="1:7" x14ac:dyDescent="0.35">
      <c r="A12" t="s">
        <v>13</v>
      </c>
      <c r="B12" s="3">
        <v>6.7150000000000009E-14</v>
      </c>
      <c r="C12" s="3">
        <v>6.4860000000000001E-14</v>
      </c>
      <c r="D12" s="3">
        <v>-13.188000000000001</v>
      </c>
    </row>
    <row r="13" spans="1:7" x14ac:dyDescent="0.35">
      <c r="G13" t="s">
        <v>28</v>
      </c>
    </row>
    <row r="14" spans="1:7" x14ac:dyDescent="0.35">
      <c r="G14">
        <v>4.3210000000000002E-3</v>
      </c>
    </row>
    <row r="15" spans="1:7" x14ac:dyDescent="0.35">
      <c r="A15" t="s">
        <v>14</v>
      </c>
      <c r="B15" t="s">
        <v>15</v>
      </c>
      <c r="C15" t="s">
        <v>16</v>
      </c>
    </row>
    <row r="16" spans="1:7" x14ac:dyDescent="0.35">
      <c r="A16" t="s">
        <v>3</v>
      </c>
      <c r="B16">
        <v>33.762</v>
      </c>
      <c r="C16" t="s">
        <v>3</v>
      </c>
    </row>
    <row r="17" spans="1:9" x14ac:dyDescent="0.35">
      <c r="B17">
        <v>12.632999999999999</v>
      </c>
      <c r="C17" t="s">
        <v>9</v>
      </c>
    </row>
    <row r="18" spans="1:9" x14ac:dyDescent="0.35">
      <c r="B18">
        <v>22.286999999999999</v>
      </c>
      <c r="C18" t="s">
        <v>11</v>
      </c>
    </row>
    <row r="19" spans="1:9" x14ac:dyDescent="0.35">
      <c r="B19">
        <v>31.318000000000001</v>
      </c>
      <c r="C19" t="s">
        <v>10</v>
      </c>
    </row>
    <row r="20" spans="1:9" x14ac:dyDescent="0.35">
      <c r="A20" t="s">
        <v>6</v>
      </c>
      <c r="B20">
        <v>26.37</v>
      </c>
      <c r="C20" t="s">
        <v>6</v>
      </c>
    </row>
    <row r="21" spans="1:9" x14ac:dyDescent="0.35">
      <c r="B21">
        <v>26.039000000000001</v>
      </c>
      <c r="C21" t="s">
        <v>9</v>
      </c>
    </row>
    <row r="22" spans="1:9" x14ac:dyDescent="0.35">
      <c r="B22">
        <v>15.313000000000001</v>
      </c>
      <c r="C22" t="s">
        <v>11</v>
      </c>
    </row>
    <row r="23" spans="1:9" x14ac:dyDescent="0.35">
      <c r="B23">
        <v>32.277000000000001</v>
      </c>
      <c r="C23" t="s">
        <v>10</v>
      </c>
    </row>
    <row r="26" spans="1:9" x14ac:dyDescent="0.35">
      <c r="A26" t="s">
        <v>17</v>
      </c>
      <c r="B26" t="s">
        <v>18</v>
      </c>
      <c r="C26" t="s">
        <v>19</v>
      </c>
      <c r="D26" t="s">
        <v>20</v>
      </c>
    </row>
    <row r="27" spans="1:9" x14ac:dyDescent="0.35">
      <c r="A27" t="s">
        <v>21</v>
      </c>
      <c r="B27">
        <v>-0.45800000000000002</v>
      </c>
      <c r="C27">
        <v>-3.206</v>
      </c>
      <c r="D27">
        <v>1</v>
      </c>
      <c r="E27" t="s">
        <v>6</v>
      </c>
      <c r="F27">
        <v>2</v>
      </c>
      <c r="G27" t="s">
        <v>3</v>
      </c>
      <c r="H27">
        <v>4</v>
      </c>
      <c r="I27" t="s">
        <v>22</v>
      </c>
    </row>
    <row r="28" spans="1:9" x14ac:dyDescent="0.35">
      <c r="A28" t="s">
        <v>23</v>
      </c>
      <c r="B28">
        <v>1.548</v>
      </c>
      <c r="C28">
        <v>-13.936</v>
      </c>
      <c r="D28">
        <v>1</v>
      </c>
      <c r="E28" t="s">
        <v>6</v>
      </c>
      <c r="F28">
        <v>2</v>
      </c>
      <c r="G28" t="s">
        <v>22</v>
      </c>
      <c r="H28">
        <v>-2</v>
      </c>
      <c r="I28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6D14-D981-4BC9-A1D0-50A685F7CE38}">
  <dimension ref="A1:I28"/>
  <sheetViews>
    <sheetView workbookViewId="0">
      <selection activeCell="C19" sqref="C19"/>
    </sheetView>
  </sheetViews>
  <sheetFormatPr defaultRowHeight="14.5" x14ac:dyDescent="0.35"/>
  <cols>
    <col min="1" max="1" width="13.54296875" bestFit="1" customWidth="1"/>
    <col min="2" max="2" width="20.90625" bestFit="1" customWidth="1"/>
    <col min="3" max="3" width="12.08984375" bestFit="1" customWidth="1"/>
    <col min="4" max="4" width="12.26953125" bestFit="1" customWidth="1"/>
    <col min="7" max="7" width="15.6328125" bestFit="1" customWidth="1"/>
  </cols>
  <sheetData>
    <row r="1" spans="1:7" x14ac:dyDescent="0.35">
      <c r="B1" t="s">
        <v>0</v>
      </c>
      <c r="C1" t="s">
        <v>1</v>
      </c>
      <c r="D1" t="s">
        <v>2</v>
      </c>
      <c r="G1" t="s">
        <v>24</v>
      </c>
    </row>
    <row r="2" spans="1:7" x14ac:dyDescent="0.35">
      <c r="A2" t="s">
        <v>3</v>
      </c>
      <c r="B2">
        <v>0.94625999999999999</v>
      </c>
      <c r="C2">
        <v>0.82469000000000003</v>
      </c>
      <c r="D2">
        <v>-8.4000000000000005E-2</v>
      </c>
      <c r="G2">
        <v>5.56</v>
      </c>
    </row>
    <row r="3" spans="1:7" x14ac:dyDescent="0.35">
      <c r="A3" t="s">
        <v>4</v>
      </c>
      <c r="B3" s="1">
        <v>3.1615000000000001E-6</v>
      </c>
      <c r="C3" s="1">
        <v>2.7553000000000001E-6</v>
      </c>
      <c r="D3">
        <v>-5.56</v>
      </c>
    </row>
    <row r="4" spans="1:7" x14ac:dyDescent="0.35">
      <c r="A4" t="s">
        <v>5</v>
      </c>
      <c r="B4" s="1">
        <v>2.9692999999999999E-27</v>
      </c>
      <c r="C4" s="1">
        <v>1.7132E-27</v>
      </c>
      <c r="D4">
        <v>-26.765999999999998</v>
      </c>
      <c r="G4" t="s">
        <v>25</v>
      </c>
    </row>
    <row r="5" spans="1:7" x14ac:dyDescent="0.35">
      <c r="A5" t="s">
        <v>6</v>
      </c>
      <c r="B5">
        <v>0.40024999999999999</v>
      </c>
      <c r="C5">
        <v>0.23091999999999999</v>
      </c>
      <c r="D5">
        <v>-0.63700000000000001</v>
      </c>
      <c r="G5">
        <v>1.4193</v>
      </c>
    </row>
    <row r="6" spans="1:7" x14ac:dyDescent="0.35">
      <c r="A6" t="s">
        <v>7</v>
      </c>
      <c r="B6" s="1">
        <v>3.2688000000000001E-9</v>
      </c>
      <c r="C6" s="1">
        <v>2.8489E-9</v>
      </c>
      <c r="D6">
        <v>-8.5449999999999999</v>
      </c>
    </row>
    <row r="7" spans="1:7" x14ac:dyDescent="0.35">
      <c r="A7" t="s">
        <v>8</v>
      </c>
      <c r="B7" s="1">
        <v>1.6105000000000001E-6</v>
      </c>
      <c r="C7" s="1">
        <v>4.6721000000000001E-7</v>
      </c>
      <c r="D7">
        <v>-6.33</v>
      </c>
      <c r="G7" t="s">
        <v>26</v>
      </c>
    </row>
    <row r="8" spans="1:7" x14ac:dyDescent="0.35">
      <c r="A8" t="s">
        <v>9</v>
      </c>
      <c r="B8">
        <v>0.21851000000000001</v>
      </c>
      <c r="C8">
        <v>0.19044</v>
      </c>
      <c r="D8">
        <v>-0.72</v>
      </c>
      <c r="G8">
        <v>1.0189999999999999</v>
      </c>
    </row>
    <row r="9" spans="1:7" x14ac:dyDescent="0.35">
      <c r="A9" t="s">
        <v>10</v>
      </c>
      <c r="B9">
        <v>0.20143</v>
      </c>
      <c r="C9">
        <v>0.27928999999999998</v>
      </c>
      <c r="D9">
        <v>-0.55400000000000005</v>
      </c>
    </row>
    <row r="10" spans="1:7" x14ac:dyDescent="0.35">
      <c r="A10" t="s">
        <v>11</v>
      </c>
      <c r="B10">
        <v>7.2788000000000005E-2</v>
      </c>
      <c r="C10">
        <v>6.3436999999999993E-2</v>
      </c>
      <c r="D10">
        <v>-1.198</v>
      </c>
      <c r="G10" t="s">
        <v>27</v>
      </c>
    </row>
    <row r="11" spans="1:7" x14ac:dyDescent="0.35">
      <c r="A11" t="s">
        <v>12</v>
      </c>
      <c r="B11" s="1">
        <v>1.5383E-6</v>
      </c>
      <c r="C11" s="1">
        <v>1.3406999999999999E-6</v>
      </c>
      <c r="D11">
        <v>-5.8730000000000002</v>
      </c>
      <c r="G11">
        <v>1.0189999999999999</v>
      </c>
    </row>
    <row r="12" spans="1:7" x14ac:dyDescent="0.35">
      <c r="A12" t="s">
        <v>13</v>
      </c>
      <c r="B12" s="1">
        <v>2.7260999999999999E-9</v>
      </c>
      <c r="C12" s="1">
        <v>2.3758E-9</v>
      </c>
      <c r="D12">
        <v>-8.6240000000000006</v>
      </c>
    </row>
    <row r="13" spans="1:7" x14ac:dyDescent="0.35">
      <c r="G13" t="s">
        <v>28</v>
      </c>
    </row>
    <row r="14" spans="1:7" x14ac:dyDescent="0.35">
      <c r="G14">
        <v>1.1969999999999999E-3</v>
      </c>
    </row>
    <row r="15" spans="1:7" x14ac:dyDescent="0.35">
      <c r="A15" t="s">
        <v>14</v>
      </c>
      <c r="B15" t="s">
        <v>15</v>
      </c>
      <c r="C15" t="s">
        <v>16</v>
      </c>
    </row>
    <row r="16" spans="1:7" x14ac:dyDescent="0.35">
      <c r="A16" t="s">
        <v>3</v>
      </c>
      <c r="B16">
        <v>52.981999999999999</v>
      </c>
      <c r="C16" t="s">
        <v>3</v>
      </c>
    </row>
    <row r="17" spans="1:9" x14ac:dyDescent="0.35">
      <c r="B17">
        <v>12.234999999999999</v>
      </c>
      <c r="C17" t="s">
        <v>9</v>
      </c>
    </row>
    <row r="18" spans="1:9" x14ac:dyDescent="0.35">
      <c r="B18">
        <v>12.226000000000001</v>
      </c>
      <c r="C18" t="s">
        <v>11</v>
      </c>
    </row>
    <row r="19" spans="1:9" x14ac:dyDescent="0.35">
      <c r="B19">
        <v>22.556000000000001</v>
      </c>
      <c r="C19" t="s">
        <v>10</v>
      </c>
    </row>
    <row r="20" spans="1:9" x14ac:dyDescent="0.35">
      <c r="A20" t="s">
        <v>6</v>
      </c>
      <c r="B20">
        <v>44.822000000000003</v>
      </c>
      <c r="C20" t="s">
        <v>6</v>
      </c>
    </row>
    <row r="21" spans="1:9" x14ac:dyDescent="0.35">
      <c r="B21">
        <v>24.47</v>
      </c>
      <c r="C21" t="s">
        <v>9</v>
      </c>
    </row>
    <row r="22" spans="1:9" x14ac:dyDescent="0.35">
      <c r="B22">
        <v>8.1509999999999998</v>
      </c>
      <c r="C22" t="s">
        <v>11</v>
      </c>
    </row>
    <row r="23" spans="1:9" x14ac:dyDescent="0.35">
      <c r="B23">
        <v>22.556999999999999</v>
      </c>
      <c r="C23" t="s">
        <v>10</v>
      </c>
    </row>
    <row r="26" spans="1:9" x14ac:dyDescent="0.35">
      <c r="A26" t="s">
        <v>17</v>
      </c>
      <c r="B26" t="s">
        <v>18</v>
      </c>
      <c r="C26" t="s">
        <v>19</v>
      </c>
      <c r="D26" t="s">
        <v>20</v>
      </c>
    </row>
    <row r="27" spans="1:9" x14ac:dyDescent="0.35">
      <c r="A27" t="s">
        <v>21</v>
      </c>
      <c r="B27">
        <v>-0.89</v>
      </c>
      <c r="C27">
        <v>-3.637</v>
      </c>
      <c r="D27">
        <v>1</v>
      </c>
      <c r="E27" t="s">
        <v>6</v>
      </c>
      <c r="F27">
        <v>2</v>
      </c>
      <c r="G27" t="s">
        <v>3</v>
      </c>
      <c r="H27">
        <v>4</v>
      </c>
      <c r="I27" t="s">
        <v>22</v>
      </c>
    </row>
    <row r="28" spans="1:9" x14ac:dyDescent="0.35">
      <c r="A28" t="s">
        <v>23</v>
      </c>
      <c r="B28">
        <v>10.44</v>
      </c>
      <c r="C28">
        <v>-5.0439999999999996</v>
      </c>
      <c r="D28">
        <v>1</v>
      </c>
      <c r="E28" t="s">
        <v>6</v>
      </c>
      <c r="F28">
        <v>2</v>
      </c>
      <c r="G28" t="s">
        <v>22</v>
      </c>
      <c r="H28">
        <v>-2</v>
      </c>
      <c r="I28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C7DA-7203-4A0F-A0CC-E5CCEC426654}">
  <dimension ref="A1:I28"/>
  <sheetViews>
    <sheetView workbookViewId="0">
      <selection activeCell="F14" sqref="F14"/>
    </sheetView>
  </sheetViews>
  <sheetFormatPr defaultRowHeight="14.5" x14ac:dyDescent="0.35"/>
  <cols>
    <col min="1" max="1" width="13.54296875" bestFit="1" customWidth="1"/>
    <col min="2" max="2" width="20.90625" bestFit="1" customWidth="1"/>
    <col min="3" max="3" width="12.08984375" bestFit="1" customWidth="1"/>
    <col min="4" max="4" width="12.26953125" bestFit="1" customWidth="1"/>
    <col min="7" max="7" width="15.6328125" bestFit="1" customWidth="1"/>
  </cols>
  <sheetData>
    <row r="1" spans="1:7" x14ac:dyDescent="0.35">
      <c r="B1" t="s">
        <v>0</v>
      </c>
      <c r="C1" t="s">
        <v>1</v>
      </c>
      <c r="D1" t="s">
        <v>2</v>
      </c>
      <c r="G1" t="s">
        <v>24</v>
      </c>
    </row>
    <row r="2" spans="1:7" x14ac:dyDescent="0.35">
      <c r="A2" t="s">
        <v>3</v>
      </c>
      <c r="B2">
        <v>0.98453000000000002</v>
      </c>
      <c r="C2">
        <v>0.86175000000000002</v>
      </c>
      <c r="D2">
        <v>-6.5000000000000002E-2</v>
      </c>
      <c r="G2">
        <v>1.0580000000000001</v>
      </c>
    </row>
    <row r="3" spans="1:7" x14ac:dyDescent="0.35">
      <c r="A3" t="s">
        <v>4</v>
      </c>
      <c r="B3" s="1">
        <v>0.1</v>
      </c>
      <c r="C3" s="1">
        <v>8.7530999999999998E-2</v>
      </c>
      <c r="D3">
        <v>-1.0580000000000001</v>
      </c>
    </row>
    <row r="4" spans="1:7" x14ac:dyDescent="0.35">
      <c r="A4" t="s">
        <v>5</v>
      </c>
      <c r="B4" s="1">
        <v>2.6926999999999999E-45</v>
      </c>
      <c r="C4" s="1">
        <v>1.5804999999999999E-45</v>
      </c>
      <c r="D4">
        <v>-44.801000000000002</v>
      </c>
      <c r="G4" t="s">
        <v>25</v>
      </c>
    </row>
    <row r="5" spans="1:7" x14ac:dyDescent="0.35">
      <c r="A5" t="s">
        <v>6</v>
      </c>
      <c r="B5">
        <v>0.37361</v>
      </c>
      <c r="C5">
        <v>0.21929000000000001</v>
      </c>
      <c r="D5">
        <v>-0.65900000000000003</v>
      </c>
      <c r="G5">
        <v>1.4366000000000001</v>
      </c>
    </row>
    <row r="6" spans="1:7" x14ac:dyDescent="0.35">
      <c r="A6" t="s">
        <v>7</v>
      </c>
      <c r="B6" s="1">
        <v>9.0824000000000003E-23</v>
      </c>
      <c r="C6" s="1">
        <v>7.9496999999999997E-23</v>
      </c>
      <c r="D6">
        <v>-22.1</v>
      </c>
    </row>
    <row r="7" spans="1:7" x14ac:dyDescent="0.35">
      <c r="A7" t="s">
        <v>8</v>
      </c>
      <c r="B7" s="1">
        <v>4.3865000000000002E-11</v>
      </c>
      <c r="C7" s="1">
        <v>1.3226999999999999E-11</v>
      </c>
      <c r="D7">
        <v>-10.879</v>
      </c>
      <c r="G7" t="s">
        <v>26</v>
      </c>
    </row>
    <row r="8" spans="1:7" x14ac:dyDescent="0.35">
      <c r="A8" t="s">
        <v>9</v>
      </c>
      <c r="B8">
        <v>0.21589</v>
      </c>
      <c r="C8">
        <v>0.18897</v>
      </c>
      <c r="D8">
        <v>-0.72399999999999998</v>
      </c>
      <c r="G8">
        <v>1.0630999999999999</v>
      </c>
    </row>
    <row r="9" spans="1:7" x14ac:dyDescent="0.35">
      <c r="A9" t="s">
        <v>10</v>
      </c>
      <c r="B9">
        <v>0.20802000000000001</v>
      </c>
      <c r="C9">
        <v>0.28958</v>
      </c>
      <c r="D9">
        <v>-0.53800000000000003</v>
      </c>
    </row>
    <row r="10" spans="1:7" x14ac:dyDescent="0.35">
      <c r="A10" t="s">
        <v>11</v>
      </c>
      <c r="B10">
        <v>7.8523999999999997E-2</v>
      </c>
      <c r="C10">
        <v>6.8731E-2</v>
      </c>
      <c r="D10">
        <v>-1.163</v>
      </c>
      <c r="G10" t="s">
        <v>27</v>
      </c>
    </row>
    <row r="11" spans="1:7" x14ac:dyDescent="0.35">
      <c r="A11" t="s">
        <v>12</v>
      </c>
      <c r="B11" s="1">
        <v>4.5666E-11</v>
      </c>
      <c r="C11" s="1">
        <v>3.9969999999999999E-11</v>
      </c>
      <c r="D11">
        <v>-10.398</v>
      </c>
      <c r="G11">
        <v>1.0630999999999999</v>
      </c>
    </row>
    <row r="12" spans="1:7" x14ac:dyDescent="0.35">
      <c r="A12" t="s">
        <v>13</v>
      </c>
      <c r="B12" s="1">
        <v>8.5217999999999996E-14</v>
      </c>
      <c r="C12" s="1">
        <v>7.4590000000000001E-14</v>
      </c>
      <c r="D12">
        <v>-13.127000000000001</v>
      </c>
    </row>
    <row r="13" spans="1:7" x14ac:dyDescent="0.35">
      <c r="G13" t="s">
        <v>28</v>
      </c>
    </row>
    <row r="14" spans="1:7" x14ac:dyDescent="0.35">
      <c r="G14">
        <v>2.4450000000000001E-3</v>
      </c>
    </row>
    <row r="15" spans="1:7" x14ac:dyDescent="0.35">
      <c r="A15" t="s">
        <v>14</v>
      </c>
      <c r="B15" t="s">
        <v>15</v>
      </c>
      <c r="C15" t="s">
        <v>16</v>
      </c>
    </row>
    <row r="16" spans="1:7" x14ac:dyDescent="0.35">
      <c r="A16" t="s">
        <v>3</v>
      </c>
      <c r="B16">
        <v>53.158999999999999</v>
      </c>
      <c r="C16" t="s">
        <v>3</v>
      </c>
    </row>
    <row r="17" spans="1:9" x14ac:dyDescent="0.35">
      <c r="B17">
        <v>11.657</v>
      </c>
      <c r="C17" t="s">
        <v>9</v>
      </c>
    </row>
    <row r="18" spans="1:9" x14ac:dyDescent="0.35">
      <c r="B18">
        <v>12.72</v>
      </c>
      <c r="C18" t="s">
        <v>11</v>
      </c>
    </row>
    <row r="19" spans="1:9" x14ac:dyDescent="0.35">
      <c r="B19">
        <v>22.463999999999999</v>
      </c>
      <c r="C19" t="s">
        <v>10</v>
      </c>
    </row>
    <row r="20" spans="1:9" x14ac:dyDescent="0.35">
      <c r="A20" t="s">
        <v>6</v>
      </c>
      <c r="B20">
        <v>42.646999999999998</v>
      </c>
      <c r="C20" t="s">
        <v>6</v>
      </c>
    </row>
    <row r="21" spans="1:9" x14ac:dyDescent="0.35">
      <c r="B21">
        <v>24.643999999999998</v>
      </c>
      <c r="C21" t="s">
        <v>9</v>
      </c>
    </row>
    <row r="22" spans="1:9" x14ac:dyDescent="0.35">
      <c r="B22">
        <v>8.9629999999999992</v>
      </c>
      <c r="C22" t="s">
        <v>11</v>
      </c>
    </row>
    <row r="23" spans="1:9" x14ac:dyDescent="0.35">
      <c r="B23">
        <v>23.745999999999999</v>
      </c>
      <c r="C23" t="s">
        <v>10</v>
      </c>
    </row>
    <row r="26" spans="1:9" x14ac:dyDescent="0.35">
      <c r="A26" t="s">
        <v>17</v>
      </c>
      <c r="B26" t="s">
        <v>18</v>
      </c>
      <c r="C26" t="s">
        <v>19</v>
      </c>
      <c r="D26" t="s">
        <v>20</v>
      </c>
    </row>
    <row r="27" spans="1:9" x14ac:dyDescent="0.35">
      <c r="A27" t="s">
        <v>21</v>
      </c>
      <c r="B27">
        <v>-0.875</v>
      </c>
      <c r="C27">
        <v>-3.6230000000000002</v>
      </c>
      <c r="D27">
        <v>1</v>
      </c>
      <c r="E27" t="s">
        <v>6</v>
      </c>
      <c r="F27">
        <v>2</v>
      </c>
      <c r="G27" t="s">
        <v>3</v>
      </c>
      <c r="H27">
        <v>4</v>
      </c>
      <c r="I27" t="s">
        <v>22</v>
      </c>
    </row>
    <row r="28" spans="1:9" x14ac:dyDescent="0.35">
      <c r="A28" t="s">
        <v>23</v>
      </c>
      <c r="B28">
        <v>1.413</v>
      </c>
      <c r="C28">
        <v>-14.071</v>
      </c>
      <c r="D28">
        <v>1</v>
      </c>
      <c r="E28" t="s">
        <v>6</v>
      </c>
      <c r="F28">
        <v>2</v>
      </c>
      <c r="G28" t="s">
        <v>22</v>
      </c>
      <c r="H28">
        <v>-2</v>
      </c>
      <c r="I28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AC3F-6654-4CCA-B207-E6BDE5CB723B}">
  <dimension ref="A1:I25"/>
  <sheetViews>
    <sheetView workbookViewId="0">
      <selection activeCell="E10" sqref="E10"/>
    </sheetView>
  </sheetViews>
  <sheetFormatPr defaultRowHeight="14.5" x14ac:dyDescent="0.35"/>
  <cols>
    <col min="1" max="1" width="13.54296875" bestFit="1" customWidth="1"/>
    <col min="2" max="2" width="20.90625" bestFit="1" customWidth="1"/>
    <col min="3" max="3" width="12.08984375" bestFit="1" customWidth="1"/>
    <col min="4" max="4" width="12.26953125" bestFit="1" customWidth="1"/>
    <col min="7" max="7" width="15.6328125" bestFit="1" customWidth="1"/>
  </cols>
  <sheetData>
    <row r="1" spans="1:7" x14ac:dyDescent="0.35">
      <c r="B1" t="s">
        <v>0</v>
      </c>
      <c r="C1" t="s">
        <v>1</v>
      </c>
      <c r="D1" t="s">
        <v>2</v>
      </c>
      <c r="G1" t="s">
        <v>24</v>
      </c>
    </row>
    <row r="2" spans="1:7" x14ac:dyDescent="0.35">
      <c r="A2" t="s">
        <v>3</v>
      </c>
      <c r="B2">
        <v>9.3963E-4</v>
      </c>
      <c r="C2">
        <v>9.0123000000000004E-4</v>
      </c>
      <c r="D2">
        <v>-3.0449999999999999</v>
      </c>
      <c r="G2">
        <v>6.9340000000000002</v>
      </c>
    </row>
    <row r="3" spans="1:7" x14ac:dyDescent="0.35">
      <c r="A3" t="s">
        <v>4</v>
      </c>
      <c r="B3" s="1">
        <v>1.2144999999999999E-7</v>
      </c>
      <c r="C3" s="1">
        <v>1.1649000000000001E-7</v>
      </c>
      <c r="D3">
        <v>-6.9340000000000002</v>
      </c>
    </row>
    <row r="4" spans="1:7" x14ac:dyDescent="0.35">
      <c r="A4" t="s">
        <v>5</v>
      </c>
      <c r="B4" s="1">
        <v>1.3138E-24</v>
      </c>
      <c r="C4" s="1">
        <v>1.1119000000000001E-24</v>
      </c>
      <c r="D4">
        <v>-23.954000000000001</v>
      </c>
      <c r="G4" t="s">
        <v>25</v>
      </c>
    </row>
    <row r="5" spans="1:7" x14ac:dyDescent="0.35">
      <c r="A5" t="s">
        <v>6</v>
      </c>
      <c r="B5">
        <v>4.6956999999999999E-4</v>
      </c>
      <c r="C5">
        <v>3.9740000000000001E-4</v>
      </c>
      <c r="D5">
        <v>-3.4009999999999998</v>
      </c>
      <c r="G5">
        <f>1.41*10^(-3)</f>
        <v>1.41E-3</v>
      </c>
    </row>
    <row r="6" spans="1:7" x14ac:dyDescent="0.35">
      <c r="A6" t="s">
        <v>7</v>
      </c>
      <c r="B6" s="1">
        <v>1.3388000000000001E-10</v>
      </c>
      <c r="C6" s="1">
        <v>1.2841E-10</v>
      </c>
      <c r="D6">
        <v>-9.891</v>
      </c>
    </row>
    <row r="7" spans="1:7" x14ac:dyDescent="0.35">
      <c r="A7" t="s">
        <v>8</v>
      </c>
      <c r="B7" s="1">
        <v>4.9914000000000001E-11</v>
      </c>
      <c r="C7" s="1">
        <v>3.4289999999999999E-11</v>
      </c>
      <c r="D7">
        <v>-10.465</v>
      </c>
      <c r="G7" t="s">
        <v>26</v>
      </c>
    </row>
    <row r="8" spans="1:7" x14ac:dyDescent="0.35">
      <c r="A8" t="s">
        <v>9</v>
      </c>
      <c r="B8" s="1">
        <v>3.7341000000000001E-7</v>
      </c>
      <c r="C8" s="1">
        <v>3.5815000000000001E-7</v>
      </c>
      <c r="D8">
        <v>-6.4459999999999997</v>
      </c>
      <c r="G8">
        <f xml:space="preserve"> 9.3969*10^(-4)</f>
        <v>9.3969000000000008E-4</v>
      </c>
    </row>
    <row r="9" spans="1:7" x14ac:dyDescent="0.35">
      <c r="A9" t="s">
        <v>10</v>
      </c>
      <c r="B9" s="1">
        <v>5.7380000000000002E-10</v>
      </c>
      <c r="C9" s="1">
        <v>5.7399E-10</v>
      </c>
      <c r="D9">
        <v>-9.2409999999999997</v>
      </c>
    </row>
    <row r="10" spans="1:7" x14ac:dyDescent="0.35">
      <c r="A10" t="s">
        <v>11</v>
      </c>
      <c r="B10" s="1">
        <v>1.4853999999999999E-13</v>
      </c>
      <c r="C10" s="1">
        <v>1.4247999999999999E-13</v>
      </c>
      <c r="D10">
        <v>-12.846</v>
      </c>
      <c r="G10" t="s">
        <v>27</v>
      </c>
    </row>
    <row r="11" spans="1:7" x14ac:dyDescent="0.35">
      <c r="A11" t="s">
        <v>12</v>
      </c>
      <c r="B11" s="1">
        <v>5.9613000000000006E-8</v>
      </c>
      <c r="C11" s="1">
        <v>5.7177000000000003E-8</v>
      </c>
      <c r="D11">
        <v>-7.2430000000000003</v>
      </c>
      <c r="G11">
        <f xml:space="preserve"> 9.3969*10^(-4)</f>
        <v>9.3969000000000008E-4</v>
      </c>
    </row>
    <row r="12" spans="1:7" x14ac:dyDescent="0.35">
      <c r="A12" t="s">
        <v>13</v>
      </c>
      <c r="B12" s="1">
        <v>6.1385000000000003E-8</v>
      </c>
      <c r="C12" s="1">
        <v>5.8876999999999998E-8</v>
      </c>
      <c r="D12">
        <v>-7.23</v>
      </c>
    </row>
    <row r="13" spans="1:7" x14ac:dyDescent="0.35">
      <c r="G13" t="s">
        <v>28</v>
      </c>
    </row>
    <row r="14" spans="1:7" x14ac:dyDescent="0.35">
      <c r="G14">
        <v>1.5E-5</v>
      </c>
    </row>
    <row r="15" spans="1:7" x14ac:dyDescent="0.35">
      <c r="A15" t="s">
        <v>14</v>
      </c>
      <c r="B15" t="s">
        <v>15</v>
      </c>
      <c r="C15" t="s">
        <v>16</v>
      </c>
    </row>
    <row r="16" spans="1:7" x14ac:dyDescent="0.35">
      <c r="A16" s="2" t="s">
        <v>3</v>
      </c>
      <c r="B16" s="2">
        <v>99.96</v>
      </c>
      <c r="C16" s="2" t="s">
        <v>3</v>
      </c>
    </row>
    <row r="17" spans="1:9" x14ac:dyDescent="0.35">
      <c r="A17" s="2"/>
      <c r="B17" s="2">
        <v>0.04</v>
      </c>
      <c r="C17" s="2" t="s">
        <v>9</v>
      </c>
    </row>
    <row r="18" spans="1:9" x14ac:dyDescent="0.35">
      <c r="A18" s="2" t="s">
        <v>6</v>
      </c>
      <c r="B18" s="2">
        <v>99.908000000000001</v>
      </c>
      <c r="C18" s="2" t="s">
        <v>6</v>
      </c>
    </row>
    <row r="19" spans="1:9" x14ac:dyDescent="0.35">
      <c r="A19" s="2"/>
      <c r="B19" s="2">
        <v>7.9000000000000001E-2</v>
      </c>
      <c r="C19" s="2" t="s">
        <v>9</v>
      </c>
    </row>
    <row r="20" spans="1:9" x14ac:dyDescent="0.35">
      <c r="A20" s="2"/>
      <c r="B20" s="2">
        <v>1.2999999999999999E-2</v>
      </c>
      <c r="C20" s="2" t="s">
        <v>12</v>
      </c>
    </row>
    <row r="23" spans="1:9" x14ac:dyDescent="0.35">
      <c r="A23" t="s">
        <v>17</v>
      </c>
      <c r="B23" t="s">
        <v>18</v>
      </c>
      <c r="C23" t="s">
        <v>19</v>
      </c>
      <c r="D23" t="s">
        <v>20</v>
      </c>
    </row>
    <row r="24" spans="1:9" x14ac:dyDescent="0.35">
      <c r="A24" t="s">
        <v>21</v>
      </c>
      <c r="B24">
        <v>-9.4909999999999997</v>
      </c>
      <c r="C24">
        <v>-12.239000000000001</v>
      </c>
      <c r="D24">
        <v>1</v>
      </c>
      <c r="E24" t="s">
        <v>6</v>
      </c>
      <c r="F24">
        <v>2</v>
      </c>
      <c r="G24" t="s">
        <v>3</v>
      </c>
      <c r="H24">
        <v>4</v>
      </c>
      <c r="I24" t="s">
        <v>22</v>
      </c>
    </row>
    <row r="25" spans="1:9" x14ac:dyDescent="0.35">
      <c r="A25" t="s">
        <v>23</v>
      </c>
      <c r="B25">
        <v>10.467000000000001</v>
      </c>
      <c r="C25">
        <v>-5.0170000000000003</v>
      </c>
      <c r="D25">
        <v>1</v>
      </c>
      <c r="E25" t="s">
        <v>6</v>
      </c>
      <c r="F25">
        <v>2</v>
      </c>
      <c r="G25" t="s">
        <v>22</v>
      </c>
      <c r="H25">
        <v>-2</v>
      </c>
      <c r="I25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BDE1-5C28-46F2-8FB7-EC99019E29E4}">
  <dimension ref="A1:I26"/>
  <sheetViews>
    <sheetView tabSelected="1" workbookViewId="0">
      <selection activeCell="J16" sqref="J16"/>
    </sheetView>
  </sheetViews>
  <sheetFormatPr defaultRowHeight="14.5" x14ac:dyDescent="0.35"/>
  <cols>
    <col min="1" max="1" width="13.54296875" bestFit="1" customWidth="1"/>
    <col min="2" max="2" width="20.90625" bestFit="1" customWidth="1"/>
    <col min="3" max="3" width="12.08984375" bestFit="1" customWidth="1"/>
    <col min="4" max="4" width="12.26953125" bestFit="1" customWidth="1"/>
    <col min="7" max="7" width="15.6328125" bestFit="1" customWidth="1"/>
  </cols>
  <sheetData>
    <row r="1" spans="1:7" x14ac:dyDescent="0.35">
      <c r="B1" t="s">
        <v>0</v>
      </c>
      <c r="C1" t="s">
        <v>1</v>
      </c>
      <c r="D1" t="s">
        <v>2</v>
      </c>
      <c r="G1" t="s">
        <v>24</v>
      </c>
    </row>
    <row r="2" spans="1:7" x14ac:dyDescent="0.35">
      <c r="A2" t="s">
        <v>3</v>
      </c>
      <c r="B2">
        <v>0.10101</v>
      </c>
      <c r="C2">
        <v>7.8951999999999994E-2</v>
      </c>
      <c r="D2">
        <v>-1.103</v>
      </c>
      <c r="G2">
        <v>1.107</v>
      </c>
    </row>
    <row r="3" spans="1:7" x14ac:dyDescent="0.35">
      <c r="A3" t="s">
        <v>4</v>
      </c>
      <c r="B3" s="1">
        <v>0.1</v>
      </c>
      <c r="C3" s="1">
        <v>7.8164999999999998E-2</v>
      </c>
      <c r="D3">
        <v>-1.107</v>
      </c>
    </row>
    <row r="4" spans="1:7" x14ac:dyDescent="0.35">
      <c r="A4" t="s">
        <v>5</v>
      </c>
      <c r="B4" s="1">
        <v>6.7295999999999999E-48</v>
      </c>
      <c r="C4" s="1">
        <v>2.5120999999999999E-48</v>
      </c>
      <c r="D4">
        <v>-47.6</v>
      </c>
      <c r="G4" t="s">
        <v>25</v>
      </c>
    </row>
    <row r="5" spans="1:7" x14ac:dyDescent="0.35">
      <c r="A5" t="s">
        <v>6</v>
      </c>
      <c r="B5">
        <v>4.9430999999999998E-4</v>
      </c>
      <c r="C5">
        <v>1.8452E-4</v>
      </c>
      <c r="D5">
        <v>-3.734</v>
      </c>
      <c r="G5">
        <v>0.10150000000000001</v>
      </c>
    </row>
    <row r="6" spans="1:7" x14ac:dyDescent="0.35">
      <c r="A6" t="s">
        <v>7</v>
      </c>
      <c r="B6" s="1">
        <v>1.1602999999999999E-28</v>
      </c>
      <c r="C6" s="1">
        <v>9.0694999999999995E-29</v>
      </c>
      <c r="D6">
        <v>-28.042000000000002</v>
      </c>
    </row>
    <row r="7" spans="1:7" x14ac:dyDescent="0.35">
      <c r="A7" t="s">
        <v>8</v>
      </c>
      <c r="B7" s="1">
        <v>1.0080000000000001E-16</v>
      </c>
      <c r="C7" s="1">
        <v>1.098E-17</v>
      </c>
      <c r="D7">
        <v>-16.959</v>
      </c>
      <c r="G7" t="s">
        <v>26</v>
      </c>
    </row>
    <row r="8" spans="1:7" x14ac:dyDescent="0.35">
      <c r="A8" t="s">
        <v>9</v>
      </c>
      <c r="B8">
        <v>1.8638E-5</v>
      </c>
      <c r="C8">
        <v>1.4568E-5</v>
      </c>
      <c r="D8">
        <v>-4.8369999999999997</v>
      </c>
      <c r="G8">
        <v>0.10101</v>
      </c>
    </row>
    <row r="9" spans="1:7" x14ac:dyDescent="0.35">
      <c r="A9" t="s">
        <v>10</v>
      </c>
      <c r="B9" s="1">
        <v>1.9981E-6</v>
      </c>
      <c r="C9" s="1">
        <v>2.0453999999999999E-6</v>
      </c>
      <c r="D9">
        <v>-5.6890000000000001</v>
      </c>
    </row>
    <row r="10" spans="1:7" x14ac:dyDescent="0.35">
      <c r="A10" t="s">
        <v>11</v>
      </c>
      <c r="B10" s="1">
        <v>5.6902000000000002E-8</v>
      </c>
      <c r="C10" s="1">
        <v>4.4478000000000003E-8</v>
      </c>
      <c r="D10">
        <v>-7.3520000000000003</v>
      </c>
      <c r="G10" t="s">
        <v>27</v>
      </c>
    </row>
    <row r="11" spans="1:7" x14ac:dyDescent="0.35">
      <c r="A11" t="s">
        <v>12</v>
      </c>
      <c r="B11" s="1">
        <v>5.0445E-14</v>
      </c>
      <c r="C11" s="1">
        <v>3.9430000000000002E-14</v>
      </c>
      <c r="D11">
        <v>-13.404</v>
      </c>
      <c r="G11">
        <v>0.10101</v>
      </c>
    </row>
    <row r="12" spans="1:7" x14ac:dyDescent="0.35">
      <c r="A12" t="s">
        <v>13</v>
      </c>
      <c r="B12" s="1">
        <v>1.1186999999999999E-13</v>
      </c>
      <c r="C12" s="1">
        <v>8.7445E-14</v>
      </c>
      <c r="D12">
        <v>-13.058</v>
      </c>
    </row>
    <row r="13" spans="1:7" x14ac:dyDescent="0.35">
      <c r="G13" t="s">
        <v>28</v>
      </c>
    </row>
    <row r="14" spans="1:7" x14ac:dyDescent="0.35">
      <c r="E14" s="1"/>
      <c r="G14">
        <v>0</v>
      </c>
    </row>
    <row r="15" spans="1:7" x14ac:dyDescent="0.35">
      <c r="A15" t="s">
        <v>14</v>
      </c>
      <c r="B15" t="s">
        <v>15</v>
      </c>
      <c r="C15" t="s">
        <v>16</v>
      </c>
      <c r="E15" s="3"/>
    </row>
    <row r="16" spans="1:7" x14ac:dyDescent="0.35">
      <c r="A16" t="s">
        <v>3</v>
      </c>
      <c r="B16">
        <v>99.977000000000004</v>
      </c>
      <c r="C16" t="s">
        <v>3</v>
      </c>
      <c r="E16" s="1"/>
    </row>
    <row r="17" spans="1:9" x14ac:dyDescent="0.35">
      <c r="B17">
        <v>1.7999999999999999E-2</v>
      </c>
      <c r="C17" t="s">
        <v>9</v>
      </c>
      <c r="E17" s="1"/>
    </row>
    <row r="18" spans="1:9" x14ac:dyDescent="0.35">
      <c r="A18" t="s">
        <v>6</v>
      </c>
      <c r="B18">
        <v>95.981999999999999</v>
      </c>
      <c r="C18" t="s">
        <v>6</v>
      </c>
      <c r="E18" s="3"/>
      <c r="F18" s="1"/>
    </row>
    <row r="19" spans="1:9" x14ac:dyDescent="0.35">
      <c r="B19">
        <v>3.6190000000000002</v>
      </c>
      <c r="C19" t="s">
        <v>9</v>
      </c>
      <c r="E19" s="1"/>
    </row>
    <row r="20" spans="1:9" x14ac:dyDescent="0.35">
      <c r="B20">
        <v>1.0999999999999999E-2</v>
      </c>
      <c r="C20" t="s">
        <v>11</v>
      </c>
      <c r="E20" s="1"/>
    </row>
    <row r="21" spans="1:9" x14ac:dyDescent="0.35">
      <c r="B21">
        <v>0.38800000000000001</v>
      </c>
      <c r="C21" t="s">
        <v>10</v>
      </c>
      <c r="E21" s="1"/>
    </row>
    <row r="24" spans="1:9" x14ac:dyDescent="0.35">
      <c r="A24" t="s">
        <v>17</v>
      </c>
      <c r="B24" t="s">
        <v>18</v>
      </c>
      <c r="C24" t="s">
        <v>19</v>
      </c>
      <c r="D24" t="s">
        <v>20</v>
      </c>
    </row>
    <row r="25" spans="1:9" x14ac:dyDescent="0.35">
      <c r="A25" t="s">
        <v>21</v>
      </c>
      <c r="B25">
        <v>-5.9450000000000003</v>
      </c>
      <c r="C25">
        <v>-8.6929999999999996</v>
      </c>
      <c r="D25">
        <v>1</v>
      </c>
      <c r="E25" t="s">
        <v>6</v>
      </c>
      <c r="F25">
        <v>2</v>
      </c>
      <c r="G25" t="s">
        <v>3</v>
      </c>
      <c r="H25">
        <v>4</v>
      </c>
      <c r="I25" t="s">
        <v>22</v>
      </c>
    </row>
    <row r="26" spans="1:9" x14ac:dyDescent="0.35">
      <c r="A26" t="s">
        <v>23</v>
      </c>
      <c r="B26">
        <v>-1.5229999999999999</v>
      </c>
      <c r="C26">
        <v>-17.007000000000001</v>
      </c>
      <c r="D26">
        <v>1</v>
      </c>
      <c r="E26" t="s">
        <v>6</v>
      </c>
      <c r="F26">
        <v>2</v>
      </c>
      <c r="G26" t="s">
        <v>22</v>
      </c>
      <c r="H26">
        <v>-2</v>
      </c>
      <c r="I2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s1.3</vt:lpstr>
      <vt:lpstr>s2.3</vt:lpstr>
      <vt:lpstr>s3.3</vt:lpstr>
      <vt:lpstr>s4.3</vt:lpstr>
      <vt:lpstr>s5.3</vt:lpstr>
      <vt:lpstr>s6.3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Normann Jakobsen</dc:creator>
  <cp:lastModifiedBy>Nan Normann Jakobsen</cp:lastModifiedBy>
  <dcterms:created xsi:type="dcterms:W3CDTF">2023-03-13T10:47:59Z</dcterms:created>
  <dcterms:modified xsi:type="dcterms:W3CDTF">2023-03-13T13:00:48Z</dcterms:modified>
</cp:coreProperties>
</file>