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T\Trentzsch-Max\GFMessung\"/>
    </mc:Choice>
  </mc:AlternateContent>
  <bookViews>
    <workbookView xWindow="0" yWindow="0" windowWidth="25200" windowHeight="11985" activeTab="5"/>
  </bookViews>
  <sheets>
    <sheet name="R5" sheetId="4" r:id="rId1"/>
    <sheet name="R4" sheetId="11" r:id="rId2"/>
    <sheet name="R13" sheetId="12" r:id="rId3"/>
    <sheet name="R12" sheetId="13" r:id="rId4"/>
    <sheet name="Messdaten" sheetId="7" r:id="rId5"/>
    <sheet name="Auswertung neu" sheetId="1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9" i="13" l="1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0" i="4"/>
  <c r="G9" i="4"/>
  <c r="G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G8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J7" i="13"/>
  <c r="G7" i="13"/>
  <c r="J7" i="12"/>
  <c r="G7" i="12"/>
  <c r="J7" i="11"/>
  <c r="G7" i="11"/>
  <c r="J7" i="4"/>
  <c r="C1381" i="13" l="1"/>
  <c r="B1381" i="13"/>
  <c r="A1381" i="13"/>
  <c r="C1380" i="13"/>
  <c r="B1380" i="13"/>
  <c r="A1380" i="13"/>
  <c r="C1379" i="13"/>
  <c r="B1379" i="13"/>
  <c r="A1379" i="13"/>
  <c r="C1378" i="13"/>
  <c r="B1378" i="13"/>
  <c r="A1378" i="13"/>
  <c r="C1377" i="13"/>
  <c r="B1377" i="13"/>
  <c r="A1377" i="13"/>
  <c r="C1376" i="13"/>
  <c r="B1376" i="13"/>
  <c r="A1376" i="13"/>
  <c r="C1375" i="13"/>
  <c r="B1375" i="13"/>
  <c r="A1375" i="13"/>
  <c r="C1374" i="13"/>
  <c r="B1374" i="13"/>
  <c r="A1374" i="13"/>
  <c r="C1373" i="13"/>
  <c r="B1373" i="13"/>
  <c r="A1373" i="13"/>
  <c r="C1372" i="13"/>
  <c r="B1372" i="13"/>
  <c r="A1372" i="13"/>
  <c r="C1371" i="13"/>
  <c r="B1371" i="13"/>
  <c r="A1371" i="13"/>
  <c r="C1370" i="13"/>
  <c r="B1370" i="13"/>
  <c r="A1370" i="13"/>
  <c r="C1369" i="13"/>
  <c r="B1369" i="13"/>
  <c r="A1369" i="13"/>
  <c r="C1368" i="13"/>
  <c r="B1368" i="13"/>
  <c r="A1368" i="13"/>
  <c r="C1367" i="13"/>
  <c r="B1367" i="13"/>
  <c r="A1367" i="13"/>
  <c r="C1366" i="13"/>
  <c r="B1366" i="13"/>
  <c r="A1366" i="13"/>
  <c r="C1365" i="13"/>
  <c r="B1365" i="13"/>
  <c r="A1365" i="13"/>
  <c r="C1364" i="13"/>
  <c r="B1364" i="13"/>
  <c r="A1364" i="13"/>
  <c r="C1363" i="13"/>
  <c r="B1363" i="13"/>
  <c r="A1363" i="13"/>
  <c r="C1362" i="13"/>
  <c r="B1362" i="13"/>
  <c r="A1362" i="13"/>
  <c r="C1361" i="13"/>
  <c r="B1361" i="13"/>
  <c r="A1361" i="13"/>
  <c r="C1360" i="13"/>
  <c r="B1360" i="13"/>
  <c r="A1360" i="13"/>
  <c r="C1359" i="13"/>
  <c r="B1359" i="13"/>
  <c r="A1359" i="13"/>
  <c r="C1358" i="13"/>
  <c r="B1358" i="13"/>
  <c r="A1358" i="13"/>
  <c r="C1357" i="13"/>
  <c r="B1357" i="13"/>
  <c r="A1357" i="13"/>
  <c r="C1356" i="13"/>
  <c r="B1356" i="13"/>
  <c r="A1356" i="13"/>
  <c r="C1355" i="13"/>
  <c r="B1355" i="13"/>
  <c r="A1355" i="13"/>
  <c r="C1354" i="13"/>
  <c r="B1354" i="13"/>
  <c r="A1354" i="13"/>
  <c r="C1353" i="13"/>
  <c r="B1353" i="13"/>
  <c r="A1353" i="13"/>
  <c r="C1352" i="13"/>
  <c r="B1352" i="13"/>
  <c r="A1352" i="13"/>
  <c r="C1351" i="13"/>
  <c r="B1351" i="13"/>
  <c r="A1351" i="13"/>
  <c r="C1350" i="13"/>
  <c r="B1350" i="13"/>
  <c r="A1350" i="13"/>
  <c r="C1349" i="13"/>
  <c r="B1349" i="13"/>
  <c r="A1349" i="13"/>
  <c r="C1348" i="13"/>
  <c r="B1348" i="13"/>
  <c r="A1348" i="13"/>
  <c r="C1347" i="13"/>
  <c r="B1347" i="13"/>
  <c r="A1347" i="13"/>
  <c r="C1346" i="13"/>
  <c r="B1346" i="13"/>
  <c r="A1346" i="13"/>
  <c r="C1345" i="13"/>
  <c r="B1345" i="13"/>
  <c r="A1345" i="13"/>
  <c r="C1344" i="13"/>
  <c r="B1344" i="13"/>
  <c r="A1344" i="13"/>
  <c r="C1343" i="13"/>
  <c r="B1343" i="13"/>
  <c r="A1343" i="13"/>
  <c r="C1342" i="13"/>
  <c r="B1342" i="13"/>
  <c r="A1342" i="13"/>
  <c r="C1341" i="13"/>
  <c r="B1341" i="13"/>
  <c r="A1341" i="13"/>
  <c r="C1340" i="13"/>
  <c r="B1340" i="13"/>
  <c r="A1340" i="13"/>
  <c r="C1339" i="13"/>
  <c r="B1339" i="13"/>
  <c r="A1339" i="13"/>
  <c r="C1338" i="13"/>
  <c r="B1338" i="13"/>
  <c r="A1338" i="13"/>
  <c r="C1337" i="13"/>
  <c r="B1337" i="13"/>
  <c r="A1337" i="13"/>
  <c r="C1336" i="13"/>
  <c r="B1336" i="13"/>
  <c r="A1336" i="13"/>
  <c r="C1335" i="13"/>
  <c r="B1335" i="13"/>
  <c r="A1335" i="13"/>
  <c r="C1334" i="13"/>
  <c r="B1334" i="13"/>
  <c r="A1334" i="13"/>
  <c r="C1333" i="13"/>
  <c r="B1333" i="13"/>
  <c r="A1333" i="13"/>
  <c r="C1332" i="13"/>
  <c r="B1332" i="13"/>
  <c r="A1332" i="13"/>
  <c r="C1331" i="13"/>
  <c r="B1331" i="13"/>
  <c r="A1331" i="13"/>
  <c r="C1330" i="13"/>
  <c r="B1330" i="13"/>
  <c r="A1330" i="13"/>
  <c r="C1329" i="13"/>
  <c r="B1329" i="13"/>
  <c r="A1329" i="13"/>
  <c r="C1328" i="13"/>
  <c r="B1328" i="13"/>
  <c r="A1328" i="13"/>
  <c r="C1327" i="13"/>
  <c r="B1327" i="13"/>
  <c r="A1327" i="13"/>
  <c r="C1326" i="13"/>
  <c r="B1326" i="13"/>
  <c r="A1326" i="13"/>
  <c r="C1325" i="13"/>
  <c r="B1325" i="13"/>
  <c r="A1325" i="13"/>
  <c r="C1324" i="13"/>
  <c r="B1324" i="13"/>
  <c r="A1324" i="13"/>
  <c r="C1323" i="13"/>
  <c r="B1323" i="13"/>
  <c r="A1323" i="13"/>
  <c r="C1322" i="13"/>
  <c r="B1322" i="13"/>
  <c r="A1322" i="13"/>
  <c r="C1321" i="13"/>
  <c r="B1321" i="13"/>
  <c r="A1321" i="13"/>
  <c r="C1320" i="13"/>
  <c r="B1320" i="13"/>
  <c r="A1320" i="13"/>
  <c r="C1319" i="13"/>
  <c r="B1319" i="13"/>
  <c r="A1319" i="13"/>
  <c r="C1318" i="13"/>
  <c r="B1318" i="13"/>
  <c r="A1318" i="13"/>
  <c r="C1317" i="13"/>
  <c r="B1317" i="13"/>
  <c r="A1317" i="13"/>
  <c r="C1316" i="13"/>
  <c r="B1316" i="13"/>
  <c r="A1316" i="13"/>
  <c r="C1315" i="13"/>
  <c r="B1315" i="13"/>
  <c r="A1315" i="13"/>
  <c r="C1314" i="13"/>
  <c r="B1314" i="13"/>
  <c r="A1314" i="13"/>
  <c r="C1313" i="13"/>
  <c r="B1313" i="13"/>
  <c r="A1313" i="13"/>
  <c r="C1312" i="13"/>
  <c r="B1312" i="13"/>
  <c r="A1312" i="13"/>
  <c r="C1311" i="13"/>
  <c r="B1311" i="13"/>
  <c r="A1311" i="13"/>
  <c r="C1310" i="13"/>
  <c r="B1310" i="13"/>
  <c r="A1310" i="13"/>
  <c r="C1309" i="13"/>
  <c r="B1309" i="13"/>
  <c r="A1309" i="13"/>
  <c r="C1308" i="13"/>
  <c r="B1308" i="13"/>
  <c r="A1308" i="13"/>
  <c r="C1307" i="13"/>
  <c r="B1307" i="13"/>
  <c r="A1307" i="13"/>
  <c r="C1306" i="13"/>
  <c r="B1306" i="13"/>
  <c r="A1306" i="13"/>
  <c r="C1305" i="13"/>
  <c r="B1305" i="13"/>
  <c r="A1305" i="13"/>
  <c r="C1304" i="13"/>
  <c r="B1304" i="13"/>
  <c r="A1304" i="13"/>
  <c r="C1303" i="13"/>
  <c r="B1303" i="13"/>
  <c r="A1303" i="13"/>
  <c r="C1302" i="13"/>
  <c r="B1302" i="13"/>
  <c r="A1302" i="13"/>
  <c r="C1301" i="13"/>
  <c r="B1301" i="13"/>
  <c r="A1301" i="13"/>
  <c r="C1300" i="13"/>
  <c r="B1300" i="13"/>
  <c r="A1300" i="13"/>
  <c r="C1299" i="13"/>
  <c r="B1299" i="13"/>
  <c r="A1299" i="13"/>
  <c r="C1298" i="13"/>
  <c r="B1298" i="13"/>
  <c r="A1298" i="13"/>
  <c r="C1297" i="13"/>
  <c r="B1297" i="13"/>
  <c r="A1297" i="13"/>
  <c r="C1296" i="13"/>
  <c r="B1296" i="13"/>
  <c r="A1296" i="13"/>
  <c r="C1295" i="13"/>
  <c r="B1295" i="13"/>
  <c r="A1295" i="13"/>
  <c r="C1294" i="13"/>
  <c r="B1294" i="13"/>
  <c r="A1294" i="13"/>
  <c r="C1293" i="13"/>
  <c r="B1293" i="13"/>
  <c r="A1293" i="13"/>
  <c r="C1292" i="13"/>
  <c r="B1292" i="13"/>
  <c r="A1292" i="13"/>
  <c r="C1291" i="13"/>
  <c r="B1291" i="13"/>
  <c r="A1291" i="13"/>
  <c r="C1290" i="13"/>
  <c r="B1290" i="13"/>
  <c r="A1290" i="13"/>
  <c r="C1289" i="13"/>
  <c r="B1289" i="13"/>
  <c r="A1289" i="13"/>
  <c r="C1288" i="13"/>
  <c r="B1288" i="13"/>
  <c r="A1288" i="13"/>
  <c r="C1287" i="13"/>
  <c r="B1287" i="13"/>
  <c r="A1287" i="13"/>
  <c r="C1286" i="13"/>
  <c r="B1286" i="13"/>
  <c r="A1286" i="13"/>
  <c r="C1285" i="13"/>
  <c r="B1285" i="13"/>
  <c r="A1285" i="13"/>
  <c r="C1284" i="13"/>
  <c r="B1284" i="13"/>
  <c r="A1284" i="13"/>
  <c r="C1283" i="13"/>
  <c r="B1283" i="13"/>
  <c r="A1283" i="13"/>
  <c r="C1282" i="13"/>
  <c r="B1282" i="13"/>
  <c r="A1282" i="13"/>
  <c r="C1281" i="13"/>
  <c r="B1281" i="13"/>
  <c r="A1281" i="13"/>
  <c r="C1280" i="13"/>
  <c r="B1280" i="13"/>
  <c r="A1280" i="13"/>
  <c r="C1279" i="13"/>
  <c r="B1279" i="13"/>
  <c r="A1279" i="13"/>
  <c r="C1278" i="13"/>
  <c r="B1278" i="13"/>
  <c r="A1278" i="13"/>
  <c r="C1277" i="13"/>
  <c r="B1277" i="13"/>
  <c r="A1277" i="13"/>
  <c r="C1276" i="13"/>
  <c r="B1276" i="13"/>
  <c r="A1276" i="13"/>
  <c r="C1275" i="13"/>
  <c r="B1275" i="13"/>
  <c r="A1275" i="13"/>
  <c r="C1274" i="13"/>
  <c r="B1274" i="13"/>
  <c r="A1274" i="13"/>
  <c r="C1273" i="13"/>
  <c r="B1273" i="13"/>
  <c r="A1273" i="13"/>
  <c r="C1272" i="13"/>
  <c r="B1272" i="13"/>
  <c r="A1272" i="13"/>
  <c r="C1271" i="13"/>
  <c r="B1271" i="13"/>
  <c r="A1271" i="13"/>
  <c r="C1270" i="13"/>
  <c r="B1270" i="13"/>
  <c r="A1270" i="13"/>
  <c r="C1269" i="13"/>
  <c r="B1269" i="13"/>
  <c r="A1269" i="13"/>
  <c r="C1268" i="13"/>
  <c r="B1268" i="13"/>
  <c r="A1268" i="13"/>
  <c r="C1267" i="13"/>
  <c r="B1267" i="13"/>
  <c r="A1267" i="13"/>
  <c r="C1266" i="13"/>
  <c r="B1266" i="13"/>
  <c r="A1266" i="13"/>
  <c r="C1265" i="13"/>
  <c r="B1265" i="13"/>
  <c r="A1265" i="13"/>
  <c r="C1264" i="13"/>
  <c r="B1264" i="13"/>
  <c r="A1264" i="13"/>
  <c r="C1263" i="13"/>
  <c r="B1263" i="13"/>
  <c r="A1263" i="13"/>
  <c r="C1262" i="13"/>
  <c r="B1262" i="13"/>
  <c r="A1262" i="13"/>
  <c r="C1261" i="13"/>
  <c r="B1261" i="13"/>
  <c r="A1261" i="13"/>
  <c r="C1260" i="13"/>
  <c r="B1260" i="13"/>
  <c r="A1260" i="13"/>
  <c r="C1259" i="13"/>
  <c r="B1259" i="13"/>
  <c r="A1259" i="13"/>
  <c r="C1258" i="13"/>
  <c r="B1258" i="13"/>
  <c r="A1258" i="13"/>
  <c r="C1257" i="13"/>
  <c r="B1257" i="13"/>
  <c r="A1257" i="13"/>
  <c r="C1256" i="13"/>
  <c r="B1256" i="13"/>
  <c r="A1256" i="13"/>
  <c r="C1255" i="13"/>
  <c r="B1255" i="13"/>
  <c r="A1255" i="13"/>
  <c r="C1254" i="13"/>
  <c r="B1254" i="13"/>
  <c r="A1254" i="13"/>
  <c r="C1253" i="13"/>
  <c r="B1253" i="13"/>
  <c r="A1253" i="13"/>
  <c r="C1252" i="13"/>
  <c r="B1252" i="13"/>
  <c r="A1252" i="13"/>
  <c r="C1251" i="13"/>
  <c r="B1251" i="13"/>
  <c r="A1251" i="13"/>
  <c r="C1250" i="13"/>
  <c r="B1250" i="13"/>
  <c r="A1250" i="13"/>
  <c r="C1249" i="13"/>
  <c r="B1249" i="13"/>
  <c r="A1249" i="13"/>
  <c r="C1248" i="13"/>
  <c r="B1248" i="13"/>
  <c r="A1248" i="13"/>
  <c r="C1247" i="13"/>
  <c r="B1247" i="13"/>
  <c r="A1247" i="13"/>
  <c r="C1246" i="13"/>
  <c r="B1246" i="13"/>
  <c r="A1246" i="13"/>
  <c r="C1245" i="13"/>
  <c r="B1245" i="13"/>
  <c r="A1245" i="13"/>
  <c r="C1244" i="13"/>
  <c r="B1244" i="13"/>
  <c r="A1244" i="13"/>
  <c r="C1243" i="13"/>
  <c r="B1243" i="13"/>
  <c r="A1243" i="13"/>
  <c r="C1242" i="13"/>
  <c r="B1242" i="13"/>
  <c r="A1242" i="13"/>
  <c r="C1241" i="13"/>
  <c r="B1241" i="13"/>
  <c r="A1241" i="13"/>
  <c r="C1240" i="13"/>
  <c r="B1240" i="13"/>
  <c r="A1240" i="13"/>
  <c r="C1239" i="13"/>
  <c r="B1239" i="13"/>
  <c r="A1239" i="13"/>
  <c r="C1238" i="13"/>
  <c r="B1238" i="13"/>
  <c r="A1238" i="13"/>
  <c r="C1237" i="13"/>
  <c r="B1237" i="13"/>
  <c r="A1237" i="13"/>
  <c r="C1236" i="13"/>
  <c r="B1236" i="13"/>
  <c r="A1236" i="13"/>
  <c r="C1235" i="13"/>
  <c r="B1235" i="13"/>
  <c r="A1235" i="13"/>
  <c r="C1234" i="13"/>
  <c r="B1234" i="13"/>
  <c r="A1234" i="13"/>
  <c r="C1233" i="13"/>
  <c r="B1233" i="13"/>
  <c r="A1233" i="13"/>
  <c r="C1232" i="13"/>
  <c r="B1232" i="13"/>
  <c r="A1232" i="13"/>
  <c r="C1231" i="13"/>
  <c r="B1231" i="13"/>
  <c r="A1231" i="13"/>
  <c r="C1230" i="13"/>
  <c r="B1230" i="13"/>
  <c r="A1230" i="13"/>
  <c r="C1229" i="13"/>
  <c r="B1229" i="13"/>
  <c r="A1229" i="13"/>
  <c r="C1228" i="13"/>
  <c r="B1228" i="13"/>
  <c r="A1228" i="13"/>
  <c r="C1227" i="13"/>
  <c r="B1227" i="13"/>
  <c r="A1227" i="13"/>
  <c r="C1226" i="13"/>
  <c r="B1226" i="13"/>
  <c r="A1226" i="13"/>
  <c r="C1225" i="13"/>
  <c r="B1225" i="13"/>
  <c r="A1225" i="13"/>
  <c r="C1224" i="13"/>
  <c r="B1224" i="13"/>
  <c r="A1224" i="13"/>
  <c r="C1223" i="13"/>
  <c r="B1223" i="13"/>
  <c r="A1223" i="13"/>
  <c r="C1222" i="13"/>
  <c r="B1222" i="13"/>
  <c r="A1222" i="13"/>
  <c r="C1221" i="13"/>
  <c r="B1221" i="13"/>
  <c r="A1221" i="13"/>
  <c r="C1220" i="13"/>
  <c r="B1220" i="13"/>
  <c r="A1220" i="13"/>
  <c r="C1219" i="13"/>
  <c r="B1219" i="13"/>
  <c r="A1219" i="13"/>
  <c r="C1218" i="13"/>
  <c r="B1218" i="13"/>
  <c r="A1218" i="13"/>
  <c r="C1217" i="13"/>
  <c r="B1217" i="13"/>
  <c r="A1217" i="13"/>
  <c r="C1216" i="13"/>
  <c r="B1216" i="13"/>
  <c r="A1216" i="13"/>
  <c r="C1215" i="13"/>
  <c r="B1215" i="13"/>
  <c r="A1215" i="13"/>
  <c r="C1214" i="13"/>
  <c r="B1214" i="13"/>
  <c r="A1214" i="13"/>
  <c r="C1213" i="13"/>
  <c r="B1213" i="13"/>
  <c r="A1213" i="13"/>
  <c r="C1212" i="13"/>
  <c r="B1212" i="13"/>
  <c r="A1212" i="13"/>
  <c r="C1211" i="13"/>
  <c r="B1211" i="13"/>
  <c r="A1211" i="13"/>
  <c r="C1210" i="13"/>
  <c r="B1210" i="13"/>
  <c r="A1210" i="13"/>
  <c r="C1209" i="13"/>
  <c r="B1209" i="13"/>
  <c r="A1209" i="13"/>
  <c r="C1208" i="13"/>
  <c r="B1208" i="13"/>
  <c r="A1208" i="13"/>
  <c r="C1207" i="13"/>
  <c r="B1207" i="13"/>
  <c r="A1207" i="13"/>
  <c r="C1206" i="13"/>
  <c r="B1206" i="13"/>
  <c r="A1206" i="13"/>
  <c r="C1205" i="13"/>
  <c r="B1205" i="13"/>
  <c r="A1205" i="13"/>
  <c r="C1204" i="13"/>
  <c r="B1204" i="13"/>
  <c r="A1204" i="13"/>
  <c r="C1203" i="13"/>
  <c r="B1203" i="13"/>
  <c r="A1203" i="13"/>
  <c r="C1202" i="13"/>
  <c r="B1202" i="13"/>
  <c r="A1202" i="13"/>
  <c r="C1201" i="13"/>
  <c r="B1201" i="13"/>
  <c r="A1201" i="13"/>
  <c r="C1200" i="13"/>
  <c r="B1200" i="13"/>
  <c r="A1200" i="13"/>
  <c r="C1199" i="13"/>
  <c r="B1199" i="13"/>
  <c r="A1199" i="13"/>
  <c r="C1198" i="13"/>
  <c r="B1198" i="13"/>
  <c r="A1198" i="13"/>
  <c r="C1197" i="13"/>
  <c r="B1197" i="13"/>
  <c r="A1197" i="13"/>
  <c r="C1196" i="13"/>
  <c r="B1196" i="13"/>
  <c r="A1196" i="13"/>
  <c r="C1195" i="13"/>
  <c r="B1195" i="13"/>
  <c r="A1195" i="13"/>
  <c r="C1194" i="13"/>
  <c r="B1194" i="13"/>
  <c r="A1194" i="13"/>
  <c r="C1193" i="13"/>
  <c r="B1193" i="13"/>
  <c r="A1193" i="13"/>
  <c r="C1192" i="13"/>
  <c r="B1192" i="13"/>
  <c r="A1192" i="13"/>
  <c r="C1191" i="13"/>
  <c r="B1191" i="13"/>
  <c r="A1191" i="13"/>
  <c r="C1190" i="13"/>
  <c r="B1190" i="13"/>
  <c r="A1190" i="13"/>
  <c r="C1189" i="13"/>
  <c r="B1189" i="13"/>
  <c r="A1189" i="13"/>
  <c r="C1188" i="13"/>
  <c r="B1188" i="13"/>
  <c r="A1188" i="13"/>
  <c r="C1187" i="13"/>
  <c r="B1187" i="13"/>
  <c r="A1187" i="13"/>
  <c r="C1186" i="13"/>
  <c r="B1186" i="13"/>
  <c r="A1186" i="13"/>
  <c r="C1185" i="13"/>
  <c r="B1185" i="13"/>
  <c r="A1185" i="13"/>
  <c r="C1184" i="13"/>
  <c r="B1184" i="13"/>
  <c r="A1184" i="13"/>
  <c r="C1183" i="13"/>
  <c r="B1183" i="13"/>
  <c r="A1183" i="13"/>
  <c r="C1182" i="13"/>
  <c r="B1182" i="13"/>
  <c r="A1182" i="13"/>
  <c r="C1181" i="13"/>
  <c r="B1181" i="13"/>
  <c r="A1181" i="13"/>
  <c r="C1180" i="13"/>
  <c r="B1180" i="13"/>
  <c r="A1180" i="13"/>
  <c r="C1179" i="13"/>
  <c r="B1179" i="13"/>
  <c r="A1179" i="13"/>
  <c r="C1178" i="13"/>
  <c r="B1178" i="13"/>
  <c r="A1178" i="13"/>
  <c r="C1177" i="13"/>
  <c r="B1177" i="13"/>
  <c r="A1177" i="13"/>
  <c r="C1176" i="13"/>
  <c r="B1176" i="13"/>
  <c r="A1176" i="13"/>
  <c r="C1175" i="13"/>
  <c r="B1175" i="13"/>
  <c r="A1175" i="13"/>
  <c r="C1174" i="13"/>
  <c r="B1174" i="13"/>
  <c r="A1174" i="13"/>
  <c r="C1173" i="13"/>
  <c r="B1173" i="13"/>
  <c r="A1173" i="13"/>
  <c r="C1172" i="13"/>
  <c r="B1172" i="13"/>
  <c r="A1172" i="13"/>
  <c r="C1171" i="13"/>
  <c r="B1171" i="13"/>
  <c r="A1171" i="13"/>
  <c r="C1170" i="13"/>
  <c r="B1170" i="13"/>
  <c r="A1170" i="13"/>
  <c r="C1169" i="13"/>
  <c r="B1169" i="13"/>
  <c r="A1169" i="13"/>
  <c r="C1168" i="13"/>
  <c r="B1168" i="13"/>
  <c r="A1168" i="13"/>
  <c r="C1167" i="13"/>
  <c r="B1167" i="13"/>
  <c r="A1167" i="13"/>
  <c r="C1166" i="13"/>
  <c r="B1166" i="13"/>
  <c r="A1166" i="13"/>
  <c r="C1165" i="13"/>
  <c r="B1165" i="13"/>
  <c r="A1165" i="13"/>
  <c r="C1164" i="13"/>
  <c r="B1164" i="13"/>
  <c r="A1164" i="13"/>
  <c r="C1163" i="13"/>
  <c r="B1163" i="13"/>
  <c r="A1163" i="13"/>
  <c r="C1162" i="13"/>
  <c r="B1162" i="13"/>
  <c r="A1162" i="13"/>
  <c r="C1161" i="13"/>
  <c r="B1161" i="13"/>
  <c r="A1161" i="13"/>
  <c r="C1160" i="13"/>
  <c r="B1160" i="13"/>
  <c r="A1160" i="13"/>
  <c r="C1159" i="13"/>
  <c r="B1159" i="13"/>
  <c r="A1159" i="13"/>
  <c r="C1158" i="13"/>
  <c r="B1158" i="13"/>
  <c r="A1158" i="13"/>
  <c r="C1157" i="13"/>
  <c r="B1157" i="13"/>
  <c r="A1157" i="13"/>
  <c r="C1156" i="13"/>
  <c r="B1156" i="13"/>
  <c r="A1156" i="13"/>
  <c r="C1155" i="13"/>
  <c r="B1155" i="13"/>
  <c r="A1155" i="13"/>
  <c r="C1154" i="13"/>
  <c r="B1154" i="13"/>
  <c r="A1154" i="13"/>
  <c r="C1153" i="13"/>
  <c r="B1153" i="13"/>
  <c r="A1153" i="13"/>
  <c r="C1152" i="13"/>
  <c r="B1152" i="13"/>
  <c r="A1152" i="13"/>
  <c r="C1151" i="13"/>
  <c r="B1151" i="13"/>
  <c r="A1151" i="13"/>
  <c r="C1150" i="13"/>
  <c r="B1150" i="13"/>
  <c r="A1150" i="13"/>
  <c r="C1149" i="13"/>
  <c r="B1149" i="13"/>
  <c r="A1149" i="13"/>
  <c r="C1148" i="13"/>
  <c r="B1148" i="13"/>
  <c r="A1148" i="13"/>
  <c r="C1147" i="13"/>
  <c r="B1147" i="13"/>
  <c r="A1147" i="13"/>
  <c r="C1146" i="13"/>
  <c r="B1146" i="13"/>
  <c r="A1146" i="13"/>
  <c r="C1145" i="13"/>
  <c r="B1145" i="13"/>
  <c r="A1145" i="13"/>
  <c r="C1144" i="13"/>
  <c r="B1144" i="13"/>
  <c r="A1144" i="13"/>
  <c r="C1143" i="13"/>
  <c r="B1143" i="13"/>
  <c r="A1143" i="13"/>
  <c r="C1142" i="13"/>
  <c r="B1142" i="13"/>
  <c r="A1142" i="13"/>
  <c r="C1141" i="13"/>
  <c r="B1141" i="13"/>
  <c r="A1141" i="13"/>
  <c r="C1140" i="13"/>
  <c r="B1140" i="13"/>
  <c r="A1140" i="13"/>
  <c r="C1139" i="13"/>
  <c r="B1139" i="13"/>
  <c r="A1139" i="13"/>
  <c r="C1138" i="13"/>
  <c r="B1138" i="13"/>
  <c r="A1138" i="13"/>
  <c r="C1137" i="13"/>
  <c r="B1137" i="13"/>
  <c r="A1137" i="13"/>
  <c r="C1136" i="13"/>
  <c r="B1136" i="13"/>
  <c r="A1136" i="13"/>
  <c r="C1135" i="13"/>
  <c r="B1135" i="13"/>
  <c r="A1135" i="13"/>
  <c r="C1134" i="13"/>
  <c r="B1134" i="13"/>
  <c r="A1134" i="13"/>
  <c r="C1133" i="13"/>
  <c r="B1133" i="13"/>
  <c r="A1133" i="13"/>
  <c r="C1132" i="13"/>
  <c r="B1132" i="13"/>
  <c r="A1132" i="13"/>
  <c r="C1131" i="13"/>
  <c r="B1131" i="13"/>
  <c r="A1131" i="13"/>
  <c r="C1130" i="13"/>
  <c r="B1130" i="13"/>
  <c r="A1130" i="13"/>
  <c r="C1129" i="13"/>
  <c r="B1129" i="13"/>
  <c r="A1129" i="13"/>
  <c r="C1128" i="13"/>
  <c r="B1128" i="13"/>
  <c r="A1128" i="13"/>
  <c r="C1127" i="13"/>
  <c r="B1127" i="13"/>
  <c r="A1127" i="13"/>
  <c r="C1126" i="13"/>
  <c r="B1126" i="13"/>
  <c r="A1126" i="13"/>
  <c r="C1125" i="13"/>
  <c r="B1125" i="13"/>
  <c r="A1125" i="13"/>
  <c r="C1124" i="13"/>
  <c r="B1124" i="13"/>
  <c r="A1124" i="13"/>
  <c r="C1123" i="13"/>
  <c r="B1123" i="13"/>
  <c r="A1123" i="13"/>
  <c r="C1122" i="13"/>
  <c r="B1122" i="13"/>
  <c r="A1122" i="13"/>
  <c r="C1121" i="13"/>
  <c r="B1121" i="13"/>
  <c r="A1121" i="13"/>
  <c r="C1120" i="13"/>
  <c r="B1120" i="13"/>
  <c r="A1120" i="13"/>
  <c r="C1119" i="13"/>
  <c r="B1119" i="13"/>
  <c r="A1119" i="13"/>
  <c r="C1118" i="13"/>
  <c r="B1118" i="13"/>
  <c r="A1118" i="13"/>
  <c r="C1117" i="13"/>
  <c r="B1117" i="13"/>
  <c r="A1117" i="13"/>
  <c r="C1116" i="13"/>
  <c r="B1116" i="13"/>
  <c r="A1116" i="13"/>
  <c r="C1115" i="13"/>
  <c r="B1115" i="13"/>
  <c r="A1115" i="13"/>
  <c r="C1114" i="13"/>
  <c r="B1114" i="13"/>
  <c r="A1114" i="13"/>
  <c r="C1113" i="13"/>
  <c r="B1113" i="13"/>
  <c r="A1113" i="13"/>
  <c r="C1112" i="13"/>
  <c r="B1112" i="13"/>
  <c r="A1112" i="13"/>
  <c r="C1111" i="13"/>
  <c r="B1111" i="13"/>
  <c r="A1111" i="13"/>
  <c r="C1110" i="13"/>
  <c r="B1110" i="13"/>
  <c r="A1110" i="13"/>
  <c r="C1109" i="13"/>
  <c r="B1109" i="13"/>
  <c r="A1109" i="13"/>
  <c r="C1108" i="13"/>
  <c r="B1108" i="13"/>
  <c r="A1108" i="13"/>
  <c r="C1107" i="13"/>
  <c r="B1107" i="13"/>
  <c r="A1107" i="13"/>
  <c r="C1106" i="13"/>
  <c r="B1106" i="13"/>
  <c r="A1106" i="13"/>
  <c r="C1105" i="13"/>
  <c r="B1105" i="13"/>
  <c r="A1105" i="13"/>
  <c r="C1104" i="13"/>
  <c r="B1104" i="13"/>
  <c r="A1104" i="13"/>
  <c r="C1103" i="13"/>
  <c r="B1103" i="13"/>
  <c r="A1103" i="13"/>
  <c r="C1102" i="13"/>
  <c r="B1102" i="13"/>
  <c r="A1102" i="13"/>
  <c r="C1101" i="13"/>
  <c r="B1101" i="13"/>
  <c r="A1101" i="13"/>
  <c r="C1100" i="13"/>
  <c r="B1100" i="13"/>
  <c r="A1100" i="13"/>
  <c r="C1099" i="13"/>
  <c r="B1099" i="13"/>
  <c r="A1099" i="13"/>
  <c r="C1098" i="13"/>
  <c r="B1098" i="13"/>
  <c r="A1098" i="13"/>
  <c r="C1097" i="13"/>
  <c r="B1097" i="13"/>
  <c r="A1097" i="13"/>
  <c r="C1096" i="13"/>
  <c r="B1096" i="13"/>
  <c r="A1096" i="13"/>
  <c r="C1095" i="13"/>
  <c r="B1095" i="13"/>
  <c r="A1095" i="13"/>
  <c r="C1094" i="13"/>
  <c r="B1094" i="13"/>
  <c r="A1094" i="13"/>
  <c r="C1093" i="13"/>
  <c r="B1093" i="13"/>
  <c r="A1093" i="13"/>
  <c r="C1092" i="13"/>
  <c r="B1092" i="13"/>
  <c r="A1092" i="13"/>
  <c r="C1091" i="13"/>
  <c r="B1091" i="13"/>
  <c r="A1091" i="13"/>
  <c r="C1090" i="13"/>
  <c r="B1090" i="13"/>
  <c r="A1090" i="13"/>
  <c r="C1089" i="13"/>
  <c r="B1089" i="13"/>
  <c r="A1089" i="13"/>
  <c r="C1088" i="13"/>
  <c r="B1088" i="13"/>
  <c r="A1088" i="13"/>
  <c r="C1087" i="13"/>
  <c r="B1087" i="13"/>
  <c r="A1087" i="13"/>
  <c r="C1086" i="13"/>
  <c r="B1086" i="13"/>
  <c r="A1086" i="13"/>
  <c r="C1085" i="13"/>
  <c r="B1085" i="13"/>
  <c r="A1085" i="13"/>
  <c r="C1084" i="13"/>
  <c r="B1084" i="13"/>
  <c r="A1084" i="13"/>
  <c r="C1083" i="13"/>
  <c r="B1083" i="13"/>
  <c r="A1083" i="13"/>
  <c r="C1082" i="13"/>
  <c r="B1082" i="13"/>
  <c r="A1082" i="13"/>
  <c r="C1081" i="13"/>
  <c r="B1081" i="13"/>
  <c r="A1081" i="13"/>
  <c r="C1080" i="13"/>
  <c r="B1080" i="13"/>
  <c r="A1080" i="13"/>
  <c r="C1079" i="13"/>
  <c r="B1079" i="13"/>
  <c r="A1079" i="13"/>
  <c r="C1078" i="13"/>
  <c r="B1078" i="13"/>
  <c r="A1078" i="13"/>
  <c r="C1077" i="13"/>
  <c r="B1077" i="13"/>
  <c r="A1077" i="13"/>
  <c r="C1076" i="13"/>
  <c r="B1076" i="13"/>
  <c r="A1076" i="13"/>
  <c r="C1075" i="13"/>
  <c r="B1075" i="13"/>
  <c r="A1075" i="13"/>
  <c r="C1074" i="13"/>
  <c r="B1074" i="13"/>
  <c r="A1074" i="13"/>
  <c r="C1073" i="13"/>
  <c r="B1073" i="13"/>
  <c r="A1073" i="13"/>
  <c r="C1072" i="13"/>
  <c r="B1072" i="13"/>
  <c r="A1072" i="13"/>
  <c r="C1071" i="13"/>
  <c r="B1071" i="13"/>
  <c r="A1071" i="13"/>
  <c r="C1070" i="13"/>
  <c r="B1070" i="13"/>
  <c r="A1070" i="13"/>
  <c r="C1069" i="13"/>
  <c r="B1069" i="13"/>
  <c r="A1069" i="13"/>
  <c r="C1068" i="13"/>
  <c r="B1068" i="13"/>
  <c r="A1068" i="13"/>
  <c r="C1067" i="13"/>
  <c r="B1067" i="13"/>
  <c r="A1067" i="13"/>
  <c r="C1066" i="13"/>
  <c r="B1066" i="13"/>
  <c r="A1066" i="13"/>
  <c r="C1065" i="13"/>
  <c r="B1065" i="13"/>
  <c r="A1065" i="13"/>
  <c r="C1064" i="13"/>
  <c r="B1064" i="13"/>
  <c r="A1064" i="13"/>
  <c r="C1063" i="13"/>
  <c r="B1063" i="13"/>
  <c r="A1063" i="13"/>
  <c r="C1062" i="13"/>
  <c r="B1062" i="13"/>
  <c r="A1062" i="13"/>
  <c r="C1061" i="13"/>
  <c r="B1061" i="13"/>
  <c r="A1061" i="13"/>
  <c r="C1060" i="13"/>
  <c r="B1060" i="13"/>
  <c r="A1060" i="13"/>
  <c r="C1059" i="13"/>
  <c r="B1059" i="13"/>
  <c r="A1059" i="13"/>
  <c r="C1058" i="13"/>
  <c r="B1058" i="13"/>
  <c r="A1058" i="13"/>
  <c r="C1057" i="13"/>
  <c r="B1057" i="13"/>
  <c r="A1057" i="13"/>
  <c r="C1056" i="13"/>
  <c r="B1056" i="13"/>
  <c r="A1056" i="13"/>
  <c r="C1055" i="13"/>
  <c r="B1055" i="13"/>
  <c r="A1055" i="13"/>
  <c r="C1054" i="13"/>
  <c r="B1054" i="13"/>
  <c r="A1054" i="13"/>
  <c r="C1053" i="13"/>
  <c r="B1053" i="13"/>
  <c r="A1053" i="13"/>
  <c r="C1052" i="13"/>
  <c r="B1052" i="13"/>
  <c r="A1052" i="13"/>
  <c r="C1051" i="13"/>
  <c r="B1051" i="13"/>
  <c r="A1051" i="13"/>
  <c r="C1050" i="13"/>
  <c r="B1050" i="13"/>
  <c r="A1050" i="13"/>
  <c r="C1049" i="13"/>
  <c r="B1049" i="13"/>
  <c r="A1049" i="13"/>
  <c r="C1048" i="13"/>
  <c r="B1048" i="13"/>
  <c r="A1048" i="13"/>
  <c r="C1047" i="13"/>
  <c r="B1047" i="13"/>
  <c r="A1047" i="13"/>
  <c r="C1046" i="13"/>
  <c r="B1046" i="13"/>
  <c r="A1046" i="13"/>
  <c r="C1045" i="13"/>
  <c r="B1045" i="13"/>
  <c r="A1045" i="13"/>
  <c r="C1044" i="13"/>
  <c r="B1044" i="13"/>
  <c r="A1044" i="13"/>
  <c r="C1043" i="13"/>
  <c r="B1043" i="13"/>
  <c r="A1043" i="13"/>
  <c r="C1042" i="13"/>
  <c r="B1042" i="13"/>
  <c r="A1042" i="13"/>
  <c r="C1041" i="13"/>
  <c r="B1041" i="13"/>
  <c r="A1041" i="13"/>
  <c r="C1040" i="13"/>
  <c r="B1040" i="13"/>
  <c r="A1040" i="13"/>
  <c r="C1039" i="13"/>
  <c r="B1039" i="13"/>
  <c r="A1039" i="13"/>
  <c r="C1038" i="13"/>
  <c r="B1038" i="13"/>
  <c r="A1038" i="13"/>
  <c r="C1037" i="13"/>
  <c r="B1037" i="13"/>
  <c r="A1037" i="13"/>
  <c r="C1036" i="13"/>
  <c r="B1036" i="13"/>
  <c r="A1036" i="13"/>
  <c r="C1035" i="13"/>
  <c r="B1035" i="13"/>
  <c r="A1035" i="13"/>
  <c r="C1034" i="13"/>
  <c r="B1034" i="13"/>
  <c r="A1034" i="13"/>
  <c r="C1033" i="13"/>
  <c r="B1033" i="13"/>
  <c r="A1033" i="13"/>
  <c r="C1032" i="13"/>
  <c r="B1032" i="13"/>
  <c r="A1032" i="13"/>
  <c r="C1031" i="13"/>
  <c r="B1031" i="13"/>
  <c r="A1031" i="13"/>
  <c r="C1030" i="13"/>
  <c r="B1030" i="13"/>
  <c r="A1030" i="13"/>
  <c r="C1029" i="13"/>
  <c r="B1029" i="13"/>
  <c r="A1029" i="13"/>
  <c r="C1028" i="13"/>
  <c r="B1028" i="13"/>
  <c r="A1028" i="13"/>
  <c r="C1027" i="13"/>
  <c r="B1027" i="13"/>
  <c r="A1027" i="13"/>
  <c r="C1026" i="13"/>
  <c r="B1026" i="13"/>
  <c r="A1026" i="13"/>
  <c r="C1025" i="13"/>
  <c r="B1025" i="13"/>
  <c r="A1025" i="13"/>
  <c r="C1024" i="13"/>
  <c r="B1024" i="13"/>
  <c r="A1024" i="13"/>
  <c r="C1023" i="13"/>
  <c r="B1023" i="13"/>
  <c r="A1023" i="13"/>
  <c r="C1022" i="13"/>
  <c r="B1022" i="13"/>
  <c r="A1022" i="13"/>
  <c r="C1021" i="13"/>
  <c r="B1021" i="13"/>
  <c r="A1021" i="13"/>
  <c r="C1020" i="13"/>
  <c r="B1020" i="13"/>
  <c r="A1020" i="13"/>
  <c r="C1019" i="13"/>
  <c r="B1019" i="13"/>
  <c r="A1019" i="13"/>
  <c r="C1018" i="13"/>
  <c r="B1018" i="13"/>
  <c r="A1018" i="13"/>
  <c r="C1017" i="13"/>
  <c r="B1017" i="13"/>
  <c r="A1017" i="13"/>
  <c r="C1016" i="13"/>
  <c r="B1016" i="13"/>
  <c r="A1016" i="13"/>
  <c r="C1015" i="13"/>
  <c r="B1015" i="13"/>
  <c r="A1015" i="13"/>
  <c r="C1014" i="13"/>
  <c r="B1014" i="13"/>
  <c r="A1014" i="13"/>
  <c r="C1013" i="13"/>
  <c r="B1013" i="13"/>
  <c r="A1013" i="13"/>
  <c r="C1012" i="13"/>
  <c r="B1012" i="13"/>
  <c r="A1012" i="13"/>
  <c r="C1011" i="13"/>
  <c r="B1011" i="13"/>
  <c r="A1011" i="13"/>
  <c r="C1010" i="13"/>
  <c r="B1010" i="13"/>
  <c r="A1010" i="13"/>
  <c r="C1009" i="13"/>
  <c r="B1009" i="13"/>
  <c r="A1009" i="13"/>
  <c r="C1008" i="13"/>
  <c r="B1008" i="13"/>
  <c r="A1008" i="13"/>
  <c r="C1007" i="13"/>
  <c r="B1007" i="13"/>
  <c r="A1007" i="13"/>
  <c r="C1006" i="13"/>
  <c r="B1006" i="13"/>
  <c r="A1006" i="13"/>
  <c r="C1005" i="13"/>
  <c r="B1005" i="13"/>
  <c r="A1005" i="13"/>
  <c r="C1004" i="13"/>
  <c r="B1004" i="13"/>
  <c r="A1004" i="13"/>
  <c r="C1003" i="13"/>
  <c r="B1003" i="13"/>
  <c r="A1003" i="13"/>
  <c r="C1002" i="13"/>
  <c r="B1002" i="13"/>
  <c r="A1002" i="13"/>
  <c r="C1001" i="13"/>
  <c r="B1001" i="13"/>
  <c r="A1001" i="13"/>
  <c r="C1000" i="13"/>
  <c r="B1000" i="13"/>
  <c r="A1000" i="13"/>
  <c r="C999" i="13"/>
  <c r="B999" i="13"/>
  <c r="A999" i="13"/>
  <c r="C998" i="13"/>
  <c r="B998" i="13"/>
  <c r="A998" i="13"/>
  <c r="C997" i="13"/>
  <c r="B997" i="13"/>
  <c r="A997" i="13"/>
  <c r="C996" i="13"/>
  <c r="B996" i="13"/>
  <c r="A996" i="13"/>
  <c r="C995" i="13"/>
  <c r="B995" i="13"/>
  <c r="A995" i="13"/>
  <c r="C994" i="13"/>
  <c r="B994" i="13"/>
  <c r="A994" i="13"/>
  <c r="C993" i="13"/>
  <c r="B993" i="13"/>
  <c r="A993" i="13"/>
  <c r="C992" i="13"/>
  <c r="B992" i="13"/>
  <c r="A992" i="13"/>
  <c r="C991" i="13"/>
  <c r="B991" i="13"/>
  <c r="A991" i="13"/>
  <c r="C990" i="13"/>
  <c r="B990" i="13"/>
  <c r="A990" i="13"/>
  <c r="C989" i="13"/>
  <c r="B989" i="13"/>
  <c r="A989" i="13"/>
  <c r="C988" i="13"/>
  <c r="B988" i="13"/>
  <c r="A988" i="13"/>
  <c r="C987" i="13"/>
  <c r="B987" i="13"/>
  <c r="A987" i="13"/>
  <c r="C986" i="13"/>
  <c r="B986" i="13"/>
  <c r="A986" i="13"/>
  <c r="C985" i="13"/>
  <c r="B985" i="13"/>
  <c r="A985" i="13"/>
  <c r="C984" i="13"/>
  <c r="B984" i="13"/>
  <c r="A984" i="13"/>
  <c r="C983" i="13"/>
  <c r="B983" i="13"/>
  <c r="A983" i="13"/>
  <c r="C982" i="13"/>
  <c r="B982" i="13"/>
  <c r="A982" i="13"/>
  <c r="C981" i="13"/>
  <c r="B981" i="13"/>
  <c r="A981" i="13"/>
  <c r="C980" i="13"/>
  <c r="B980" i="13"/>
  <c r="A980" i="13"/>
  <c r="C979" i="13"/>
  <c r="B979" i="13"/>
  <c r="A979" i="13"/>
  <c r="C978" i="13"/>
  <c r="B978" i="13"/>
  <c r="A978" i="13"/>
  <c r="C977" i="13"/>
  <c r="B977" i="13"/>
  <c r="A977" i="13"/>
  <c r="C976" i="13"/>
  <c r="B976" i="13"/>
  <c r="A976" i="13"/>
  <c r="C975" i="13"/>
  <c r="B975" i="13"/>
  <c r="A975" i="13"/>
  <c r="C974" i="13"/>
  <c r="B974" i="13"/>
  <c r="A974" i="13"/>
  <c r="C973" i="13"/>
  <c r="B973" i="13"/>
  <c r="A973" i="13"/>
  <c r="C972" i="13"/>
  <c r="B972" i="13"/>
  <c r="A972" i="13"/>
  <c r="C971" i="13"/>
  <c r="B971" i="13"/>
  <c r="A971" i="13"/>
  <c r="C970" i="13"/>
  <c r="B970" i="13"/>
  <c r="A970" i="13"/>
  <c r="C969" i="13"/>
  <c r="B969" i="13"/>
  <c r="A969" i="13"/>
  <c r="C968" i="13"/>
  <c r="B968" i="13"/>
  <c r="A968" i="13"/>
  <c r="C967" i="13"/>
  <c r="B967" i="13"/>
  <c r="A967" i="13"/>
  <c r="C966" i="13"/>
  <c r="B966" i="13"/>
  <c r="A966" i="13"/>
  <c r="C965" i="13"/>
  <c r="B965" i="13"/>
  <c r="A965" i="13"/>
  <c r="C964" i="13"/>
  <c r="B964" i="13"/>
  <c r="A964" i="13"/>
  <c r="C963" i="13"/>
  <c r="B963" i="13"/>
  <c r="A963" i="13"/>
  <c r="C962" i="13"/>
  <c r="B962" i="13"/>
  <c r="A962" i="13"/>
  <c r="C961" i="13"/>
  <c r="B961" i="13"/>
  <c r="A961" i="13"/>
  <c r="C960" i="13"/>
  <c r="B960" i="13"/>
  <c r="A960" i="13"/>
  <c r="C959" i="13"/>
  <c r="B959" i="13"/>
  <c r="A959" i="13"/>
  <c r="C958" i="13"/>
  <c r="B958" i="13"/>
  <c r="A958" i="13"/>
  <c r="C957" i="13"/>
  <c r="B957" i="13"/>
  <c r="A957" i="13"/>
  <c r="C956" i="13"/>
  <c r="B956" i="13"/>
  <c r="A956" i="13"/>
  <c r="C955" i="13"/>
  <c r="B955" i="13"/>
  <c r="A955" i="13"/>
  <c r="C954" i="13"/>
  <c r="B954" i="13"/>
  <c r="A954" i="13"/>
  <c r="C953" i="13"/>
  <c r="B953" i="13"/>
  <c r="A953" i="13"/>
  <c r="C952" i="13"/>
  <c r="B952" i="13"/>
  <c r="A952" i="13"/>
  <c r="C951" i="13"/>
  <c r="B951" i="13"/>
  <c r="A951" i="13"/>
  <c r="C950" i="13"/>
  <c r="B950" i="13"/>
  <c r="A950" i="13"/>
  <c r="C949" i="13"/>
  <c r="B949" i="13"/>
  <c r="A949" i="13"/>
  <c r="C948" i="13"/>
  <c r="B948" i="13"/>
  <c r="A948" i="13"/>
  <c r="C947" i="13"/>
  <c r="B947" i="13"/>
  <c r="A947" i="13"/>
  <c r="C946" i="13"/>
  <c r="B946" i="13"/>
  <c r="A946" i="13"/>
  <c r="C945" i="13"/>
  <c r="B945" i="13"/>
  <c r="A945" i="13"/>
  <c r="C944" i="13"/>
  <c r="B944" i="13"/>
  <c r="A944" i="13"/>
  <c r="C943" i="13"/>
  <c r="B943" i="13"/>
  <c r="A943" i="13"/>
  <c r="C942" i="13"/>
  <c r="B942" i="13"/>
  <c r="A942" i="13"/>
  <c r="C941" i="13"/>
  <c r="B941" i="13"/>
  <c r="A941" i="13"/>
  <c r="C940" i="13"/>
  <c r="B940" i="13"/>
  <c r="A940" i="13"/>
  <c r="C939" i="13"/>
  <c r="B939" i="13"/>
  <c r="A939" i="13"/>
  <c r="C938" i="13"/>
  <c r="B938" i="13"/>
  <c r="A938" i="13"/>
  <c r="C937" i="13"/>
  <c r="B937" i="13"/>
  <c r="A937" i="13"/>
  <c r="C936" i="13"/>
  <c r="B936" i="13"/>
  <c r="A936" i="13"/>
  <c r="C935" i="13"/>
  <c r="B935" i="13"/>
  <c r="A935" i="13"/>
  <c r="C934" i="13"/>
  <c r="B934" i="13"/>
  <c r="A934" i="13"/>
  <c r="C933" i="13"/>
  <c r="B933" i="13"/>
  <c r="A933" i="13"/>
  <c r="C932" i="13"/>
  <c r="B932" i="13"/>
  <c r="A932" i="13"/>
  <c r="C931" i="13"/>
  <c r="B931" i="13"/>
  <c r="A931" i="13"/>
  <c r="C930" i="13"/>
  <c r="B930" i="13"/>
  <c r="A930" i="13"/>
  <c r="C929" i="13"/>
  <c r="B929" i="13"/>
  <c r="A929" i="13"/>
  <c r="C928" i="13"/>
  <c r="B928" i="13"/>
  <c r="A928" i="13"/>
  <c r="C927" i="13"/>
  <c r="B927" i="13"/>
  <c r="A927" i="13"/>
  <c r="C926" i="13"/>
  <c r="B926" i="13"/>
  <c r="A926" i="13"/>
  <c r="C925" i="13"/>
  <c r="B925" i="13"/>
  <c r="A925" i="13"/>
  <c r="C924" i="13"/>
  <c r="B924" i="13"/>
  <c r="A924" i="13"/>
  <c r="C923" i="13"/>
  <c r="B923" i="13"/>
  <c r="A923" i="13"/>
  <c r="C922" i="13"/>
  <c r="B922" i="13"/>
  <c r="A922" i="13"/>
  <c r="C921" i="13"/>
  <c r="B921" i="13"/>
  <c r="A921" i="13"/>
  <c r="C920" i="13"/>
  <c r="B920" i="13"/>
  <c r="A920" i="13"/>
  <c r="C919" i="13"/>
  <c r="B919" i="13"/>
  <c r="A919" i="13"/>
  <c r="C918" i="13"/>
  <c r="B918" i="13"/>
  <c r="A918" i="13"/>
  <c r="C917" i="13"/>
  <c r="B917" i="13"/>
  <c r="A917" i="13"/>
  <c r="C916" i="13"/>
  <c r="B916" i="13"/>
  <c r="A916" i="13"/>
  <c r="C915" i="13"/>
  <c r="B915" i="13"/>
  <c r="A915" i="13"/>
  <c r="C914" i="13"/>
  <c r="B914" i="13"/>
  <c r="A914" i="13"/>
  <c r="C913" i="13"/>
  <c r="B913" i="13"/>
  <c r="A913" i="13"/>
  <c r="C912" i="13"/>
  <c r="B912" i="13"/>
  <c r="A912" i="13"/>
  <c r="C911" i="13"/>
  <c r="B911" i="13"/>
  <c r="A911" i="13"/>
  <c r="C910" i="13"/>
  <c r="B910" i="13"/>
  <c r="A910" i="13"/>
  <c r="C909" i="13"/>
  <c r="B909" i="13"/>
  <c r="A909" i="13"/>
  <c r="C908" i="13"/>
  <c r="B908" i="13"/>
  <c r="A908" i="13"/>
  <c r="C907" i="13"/>
  <c r="B907" i="13"/>
  <c r="A907" i="13"/>
  <c r="C906" i="13"/>
  <c r="B906" i="13"/>
  <c r="A906" i="13"/>
  <c r="C905" i="13"/>
  <c r="B905" i="13"/>
  <c r="A905" i="13"/>
  <c r="C904" i="13"/>
  <c r="B904" i="13"/>
  <c r="A904" i="13"/>
  <c r="C903" i="13"/>
  <c r="B903" i="13"/>
  <c r="A903" i="13"/>
  <c r="C902" i="13"/>
  <c r="B902" i="13"/>
  <c r="A902" i="13"/>
  <c r="C901" i="13"/>
  <c r="B901" i="13"/>
  <c r="A901" i="13"/>
  <c r="C900" i="13"/>
  <c r="B900" i="13"/>
  <c r="A900" i="13"/>
  <c r="C899" i="13"/>
  <c r="B899" i="13"/>
  <c r="A899" i="13"/>
  <c r="C898" i="13"/>
  <c r="B898" i="13"/>
  <c r="A898" i="13"/>
  <c r="C897" i="13"/>
  <c r="B897" i="13"/>
  <c r="A897" i="13"/>
  <c r="C896" i="13"/>
  <c r="B896" i="13"/>
  <c r="A896" i="13"/>
  <c r="C895" i="13"/>
  <c r="B895" i="13"/>
  <c r="A895" i="13"/>
  <c r="C894" i="13"/>
  <c r="B894" i="13"/>
  <c r="A894" i="13"/>
  <c r="C893" i="13"/>
  <c r="B893" i="13"/>
  <c r="A893" i="13"/>
  <c r="C892" i="13"/>
  <c r="B892" i="13"/>
  <c r="A892" i="13"/>
  <c r="C891" i="13"/>
  <c r="B891" i="13"/>
  <c r="A891" i="13"/>
  <c r="C890" i="13"/>
  <c r="B890" i="13"/>
  <c r="A890" i="13"/>
  <c r="C889" i="13"/>
  <c r="B889" i="13"/>
  <c r="A889" i="13"/>
  <c r="C888" i="13"/>
  <c r="B888" i="13"/>
  <c r="A888" i="13"/>
  <c r="C887" i="13"/>
  <c r="B887" i="13"/>
  <c r="A887" i="13"/>
  <c r="C886" i="13"/>
  <c r="B886" i="13"/>
  <c r="A886" i="13"/>
  <c r="C885" i="13"/>
  <c r="B885" i="13"/>
  <c r="A885" i="13"/>
  <c r="C884" i="13"/>
  <c r="B884" i="13"/>
  <c r="A884" i="13"/>
  <c r="C883" i="13"/>
  <c r="B883" i="13"/>
  <c r="A883" i="13"/>
  <c r="C882" i="13"/>
  <c r="B882" i="13"/>
  <c r="A882" i="13"/>
  <c r="C881" i="13"/>
  <c r="B881" i="13"/>
  <c r="A881" i="13"/>
  <c r="C880" i="13"/>
  <c r="B880" i="13"/>
  <c r="A880" i="13"/>
  <c r="C879" i="13"/>
  <c r="B879" i="13"/>
  <c r="A879" i="13"/>
  <c r="C878" i="13"/>
  <c r="B878" i="13"/>
  <c r="A878" i="13"/>
  <c r="C877" i="13"/>
  <c r="B877" i="13"/>
  <c r="A877" i="13"/>
  <c r="C876" i="13"/>
  <c r="B876" i="13"/>
  <c r="A876" i="13"/>
  <c r="C875" i="13"/>
  <c r="B875" i="13"/>
  <c r="A875" i="13"/>
  <c r="C874" i="13"/>
  <c r="B874" i="13"/>
  <c r="A874" i="13"/>
  <c r="C873" i="13"/>
  <c r="B873" i="13"/>
  <c r="A873" i="13"/>
  <c r="C872" i="13"/>
  <c r="B872" i="13"/>
  <c r="A872" i="13"/>
  <c r="C871" i="13"/>
  <c r="B871" i="13"/>
  <c r="A871" i="13"/>
  <c r="C870" i="13"/>
  <c r="B870" i="13"/>
  <c r="A870" i="13"/>
  <c r="C869" i="13"/>
  <c r="B869" i="13"/>
  <c r="A869" i="13"/>
  <c r="C868" i="13"/>
  <c r="B868" i="13"/>
  <c r="A868" i="13"/>
  <c r="C867" i="13"/>
  <c r="B867" i="13"/>
  <c r="A867" i="13"/>
  <c r="C866" i="13"/>
  <c r="B866" i="13"/>
  <c r="A866" i="13"/>
  <c r="C865" i="13"/>
  <c r="B865" i="13"/>
  <c r="A865" i="13"/>
  <c r="C864" i="13"/>
  <c r="B864" i="13"/>
  <c r="A864" i="13"/>
  <c r="C863" i="13"/>
  <c r="B863" i="13"/>
  <c r="A863" i="13"/>
  <c r="C862" i="13"/>
  <c r="B862" i="13"/>
  <c r="A862" i="13"/>
  <c r="C861" i="13"/>
  <c r="B861" i="13"/>
  <c r="A861" i="13"/>
  <c r="C860" i="13"/>
  <c r="B860" i="13"/>
  <c r="A860" i="13"/>
  <c r="C859" i="13"/>
  <c r="B859" i="13"/>
  <c r="A859" i="13"/>
  <c r="C858" i="13"/>
  <c r="B858" i="13"/>
  <c r="A858" i="13"/>
  <c r="C857" i="13"/>
  <c r="B857" i="13"/>
  <c r="A857" i="13"/>
  <c r="C856" i="13"/>
  <c r="B856" i="13"/>
  <c r="A856" i="13"/>
  <c r="C855" i="13"/>
  <c r="B855" i="13"/>
  <c r="A855" i="13"/>
  <c r="C854" i="13"/>
  <c r="B854" i="13"/>
  <c r="A854" i="13"/>
  <c r="C853" i="13"/>
  <c r="B853" i="13"/>
  <c r="A853" i="13"/>
  <c r="C852" i="13"/>
  <c r="B852" i="13"/>
  <c r="A852" i="13"/>
  <c r="C851" i="13"/>
  <c r="B851" i="13"/>
  <c r="A851" i="13"/>
  <c r="C850" i="13"/>
  <c r="B850" i="13"/>
  <c r="A850" i="13"/>
  <c r="C849" i="13"/>
  <c r="B849" i="13"/>
  <c r="A849" i="13"/>
  <c r="C848" i="13"/>
  <c r="B848" i="13"/>
  <c r="A848" i="13"/>
  <c r="C847" i="13"/>
  <c r="B847" i="13"/>
  <c r="A847" i="13"/>
  <c r="C846" i="13"/>
  <c r="B846" i="13"/>
  <c r="A846" i="13"/>
  <c r="C845" i="13"/>
  <c r="B845" i="13"/>
  <c r="A845" i="13"/>
  <c r="C844" i="13"/>
  <c r="B844" i="13"/>
  <c r="A844" i="13"/>
  <c r="C843" i="13"/>
  <c r="B843" i="13"/>
  <c r="A843" i="13"/>
  <c r="C842" i="13"/>
  <c r="B842" i="13"/>
  <c r="A842" i="13"/>
  <c r="C841" i="13"/>
  <c r="B841" i="13"/>
  <c r="A841" i="13"/>
  <c r="C840" i="13"/>
  <c r="B840" i="13"/>
  <c r="A840" i="13"/>
  <c r="C839" i="13"/>
  <c r="B839" i="13"/>
  <c r="A839" i="13"/>
  <c r="C838" i="13"/>
  <c r="B838" i="13"/>
  <c r="A838" i="13"/>
  <c r="C837" i="13"/>
  <c r="B837" i="13"/>
  <c r="A837" i="13"/>
  <c r="C836" i="13"/>
  <c r="B836" i="13"/>
  <c r="A836" i="13"/>
  <c r="C835" i="13"/>
  <c r="B835" i="13"/>
  <c r="A835" i="13"/>
  <c r="C834" i="13"/>
  <c r="B834" i="13"/>
  <c r="A834" i="13"/>
  <c r="C833" i="13"/>
  <c r="B833" i="13"/>
  <c r="A833" i="13"/>
  <c r="C832" i="13"/>
  <c r="B832" i="13"/>
  <c r="A832" i="13"/>
  <c r="C831" i="13"/>
  <c r="B831" i="13"/>
  <c r="A831" i="13"/>
  <c r="C830" i="13"/>
  <c r="B830" i="13"/>
  <c r="A830" i="13"/>
  <c r="C829" i="13"/>
  <c r="B829" i="13"/>
  <c r="A829" i="13"/>
  <c r="C828" i="13"/>
  <c r="B828" i="13"/>
  <c r="A828" i="13"/>
  <c r="C827" i="13"/>
  <c r="B827" i="13"/>
  <c r="A827" i="13"/>
  <c r="C826" i="13"/>
  <c r="B826" i="13"/>
  <c r="A826" i="13"/>
  <c r="C825" i="13"/>
  <c r="B825" i="13"/>
  <c r="A825" i="13"/>
  <c r="C824" i="13"/>
  <c r="B824" i="13"/>
  <c r="A824" i="13"/>
  <c r="C823" i="13"/>
  <c r="B823" i="13"/>
  <c r="A823" i="13"/>
  <c r="C822" i="13"/>
  <c r="B822" i="13"/>
  <c r="A822" i="13"/>
  <c r="C821" i="13"/>
  <c r="B821" i="13"/>
  <c r="A821" i="13"/>
  <c r="C820" i="13"/>
  <c r="B820" i="13"/>
  <c r="A820" i="13"/>
  <c r="C819" i="13"/>
  <c r="B819" i="13"/>
  <c r="A819" i="13"/>
  <c r="C818" i="13"/>
  <c r="B818" i="13"/>
  <c r="A818" i="13"/>
  <c r="C817" i="13"/>
  <c r="B817" i="13"/>
  <c r="A817" i="13"/>
  <c r="C816" i="13"/>
  <c r="B816" i="13"/>
  <c r="A816" i="13"/>
  <c r="C815" i="13"/>
  <c r="B815" i="13"/>
  <c r="A815" i="13"/>
  <c r="C814" i="13"/>
  <c r="B814" i="13"/>
  <c r="A814" i="13"/>
  <c r="C813" i="13"/>
  <c r="B813" i="13"/>
  <c r="A813" i="13"/>
  <c r="C812" i="13"/>
  <c r="B812" i="13"/>
  <c r="A812" i="13"/>
  <c r="C811" i="13"/>
  <c r="B811" i="13"/>
  <c r="A811" i="13"/>
  <c r="C810" i="13"/>
  <c r="B810" i="13"/>
  <c r="A810" i="13"/>
  <c r="C809" i="13"/>
  <c r="B809" i="13"/>
  <c r="A809" i="13"/>
  <c r="C808" i="13"/>
  <c r="B808" i="13"/>
  <c r="A808" i="13"/>
  <c r="C807" i="13"/>
  <c r="B807" i="13"/>
  <c r="A807" i="13"/>
  <c r="C806" i="13"/>
  <c r="B806" i="13"/>
  <c r="A806" i="13"/>
  <c r="C805" i="13"/>
  <c r="B805" i="13"/>
  <c r="A805" i="13"/>
  <c r="C804" i="13"/>
  <c r="B804" i="13"/>
  <c r="A804" i="13"/>
  <c r="C803" i="13"/>
  <c r="B803" i="13"/>
  <c r="A803" i="13"/>
  <c r="C802" i="13"/>
  <c r="B802" i="13"/>
  <c r="A802" i="13"/>
  <c r="C801" i="13"/>
  <c r="B801" i="13"/>
  <c r="A801" i="13"/>
  <c r="C800" i="13"/>
  <c r="B800" i="13"/>
  <c r="A800" i="13"/>
  <c r="C799" i="13"/>
  <c r="B799" i="13"/>
  <c r="A799" i="13"/>
  <c r="C798" i="13"/>
  <c r="B798" i="13"/>
  <c r="A798" i="13"/>
  <c r="C797" i="13"/>
  <c r="B797" i="13"/>
  <c r="A797" i="13"/>
  <c r="C796" i="13"/>
  <c r="B796" i="13"/>
  <c r="A796" i="13"/>
  <c r="C795" i="13"/>
  <c r="B795" i="13"/>
  <c r="A795" i="13"/>
  <c r="C794" i="13"/>
  <c r="B794" i="13"/>
  <c r="A794" i="13"/>
  <c r="C793" i="13"/>
  <c r="B793" i="13"/>
  <c r="A793" i="13"/>
  <c r="C792" i="13"/>
  <c r="B792" i="13"/>
  <c r="A792" i="13"/>
  <c r="C791" i="13"/>
  <c r="B791" i="13"/>
  <c r="A791" i="13"/>
  <c r="C790" i="13"/>
  <c r="B790" i="13"/>
  <c r="A790" i="13"/>
  <c r="C789" i="13"/>
  <c r="B789" i="13"/>
  <c r="A789" i="13"/>
  <c r="C788" i="13"/>
  <c r="B788" i="13"/>
  <c r="A788" i="13"/>
  <c r="C787" i="13"/>
  <c r="B787" i="13"/>
  <c r="A787" i="13"/>
  <c r="C786" i="13"/>
  <c r="B786" i="13"/>
  <c r="A786" i="13"/>
  <c r="C785" i="13"/>
  <c r="B785" i="13"/>
  <c r="A785" i="13"/>
  <c r="C784" i="13"/>
  <c r="B784" i="13"/>
  <c r="A784" i="13"/>
  <c r="C783" i="13"/>
  <c r="B783" i="13"/>
  <c r="A783" i="13"/>
  <c r="C782" i="13"/>
  <c r="B782" i="13"/>
  <c r="A782" i="13"/>
  <c r="C781" i="13"/>
  <c r="B781" i="13"/>
  <c r="A781" i="13"/>
  <c r="C780" i="13"/>
  <c r="B780" i="13"/>
  <c r="A780" i="13"/>
  <c r="C779" i="13"/>
  <c r="B779" i="13"/>
  <c r="A779" i="13"/>
  <c r="C778" i="13"/>
  <c r="B778" i="13"/>
  <c r="A778" i="13"/>
  <c r="C777" i="13"/>
  <c r="B777" i="13"/>
  <c r="A777" i="13"/>
  <c r="C776" i="13"/>
  <c r="B776" i="13"/>
  <c r="A776" i="13"/>
  <c r="C775" i="13"/>
  <c r="B775" i="13"/>
  <c r="A775" i="13"/>
  <c r="C774" i="13"/>
  <c r="B774" i="13"/>
  <c r="A774" i="13"/>
  <c r="C773" i="13"/>
  <c r="B773" i="13"/>
  <c r="A773" i="13"/>
  <c r="C772" i="13"/>
  <c r="B772" i="13"/>
  <c r="A772" i="13"/>
  <c r="C771" i="13"/>
  <c r="B771" i="13"/>
  <c r="A771" i="13"/>
  <c r="C770" i="13"/>
  <c r="B770" i="13"/>
  <c r="A770" i="13"/>
  <c r="C769" i="13"/>
  <c r="B769" i="13"/>
  <c r="A769" i="13"/>
  <c r="C768" i="13"/>
  <c r="B768" i="13"/>
  <c r="A768" i="13"/>
  <c r="C767" i="13"/>
  <c r="B767" i="13"/>
  <c r="A767" i="13"/>
  <c r="C766" i="13"/>
  <c r="B766" i="13"/>
  <c r="A766" i="13"/>
  <c r="C765" i="13"/>
  <c r="B765" i="13"/>
  <c r="A765" i="13"/>
  <c r="C764" i="13"/>
  <c r="B764" i="13"/>
  <c r="A764" i="13"/>
  <c r="C763" i="13"/>
  <c r="B763" i="13"/>
  <c r="A763" i="13"/>
  <c r="C762" i="13"/>
  <c r="B762" i="13"/>
  <c r="A762" i="13"/>
  <c r="C761" i="13"/>
  <c r="B761" i="13"/>
  <c r="A761" i="13"/>
  <c r="C760" i="13"/>
  <c r="B760" i="13"/>
  <c r="A760" i="13"/>
  <c r="C759" i="13"/>
  <c r="B759" i="13"/>
  <c r="A759" i="13"/>
  <c r="C758" i="13"/>
  <c r="B758" i="13"/>
  <c r="A758" i="13"/>
  <c r="C757" i="13"/>
  <c r="B757" i="13"/>
  <c r="A757" i="13"/>
  <c r="C756" i="13"/>
  <c r="B756" i="13"/>
  <c r="A756" i="13"/>
  <c r="C755" i="13"/>
  <c r="B755" i="13"/>
  <c r="A755" i="13"/>
  <c r="C754" i="13"/>
  <c r="B754" i="13"/>
  <c r="A754" i="13"/>
  <c r="C753" i="13"/>
  <c r="B753" i="13"/>
  <c r="A753" i="13"/>
  <c r="C752" i="13"/>
  <c r="B752" i="13"/>
  <c r="A752" i="13"/>
  <c r="C751" i="13"/>
  <c r="B751" i="13"/>
  <c r="A751" i="13"/>
  <c r="C750" i="13"/>
  <c r="B750" i="13"/>
  <c r="A750" i="13"/>
  <c r="C749" i="13"/>
  <c r="B749" i="13"/>
  <c r="A749" i="13"/>
  <c r="C748" i="13"/>
  <c r="B748" i="13"/>
  <c r="A748" i="13"/>
  <c r="C747" i="13"/>
  <c r="B747" i="13"/>
  <c r="A747" i="13"/>
  <c r="C746" i="13"/>
  <c r="B746" i="13"/>
  <c r="A746" i="13"/>
  <c r="C745" i="13"/>
  <c r="B745" i="13"/>
  <c r="A745" i="13"/>
  <c r="C744" i="13"/>
  <c r="B744" i="13"/>
  <c r="A744" i="13"/>
  <c r="C743" i="13"/>
  <c r="B743" i="13"/>
  <c r="A743" i="13"/>
  <c r="C742" i="13"/>
  <c r="B742" i="13"/>
  <c r="A742" i="13"/>
  <c r="C741" i="13"/>
  <c r="B741" i="13"/>
  <c r="A741" i="13"/>
  <c r="C740" i="13"/>
  <c r="B740" i="13"/>
  <c r="A740" i="13"/>
  <c r="C739" i="13"/>
  <c r="B739" i="13"/>
  <c r="A739" i="13"/>
  <c r="C738" i="13"/>
  <c r="B738" i="13"/>
  <c r="A738" i="13"/>
  <c r="C737" i="13"/>
  <c r="B737" i="13"/>
  <c r="A737" i="13"/>
  <c r="C736" i="13"/>
  <c r="B736" i="13"/>
  <c r="A736" i="13"/>
  <c r="C735" i="13"/>
  <c r="B735" i="13"/>
  <c r="A735" i="13"/>
  <c r="C734" i="13"/>
  <c r="B734" i="13"/>
  <c r="A734" i="13"/>
  <c r="C733" i="13"/>
  <c r="B733" i="13"/>
  <c r="A733" i="13"/>
  <c r="C732" i="13"/>
  <c r="B732" i="13"/>
  <c r="A732" i="13"/>
  <c r="C731" i="13"/>
  <c r="B731" i="13"/>
  <c r="A731" i="13"/>
  <c r="C730" i="13"/>
  <c r="B730" i="13"/>
  <c r="A730" i="13"/>
  <c r="C729" i="13"/>
  <c r="B729" i="13"/>
  <c r="A729" i="13"/>
  <c r="C728" i="13"/>
  <c r="B728" i="13"/>
  <c r="A728" i="13"/>
  <c r="C727" i="13"/>
  <c r="B727" i="13"/>
  <c r="A727" i="13"/>
  <c r="C726" i="13"/>
  <c r="B726" i="13"/>
  <c r="A726" i="13"/>
  <c r="C725" i="13"/>
  <c r="B725" i="13"/>
  <c r="A725" i="13"/>
  <c r="C724" i="13"/>
  <c r="B724" i="13"/>
  <c r="A724" i="13"/>
  <c r="C723" i="13"/>
  <c r="B723" i="13"/>
  <c r="A723" i="13"/>
  <c r="C722" i="13"/>
  <c r="B722" i="13"/>
  <c r="A722" i="13"/>
  <c r="C721" i="13"/>
  <c r="B721" i="13"/>
  <c r="A721" i="13"/>
  <c r="C720" i="13"/>
  <c r="B720" i="13"/>
  <c r="A720" i="13"/>
  <c r="C719" i="13"/>
  <c r="B719" i="13"/>
  <c r="A719" i="13"/>
  <c r="C718" i="13"/>
  <c r="B718" i="13"/>
  <c r="A718" i="13"/>
  <c r="C717" i="13"/>
  <c r="B717" i="13"/>
  <c r="A717" i="13"/>
  <c r="C716" i="13"/>
  <c r="B716" i="13"/>
  <c r="A716" i="13"/>
  <c r="C715" i="13"/>
  <c r="B715" i="13"/>
  <c r="A715" i="13"/>
  <c r="C714" i="13"/>
  <c r="B714" i="13"/>
  <c r="A714" i="13"/>
  <c r="C713" i="13"/>
  <c r="B713" i="13"/>
  <c r="A713" i="13"/>
  <c r="C712" i="13"/>
  <c r="B712" i="13"/>
  <c r="A712" i="13"/>
  <c r="C711" i="13"/>
  <c r="B711" i="13"/>
  <c r="A711" i="13"/>
  <c r="C710" i="13"/>
  <c r="B710" i="13"/>
  <c r="A710" i="13"/>
  <c r="C709" i="13"/>
  <c r="B709" i="13"/>
  <c r="A709" i="13"/>
  <c r="C708" i="13"/>
  <c r="B708" i="13"/>
  <c r="A708" i="13"/>
  <c r="C707" i="13"/>
  <c r="B707" i="13"/>
  <c r="A707" i="13"/>
  <c r="C706" i="13"/>
  <c r="B706" i="13"/>
  <c r="A706" i="13"/>
  <c r="C705" i="13"/>
  <c r="B705" i="13"/>
  <c r="A705" i="13"/>
  <c r="C704" i="13"/>
  <c r="B704" i="13"/>
  <c r="A704" i="13"/>
  <c r="C703" i="13"/>
  <c r="B703" i="13"/>
  <c r="A703" i="13"/>
  <c r="C702" i="13"/>
  <c r="B702" i="13"/>
  <c r="A702" i="13"/>
  <c r="C701" i="13"/>
  <c r="B701" i="13"/>
  <c r="A701" i="13"/>
  <c r="C700" i="13"/>
  <c r="B700" i="13"/>
  <c r="A700" i="13"/>
  <c r="C699" i="13"/>
  <c r="B699" i="13"/>
  <c r="A699" i="13"/>
  <c r="C698" i="13"/>
  <c r="B698" i="13"/>
  <c r="A698" i="13"/>
  <c r="C697" i="13"/>
  <c r="B697" i="13"/>
  <c r="A697" i="13"/>
  <c r="C696" i="13"/>
  <c r="B696" i="13"/>
  <c r="A696" i="13"/>
  <c r="C695" i="13"/>
  <c r="B695" i="13"/>
  <c r="A695" i="13"/>
  <c r="C694" i="13"/>
  <c r="B694" i="13"/>
  <c r="A694" i="13"/>
  <c r="C693" i="13"/>
  <c r="B693" i="13"/>
  <c r="A693" i="13"/>
  <c r="C692" i="13"/>
  <c r="B692" i="13"/>
  <c r="A692" i="13"/>
  <c r="C691" i="13"/>
  <c r="B691" i="13"/>
  <c r="A691" i="13"/>
  <c r="C690" i="13"/>
  <c r="B690" i="13"/>
  <c r="A690" i="13"/>
  <c r="C689" i="13"/>
  <c r="B689" i="13"/>
  <c r="A689" i="13"/>
  <c r="C688" i="13"/>
  <c r="B688" i="13"/>
  <c r="A688" i="13"/>
  <c r="C687" i="13"/>
  <c r="B687" i="13"/>
  <c r="A687" i="13"/>
  <c r="C686" i="13"/>
  <c r="B686" i="13"/>
  <c r="A686" i="13"/>
  <c r="C685" i="13"/>
  <c r="B685" i="13"/>
  <c r="A685" i="13"/>
  <c r="C684" i="13"/>
  <c r="B684" i="13"/>
  <c r="A684" i="13"/>
  <c r="C683" i="13"/>
  <c r="B683" i="13"/>
  <c r="A683" i="13"/>
  <c r="C682" i="13"/>
  <c r="B682" i="13"/>
  <c r="A682" i="13"/>
  <c r="C681" i="13"/>
  <c r="B681" i="13"/>
  <c r="A681" i="13"/>
  <c r="C680" i="13"/>
  <c r="B680" i="13"/>
  <c r="A680" i="13"/>
  <c r="C679" i="13"/>
  <c r="B679" i="13"/>
  <c r="A679" i="13"/>
  <c r="C678" i="13"/>
  <c r="B678" i="13"/>
  <c r="A678" i="13"/>
  <c r="C677" i="13"/>
  <c r="B677" i="13"/>
  <c r="A677" i="13"/>
  <c r="C676" i="13"/>
  <c r="B676" i="13"/>
  <c r="A676" i="13"/>
  <c r="C675" i="13"/>
  <c r="B675" i="13"/>
  <c r="A675" i="13"/>
  <c r="C674" i="13"/>
  <c r="B674" i="13"/>
  <c r="A674" i="13"/>
  <c r="C673" i="13"/>
  <c r="B673" i="13"/>
  <c r="A673" i="13"/>
  <c r="C672" i="13"/>
  <c r="B672" i="13"/>
  <c r="A672" i="13"/>
  <c r="C671" i="13"/>
  <c r="B671" i="13"/>
  <c r="A671" i="13"/>
  <c r="C670" i="13"/>
  <c r="B670" i="13"/>
  <c r="A670" i="13"/>
  <c r="C669" i="13"/>
  <c r="B669" i="13"/>
  <c r="A669" i="13"/>
  <c r="C668" i="13"/>
  <c r="B668" i="13"/>
  <c r="A668" i="13"/>
  <c r="C667" i="13"/>
  <c r="B667" i="13"/>
  <c r="A667" i="13"/>
  <c r="C666" i="13"/>
  <c r="B666" i="13"/>
  <c r="A666" i="13"/>
  <c r="C665" i="13"/>
  <c r="B665" i="13"/>
  <c r="A665" i="13"/>
  <c r="C664" i="13"/>
  <c r="B664" i="13"/>
  <c r="A664" i="13"/>
  <c r="C663" i="13"/>
  <c r="B663" i="13"/>
  <c r="A663" i="13"/>
  <c r="C662" i="13"/>
  <c r="B662" i="13"/>
  <c r="A662" i="13"/>
  <c r="C661" i="13"/>
  <c r="B661" i="13"/>
  <c r="A661" i="13"/>
  <c r="C660" i="13"/>
  <c r="B660" i="13"/>
  <c r="A660" i="13"/>
  <c r="C659" i="13"/>
  <c r="B659" i="13"/>
  <c r="A659" i="13"/>
  <c r="C658" i="13"/>
  <c r="B658" i="13"/>
  <c r="A658" i="13"/>
  <c r="C657" i="13"/>
  <c r="B657" i="13"/>
  <c r="A657" i="13"/>
  <c r="C656" i="13"/>
  <c r="B656" i="13"/>
  <c r="A656" i="13"/>
  <c r="C655" i="13"/>
  <c r="B655" i="13"/>
  <c r="A655" i="13"/>
  <c r="C654" i="13"/>
  <c r="B654" i="13"/>
  <c r="A654" i="13"/>
  <c r="C653" i="13"/>
  <c r="B653" i="13"/>
  <c r="A653" i="13"/>
  <c r="C652" i="13"/>
  <c r="B652" i="13"/>
  <c r="A652" i="13"/>
  <c r="C651" i="13"/>
  <c r="B651" i="13"/>
  <c r="A651" i="13"/>
  <c r="C650" i="13"/>
  <c r="B650" i="13"/>
  <c r="A650" i="13"/>
  <c r="C649" i="13"/>
  <c r="B649" i="13"/>
  <c r="A649" i="13"/>
  <c r="C648" i="13"/>
  <c r="B648" i="13"/>
  <c r="A648" i="13"/>
  <c r="C647" i="13"/>
  <c r="B647" i="13"/>
  <c r="A647" i="13"/>
  <c r="C646" i="13"/>
  <c r="B646" i="13"/>
  <c r="A646" i="13"/>
  <c r="C645" i="13"/>
  <c r="B645" i="13"/>
  <c r="A645" i="13"/>
  <c r="C644" i="13"/>
  <c r="B644" i="13"/>
  <c r="A644" i="13"/>
  <c r="C643" i="13"/>
  <c r="B643" i="13"/>
  <c r="A643" i="13"/>
  <c r="C642" i="13"/>
  <c r="B642" i="13"/>
  <c r="A642" i="13"/>
  <c r="C641" i="13"/>
  <c r="B641" i="13"/>
  <c r="A641" i="13"/>
  <c r="C640" i="13"/>
  <c r="B640" i="13"/>
  <c r="A640" i="13"/>
  <c r="C639" i="13"/>
  <c r="B639" i="13"/>
  <c r="A639" i="13"/>
  <c r="C638" i="13"/>
  <c r="B638" i="13"/>
  <c r="A638" i="13"/>
  <c r="C637" i="13"/>
  <c r="B637" i="13"/>
  <c r="A637" i="13"/>
  <c r="C636" i="13"/>
  <c r="B636" i="13"/>
  <c r="A636" i="13"/>
  <c r="C635" i="13"/>
  <c r="B635" i="13"/>
  <c r="A635" i="13"/>
  <c r="C634" i="13"/>
  <c r="B634" i="13"/>
  <c r="A634" i="13"/>
  <c r="C633" i="13"/>
  <c r="B633" i="13"/>
  <c r="A633" i="13"/>
  <c r="C632" i="13"/>
  <c r="B632" i="13"/>
  <c r="A632" i="13"/>
  <c r="C631" i="13"/>
  <c r="B631" i="13"/>
  <c r="A631" i="13"/>
  <c r="C630" i="13"/>
  <c r="B630" i="13"/>
  <c r="A630" i="13"/>
  <c r="C629" i="13"/>
  <c r="B629" i="13"/>
  <c r="A629" i="13"/>
  <c r="C628" i="13"/>
  <c r="B628" i="13"/>
  <c r="A628" i="13"/>
  <c r="C627" i="13"/>
  <c r="B627" i="13"/>
  <c r="A627" i="13"/>
  <c r="C626" i="13"/>
  <c r="B626" i="13"/>
  <c r="A626" i="13"/>
  <c r="C625" i="13"/>
  <c r="B625" i="13"/>
  <c r="A625" i="13"/>
  <c r="C624" i="13"/>
  <c r="B624" i="13"/>
  <c r="A624" i="13"/>
  <c r="C623" i="13"/>
  <c r="B623" i="13"/>
  <c r="A623" i="13"/>
  <c r="C622" i="13"/>
  <c r="B622" i="13"/>
  <c r="A622" i="13"/>
  <c r="C621" i="13"/>
  <c r="B621" i="13"/>
  <c r="A621" i="13"/>
  <c r="C620" i="13"/>
  <c r="B620" i="13"/>
  <c r="A620" i="13"/>
  <c r="C619" i="13"/>
  <c r="B619" i="13"/>
  <c r="A619" i="13"/>
  <c r="C618" i="13"/>
  <c r="B618" i="13"/>
  <c r="A618" i="13"/>
  <c r="C617" i="13"/>
  <c r="B617" i="13"/>
  <c r="A617" i="13"/>
  <c r="C616" i="13"/>
  <c r="B616" i="13"/>
  <c r="A616" i="13"/>
  <c r="C615" i="13"/>
  <c r="B615" i="13"/>
  <c r="A615" i="13"/>
  <c r="C614" i="13"/>
  <c r="B614" i="13"/>
  <c r="A614" i="13"/>
  <c r="C613" i="13"/>
  <c r="B613" i="13"/>
  <c r="A613" i="13"/>
  <c r="C612" i="13"/>
  <c r="B612" i="13"/>
  <c r="A612" i="13"/>
  <c r="C611" i="13"/>
  <c r="B611" i="13"/>
  <c r="A611" i="13"/>
  <c r="C610" i="13"/>
  <c r="B610" i="13"/>
  <c r="A610" i="13"/>
  <c r="C609" i="13"/>
  <c r="B609" i="13"/>
  <c r="A609" i="13"/>
  <c r="C608" i="13"/>
  <c r="B608" i="13"/>
  <c r="A608" i="13"/>
  <c r="C607" i="13"/>
  <c r="B607" i="13"/>
  <c r="A607" i="13"/>
  <c r="C606" i="13"/>
  <c r="B606" i="13"/>
  <c r="A606" i="13"/>
  <c r="C605" i="13"/>
  <c r="B605" i="13"/>
  <c r="A605" i="13"/>
  <c r="C604" i="13"/>
  <c r="B604" i="13"/>
  <c r="A604" i="13"/>
  <c r="C603" i="13"/>
  <c r="B603" i="13"/>
  <c r="A603" i="13"/>
  <c r="C602" i="13"/>
  <c r="B602" i="13"/>
  <c r="A602" i="13"/>
  <c r="C601" i="13"/>
  <c r="B601" i="13"/>
  <c r="A601" i="13"/>
  <c r="C600" i="13"/>
  <c r="B600" i="13"/>
  <c r="A600" i="13"/>
  <c r="C599" i="13"/>
  <c r="B599" i="13"/>
  <c r="A599" i="13"/>
  <c r="C598" i="13"/>
  <c r="B598" i="13"/>
  <c r="A598" i="13"/>
  <c r="C597" i="13"/>
  <c r="B597" i="13"/>
  <c r="A597" i="13"/>
  <c r="C596" i="13"/>
  <c r="B596" i="13"/>
  <c r="A596" i="13"/>
  <c r="C595" i="13"/>
  <c r="B595" i="13"/>
  <c r="A595" i="13"/>
  <c r="C594" i="13"/>
  <c r="B594" i="13"/>
  <c r="A594" i="13"/>
  <c r="C593" i="13"/>
  <c r="B593" i="13"/>
  <c r="A593" i="13"/>
  <c r="C592" i="13"/>
  <c r="B592" i="13"/>
  <c r="A592" i="13"/>
  <c r="C591" i="13"/>
  <c r="B591" i="13"/>
  <c r="A591" i="13"/>
  <c r="C590" i="13"/>
  <c r="B590" i="13"/>
  <c r="A590" i="13"/>
  <c r="C589" i="13"/>
  <c r="B589" i="13"/>
  <c r="A589" i="13"/>
  <c r="C588" i="13"/>
  <c r="B588" i="13"/>
  <c r="A588" i="13"/>
  <c r="C587" i="13"/>
  <c r="B587" i="13"/>
  <c r="A587" i="13"/>
  <c r="C586" i="13"/>
  <c r="B586" i="13"/>
  <c r="A586" i="13"/>
  <c r="C585" i="13"/>
  <c r="B585" i="13"/>
  <c r="A585" i="13"/>
  <c r="C584" i="13"/>
  <c r="B584" i="13"/>
  <c r="A584" i="13"/>
  <c r="C583" i="13"/>
  <c r="B583" i="13"/>
  <c r="A583" i="13"/>
  <c r="C582" i="13"/>
  <c r="B582" i="13"/>
  <c r="A582" i="13"/>
  <c r="C581" i="13"/>
  <c r="B581" i="13"/>
  <c r="A581" i="13"/>
  <c r="C580" i="13"/>
  <c r="B580" i="13"/>
  <c r="A580" i="13"/>
  <c r="C579" i="13"/>
  <c r="B579" i="13"/>
  <c r="A579" i="13"/>
  <c r="C578" i="13"/>
  <c r="B578" i="13"/>
  <c r="A578" i="13"/>
  <c r="C577" i="13"/>
  <c r="B577" i="13"/>
  <c r="A577" i="13"/>
  <c r="C576" i="13"/>
  <c r="B576" i="13"/>
  <c r="A576" i="13"/>
  <c r="C575" i="13"/>
  <c r="B575" i="13"/>
  <c r="A575" i="13"/>
  <c r="C574" i="13"/>
  <c r="B574" i="13"/>
  <c r="A574" i="13"/>
  <c r="C573" i="13"/>
  <c r="B573" i="13"/>
  <c r="A573" i="13"/>
  <c r="C572" i="13"/>
  <c r="B572" i="13"/>
  <c r="A572" i="13"/>
  <c r="C571" i="13"/>
  <c r="B571" i="13"/>
  <c r="A571" i="13"/>
  <c r="C570" i="13"/>
  <c r="B570" i="13"/>
  <c r="A570" i="13"/>
  <c r="C569" i="13"/>
  <c r="B569" i="13"/>
  <c r="A569" i="13"/>
  <c r="C568" i="13"/>
  <c r="B568" i="13"/>
  <c r="A568" i="13"/>
  <c r="C567" i="13"/>
  <c r="B567" i="13"/>
  <c r="A567" i="13"/>
  <c r="C566" i="13"/>
  <c r="B566" i="13"/>
  <c r="A566" i="13"/>
  <c r="C565" i="13"/>
  <c r="B565" i="13"/>
  <c r="A565" i="13"/>
  <c r="C564" i="13"/>
  <c r="B564" i="13"/>
  <c r="A564" i="13"/>
  <c r="C563" i="13"/>
  <c r="B563" i="13"/>
  <c r="A563" i="13"/>
  <c r="C562" i="13"/>
  <c r="B562" i="13"/>
  <c r="A562" i="13"/>
  <c r="C561" i="13"/>
  <c r="B561" i="13"/>
  <c r="A561" i="13"/>
  <c r="C560" i="13"/>
  <c r="B560" i="13"/>
  <c r="A560" i="13"/>
  <c r="C559" i="13"/>
  <c r="B559" i="13"/>
  <c r="A559" i="13"/>
  <c r="C558" i="13"/>
  <c r="B558" i="13"/>
  <c r="A558" i="13"/>
  <c r="C557" i="13"/>
  <c r="B557" i="13"/>
  <c r="A557" i="13"/>
  <c r="C556" i="13"/>
  <c r="B556" i="13"/>
  <c r="A556" i="13"/>
  <c r="C555" i="13"/>
  <c r="B555" i="13"/>
  <c r="A555" i="13"/>
  <c r="C554" i="13"/>
  <c r="B554" i="13"/>
  <c r="A554" i="13"/>
  <c r="C553" i="13"/>
  <c r="B553" i="13"/>
  <c r="A553" i="13"/>
  <c r="C552" i="13"/>
  <c r="B552" i="13"/>
  <c r="A552" i="13"/>
  <c r="C551" i="13"/>
  <c r="B551" i="13"/>
  <c r="A551" i="13"/>
  <c r="C550" i="13"/>
  <c r="B550" i="13"/>
  <c r="A550" i="13"/>
  <c r="C549" i="13"/>
  <c r="B549" i="13"/>
  <c r="A549" i="13"/>
  <c r="C548" i="13"/>
  <c r="B548" i="13"/>
  <c r="A548" i="13"/>
  <c r="C547" i="13"/>
  <c r="B547" i="13"/>
  <c r="A547" i="13"/>
  <c r="C546" i="13"/>
  <c r="B546" i="13"/>
  <c r="A546" i="13"/>
  <c r="C545" i="13"/>
  <c r="B545" i="13"/>
  <c r="A545" i="13"/>
  <c r="C544" i="13"/>
  <c r="B544" i="13"/>
  <c r="A544" i="13"/>
  <c r="C543" i="13"/>
  <c r="B543" i="13"/>
  <c r="A543" i="13"/>
  <c r="C542" i="13"/>
  <c r="B542" i="13"/>
  <c r="A542" i="13"/>
  <c r="C541" i="13"/>
  <c r="B541" i="13"/>
  <c r="A541" i="13"/>
  <c r="C540" i="13"/>
  <c r="B540" i="13"/>
  <c r="A540" i="13"/>
  <c r="C539" i="13"/>
  <c r="B539" i="13"/>
  <c r="A539" i="13"/>
  <c r="C538" i="13"/>
  <c r="B538" i="13"/>
  <c r="A538" i="13"/>
  <c r="C537" i="13"/>
  <c r="B537" i="13"/>
  <c r="A537" i="13"/>
  <c r="C536" i="13"/>
  <c r="B536" i="13"/>
  <c r="A536" i="13"/>
  <c r="C535" i="13"/>
  <c r="B535" i="13"/>
  <c r="A535" i="13"/>
  <c r="C534" i="13"/>
  <c r="B534" i="13"/>
  <c r="A534" i="13"/>
  <c r="C533" i="13"/>
  <c r="B533" i="13"/>
  <c r="A533" i="13"/>
  <c r="C532" i="13"/>
  <c r="B532" i="13"/>
  <c r="A532" i="13"/>
  <c r="C531" i="13"/>
  <c r="B531" i="13"/>
  <c r="A531" i="13"/>
  <c r="C530" i="13"/>
  <c r="B530" i="13"/>
  <c r="A530" i="13"/>
  <c r="C529" i="13"/>
  <c r="B529" i="13"/>
  <c r="A529" i="13"/>
  <c r="C528" i="13"/>
  <c r="B528" i="13"/>
  <c r="A528" i="13"/>
  <c r="C527" i="13"/>
  <c r="B527" i="13"/>
  <c r="A527" i="13"/>
  <c r="C526" i="13"/>
  <c r="B526" i="13"/>
  <c r="A526" i="13"/>
  <c r="C525" i="13"/>
  <c r="B525" i="13"/>
  <c r="A525" i="13"/>
  <c r="C524" i="13"/>
  <c r="B524" i="13"/>
  <c r="A524" i="13"/>
  <c r="C523" i="13"/>
  <c r="B523" i="13"/>
  <c r="A523" i="13"/>
  <c r="C522" i="13"/>
  <c r="B522" i="13"/>
  <c r="A522" i="13"/>
  <c r="C521" i="13"/>
  <c r="B521" i="13"/>
  <c r="A521" i="13"/>
  <c r="C520" i="13"/>
  <c r="B520" i="13"/>
  <c r="A520" i="13"/>
  <c r="C519" i="13"/>
  <c r="B519" i="13"/>
  <c r="A519" i="13"/>
  <c r="C518" i="13"/>
  <c r="B518" i="13"/>
  <c r="A518" i="13"/>
  <c r="C517" i="13"/>
  <c r="B517" i="13"/>
  <c r="A517" i="13"/>
  <c r="C516" i="13"/>
  <c r="B516" i="13"/>
  <c r="A516" i="13"/>
  <c r="C515" i="13"/>
  <c r="B515" i="13"/>
  <c r="A515" i="13"/>
  <c r="C514" i="13"/>
  <c r="B514" i="13"/>
  <c r="A514" i="13"/>
  <c r="C513" i="13"/>
  <c r="B513" i="13"/>
  <c r="A513" i="13"/>
  <c r="C512" i="13"/>
  <c r="B512" i="13"/>
  <c r="A512" i="13"/>
  <c r="C511" i="13"/>
  <c r="B511" i="13"/>
  <c r="A511" i="13"/>
  <c r="C510" i="13"/>
  <c r="B510" i="13"/>
  <c r="A510" i="13"/>
  <c r="C509" i="13"/>
  <c r="B509" i="13"/>
  <c r="A509" i="13"/>
  <c r="C508" i="13"/>
  <c r="B508" i="13"/>
  <c r="A508" i="13"/>
  <c r="C507" i="13"/>
  <c r="B507" i="13"/>
  <c r="A507" i="13"/>
  <c r="C506" i="13"/>
  <c r="B506" i="13"/>
  <c r="A506" i="13"/>
  <c r="C505" i="13"/>
  <c r="B505" i="13"/>
  <c r="A505" i="13"/>
  <c r="C504" i="13"/>
  <c r="B504" i="13"/>
  <c r="A504" i="13"/>
  <c r="C503" i="13"/>
  <c r="B503" i="13"/>
  <c r="A503" i="13"/>
  <c r="C502" i="13"/>
  <c r="B502" i="13"/>
  <c r="A502" i="13"/>
  <c r="C501" i="13"/>
  <c r="B501" i="13"/>
  <c r="A501" i="13"/>
  <c r="C500" i="13"/>
  <c r="B500" i="13"/>
  <c r="A500" i="13"/>
  <c r="C499" i="13"/>
  <c r="B499" i="13"/>
  <c r="A499" i="13"/>
  <c r="C498" i="13"/>
  <c r="B498" i="13"/>
  <c r="A498" i="13"/>
  <c r="C497" i="13"/>
  <c r="B497" i="13"/>
  <c r="A497" i="13"/>
  <c r="C496" i="13"/>
  <c r="B496" i="13"/>
  <c r="A496" i="13"/>
  <c r="C495" i="13"/>
  <c r="B495" i="13"/>
  <c r="A495" i="13"/>
  <c r="C494" i="13"/>
  <c r="B494" i="13"/>
  <c r="A494" i="13"/>
  <c r="C493" i="13"/>
  <c r="B493" i="13"/>
  <c r="A493" i="13"/>
  <c r="C492" i="13"/>
  <c r="B492" i="13"/>
  <c r="A492" i="13"/>
  <c r="C491" i="13"/>
  <c r="B491" i="13"/>
  <c r="A491" i="13"/>
  <c r="C490" i="13"/>
  <c r="B490" i="13"/>
  <c r="A490" i="13"/>
  <c r="C489" i="13"/>
  <c r="B489" i="13"/>
  <c r="A489" i="13"/>
  <c r="C488" i="13"/>
  <c r="B488" i="13"/>
  <c r="A488" i="13"/>
  <c r="C487" i="13"/>
  <c r="B487" i="13"/>
  <c r="A487" i="13"/>
  <c r="C486" i="13"/>
  <c r="B486" i="13"/>
  <c r="A486" i="13"/>
  <c r="C485" i="13"/>
  <c r="B485" i="13"/>
  <c r="A485" i="13"/>
  <c r="C484" i="13"/>
  <c r="B484" i="13"/>
  <c r="A484" i="13"/>
  <c r="C483" i="13"/>
  <c r="B483" i="13"/>
  <c r="A483" i="13"/>
  <c r="C482" i="13"/>
  <c r="B482" i="13"/>
  <c r="A482" i="13"/>
  <c r="C481" i="13"/>
  <c r="B481" i="13"/>
  <c r="A481" i="13"/>
  <c r="C480" i="13"/>
  <c r="B480" i="13"/>
  <c r="A480" i="13"/>
  <c r="C479" i="13"/>
  <c r="B479" i="13"/>
  <c r="A479" i="13"/>
  <c r="C478" i="13"/>
  <c r="B478" i="13"/>
  <c r="A478" i="13"/>
  <c r="C477" i="13"/>
  <c r="B477" i="13"/>
  <c r="A477" i="13"/>
  <c r="C476" i="13"/>
  <c r="B476" i="13"/>
  <c r="A476" i="13"/>
  <c r="C475" i="13"/>
  <c r="B475" i="13"/>
  <c r="A475" i="13"/>
  <c r="C474" i="13"/>
  <c r="B474" i="13"/>
  <c r="A474" i="13"/>
  <c r="C473" i="13"/>
  <c r="B473" i="13"/>
  <c r="A473" i="13"/>
  <c r="C472" i="13"/>
  <c r="B472" i="13"/>
  <c r="A472" i="13"/>
  <c r="C471" i="13"/>
  <c r="B471" i="13"/>
  <c r="A471" i="13"/>
  <c r="C470" i="13"/>
  <c r="B470" i="13"/>
  <c r="A470" i="13"/>
  <c r="C469" i="13"/>
  <c r="B469" i="13"/>
  <c r="A469" i="13"/>
  <c r="C468" i="13"/>
  <c r="B468" i="13"/>
  <c r="A468" i="13"/>
  <c r="C467" i="13"/>
  <c r="B467" i="13"/>
  <c r="A467" i="13"/>
  <c r="C466" i="13"/>
  <c r="B466" i="13"/>
  <c r="A466" i="13"/>
  <c r="C465" i="13"/>
  <c r="B465" i="13"/>
  <c r="A465" i="13"/>
  <c r="C464" i="13"/>
  <c r="B464" i="13"/>
  <c r="A464" i="13"/>
  <c r="C463" i="13"/>
  <c r="B463" i="13"/>
  <c r="A463" i="13"/>
  <c r="C462" i="13"/>
  <c r="B462" i="13"/>
  <c r="A462" i="13"/>
  <c r="C461" i="13"/>
  <c r="B461" i="13"/>
  <c r="A461" i="13"/>
  <c r="C460" i="13"/>
  <c r="B460" i="13"/>
  <c r="A460" i="13"/>
  <c r="C459" i="13"/>
  <c r="B459" i="13"/>
  <c r="A459" i="13"/>
  <c r="C458" i="13"/>
  <c r="B458" i="13"/>
  <c r="A458" i="13"/>
  <c r="C457" i="13"/>
  <c r="B457" i="13"/>
  <c r="A457" i="13"/>
  <c r="C456" i="13"/>
  <c r="B456" i="13"/>
  <c r="A456" i="13"/>
  <c r="C455" i="13"/>
  <c r="B455" i="13"/>
  <c r="A455" i="13"/>
  <c r="C454" i="13"/>
  <c r="B454" i="13"/>
  <c r="A454" i="13"/>
  <c r="C453" i="13"/>
  <c r="B453" i="13"/>
  <c r="A453" i="13"/>
  <c r="C452" i="13"/>
  <c r="B452" i="13"/>
  <c r="A452" i="13"/>
  <c r="C451" i="13"/>
  <c r="B451" i="13"/>
  <c r="A451" i="13"/>
  <c r="C450" i="13"/>
  <c r="B450" i="13"/>
  <c r="A450" i="13"/>
  <c r="C449" i="13"/>
  <c r="B449" i="13"/>
  <c r="A449" i="13"/>
  <c r="C448" i="13"/>
  <c r="B448" i="13"/>
  <c r="A448" i="13"/>
  <c r="C447" i="13"/>
  <c r="B447" i="13"/>
  <c r="A447" i="13"/>
  <c r="C446" i="13"/>
  <c r="B446" i="13"/>
  <c r="A446" i="13"/>
  <c r="C445" i="13"/>
  <c r="B445" i="13"/>
  <c r="A445" i="13"/>
  <c r="C444" i="13"/>
  <c r="B444" i="13"/>
  <c r="A444" i="13"/>
  <c r="C443" i="13"/>
  <c r="B443" i="13"/>
  <c r="A443" i="13"/>
  <c r="C442" i="13"/>
  <c r="B442" i="13"/>
  <c r="A442" i="13"/>
  <c r="C441" i="13"/>
  <c r="B441" i="13"/>
  <c r="A441" i="13"/>
  <c r="C440" i="13"/>
  <c r="B440" i="13"/>
  <c r="A440" i="13"/>
  <c r="C439" i="13"/>
  <c r="B439" i="13"/>
  <c r="A439" i="13"/>
  <c r="C438" i="13"/>
  <c r="B438" i="13"/>
  <c r="A438" i="13"/>
  <c r="C437" i="13"/>
  <c r="B437" i="13"/>
  <c r="A437" i="13"/>
  <c r="C436" i="13"/>
  <c r="B436" i="13"/>
  <c r="A436" i="13"/>
  <c r="C435" i="13"/>
  <c r="B435" i="13"/>
  <c r="A435" i="13"/>
  <c r="C434" i="13"/>
  <c r="B434" i="13"/>
  <c r="A434" i="13"/>
  <c r="C433" i="13"/>
  <c r="B433" i="13"/>
  <c r="A433" i="13"/>
  <c r="C432" i="13"/>
  <c r="B432" i="13"/>
  <c r="A432" i="13"/>
  <c r="C431" i="13"/>
  <c r="B431" i="13"/>
  <c r="A431" i="13"/>
  <c r="C430" i="13"/>
  <c r="B430" i="13"/>
  <c r="A430" i="13"/>
  <c r="C429" i="13"/>
  <c r="B429" i="13"/>
  <c r="A429" i="13"/>
  <c r="C428" i="13"/>
  <c r="B428" i="13"/>
  <c r="A428" i="13"/>
  <c r="C427" i="13"/>
  <c r="B427" i="13"/>
  <c r="A427" i="13"/>
  <c r="C426" i="13"/>
  <c r="B426" i="13"/>
  <c r="A426" i="13"/>
  <c r="C425" i="13"/>
  <c r="B425" i="13"/>
  <c r="A425" i="13"/>
  <c r="C424" i="13"/>
  <c r="B424" i="13"/>
  <c r="A424" i="13"/>
  <c r="C423" i="13"/>
  <c r="B423" i="13"/>
  <c r="A423" i="13"/>
  <c r="C422" i="13"/>
  <c r="B422" i="13"/>
  <c r="A422" i="13"/>
  <c r="C421" i="13"/>
  <c r="B421" i="13"/>
  <c r="A421" i="13"/>
  <c r="C420" i="13"/>
  <c r="B420" i="13"/>
  <c r="A420" i="13"/>
  <c r="C419" i="13"/>
  <c r="B419" i="13"/>
  <c r="A419" i="13"/>
  <c r="C418" i="13"/>
  <c r="B418" i="13"/>
  <c r="A418" i="13"/>
  <c r="C417" i="13"/>
  <c r="B417" i="13"/>
  <c r="A417" i="13"/>
  <c r="C416" i="13"/>
  <c r="B416" i="13"/>
  <c r="A416" i="13"/>
  <c r="C415" i="13"/>
  <c r="B415" i="13"/>
  <c r="A415" i="13"/>
  <c r="C414" i="13"/>
  <c r="B414" i="13"/>
  <c r="A414" i="13"/>
  <c r="C413" i="13"/>
  <c r="B413" i="13"/>
  <c r="A413" i="13"/>
  <c r="C412" i="13"/>
  <c r="B412" i="13"/>
  <c r="A412" i="13"/>
  <c r="C411" i="13"/>
  <c r="B411" i="13"/>
  <c r="A411" i="13"/>
  <c r="C410" i="13"/>
  <c r="B410" i="13"/>
  <c r="A410" i="13"/>
  <c r="C409" i="13"/>
  <c r="B409" i="13"/>
  <c r="A409" i="13"/>
  <c r="C408" i="13"/>
  <c r="B408" i="13"/>
  <c r="A408" i="13"/>
  <c r="C407" i="13"/>
  <c r="B407" i="13"/>
  <c r="A407" i="13"/>
  <c r="C406" i="13"/>
  <c r="B406" i="13"/>
  <c r="A406" i="13"/>
  <c r="C405" i="13"/>
  <c r="B405" i="13"/>
  <c r="A405" i="13"/>
  <c r="C404" i="13"/>
  <c r="B404" i="13"/>
  <c r="A404" i="13"/>
  <c r="C403" i="13"/>
  <c r="B403" i="13"/>
  <c r="A403" i="13"/>
  <c r="C402" i="13"/>
  <c r="B402" i="13"/>
  <c r="A402" i="13"/>
  <c r="C401" i="13"/>
  <c r="B401" i="13"/>
  <c r="A401" i="13"/>
  <c r="C400" i="13"/>
  <c r="B400" i="13"/>
  <c r="A400" i="13"/>
  <c r="C399" i="13"/>
  <c r="B399" i="13"/>
  <c r="A399" i="13"/>
  <c r="C398" i="13"/>
  <c r="B398" i="13"/>
  <c r="A398" i="13"/>
  <c r="C397" i="13"/>
  <c r="B397" i="13"/>
  <c r="A397" i="13"/>
  <c r="C396" i="13"/>
  <c r="B396" i="13"/>
  <c r="A396" i="13"/>
  <c r="C395" i="13"/>
  <c r="B395" i="13"/>
  <c r="A395" i="13"/>
  <c r="C394" i="13"/>
  <c r="B394" i="13"/>
  <c r="A394" i="13"/>
  <c r="C393" i="13"/>
  <c r="B393" i="13"/>
  <c r="A393" i="13"/>
  <c r="C392" i="13"/>
  <c r="B392" i="13"/>
  <c r="A392" i="13"/>
  <c r="C391" i="13"/>
  <c r="B391" i="13"/>
  <c r="A391" i="13"/>
  <c r="C390" i="13"/>
  <c r="B390" i="13"/>
  <c r="A390" i="13"/>
  <c r="C389" i="13"/>
  <c r="B389" i="13"/>
  <c r="A389" i="13"/>
  <c r="C388" i="13"/>
  <c r="B388" i="13"/>
  <c r="A388" i="13"/>
  <c r="C387" i="13"/>
  <c r="B387" i="13"/>
  <c r="A387" i="13"/>
  <c r="C386" i="13"/>
  <c r="B386" i="13"/>
  <c r="A386" i="13"/>
  <c r="C385" i="13"/>
  <c r="B385" i="13"/>
  <c r="A385" i="13"/>
  <c r="C384" i="13"/>
  <c r="B384" i="13"/>
  <c r="A384" i="13"/>
  <c r="C383" i="13"/>
  <c r="B383" i="13"/>
  <c r="A383" i="13"/>
  <c r="C382" i="13"/>
  <c r="B382" i="13"/>
  <c r="A382" i="13"/>
  <c r="C381" i="13"/>
  <c r="B381" i="13"/>
  <c r="A381" i="13"/>
  <c r="C380" i="13"/>
  <c r="B380" i="13"/>
  <c r="A380" i="13"/>
  <c r="C379" i="13"/>
  <c r="B379" i="13"/>
  <c r="A379" i="13"/>
  <c r="C378" i="13"/>
  <c r="B378" i="13"/>
  <c r="A378" i="13"/>
  <c r="C377" i="13"/>
  <c r="B377" i="13"/>
  <c r="A377" i="13"/>
  <c r="C376" i="13"/>
  <c r="B376" i="13"/>
  <c r="A376" i="13"/>
  <c r="C375" i="13"/>
  <c r="B375" i="13"/>
  <c r="A375" i="13"/>
  <c r="C374" i="13"/>
  <c r="B374" i="13"/>
  <c r="A374" i="13"/>
  <c r="C373" i="13"/>
  <c r="B373" i="13"/>
  <c r="A373" i="13"/>
  <c r="C372" i="13"/>
  <c r="B372" i="13"/>
  <c r="A372" i="13"/>
  <c r="C371" i="13"/>
  <c r="B371" i="13"/>
  <c r="A371" i="13"/>
  <c r="C370" i="13"/>
  <c r="B370" i="13"/>
  <c r="A370" i="13"/>
  <c r="C369" i="13"/>
  <c r="B369" i="13"/>
  <c r="A369" i="13"/>
  <c r="C368" i="13"/>
  <c r="B368" i="13"/>
  <c r="A368" i="13"/>
  <c r="C367" i="13"/>
  <c r="B367" i="13"/>
  <c r="A367" i="13"/>
  <c r="C366" i="13"/>
  <c r="B366" i="13"/>
  <c r="A366" i="13"/>
  <c r="C365" i="13"/>
  <c r="B365" i="13"/>
  <c r="A365" i="13"/>
  <c r="C364" i="13"/>
  <c r="B364" i="13"/>
  <c r="A364" i="13"/>
  <c r="C363" i="13"/>
  <c r="B363" i="13"/>
  <c r="A363" i="13"/>
  <c r="C362" i="13"/>
  <c r="B362" i="13"/>
  <c r="A362" i="13"/>
  <c r="C361" i="13"/>
  <c r="B361" i="13"/>
  <c r="A361" i="13"/>
  <c r="C360" i="13"/>
  <c r="B360" i="13"/>
  <c r="A360" i="13"/>
  <c r="C359" i="13"/>
  <c r="B359" i="13"/>
  <c r="A359" i="13"/>
  <c r="C358" i="13"/>
  <c r="B358" i="13"/>
  <c r="A358" i="13"/>
  <c r="C357" i="13"/>
  <c r="B357" i="13"/>
  <c r="A357" i="13"/>
  <c r="C356" i="13"/>
  <c r="B356" i="13"/>
  <c r="A356" i="13"/>
  <c r="C355" i="13"/>
  <c r="B355" i="13"/>
  <c r="A355" i="13"/>
  <c r="C354" i="13"/>
  <c r="B354" i="13"/>
  <c r="A354" i="13"/>
  <c r="C353" i="13"/>
  <c r="B353" i="13"/>
  <c r="A353" i="13"/>
  <c r="C352" i="13"/>
  <c r="B352" i="13"/>
  <c r="A352" i="13"/>
  <c r="C351" i="13"/>
  <c r="B351" i="13"/>
  <c r="A351" i="13"/>
  <c r="C350" i="13"/>
  <c r="B350" i="13"/>
  <c r="A350" i="13"/>
  <c r="C349" i="13"/>
  <c r="B349" i="13"/>
  <c r="A349" i="13"/>
  <c r="C348" i="13"/>
  <c r="B348" i="13"/>
  <c r="A348" i="13"/>
  <c r="C347" i="13"/>
  <c r="B347" i="13"/>
  <c r="A347" i="13"/>
  <c r="C346" i="13"/>
  <c r="B346" i="13"/>
  <c r="A346" i="13"/>
  <c r="C345" i="13"/>
  <c r="B345" i="13"/>
  <c r="A345" i="13"/>
  <c r="C344" i="13"/>
  <c r="B344" i="13"/>
  <c r="A344" i="13"/>
  <c r="C343" i="13"/>
  <c r="B343" i="13"/>
  <c r="A343" i="13"/>
  <c r="C342" i="13"/>
  <c r="B342" i="13"/>
  <c r="A342" i="13"/>
  <c r="C341" i="13"/>
  <c r="B341" i="13"/>
  <c r="A341" i="13"/>
  <c r="C340" i="13"/>
  <c r="B340" i="13"/>
  <c r="A340" i="13"/>
  <c r="C339" i="13"/>
  <c r="B339" i="13"/>
  <c r="A339" i="13"/>
  <c r="C338" i="13"/>
  <c r="B338" i="13"/>
  <c r="A338" i="13"/>
  <c r="C337" i="13"/>
  <c r="B337" i="13"/>
  <c r="A337" i="13"/>
  <c r="C336" i="13"/>
  <c r="B336" i="13"/>
  <c r="A336" i="13"/>
  <c r="C335" i="13"/>
  <c r="B335" i="13"/>
  <c r="A335" i="13"/>
  <c r="C334" i="13"/>
  <c r="B334" i="13"/>
  <c r="A334" i="13"/>
  <c r="C333" i="13"/>
  <c r="B333" i="13"/>
  <c r="A333" i="13"/>
  <c r="C332" i="13"/>
  <c r="B332" i="13"/>
  <c r="A332" i="13"/>
  <c r="C331" i="13"/>
  <c r="B331" i="13"/>
  <c r="A331" i="13"/>
  <c r="C330" i="13"/>
  <c r="B330" i="13"/>
  <c r="A330" i="13"/>
  <c r="C329" i="13"/>
  <c r="B329" i="13"/>
  <c r="A329" i="13"/>
  <c r="C328" i="13"/>
  <c r="B328" i="13"/>
  <c r="A328" i="13"/>
  <c r="C327" i="13"/>
  <c r="B327" i="13"/>
  <c r="A327" i="13"/>
  <c r="C326" i="13"/>
  <c r="B326" i="13"/>
  <c r="A326" i="13"/>
  <c r="C325" i="13"/>
  <c r="B325" i="13"/>
  <c r="A325" i="13"/>
  <c r="C324" i="13"/>
  <c r="B324" i="13"/>
  <c r="A324" i="13"/>
  <c r="C323" i="13"/>
  <c r="B323" i="13"/>
  <c r="A323" i="13"/>
  <c r="C322" i="13"/>
  <c r="B322" i="13"/>
  <c r="A322" i="13"/>
  <c r="C321" i="13"/>
  <c r="B321" i="13"/>
  <c r="A321" i="13"/>
  <c r="C320" i="13"/>
  <c r="B320" i="13"/>
  <c r="A320" i="13"/>
  <c r="C319" i="13"/>
  <c r="B319" i="13"/>
  <c r="A319" i="13"/>
  <c r="C318" i="13"/>
  <c r="B318" i="13"/>
  <c r="A318" i="13"/>
  <c r="C317" i="13"/>
  <c r="B317" i="13"/>
  <c r="A317" i="13"/>
  <c r="C316" i="13"/>
  <c r="B316" i="13"/>
  <c r="A316" i="13"/>
  <c r="C315" i="13"/>
  <c r="B315" i="13"/>
  <c r="A315" i="13"/>
  <c r="C314" i="13"/>
  <c r="B314" i="13"/>
  <c r="A314" i="13"/>
  <c r="C313" i="13"/>
  <c r="B313" i="13"/>
  <c r="A313" i="13"/>
  <c r="C312" i="13"/>
  <c r="B312" i="13"/>
  <c r="A312" i="13"/>
  <c r="C311" i="13"/>
  <c r="B311" i="13"/>
  <c r="A311" i="13"/>
  <c r="C310" i="13"/>
  <c r="B310" i="13"/>
  <c r="A310" i="13"/>
  <c r="C309" i="13"/>
  <c r="B309" i="13"/>
  <c r="A309" i="13"/>
  <c r="C308" i="13"/>
  <c r="B308" i="13"/>
  <c r="A308" i="13"/>
  <c r="C307" i="13"/>
  <c r="B307" i="13"/>
  <c r="A307" i="13"/>
  <c r="C306" i="13"/>
  <c r="B306" i="13"/>
  <c r="A306" i="13"/>
  <c r="C305" i="13"/>
  <c r="B305" i="13"/>
  <c r="A305" i="13"/>
  <c r="C304" i="13"/>
  <c r="B304" i="13"/>
  <c r="A304" i="13"/>
  <c r="C303" i="13"/>
  <c r="B303" i="13"/>
  <c r="A303" i="13"/>
  <c r="C302" i="13"/>
  <c r="B302" i="13"/>
  <c r="A302" i="13"/>
  <c r="C301" i="13"/>
  <c r="B301" i="13"/>
  <c r="A301" i="13"/>
  <c r="C300" i="13"/>
  <c r="B300" i="13"/>
  <c r="A300" i="13"/>
  <c r="C299" i="13"/>
  <c r="B299" i="13"/>
  <c r="A299" i="13"/>
  <c r="C298" i="13"/>
  <c r="B298" i="13"/>
  <c r="A298" i="13"/>
  <c r="C297" i="13"/>
  <c r="B297" i="13"/>
  <c r="A297" i="13"/>
  <c r="C296" i="13"/>
  <c r="B296" i="13"/>
  <c r="A296" i="13"/>
  <c r="C295" i="13"/>
  <c r="B295" i="13"/>
  <c r="A295" i="13"/>
  <c r="C294" i="13"/>
  <c r="B294" i="13"/>
  <c r="A294" i="13"/>
  <c r="C293" i="13"/>
  <c r="B293" i="13"/>
  <c r="A293" i="13"/>
  <c r="C292" i="13"/>
  <c r="B292" i="13"/>
  <c r="A292" i="13"/>
  <c r="C291" i="13"/>
  <c r="B291" i="13"/>
  <c r="A291" i="13"/>
  <c r="C290" i="13"/>
  <c r="B290" i="13"/>
  <c r="A290" i="13"/>
  <c r="C289" i="13"/>
  <c r="B289" i="13"/>
  <c r="A289" i="13"/>
  <c r="C288" i="13"/>
  <c r="B288" i="13"/>
  <c r="A288" i="13"/>
  <c r="C287" i="13"/>
  <c r="B287" i="13"/>
  <c r="A287" i="13"/>
  <c r="C286" i="13"/>
  <c r="B286" i="13"/>
  <c r="A286" i="13"/>
  <c r="C285" i="13"/>
  <c r="B285" i="13"/>
  <c r="A285" i="13"/>
  <c r="C284" i="13"/>
  <c r="B284" i="13"/>
  <c r="A284" i="13"/>
  <c r="C283" i="13"/>
  <c r="B283" i="13"/>
  <c r="A283" i="13"/>
  <c r="C282" i="13"/>
  <c r="B282" i="13"/>
  <c r="A282" i="13"/>
  <c r="C281" i="13"/>
  <c r="B281" i="13"/>
  <c r="A281" i="13"/>
  <c r="C280" i="13"/>
  <c r="B280" i="13"/>
  <c r="A280" i="13"/>
  <c r="C279" i="13"/>
  <c r="B279" i="13"/>
  <c r="A279" i="13"/>
  <c r="C278" i="13"/>
  <c r="B278" i="13"/>
  <c r="A278" i="13"/>
  <c r="C277" i="13"/>
  <c r="B277" i="13"/>
  <c r="A277" i="13"/>
  <c r="C276" i="13"/>
  <c r="B276" i="13"/>
  <c r="A276" i="13"/>
  <c r="C275" i="13"/>
  <c r="B275" i="13"/>
  <c r="A275" i="13"/>
  <c r="C274" i="13"/>
  <c r="B274" i="13"/>
  <c r="A274" i="13"/>
  <c r="C273" i="13"/>
  <c r="B273" i="13"/>
  <c r="A273" i="13"/>
  <c r="C272" i="13"/>
  <c r="B272" i="13"/>
  <c r="A272" i="13"/>
  <c r="C271" i="13"/>
  <c r="B271" i="13"/>
  <c r="A271" i="13"/>
  <c r="C270" i="13"/>
  <c r="B270" i="13"/>
  <c r="A270" i="13"/>
  <c r="C269" i="13"/>
  <c r="B269" i="13"/>
  <c r="A269" i="13"/>
  <c r="C268" i="13"/>
  <c r="B268" i="13"/>
  <c r="A268" i="13"/>
  <c r="C267" i="13"/>
  <c r="B267" i="13"/>
  <c r="A267" i="13"/>
  <c r="C266" i="13"/>
  <c r="B266" i="13"/>
  <c r="A266" i="13"/>
  <c r="C265" i="13"/>
  <c r="B265" i="13"/>
  <c r="A265" i="13"/>
  <c r="C264" i="13"/>
  <c r="B264" i="13"/>
  <c r="A264" i="13"/>
  <c r="C263" i="13"/>
  <c r="B263" i="13"/>
  <c r="A263" i="13"/>
  <c r="C262" i="13"/>
  <c r="B262" i="13"/>
  <c r="A262" i="13"/>
  <c r="C261" i="13"/>
  <c r="B261" i="13"/>
  <c r="A261" i="13"/>
  <c r="C260" i="13"/>
  <c r="B260" i="13"/>
  <c r="A260" i="13"/>
  <c r="C259" i="13"/>
  <c r="B259" i="13"/>
  <c r="A259" i="13"/>
  <c r="C258" i="13"/>
  <c r="B258" i="13"/>
  <c r="A258" i="13"/>
  <c r="C257" i="13"/>
  <c r="B257" i="13"/>
  <c r="A257" i="13"/>
  <c r="C256" i="13"/>
  <c r="B256" i="13"/>
  <c r="A256" i="13"/>
  <c r="C255" i="13"/>
  <c r="B255" i="13"/>
  <c r="A255" i="13"/>
  <c r="C254" i="13"/>
  <c r="B254" i="13"/>
  <c r="A254" i="13"/>
  <c r="C253" i="13"/>
  <c r="B253" i="13"/>
  <c r="A253" i="13"/>
  <c r="C252" i="13"/>
  <c r="B252" i="13"/>
  <c r="A252" i="13"/>
  <c r="C251" i="13"/>
  <c r="B251" i="13"/>
  <c r="A251" i="13"/>
  <c r="C250" i="13"/>
  <c r="B250" i="13"/>
  <c r="A250" i="13"/>
  <c r="C249" i="13"/>
  <c r="B249" i="13"/>
  <c r="A249" i="13"/>
  <c r="C248" i="13"/>
  <c r="B248" i="13"/>
  <c r="A248" i="13"/>
  <c r="C247" i="13"/>
  <c r="B247" i="13"/>
  <c r="A247" i="13"/>
  <c r="C246" i="13"/>
  <c r="B246" i="13"/>
  <c r="A246" i="13"/>
  <c r="C245" i="13"/>
  <c r="B245" i="13"/>
  <c r="A245" i="13"/>
  <c r="C244" i="13"/>
  <c r="B244" i="13"/>
  <c r="A244" i="13"/>
  <c r="C243" i="13"/>
  <c r="B243" i="13"/>
  <c r="A243" i="13"/>
  <c r="C242" i="13"/>
  <c r="B242" i="13"/>
  <c r="A242" i="13"/>
  <c r="C241" i="13"/>
  <c r="B241" i="13"/>
  <c r="A241" i="13"/>
  <c r="C240" i="13"/>
  <c r="B240" i="13"/>
  <c r="A240" i="13"/>
  <c r="C239" i="13"/>
  <c r="B239" i="13"/>
  <c r="A239" i="13"/>
  <c r="C238" i="13"/>
  <c r="B238" i="13"/>
  <c r="A238" i="13"/>
  <c r="C237" i="13"/>
  <c r="B237" i="13"/>
  <c r="A237" i="13"/>
  <c r="C236" i="13"/>
  <c r="B236" i="13"/>
  <c r="A236" i="13"/>
  <c r="C235" i="13"/>
  <c r="B235" i="13"/>
  <c r="A235" i="13"/>
  <c r="C234" i="13"/>
  <c r="B234" i="13"/>
  <c r="A234" i="13"/>
  <c r="C233" i="13"/>
  <c r="B233" i="13"/>
  <c r="A233" i="13"/>
  <c r="C232" i="13"/>
  <c r="B232" i="13"/>
  <c r="A232" i="13"/>
  <c r="C231" i="13"/>
  <c r="B231" i="13"/>
  <c r="A231" i="13"/>
  <c r="C230" i="13"/>
  <c r="B230" i="13"/>
  <c r="A230" i="13"/>
  <c r="C229" i="13"/>
  <c r="B229" i="13"/>
  <c r="A229" i="13"/>
  <c r="C228" i="13"/>
  <c r="B228" i="13"/>
  <c r="A228" i="13"/>
  <c r="C227" i="13"/>
  <c r="B227" i="13"/>
  <c r="A227" i="13"/>
  <c r="C226" i="13"/>
  <c r="B226" i="13"/>
  <c r="A226" i="13"/>
  <c r="C225" i="13"/>
  <c r="B225" i="13"/>
  <c r="A225" i="13"/>
  <c r="C224" i="13"/>
  <c r="B224" i="13"/>
  <c r="A224" i="13"/>
  <c r="C223" i="13"/>
  <c r="B223" i="13"/>
  <c r="A223" i="13"/>
  <c r="C222" i="13"/>
  <c r="B222" i="13"/>
  <c r="A222" i="13"/>
  <c r="C221" i="13"/>
  <c r="B221" i="13"/>
  <c r="A221" i="13"/>
  <c r="C220" i="13"/>
  <c r="B220" i="13"/>
  <c r="A220" i="13"/>
  <c r="C219" i="13"/>
  <c r="B219" i="13"/>
  <c r="A219" i="13"/>
  <c r="C218" i="13"/>
  <c r="B218" i="13"/>
  <c r="A218" i="13"/>
  <c r="C217" i="13"/>
  <c r="B217" i="13"/>
  <c r="A217" i="13"/>
  <c r="C216" i="13"/>
  <c r="B216" i="13"/>
  <c r="A216" i="13"/>
  <c r="C215" i="13"/>
  <c r="B215" i="13"/>
  <c r="A215" i="13"/>
  <c r="C214" i="13"/>
  <c r="B214" i="13"/>
  <c r="A214" i="13"/>
  <c r="C213" i="13"/>
  <c r="B213" i="13"/>
  <c r="A213" i="13"/>
  <c r="C212" i="13"/>
  <c r="B212" i="13"/>
  <c r="A212" i="13"/>
  <c r="C211" i="13"/>
  <c r="B211" i="13"/>
  <c r="A211" i="13"/>
  <c r="C210" i="13"/>
  <c r="B210" i="13"/>
  <c r="A210" i="13"/>
  <c r="C209" i="13"/>
  <c r="B209" i="13"/>
  <c r="A209" i="13"/>
  <c r="C208" i="13"/>
  <c r="B208" i="13"/>
  <c r="A208" i="13"/>
  <c r="C207" i="13"/>
  <c r="B207" i="13"/>
  <c r="A207" i="13"/>
  <c r="C206" i="13"/>
  <c r="B206" i="13"/>
  <c r="A206" i="13"/>
  <c r="C205" i="13"/>
  <c r="B205" i="13"/>
  <c r="A205" i="13"/>
  <c r="C204" i="13"/>
  <c r="B204" i="13"/>
  <c r="A204" i="13"/>
  <c r="C203" i="13"/>
  <c r="B203" i="13"/>
  <c r="A203" i="13"/>
  <c r="C202" i="13"/>
  <c r="B202" i="13"/>
  <c r="A202" i="13"/>
  <c r="C201" i="13"/>
  <c r="B201" i="13"/>
  <c r="A201" i="13"/>
  <c r="C200" i="13"/>
  <c r="B200" i="13"/>
  <c r="A200" i="13"/>
  <c r="C199" i="13"/>
  <c r="B199" i="13"/>
  <c r="A199" i="13"/>
  <c r="C198" i="13"/>
  <c r="B198" i="13"/>
  <c r="A198" i="13"/>
  <c r="C197" i="13"/>
  <c r="B197" i="13"/>
  <c r="A197" i="13"/>
  <c r="C196" i="13"/>
  <c r="B196" i="13"/>
  <c r="A196" i="13"/>
  <c r="C195" i="13"/>
  <c r="B195" i="13"/>
  <c r="A195" i="13"/>
  <c r="C194" i="13"/>
  <c r="B194" i="13"/>
  <c r="A194" i="13"/>
  <c r="C193" i="13"/>
  <c r="B193" i="13"/>
  <c r="A193" i="13"/>
  <c r="C192" i="13"/>
  <c r="B192" i="13"/>
  <c r="A192" i="13"/>
  <c r="C191" i="13"/>
  <c r="B191" i="13"/>
  <c r="A191" i="13"/>
  <c r="C190" i="13"/>
  <c r="B190" i="13"/>
  <c r="A190" i="13"/>
  <c r="C189" i="13"/>
  <c r="B189" i="13"/>
  <c r="A189" i="13"/>
  <c r="C188" i="13"/>
  <c r="B188" i="13"/>
  <c r="A188" i="13"/>
  <c r="C187" i="13"/>
  <c r="B187" i="13"/>
  <c r="A187" i="13"/>
  <c r="C186" i="13"/>
  <c r="B186" i="13"/>
  <c r="A186" i="13"/>
  <c r="C185" i="13"/>
  <c r="B185" i="13"/>
  <c r="A185" i="13"/>
  <c r="C184" i="13"/>
  <c r="B184" i="13"/>
  <c r="A184" i="13"/>
  <c r="C183" i="13"/>
  <c r="B183" i="13"/>
  <c r="A183" i="13"/>
  <c r="C182" i="13"/>
  <c r="B182" i="13"/>
  <c r="A182" i="13"/>
  <c r="C181" i="13"/>
  <c r="B181" i="13"/>
  <c r="A181" i="13"/>
  <c r="C180" i="13"/>
  <c r="B180" i="13"/>
  <c r="A180" i="13"/>
  <c r="C179" i="13"/>
  <c r="B179" i="13"/>
  <c r="A179" i="13"/>
  <c r="C178" i="13"/>
  <c r="B178" i="13"/>
  <c r="A178" i="13"/>
  <c r="C177" i="13"/>
  <c r="B177" i="13"/>
  <c r="A177" i="13"/>
  <c r="C176" i="13"/>
  <c r="B176" i="13"/>
  <c r="A176" i="13"/>
  <c r="C175" i="13"/>
  <c r="B175" i="13"/>
  <c r="A175" i="13"/>
  <c r="C174" i="13"/>
  <c r="B174" i="13"/>
  <c r="A174" i="13"/>
  <c r="C173" i="13"/>
  <c r="B173" i="13"/>
  <c r="A173" i="13"/>
  <c r="C172" i="13"/>
  <c r="B172" i="13"/>
  <c r="A172" i="13"/>
  <c r="C171" i="13"/>
  <c r="B171" i="13"/>
  <c r="A171" i="13"/>
  <c r="C170" i="13"/>
  <c r="B170" i="13"/>
  <c r="A170" i="13"/>
  <c r="C169" i="13"/>
  <c r="B169" i="13"/>
  <c r="A169" i="13"/>
  <c r="C168" i="13"/>
  <c r="B168" i="13"/>
  <c r="A168" i="13"/>
  <c r="C167" i="13"/>
  <c r="B167" i="13"/>
  <c r="A167" i="13"/>
  <c r="C166" i="13"/>
  <c r="B166" i="13"/>
  <c r="A166" i="13"/>
  <c r="C165" i="13"/>
  <c r="B165" i="13"/>
  <c r="A165" i="13"/>
  <c r="C164" i="13"/>
  <c r="B164" i="13"/>
  <c r="A164" i="13"/>
  <c r="C163" i="13"/>
  <c r="B163" i="13"/>
  <c r="A163" i="13"/>
  <c r="C162" i="13"/>
  <c r="B162" i="13"/>
  <c r="A162" i="13"/>
  <c r="C161" i="13"/>
  <c r="B161" i="13"/>
  <c r="A161" i="13"/>
  <c r="C160" i="13"/>
  <c r="B160" i="13"/>
  <c r="A160" i="13"/>
  <c r="C159" i="13"/>
  <c r="B159" i="13"/>
  <c r="A159" i="13"/>
  <c r="C158" i="13"/>
  <c r="B158" i="13"/>
  <c r="A158" i="13"/>
  <c r="C157" i="13"/>
  <c r="B157" i="13"/>
  <c r="A157" i="13"/>
  <c r="C156" i="13"/>
  <c r="B156" i="13"/>
  <c r="A156" i="13"/>
  <c r="C155" i="13"/>
  <c r="B155" i="13"/>
  <c r="A155" i="13"/>
  <c r="C154" i="13"/>
  <c r="B154" i="13"/>
  <c r="A154" i="13"/>
  <c r="C153" i="13"/>
  <c r="B153" i="13"/>
  <c r="A153" i="13"/>
  <c r="C152" i="13"/>
  <c r="B152" i="13"/>
  <c r="A152" i="13"/>
  <c r="C151" i="13"/>
  <c r="B151" i="13"/>
  <c r="A151" i="13"/>
  <c r="C150" i="13"/>
  <c r="B150" i="13"/>
  <c r="A150" i="13"/>
  <c r="C149" i="13"/>
  <c r="B149" i="13"/>
  <c r="A149" i="13"/>
  <c r="C148" i="13"/>
  <c r="B148" i="13"/>
  <c r="A148" i="13"/>
  <c r="C147" i="13"/>
  <c r="B147" i="13"/>
  <c r="A147" i="13"/>
  <c r="C146" i="13"/>
  <c r="B146" i="13"/>
  <c r="A146" i="13"/>
  <c r="C145" i="13"/>
  <c r="B145" i="13"/>
  <c r="A145" i="13"/>
  <c r="C144" i="13"/>
  <c r="B144" i="13"/>
  <c r="A144" i="13"/>
  <c r="C143" i="13"/>
  <c r="B143" i="13"/>
  <c r="A143" i="13"/>
  <c r="C142" i="13"/>
  <c r="B142" i="13"/>
  <c r="A142" i="13"/>
  <c r="C141" i="13"/>
  <c r="B141" i="13"/>
  <c r="A141" i="13"/>
  <c r="C140" i="13"/>
  <c r="B140" i="13"/>
  <c r="A140" i="13"/>
  <c r="C139" i="13"/>
  <c r="B139" i="13"/>
  <c r="A139" i="13"/>
  <c r="C138" i="13"/>
  <c r="B138" i="13"/>
  <c r="A138" i="13"/>
  <c r="C137" i="13"/>
  <c r="B137" i="13"/>
  <c r="A137" i="13"/>
  <c r="C136" i="13"/>
  <c r="B136" i="13"/>
  <c r="A136" i="13"/>
  <c r="C135" i="13"/>
  <c r="B135" i="13"/>
  <c r="A135" i="13"/>
  <c r="C134" i="13"/>
  <c r="B134" i="13"/>
  <c r="A134" i="13"/>
  <c r="C133" i="13"/>
  <c r="B133" i="13"/>
  <c r="A133" i="13"/>
  <c r="C132" i="13"/>
  <c r="B132" i="13"/>
  <c r="A132" i="13"/>
  <c r="C131" i="13"/>
  <c r="B131" i="13"/>
  <c r="A131" i="13"/>
  <c r="C130" i="13"/>
  <c r="B130" i="13"/>
  <c r="A130" i="13"/>
  <c r="C129" i="13"/>
  <c r="B129" i="13"/>
  <c r="A129" i="13"/>
  <c r="C128" i="13"/>
  <c r="B128" i="13"/>
  <c r="A128" i="13"/>
  <c r="C127" i="13"/>
  <c r="B127" i="13"/>
  <c r="A127" i="13"/>
  <c r="C126" i="13"/>
  <c r="B126" i="13"/>
  <c r="A126" i="13"/>
  <c r="C125" i="13"/>
  <c r="B125" i="13"/>
  <c r="A125" i="13"/>
  <c r="C124" i="13"/>
  <c r="B124" i="13"/>
  <c r="A124" i="13"/>
  <c r="C123" i="13"/>
  <c r="B123" i="13"/>
  <c r="A123" i="13"/>
  <c r="C122" i="13"/>
  <c r="B122" i="13"/>
  <c r="A122" i="13"/>
  <c r="C121" i="13"/>
  <c r="B121" i="13"/>
  <c r="A121" i="13"/>
  <c r="C120" i="13"/>
  <c r="B120" i="13"/>
  <c r="A120" i="13"/>
  <c r="C119" i="13"/>
  <c r="B119" i="13"/>
  <c r="A119" i="13"/>
  <c r="C118" i="13"/>
  <c r="B118" i="13"/>
  <c r="A118" i="13"/>
  <c r="C117" i="13"/>
  <c r="B117" i="13"/>
  <c r="A117" i="13"/>
  <c r="C116" i="13"/>
  <c r="B116" i="13"/>
  <c r="A116" i="13"/>
  <c r="C115" i="13"/>
  <c r="B115" i="13"/>
  <c r="A115" i="13"/>
  <c r="C114" i="13"/>
  <c r="B114" i="13"/>
  <c r="A114" i="13"/>
  <c r="C113" i="13"/>
  <c r="B113" i="13"/>
  <c r="A113" i="13"/>
  <c r="C112" i="13"/>
  <c r="B112" i="13"/>
  <c r="A112" i="13"/>
  <c r="C111" i="13"/>
  <c r="B111" i="13"/>
  <c r="A111" i="13"/>
  <c r="C110" i="13"/>
  <c r="B110" i="13"/>
  <c r="A110" i="13"/>
  <c r="C109" i="13"/>
  <c r="B109" i="13"/>
  <c r="A109" i="13"/>
  <c r="C108" i="13"/>
  <c r="B108" i="13"/>
  <c r="A108" i="13"/>
  <c r="C107" i="13"/>
  <c r="B107" i="13"/>
  <c r="A107" i="13"/>
  <c r="C106" i="13"/>
  <c r="B106" i="13"/>
  <c r="A106" i="13"/>
  <c r="C105" i="13"/>
  <c r="B105" i="13"/>
  <c r="A105" i="13"/>
  <c r="C104" i="13"/>
  <c r="B104" i="13"/>
  <c r="A104" i="13"/>
  <c r="C103" i="13"/>
  <c r="B103" i="13"/>
  <c r="A103" i="13"/>
  <c r="C102" i="13"/>
  <c r="B102" i="13"/>
  <c r="A102" i="13"/>
  <c r="C101" i="13"/>
  <c r="B101" i="13"/>
  <c r="A101" i="13"/>
  <c r="C100" i="13"/>
  <c r="B100" i="13"/>
  <c r="A100" i="13"/>
  <c r="C99" i="13"/>
  <c r="B99" i="13"/>
  <c r="A99" i="13"/>
  <c r="C98" i="13"/>
  <c r="B98" i="13"/>
  <c r="A98" i="13"/>
  <c r="C97" i="13"/>
  <c r="B97" i="13"/>
  <c r="A97" i="13"/>
  <c r="C96" i="13"/>
  <c r="B96" i="13"/>
  <c r="A96" i="13"/>
  <c r="C95" i="13"/>
  <c r="B95" i="13"/>
  <c r="A95" i="13"/>
  <c r="C94" i="13"/>
  <c r="B94" i="13"/>
  <c r="A94" i="13"/>
  <c r="C93" i="13"/>
  <c r="B93" i="13"/>
  <c r="A93" i="13"/>
  <c r="C92" i="13"/>
  <c r="B92" i="13"/>
  <c r="A92" i="13"/>
  <c r="C91" i="13"/>
  <c r="B91" i="13"/>
  <c r="A91" i="13"/>
  <c r="C90" i="13"/>
  <c r="B90" i="13"/>
  <c r="A90" i="13"/>
  <c r="C89" i="13"/>
  <c r="B89" i="13"/>
  <c r="A89" i="13"/>
  <c r="C88" i="13"/>
  <c r="B88" i="13"/>
  <c r="A88" i="13"/>
  <c r="C87" i="13"/>
  <c r="B87" i="13"/>
  <c r="A87" i="13"/>
  <c r="C86" i="13"/>
  <c r="B86" i="13"/>
  <c r="A86" i="13"/>
  <c r="C85" i="13"/>
  <c r="B85" i="13"/>
  <c r="A85" i="13"/>
  <c r="C84" i="13"/>
  <c r="B84" i="13"/>
  <c r="A84" i="13"/>
  <c r="C83" i="13"/>
  <c r="B83" i="13"/>
  <c r="A83" i="13"/>
  <c r="C82" i="13"/>
  <c r="B82" i="13"/>
  <c r="A82" i="13"/>
  <c r="C81" i="13"/>
  <c r="B81" i="13"/>
  <c r="A81" i="13"/>
  <c r="C80" i="13"/>
  <c r="B80" i="13"/>
  <c r="A80" i="13"/>
  <c r="C79" i="13"/>
  <c r="B79" i="13"/>
  <c r="A79" i="13"/>
  <c r="C78" i="13"/>
  <c r="B78" i="13"/>
  <c r="A78" i="13"/>
  <c r="C77" i="13"/>
  <c r="B77" i="13"/>
  <c r="A77" i="13"/>
  <c r="C76" i="13"/>
  <c r="B76" i="13"/>
  <c r="A76" i="13"/>
  <c r="C75" i="13"/>
  <c r="B75" i="13"/>
  <c r="A75" i="13"/>
  <c r="C74" i="13"/>
  <c r="B74" i="13"/>
  <c r="A74" i="13"/>
  <c r="C73" i="13"/>
  <c r="B73" i="13"/>
  <c r="A73" i="13"/>
  <c r="C72" i="13"/>
  <c r="B72" i="13"/>
  <c r="A72" i="13"/>
  <c r="C71" i="13"/>
  <c r="B71" i="13"/>
  <c r="A71" i="13"/>
  <c r="C70" i="13"/>
  <c r="B70" i="13"/>
  <c r="A70" i="13"/>
  <c r="C69" i="13"/>
  <c r="B69" i="13"/>
  <c r="A69" i="13"/>
  <c r="C68" i="13"/>
  <c r="B68" i="13"/>
  <c r="A68" i="13"/>
  <c r="C67" i="13"/>
  <c r="B67" i="13"/>
  <c r="A67" i="13"/>
  <c r="C66" i="13"/>
  <c r="B66" i="13"/>
  <c r="A66" i="13"/>
  <c r="C65" i="13"/>
  <c r="B65" i="13"/>
  <c r="A65" i="13"/>
  <c r="C64" i="13"/>
  <c r="B64" i="13"/>
  <c r="A64" i="13"/>
  <c r="C63" i="13"/>
  <c r="B63" i="13"/>
  <c r="A63" i="13"/>
  <c r="C62" i="13"/>
  <c r="B62" i="13"/>
  <c r="A62" i="13"/>
  <c r="C61" i="13"/>
  <c r="B61" i="13"/>
  <c r="A61" i="13"/>
  <c r="C60" i="13"/>
  <c r="B60" i="13"/>
  <c r="A60" i="13"/>
  <c r="C59" i="13"/>
  <c r="B59" i="13"/>
  <c r="A59" i="13"/>
  <c r="C58" i="13"/>
  <c r="B58" i="13"/>
  <c r="A58" i="13"/>
  <c r="C57" i="13"/>
  <c r="B57" i="13"/>
  <c r="A57" i="13"/>
  <c r="C56" i="13"/>
  <c r="B56" i="13"/>
  <c r="A56" i="13"/>
  <c r="C55" i="13"/>
  <c r="B55" i="13"/>
  <c r="A55" i="13"/>
  <c r="C54" i="13"/>
  <c r="B54" i="13"/>
  <c r="A54" i="13"/>
  <c r="C53" i="13"/>
  <c r="B53" i="13"/>
  <c r="A53" i="13"/>
  <c r="C52" i="13"/>
  <c r="B52" i="13"/>
  <c r="A52" i="13"/>
  <c r="C51" i="13"/>
  <c r="B51" i="13"/>
  <c r="A51" i="13"/>
  <c r="C50" i="13"/>
  <c r="B50" i="13"/>
  <c r="A50" i="13"/>
  <c r="C49" i="13"/>
  <c r="B49" i="13"/>
  <c r="A49" i="13"/>
  <c r="C48" i="13"/>
  <c r="B48" i="13"/>
  <c r="A48" i="13"/>
  <c r="C47" i="13"/>
  <c r="B47" i="13"/>
  <c r="A47" i="13"/>
  <c r="C46" i="13"/>
  <c r="B46" i="13"/>
  <c r="A46" i="13"/>
  <c r="C45" i="13"/>
  <c r="B45" i="13"/>
  <c r="A45" i="13"/>
  <c r="C44" i="13"/>
  <c r="B44" i="13"/>
  <c r="A44" i="13"/>
  <c r="C43" i="13"/>
  <c r="B43" i="13"/>
  <c r="A43" i="13"/>
  <c r="C42" i="13"/>
  <c r="B42" i="13"/>
  <c r="A42" i="13"/>
  <c r="C41" i="13"/>
  <c r="B41" i="13"/>
  <c r="A41" i="13"/>
  <c r="C40" i="13"/>
  <c r="B40" i="13"/>
  <c r="A40" i="13"/>
  <c r="C39" i="13"/>
  <c r="B39" i="13"/>
  <c r="A39" i="13"/>
  <c r="C38" i="13"/>
  <c r="B38" i="13"/>
  <c r="A38" i="13"/>
  <c r="C37" i="13"/>
  <c r="B37" i="13"/>
  <c r="A37" i="13"/>
  <c r="C36" i="13"/>
  <c r="B36" i="13"/>
  <c r="A36" i="13"/>
  <c r="C35" i="13"/>
  <c r="B35" i="13"/>
  <c r="A35" i="13"/>
  <c r="C34" i="13"/>
  <c r="B34" i="13"/>
  <c r="A34" i="13"/>
  <c r="C33" i="13"/>
  <c r="B33" i="13"/>
  <c r="A33" i="13"/>
  <c r="C32" i="13"/>
  <c r="B32" i="13"/>
  <c r="A32" i="13"/>
  <c r="C31" i="13"/>
  <c r="B31" i="13"/>
  <c r="A31" i="13"/>
  <c r="C30" i="13"/>
  <c r="B30" i="13"/>
  <c r="A30" i="13"/>
  <c r="C29" i="13"/>
  <c r="B29" i="13"/>
  <c r="A29" i="13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C18" i="13"/>
  <c r="B18" i="13"/>
  <c r="A18" i="13"/>
  <c r="C17" i="13"/>
  <c r="B17" i="13"/>
  <c r="A17" i="13"/>
  <c r="C16" i="13"/>
  <c r="B16" i="13"/>
  <c r="A16" i="13"/>
  <c r="C15" i="13"/>
  <c r="B15" i="13"/>
  <c r="A15" i="13"/>
  <c r="C14" i="13"/>
  <c r="B14" i="13"/>
  <c r="A14" i="13"/>
  <c r="C13" i="13"/>
  <c r="B13" i="13"/>
  <c r="A13" i="13"/>
  <c r="C12" i="13"/>
  <c r="B12" i="13"/>
  <c r="A12" i="13"/>
  <c r="C11" i="13"/>
  <c r="B11" i="13"/>
  <c r="A11" i="13"/>
  <c r="C10" i="13"/>
  <c r="B10" i="13"/>
  <c r="A10" i="13"/>
  <c r="C9" i="13"/>
  <c r="B9" i="13"/>
  <c r="A9" i="13"/>
  <c r="C8" i="13"/>
  <c r="B8" i="13"/>
  <c r="A8" i="13"/>
  <c r="C7" i="13"/>
  <c r="B7" i="13"/>
  <c r="A7" i="13"/>
  <c r="C1381" i="12"/>
  <c r="B1381" i="12"/>
  <c r="A1381" i="12"/>
  <c r="C1380" i="12"/>
  <c r="B1380" i="12"/>
  <c r="A1380" i="12"/>
  <c r="C1379" i="12"/>
  <c r="B1379" i="12"/>
  <c r="A1379" i="12"/>
  <c r="C1378" i="12"/>
  <c r="B1378" i="12"/>
  <c r="A1378" i="12"/>
  <c r="C1377" i="12"/>
  <c r="B1377" i="12"/>
  <c r="A1377" i="12"/>
  <c r="C1376" i="12"/>
  <c r="B1376" i="12"/>
  <c r="A1376" i="12"/>
  <c r="C1375" i="12"/>
  <c r="B1375" i="12"/>
  <c r="A1375" i="12"/>
  <c r="C1374" i="12"/>
  <c r="B1374" i="12"/>
  <c r="A1374" i="12"/>
  <c r="C1373" i="12"/>
  <c r="B1373" i="12"/>
  <c r="A1373" i="12"/>
  <c r="C1372" i="12"/>
  <c r="B1372" i="12"/>
  <c r="A1372" i="12"/>
  <c r="C1371" i="12"/>
  <c r="B1371" i="12"/>
  <c r="A1371" i="12"/>
  <c r="C1370" i="12"/>
  <c r="B1370" i="12"/>
  <c r="A1370" i="12"/>
  <c r="C1369" i="12"/>
  <c r="B1369" i="12"/>
  <c r="A1369" i="12"/>
  <c r="C1368" i="12"/>
  <c r="B1368" i="12"/>
  <c r="A1368" i="12"/>
  <c r="C1367" i="12"/>
  <c r="B1367" i="12"/>
  <c r="A1367" i="12"/>
  <c r="C1366" i="12"/>
  <c r="B1366" i="12"/>
  <c r="A1366" i="12"/>
  <c r="C1365" i="12"/>
  <c r="B1365" i="12"/>
  <c r="A1365" i="12"/>
  <c r="C1364" i="12"/>
  <c r="B1364" i="12"/>
  <c r="A1364" i="12"/>
  <c r="C1363" i="12"/>
  <c r="B1363" i="12"/>
  <c r="A1363" i="12"/>
  <c r="C1362" i="12"/>
  <c r="B1362" i="12"/>
  <c r="A1362" i="12"/>
  <c r="C1361" i="12"/>
  <c r="B1361" i="12"/>
  <c r="A1361" i="12"/>
  <c r="C1360" i="12"/>
  <c r="B1360" i="12"/>
  <c r="A1360" i="12"/>
  <c r="C1359" i="12"/>
  <c r="B1359" i="12"/>
  <c r="A1359" i="12"/>
  <c r="C1358" i="12"/>
  <c r="B1358" i="12"/>
  <c r="A1358" i="12"/>
  <c r="C1357" i="12"/>
  <c r="B1357" i="12"/>
  <c r="A1357" i="12"/>
  <c r="C1356" i="12"/>
  <c r="B1356" i="12"/>
  <c r="A1356" i="12"/>
  <c r="C1355" i="12"/>
  <c r="B1355" i="12"/>
  <c r="A1355" i="12"/>
  <c r="C1354" i="12"/>
  <c r="B1354" i="12"/>
  <c r="A1354" i="12"/>
  <c r="C1353" i="12"/>
  <c r="B1353" i="12"/>
  <c r="A1353" i="12"/>
  <c r="C1352" i="12"/>
  <c r="B1352" i="12"/>
  <c r="A1352" i="12"/>
  <c r="C1351" i="12"/>
  <c r="B1351" i="12"/>
  <c r="A1351" i="12"/>
  <c r="C1350" i="12"/>
  <c r="B1350" i="12"/>
  <c r="A1350" i="12"/>
  <c r="C1349" i="12"/>
  <c r="B1349" i="12"/>
  <c r="A1349" i="12"/>
  <c r="C1348" i="12"/>
  <c r="B1348" i="12"/>
  <c r="A1348" i="12"/>
  <c r="C1347" i="12"/>
  <c r="B1347" i="12"/>
  <c r="A1347" i="12"/>
  <c r="C1346" i="12"/>
  <c r="B1346" i="12"/>
  <c r="A1346" i="12"/>
  <c r="C1345" i="12"/>
  <c r="B1345" i="12"/>
  <c r="A1345" i="12"/>
  <c r="C1344" i="12"/>
  <c r="B1344" i="12"/>
  <c r="A1344" i="12"/>
  <c r="C1343" i="12"/>
  <c r="B1343" i="12"/>
  <c r="A1343" i="12"/>
  <c r="C1342" i="12"/>
  <c r="B1342" i="12"/>
  <c r="A1342" i="12"/>
  <c r="C1341" i="12"/>
  <c r="B1341" i="12"/>
  <c r="A1341" i="12"/>
  <c r="C1340" i="12"/>
  <c r="B1340" i="12"/>
  <c r="A1340" i="12"/>
  <c r="C1339" i="12"/>
  <c r="B1339" i="12"/>
  <c r="A1339" i="12"/>
  <c r="C1338" i="12"/>
  <c r="B1338" i="12"/>
  <c r="A1338" i="12"/>
  <c r="C1337" i="12"/>
  <c r="B1337" i="12"/>
  <c r="A1337" i="12"/>
  <c r="C1336" i="12"/>
  <c r="B1336" i="12"/>
  <c r="A1336" i="12"/>
  <c r="C1335" i="12"/>
  <c r="B1335" i="12"/>
  <c r="A1335" i="12"/>
  <c r="C1334" i="12"/>
  <c r="B1334" i="12"/>
  <c r="A1334" i="12"/>
  <c r="C1333" i="12"/>
  <c r="B1333" i="12"/>
  <c r="A1333" i="12"/>
  <c r="C1332" i="12"/>
  <c r="B1332" i="12"/>
  <c r="A1332" i="12"/>
  <c r="C1331" i="12"/>
  <c r="B1331" i="12"/>
  <c r="A1331" i="12"/>
  <c r="C1330" i="12"/>
  <c r="B1330" i="12"/>
  <c r="A1330" i="12"/>
  <c r="C1329" i="12"/>
  <c r="B1329" i="12"/>
  <c r="A1329" i="12"/>
  <c r="C1328" i="12"/>
  <c r="B1328" i="12"/>
  <c r="A1328" i="12"/>
  <c r="C1327" i="12"/>
  <c r="B1327" i="12"/>
  <c r="A1327" i="12"/>
  <c r="C1326" i="12"/>
  <c r="B1326" i="12"/>
  <c r="A1326" i="12"/>
  <c r="C1325" i="12"/>
  <c r="B1325" i="12"/>
  <c r="A1325" i="12"/>
  <c r="C1324" i="12"/>
  <c r="B1324" i="12"/>
  <c r="A1324" i="12"/>
  <c r="C1323" i="12"/>
  <c r="B1323" i="12"/>
  <c r="A1323" i="12"/>
  <c r="C1322" i="12"/>
  <c r="B1322" i="12"/>
  <c r="A1322" i="12"/>
  <c r="C1321" i="12"/>
  <c r="B1321" i="12"/>
  <c r="A1321" i="12"/>
  <c r="C1320" i="12"/>
  <c r="B1320" i="12"/>
  <c r="A1320" i="12"/>
  <c r="C1319" i="12"/>
  <c r="B1319" i="12"/>
  <c r="A1319" i="12"/>
  <c r="C1318" i="12"/>
  <c r="B1318" i="12"/>
  <c r="A1318" i="12"/>
  <c r="C1317" i="12"/>
  <c r="B1317" i="12"/>
  <c r="A1317" i="12"/>
  <c r="C1316" i="12"/>
  <c r="B1316" i="12"/>
  <c r="A1316" i="12"/>
  <c r="C1315" i="12"/>
  <c r="B1315" i="12"/>
  <c r="A1315" i="12"/>
  <c r="C1314" i="12"/>
  <c r="B1314" i="12"/>
  <c r="A1314" i="12"/>
  <c r="C1313" i="12"/>
  <c r="B1313" i="12"/>
  <c r="A1313" i="12"/>
  <c r="C1312" i="12"/>
  <c r="B1312" i="12"/>
  <c r="A1312" i="12"/>
  <c r="C1311" i="12"/>
  <c r="B1311" i="12"/>
  <c r="A1311" i="12"/>
  <c r="C1310" i="12"/>
  <c r="B1310" i="12"/>
  <c r="A1310" i="12"/>
  <c r="C1309" i="12"/>
  <c r="B1309" i="12"/>
  <c r="A1309" i="12"/>
  <c r="C1308" i="12"/>
  <c r="B1308" i="12"/>
  <c r="A1308" i="12"/>
  <c r="C1307" i="12"/>
  <c r="B1307" i="12"/>
  <c r="A1307" i="12"/>
  <c r="C1306" i="12"/>
  <c r="B1306" i="12"/>
  <c r="A1306" i="12"/>
  <c r="C1305" i="12"/>
  <c r="B1305" i="12"/>
  <c r="A1305" i="12"/>
  <c r="C1304" i="12"/>
  <c r="B1304" i="12"/>
  <c r="A1304" i="12"/>
  <c r="C1303" i="12"/>
  <c r="B1303" i="12"/>
  <c r="A1303" i="12"/>
  <c r="C1302" i="12"/>
  <c r="B1302" i="12"/>
  <c r="A1302" i="12"/>
  <c r="C1301" i="12"/>
  <c r="B1301" i="12"/>
  <c r="A1301" i="12"/>
  <c r="C1300" i="12"/>
  <c r="B1300" i="12"/>
  <c r="A1300" i="12"/>
  <c r="C1299" i="12"/>
  <c r="B1299" i="12"/>
  <c r="A1299" i="12"/>
  <c r="C1298" i="12"/>
  <c r="B1298" i="12"/>
  <c r="A1298" i="12"/>
  <c r="C1297" i="12"/>
  <c r="B1297" i="12"/>
  <c r="A1297" i="12"/>
  <c r="C1296" i="12"/>
  <c r="B1296" i="12"/>
  <c r="A1296" i="12"/>
  <c r="C1295" i="12"/>
  <c r="B1295" i="12"/>
  <c r="A1295" i="12"/>
  <c r="C1294" i="12"/>
  <c r="B1294" i="12"/>
  <c r="A1294" i="12"/>
  <c r="C1293" i="12"/>
  <c r="B1293" i="12"/>
  <c r="A1293" i="12"/>
  <c r="C1292" i="12"/>
  <c r="B1292" i="12"/>
  <c r="A1292" i="12"/>
  <c r="C1291" i="12"/>
  <c r="B1291" i="12"/>
  <c r="A1291" i="12"/>
  <c r="C1290" i="12"/>
  <c r="B1290" i="12"/>
  <c r="A1290" i="12"/>
  <c r="C1289" i="12"/>
  <c r="B1289" i="12"/>
  <c r="A1289" i="12"/>
  <c r="C1288" i="12"/>
  <c r="B1288" i="12"/>
  <c r="A1288" i="12"/>
  <c r="C1287" i="12"/>
  <c r="B1287" i="12"/>
  <c r="A1287" i="12"/>
  <c r="C1286" i="12"/>
  <c r="B1286" i="12"/>
  <c r="A1286" i="12"/>
  <c r="C1285" i="12"/>
  <c r="B1285" i="12"/>
  <c r="A1285" i="12"/>
  <c r="C1284" i="12"/>
  <c r="B1284" i="12"/>
  <c r="A1284" i="12"/>
  <c r="C1283" i="12"/>
  <c r="B1283" i="12"/>
  <c r="A1283" i="12"/>
  <c r="C1282" i="12"/>
  <c r="B1282" i="12"/>
  <c r="A1282" i="12"/>
  <c r="C1281" i="12"/>
  <c r="B1281" i="12"/>
  <c r="A1281" i="12"/>
  <c r="C1280" i="12"/>
  <c r="B1280" i="12"/>
  <c r="A1280" i="12"/>
  <c r="C1279" i="12"/>
  <c r="B1279" i="12"/>
  <c r="A1279" i="12"/>
  <c r="C1278" i="12"/>
  <c r="B1278" i="12"/>
  <c r="A1278" i="12"/>
  <c r="C1277" i="12"/>
  <c r="B1277" i="12"/>
  <c r="A1277" i="12"/>
  <c r="C1276" i="12"/>
  <c r="B1276" i="12"/>
  <c r="A1276" i="12"/>
  <c r="C1275" i="12"/>
  <c r="B1275" i="12"/>
  <c r="A1275" i="12"/>
  <c r="C1274" i="12"/>
  <c r="B1274" i="12"/>
  <c r="A1274" i="12"/>
  <c r="C1273" i="12"/>
  <c r="B1273" i="12"/>
  <c r="A1273" i="12"/>
  <c r="C1272" i="12"/>
  <c r="B1272" i="12"/>
  <c r="A1272" i="12"/>
  <c r="C1271" i="12"/>
  <c r="B1271" i="12"/>
  <c r="A1271" i="12"/>
  <c r="C1270" i="12"/>
  <c r="B1270" i="12"/>
  <c r="A1270" i="12"/>
  <c r="C1269" i="12"/>
  <c r="B1269" i="12"/>
  <c r="A1269" i="12"/>
  <c r="C1268" i="12"/>
  <c r="B1268" i="12"/>
  <c r="A1268" i="12"/>
  <c r="C1267" i="12"/>
  <c r="B1267" i="12"/>
  <c r="A1267" i="12"/>
  <c r="C1266" i="12"/>
  <c r="B1266" i="12"/>
  <c r="A1266" i="12"/>
  <c r="C1265" i="12"/>
  <c r="B1265" i="12"/>
  <c r="A1265" i="12"/>
  <c r="C1264" i="12"/>
  <c r="B1264" i="12"/>
  <c r="A1264" i="12"/>
  <c r="C1263" i="12"/>
  <c r="B1263" i="12"/>
  <c r="A1263" i="12"/>
  <c r="C1262" i="12"/>
  <c r="B1262" i="12"/>
  <c r="A1262" i="12"/>
  <c r="C1261" i="12"/>
  <c r="B1261" i="12"/>
  <c r="A1261" i="12"/>
  <c r="C1260" i="12"/>
  <c r="B1260" i="12"/>
  <c r="A1260" i="12"/>
  <c r="C1259" i="12"/>
  <c r="B1259" i="12"/>
  <c r="A1259" i="12"/>
  <c r="C1258" i="12"/>
  <c r="B1258" i="12"/>
  <c r="A1258" i="12"/>
  <c r="C1257" i="12"/>
  <c r="B1257" i="12"/>
  <c r="A1257" i="12"/>
  <c r="C1256" i="12"/>
  <c r="B1256" i="12"/>
  <c r="A1256" i="12"/>
  <c r="C1255" i="12"/>
  <c r="B1255" i="12"/>
  <c r="A1255" i="12"/>
  <c r="C1254" i="12"/>
  <c r="B1254" i="12"/>
  <c r="A1254" i="12"/>
  <c r="C1253" i="12"/>
  <c r="B1253" i="12"/>
  <c r="A1253" i="12"/>
  <c r="C1252" i="12"/>
  <c r="B1252" i="12"/>
  <c r="A1252" i="12"/>
  <c r="C1251" i="12"/>
  <c r="B1251" i="12"/>
  <c r="A1251" i="12"/>
  <c r="C1250" i="12"/>
  <c r="B1250" i="12"/>
  <c r="A1250" i="12"/>
  <c r="C1249" i="12"/>
  <c r="B1249" i="12"/>
  <c r="A1249" i="12"/>
  <c r="C1248" i="12"/>
  <c r="B1248" i="12"/>
  <c r="A1248" i="12"/>
  <c r="C1247" i="12"/>
  <c r="B1247" i="12"/>
  <c r="A1247" i="12"/>
  <c r="C1246" i="12"/>
  <c r="B1246" i="12"/>
  <c r="A1246" i="12"/>
  <c r="C1245" i="12"/>
  <c r="B1245" i="12"/>
  <c r="A1245" i="12"/>
  <c r="C1244" i="12"/>
  <c r="B1244" i="12"/>
  <c r="A1244" i="12"/>
  <c r="C1243" i="12"/>
  <c r="B1243" i="12"/>
  <c r="A1243" i="12"/>
  <c r="C1242" i="12"/>
  <c r="B1242" i="12"/>
  <c r="A1242" i="12"/>
  <c r="C1241" i="12"/>
  <c r="B1241" i="12"/>
  <c r="A1241" i="12"/>
  <c r="C1240" i="12"/>
  <c r="B1240" i="12"/>
  <c r="A1240" i="12"/>
  <c r="C1239" i="12"/>
  <c r="B1239" i="12"/>
  <c r="A1239" i="12"/>
  <c r="C1238" i="12"/>
  <c r="B1238" i="12"/>
  <c r="A1238" i="12"/>
  <c r="C1237" i="12"/>
  <c r="B1237" i="12"/>
  <c r="A1237" i="12"/>
  <c r="C1236" i="12"/>
  <c r="B1236" i="12"/>
  <c r="A1236" i="12"/>
  <c r="C1235" i="12"/>
  <c r="B1235" i="12"/>
  <c r="A1235" i="12"/>
  <c r="C1234" i="12"/>
  <c r="B1234" i="12"/>
  <c r="A1234" i="12"/>
  <c r="C1233" i="12"/>
  <c r="B1233" i="12"/>
  <c r="A1233" i="12"/>
  <c r="C1232" i="12"/>
  <c r="B1232" i="12"/>
  <c r="A1232" i="12"/>
  <c r="C1231" i="12"/>
  <c r="B1231" i="12"/>
  <c r="A1231" i="12"/>
  <c r="C1230" i="12"/>
  <c r="B1230" i="12"/>
  <c r="A1230" i="12"/>
  <c r="C1229" i="12"/>
  <c r="B1229" i="12"/>
  <c r="A1229" i="12"/>
  <c r="C1228" i="12"/>
  <c r="B1228" i="12"/>
  <c r="A1228" i="12"/>
  <c r="C1227" i="12"/>
  <c r="B1227" i="12"/>
  <c r="A1227" i="12"/>
  <c r="C1226" i="12"/>
  <c r="B1226" i="12"/>
  <c r="A1226" i="12"/>
  <c r="C1225" i="12"/>
  <c r="B1225" i="12"/>
  <c r="A1225" i="12"/>
  <c r="C1224" i="12"/>
  <c r="B1224" i="12"/>
  <c r="A1224" i="12"/>
  <c r="C1223" i="12"/>
  <c r="B1223" i="12"/>
  <c r="A1223" i="12"/>
  <c r="C1222" i="12"/>
  <c r="B1222" i="12"/>
  <c r="A1222" i="12"/>
  <c r="C1221" i="12"/>
  <c r="B1221" i="12"/>
  <c r="A1221" i="12"/>
  <c r="C1220" i="12"/>
  <c r="B1220" i="12"/>
  <c r="A1220" i="12"/>
  <c r="C1219" i="12"/>
  <c r="B1219" i="12"/>
  <c r="A1219" i="12"/>
  <c r="C1218" i="12"/>
  <c r="B1218" i="12"/>
  <c r="A1218" i="12"/>
  <c r="C1217" i="12"/>
  <c r="B1217" i="12"/>
  <c r="A1217" i="12"/>
  <c r="C1216" i="12"/>
  <c r="B1216" i="12"/>
  <c r="A1216" i="12"/>
  <c r="C1215" i="12"/>
  <c r="B1215" i="12"/>
  <c r="A1215" i="12"/>
  <c r="C1214" i="12"/>
  <c r="B1214" i="12"/>
  <c r="A1214" i="12"/>
  <c r="C1213" i="12"/>
  <c r="B1213" i="12"/>
  <c r="A1213" i="12"/>
  <c r="C1212" i="12"/>
  <c r="B1212" i="12"/>
  <c r="A1212" i="12"/>
  <c r="C1211" i="12"/>
  <c r="B1211" i="12"/>
  <c r="A1211" i="12"/>
  <c r="C1210" i="12"/>
  <c r="B1210" i="12"/>
  <c r="A1210" i="12"/>
  <c r="C1209" i="12"/>
  <c r="B1209" i="12"/>
  <c r="A1209" i="12"/>
  <c r="C1208" i="12"/>
  <c r="B1208" i="12"/>
  <c r="A1208" i="12"/>
  <c r="C1207" i="12"/>
  <c r="B1207" i="12"/>
  <c r="A1207" i="12"/>
  <c r="C1206" i="12"/>
  <c r="B1206" i="12"/>
  <c r="A1206" i="12"/>
  <c r="C1205" i="12"/>
  <c r="B1205" i="12"/>
  <c r="A1205" i="12"/>
  <c r="C1204" i="12"/>
  <c r="B1204" i="12"/>
  <c r="A1204" i="12"/>
  <c r="C1203" i="12"/>
  <c r="B1203" i="12"/>
  <c r="A1203" i="12"/>
  <c r="C1202" i="12"/>
  <c r="B1202" i="12"/>
  <c r="A1202" i="12"/>
  <c r="C1201" i="12"/>
  <c r="B1201" i="12"/>
  <c r="A1201" i="12"/>
  <c r="C1200" i="12"/>
  <c r="B1200" i="12"/>
  <c r="A1200" i="12"/>
  <c r="C1199" i="12"/>
  <c r="B1199" i="12"/>
  <c r="A1199" i="12"/>
  <c r="C1198" i="12"/>
  <c r="B1198" i="12"/>
  <c r="A1198" i="12"/>
  <c r="C1197" i="12"/>
  <c r="B1197" i="12"/>
  <c r="A1197" i="12"/>
  <c r="C1196" i="12"/>
  <c r="B1196" i="12"/>
  <c r="A1196" i="12"/>
  <c r="C1195" i="12"/>
  <c r="B1195" i="12"/>
  <c r="A1195" i="12"/>
  <c r="C1194" i="12"/>
  <c r="B1194" i="12"/>
  <c r="A1194" i="12"/>
  <c r="C1193" i="12"/>
  <c r="B1193" i="12"/>
  <c r="A1193" i="12"/>
  <c r="C1192" i="12"/>
  <c r="B1192" i="12"/>
  <c r="A1192" i="12"/>
  <c r="C1191" i="12"/>
  <c r="B1191" i="12"/>
  <c r="A1191" i="12"/>
  <c r="C1190" i="12"/>
  <c r="B1190" i="12"/>
  <c r="A1190" i="12"/>
  <c r="C1189" i="12"/>
  <c r="B1189" i="12"/>
  <c r="A1189" i="12"/>
  <c r="C1188" i="12"/>
  <c r="B1188" i="12"/>
  <c r="A1188" i="12"/>
  <c r="C1187" i="12"/>
  <c r="B1187" i="12"/>
  <c r="A1187" i="12"/>
  <c r="C1186" i="12"/>
  <c r="B1186" i="12"/>
  <c r="A1186" i="12"/>
  <c r="C1185" i="12"/>
  <c r="B1185" i="12"/>
  <c r="A1185" i="12"/>
  <c r="C1184" i="12"/>
  <c r="B1184" i="12"/>
  <c r="A1184" i="12"/>
  <c r="C1183" i="12"/>
  <c r="B1183" i="12"/>
  <c r="A1183" i="12"/>
  <c r="C1182" i="12"/>
  <c r="B1182" i="12"/>
  <c r="A1182" i="12"/>
  <c r="C1181" i="12"/>
  <c r="B1181" i="12"/>
  <c r="A1181" i="12"/>
  <c r="C1180" i="12"/>
  <c r="B1180" i="12"/>
  <c r="A1180" i="12"/>
  <c r="C1179" i="12"/>
  <c r="B1179" i="12"/>
  <c r="A1179" i="12"/>
  <c r="C1178" i="12"/>
  <c r="B1178" i="12"/>
  <c r="A1178" i="12"/>
  <c r="C1177" i="12"/>
  <c r="B1177" i="12"/>
  <c r="A1177" i="12"/>
  <c r="C1176" i="12"/>
  <c r="B1176" i="12"/>
  <c r="A1176" i="12"/>
  <c r="C1175" i="12"/>
  <c r="B1175" i="12"/>
  <c r="A1175" i="12"/>
  <c r="C1174" i="12"/>
  <c r="B1174" i="12"/>
  <c r="A1174" i="12"/>
  <c r="C1173" i="12"/>
  <c r="B1173" i="12"/>
  <c r="A1173" i="12"/>
  <c r="C1172" i="12"/>
  <c r="B1172" i="12"/>
  <c r="A1172" i="12"/>
  <c r="C1171" i="12"/>
  <c r="B1171" i="12"/>
  <c r="A1171" i="12"/>
  <c r="C1170" i="12"/>
  <c r="B1170" i="12"/>
  <c r="A1170" i="12"/>
  <c r="C1169" i="12"/>
  <c r="B1169" i="12"/>
  <c r="A1169" i="12"/>
  <c r="C1168" i="12"/>
  <c r="B1168" i="12"/>
  <c r="A1168" i="12"/>
  <c r="C1167" i="12"/>
  <c r="B1167" i="12"/>
  <c r="A1167" i="12"/>
  <c r="C1166" i="12"/>
  <c r="B1166" i="12"/>
  <c r="A1166" i="12"/>
  <c r="C1165" i="12"/>
  <c r="B1165" i="12"/>
  <c r="A1165" i="12"/>
  <c r="C1164" i="12"/>
  <c r="B1164" i="12"/>
  <c r="A1164" i="12"/>
  <c r="C1163" i="12"/>
  <c r="B1163" i="12"/>
  <c r="A1163" i="12"/>
  <c r="C1162" i="12"/>
  <c r="B1162" i="12"/>
  <c r="A1162" i="12"/>
  <c r="C1161" i="12"/>
  <c r="B1161" i="12"/>
  <c r="A1161" i="12"/>
  <c r="C1160" i="12"/>
  <c r="B1160" i="12"/>
  <c r="A1160" i="12"/>
  <c r="C1159" i="12"/>
  <c r="B1159" i="12"/>
  <c r="A1159" i="12"/>
  <c r="C1158" i="12"/>
  <c r="B1158" i="12"/>
  <c r="A1158" i="12"/>
  <c r="C1157" i="12"/>
  <c r="B1157" i="12"/>
  <c r="A1157" i="12"/>
  <c r="C1156" i="12"/>
  <c r="B1156" i="12"/>
  <c r="A1156" i="12"/>
  <c r="C1155" i="12"/>
  <c r="B1155" i="12"/>
  <c r="A1155" i="12"/>
  <c r="C1154" i="12"/>
  <c r="B1154" i="12"/>
  <c r="A1154" i="12"/>
  <c r="C1153" i="12"/>
  <c r="B1153" i="12"/>
  <c r="A1153" i="12"/>
  <c r="C1152" i="12"/>
  <c r="B1152" i="12"/>
  <c r="A1152" i="12"/>
  <c r="C1151" i="12"/>
  <c r="B1151" i="12"/>
  <c r="A1151" i="12"/>
  <c r="C1150" i="12"/>
  <c r="B1150" i="12"/>
  <c r="A1150" i="12"/>
  <c r="C1149" i="12"/>
  <c r="B1149" i="12"/>
  <c r="A1149" i="12"/>
  <c r="C1148" i="12"/>
  <c r="B1148" i="12"/>
  <c r="A1148" i="12"/>
  <c r="C1147" i="12"/>
  <c r="B1147" i="12"/>
  <c r="A1147" i="12"/>
  <c r="C1146" i="12"/>
  <c r="B1146" i="12"/>
  <c r="A1146" i="12"/>
  <c r="C1145" i="12"/>
  <c r="B1145" i="12"/>
  <c r="A1145" i="12"/>
  <c r="C1144" i="12"/>
  <c r="B1144" i="12"/>
  <c r="A1144" i="12"/>
  <c r="C1143" i="12"/>
  <c r="B1143" i="12"/>
  <c r="A1143" i="12"/>
  <c r="C1142" i="12"/>
  <c r="B1142" i="12"/>
  <c r="A1142" i="12"/>
  <c r="C1141" i="12"/>
  <c r="B1141" i="12"/>
  <c r="A1141" i="12"/>
  <c r="C1140" i="12"/>
  <c r="B1140" i="12"/>
  <c r="A1140" i="12"/>
  <c r="C1139" i="12"/>
  <c r="B1139" i="12"/>
  <c r="A1139" i="12"/>
  <c r="C1138" i="12"/>
  <c r="B1138" i="12"/>
  <c r="A1138" i="12"/>
  <c r="C1137" i="12"/>
  <c r="B1137" i="12"/>
  <c r="A1137" i="12"/>
  <c r="C1136" i="12"/>
  <c r="B1136" i="12"/>
  <c r="A1136" i="12"/>
  <c r="C1135" i="12"/>
  <c r="B1135" i="12"/>
  <c r="A1135" i="12"/>
  <c r="C1134" i="12"/>
  <c r="B1134" i="12"/>
  <c r="A1134" i="12"/>
  <c r="C1133" i="12"/>
  <c r="B1133" i="12"/>
  <c r="A1133" i="12"/>
  <c r="C1132" i="12"/>
  <c r="B1132" i="12"/>
  <c r="A1132" i="12"/>
  <c r="C1131" i="12"/>
  <c r="B1131" i="12"/>
  <c r="A1131" i="12"/>
  <c r="C1130" i="12"/>
  <c r="B1130" i="12"/>
  <c r="A1130" i="12"/>
  <c r="C1129" i="12"/>
  <c r="B1129" i="12"/>
  <c r="A1129" i="12"/>
  <c r="C1128" i="12"/>
  <c r="B1128" i="12"/>
  <c r="A1128" i="12"/>
  <c r="C1127" i="12"/>
  <c r="B1127" i="12"/>
  <c r="A1127" i="12"/>
  <c r="C1126" i="12"/>
  <c r="B1126" i="12"/>
  <c r="A1126" i="12"/>
  <c r="C1125" i="12"/>
  <c r="B1125" i="12"/>
  <c r="A1125" i="12"/>
  <c r="C1124" i="12"/>
  <c r="B1124" i="12"/>
  <c r="A1124" i="12"/>
  <c r="C1123" i="12"/>
  <c r="B1123" i="12"/>
  <c r="A1123" i="12"/>
  <c r="C1122" i="12"/>
  <c r="B1122" i="12"/>
  <c r="A1122" i="12"/>
  <c r="C1121" i="12"/>
  <c r="B1121" i="12"/>
  <c r="A1121" i="12"/>
  <c r="C1120" i="12"/>
  <c r="B1120" i="12"/>
  <c r="A1120" i="12"/>
  <c r="C1119" i="12"/>
  <c r="B1119" i="12"/>
  <c r="A1119" i="12"/>
  <c r="C1118" i="12"/>
  <c r="B1118" i="12"/>
  <c r="A1118" i="12"/>
  <c r="C1117" i="12"/>
  <c r="B1117" i="12"/>
  <c r="A1117" i="12"/>
  <c r="C1116" i="12"/>
  <c r="B1116" i="12"/>
  <c r="A1116" i="12"/>
  <c r="C1115" i="12"/>
  <c r="B1115" i="12"/>
  <c r="A1115" i="12"/>
  <c r="C1114" i="12"/>
  <c r="B1114" i="12"/>
  <c r="A1114" i="12"/>
  <c r="C1113" i="12"/>
  <c r="B1113" i="12"/>
  <c r="A1113" i="12"/>
  <c r="C1112" i="12"/>
  <c r="B1112" i="12"/>
  <c r="A1112" i="12"/>
  <c r="C1111" i="12"/>
  <c r="B1111" i="12"/>
  <c r="A1111" i="12"/>
  <c r="C1110" i="12"/>
  <c r="B1110" i="12"/>
  <c r="A1110" i="12"/>
  <c r="C1109" i="12"/>
  <c r="B1109" i="12"/>
  <c r="A1109" i="12"/>
  <c r="C1108" i="12"/>
  <c r="B1108" i="12"/>
  <c r="A1108" i="12"/>
  <c r="C1107" i="12"/>
  <c r="B1107" i="12"/>
  <c r="A1107" i="12"/>
  <c r="C1106" i="12"/>
  <c r="B1106" i="12"/>
  <c r="A1106" i="12"/>
  <c r="C1105" i="12"/>
  <c r="B1105" i="12"/>
  <c r="A1105" i="12"/>
  <c r="C1104" i="12"/>
  <c r="B1104" i="12"/>
  <c r="A1104" i="12"/>
  <c r="C1103" i="12"/>
  <c r="B1103" i="12"/>
  <c r="A1103" i="12"/>
  <c r="C1102" i="12"/>
  <c r="B1102" i="12"/>
  <c r="A1102" i="12"/>
  <c r="C1101" i="12"/>
  <c r="B1101" i="12"/>
  <c r="A1101" i="12"/>
  <c r="C1100" i="12"/>
  <c r="B1100" i="12"/>
  <c r="A1100" i="12"/>
  <c r="C1099" i="12"/>
  <c r="B1099" i="12"/>
  <c r="A1099" i="12"/>
  <c r="C1098" i="12"/>
  <c r="B1098" i="12"/>
  <c r="A1098" i="12"/>
  <c r="C1097" i="12"/>
  <c r="B1097" i="12"/>
  <c r="A1097" i="12"/>
  <c r="C1096" i="12"/>
  <c r="B1096" i="12"/>
  <c r="A1096" i="12"/>
  <c r="C1095" i="12"/>
  <c r="B1095" i="12"/>
  <c r="A1095" i="12"/>
  <c r="C1094" i="12"/>
  <c r="B1094" i="12"/>
  <c r="A1094" i="12"/>
  <c r="C1093" i="12"/>
  <c r="B1093" i="12"/>
  <c r="A1093" i="12"/>
  <c r="C1092" i="12"/>
  <c r="B1092" i="12"/>
  <c r="A1092" i="12"/>
  <c r="C1091" i="12"/>
  <c r="B1091" i="12"/>
  <c r="A1091" i="12"/>
  <c r="C1090" i="12"/>
  <c r="B1090" i="12"/>
  <c r="A1090" i="12"/>
  <c r="C1089" i="12"/>
  <c r="B1089" i="12"/>
  <c r="A1089" i="12"/>
  <c r="C1088" i="12"/>
  <c r="B1088" i="12"/>
  <c r="A1088" i="12"/>
  <c r="C1087" i="12"/>
  <c r="B1087" i="12"/>
  <c r="A1087" i="12"/>
  <c r="C1086" i="12"/>
  <c r="B1086" i="12"/>
  <c r="A1086" i="12"/>
  <c r="C1085" i="12"/>
  <c r="B1085" i="12"/>
  <c r="A1085" i="12"/>
  <c r="C1084" i="12"/>
  <c r="B1084" i="12"/>
  <c r="A1084" i="12"/>
  <c r="C1083" i="12"/>
  <c r="B1083" i="12"/>
  <c r="A1083" i="12"/>
  <c r="C1082" i="12"/>
  <c r="B1082" i="12"/>
  <c r="A1082" i="12"/>
  <c r="C1081" i="12"/>
  <c r="B1081" i="12"/>
  <c r="A1081" i="12"/>
  <c r="C1080" i="12"/>
  <c r="B1080" i="12"/>
  <c r="A1080" i="12"/>
  <c r="C1079" i="12"/>
  <c r="B1079" i="12"/>
  <c r="A1079" i="12"/>
  <c r="C1078" i="12"/>
  <c r="B1078" i="12"/>
  <c r="A1078" i="12"/>
  <c r="C1077" i="12"/>
  <c r="B1077" i="12"/>
  <c r="A1077" i="12"/>
  <c r="C1076" i="12"/>
  <c r="B1076" i="12"/>
  <c r="A1076" i="12"/>
  <c r="C1075" i="12"/>
  <c r="B1075" i="12"/>
  <c r="A1075" i="12"/>
  <c r="C1074" i="12"/>
  <c r="B1074" i="12"/>
  <c r="A1074" i="12"/>
  <c r="C1073" i="12"/>
  <c r="B1073" i="12"/>
  <c r="A1073" i="12"/>
  <c r="C1072" i="12"/>
  <c r="B1072" i="12"/>
  <c r="A1072" i="12"/>
  <c r="C1071" i="12"/>
  <c r="B1071" i="12"/>
  <c r="A1071" i="12"/>
  <c r="C1070" i="12"/>
  <c r="B1070" i="12"/>
  <c r="A1070" i="12"/>
  <c r="C1069" i="12"/>
  <c r="B1069" i="12"/>
  <c r="A1069" i="12"/>
  <c r="C1068" i="12"/>
  <c r="B1068" i="12"/>
  <c r="A1068" i="12"/>
  <c r="C1067" i="12"/>
  <c r="B1067" i="12"/>
  <c r="A1067" i="12"/>
  <c r="C1066" i="12"/>
  <c r="B1066" i="12"/>
  <c r="A1066" i="12"/>
  <c r="C1065" i="12"/>
  <c r="B1065" i="12"/>
  <c r="A1065" i="12"/>
  <c r="C1064" i="12"/>
  <c r="B1064" i="12"/>
  <c r="A1064" i="12"/>
  <c r="C1063" i="12"/>
  <c r="B1063" i="12"/>
  <c r="A1063" i="12"/>
  <c r="C1062" i="12"/>
  <c r="B1062" i="12"/>
  <c r="A1062" i="12"/>
  <c r="C1061" i="12"/>
  <c r="B1061" i="12"/>
  <c r="A1061" i="12"/>
  <c r="C1060" i="12"/>
  <c r="B1060" i="12"/>
  <c r="A1060" i="12"/>
  <c r="C1059" i="12"/>
  <c r="B1059" i="12"/>
  <c r="A1059" i="12"/>
  <c r="C1058" i="12"/>
  <c r="B1058" i="12"/>
  <c r="A1058" i="12"/>
  <c r="C1057" i="12"/>
  <c r="B1057" i="12"/>
  <c r="A1057" i="12"/>
  <c r="C1056" i="12"/>
  <c r="B1056" i="12"/>
  <c r="A1056" i="12"/>
  <c r="C1055" i="12"/>
  <c r="B1055" i="12"/>
  <c r="A1055" i="12"/>
  <c r="C1054" i="12"/>
  <c r="B1054" i="12"/>
  <c r="A1054" i="12"/>
  <c r="C1053" i="12"/>
  <c r="B1053" i="12"/>
  <c r="A1053" i="12"/>
  <c r="C1052" i="12"/>
  <c r="B1052" i="12"/>
  <c r="A1052" i="12"/>
  <c r="C1051" i="12"/>
  <c r="B1051" i="12"/>
  <c r="A1051" i="12"/>
  <c r="C1050" i="12"/>
  <c r="B1050" i="12"/>
  <c r="A1050" i="12"/>
  <c r="C1049" i="12"/>
  <c r="B1049" i="12"/>
  <c r="A1049" i="12"/>
  <c r="C1048" i="12"/>
  <c r="B1048" i="12"/>
  <c r="A1048" i="12"/>
  <c r="C1047" i="12"/>
  <c r="B1047" i="12"/>
  <c r="A1047" i="12"/>
  <c r="C1046" i="12"/>
  <c r="B1046" i="12"/>
  <c r="A1046" i="12"/>
  <c r="C1045" i="12"/>
  <c r="B1045" i="12"/>
  <c r="A1045" i="12"/>
  <c r="C1044" i="12"/>
  <c r="B1044" i="12"/>
  <c r="A1044" i="12"/>
  <c r="C1043" i="12"/>
  <c r="B1043" i="12"/>
  <c r="A1043" i="12"/>
  <c r="C1042" i="12"/>
  <c r="B1042" i="12"/>
  <c r="A1042" i="12"/>
  <c r="C1041" i="12"/>
  <c r="B1041" i="12"/>
  <c r="A1041" i="12"/>
  <c r="C1040" i="12"/>
  <c r="B1040" i="12"/>
  <c r="A1040" i="12"/>
  <c r="C1039" i="12"/>
  <c r="B1039" i="12"/>
  <c r="A1039" i="12"/>
  <c r="C1038" i="12"/>
  <c r="B1038" i="12"/>
  <c r="A1038" i="12"/>
  <c r="C1037" i="12"/>
  <c r="B1037" i="12"/>
  <c r="A1037" i="12"/>
  <c r="C1036" i="12"/>
  <c r="B1036" i="12"/>
  <c r="A1036" i="12"/>
  <c r="C1035" i="12"/>
  <c r="B1035" i="12"/>
  <c r="A1035" i="12"/>
  <c r="C1034" i="12"/>
  <c r="B1034" i="12"/>
  <c r="A1034" i="12"/>
  <c r="C1033" i="12"/>
  <c r="B1033" i="12"/>
  <c r="A1033" i="12"/>
  <c r="C1032" i="12"/>
  <c r="B1032" i="12"/>
  <c r="A1032" i="12"/>
  <c r="C1031" i="12"/>
  <c r="B1031" i="12"/>
  <c r="A1031" i="12"/>
  <c r="C1030" i="12"/>
  <c r="B1030" i="12"/>
  <c r="A1030" i="12"/>
  <c r="C1029" i="12"/>
  <c r="B1029" i="12"/>
  <c r="A1029" i="12"/>
  <c r="C1028" i="12"/>
  <c r="B1028" i="12"/>
  <c r="A1028" i="12"/>
  <c r="C1027" i="12"/>
  <c r="B1027" i="12"/>
  <c r="A1027" i="12"/>
  <c r="C1026" i="12"/>
  <c r="B1026" i="12"/>
  <c r="A1026" i="12"/>
  <c r="C1025" i="12"/>
  <c r="B1025" i="12"/>
  <c r="A1025" i="12"/>
  <c r="C1024" i="12"/>
  <c r="B1024" i="12"/>
  <c r="A1024" i="12"/>
  <c r="C1023" i="12"/>
  <c r="B1023" i="12"/>
  <c r="A1023" i="12"/>
  <c r="C1022" i="12"/>
  <c r="B1022" i="12"/>
  <c r="A1022" i="12"/>
  <c r="C1021" i="12"/>
  <c r="B1021" i="12"/>
  <c r="A1021" i="12"/>
  <c r="C1020" i="12"/>
  <c r="B1020" i="12"/>
  <c r="A1020" i="12"/>
  <c r="C1019" i="12"/>
  <c r="B1019" i="12"/>
  <c r="A1019" i="12"/>
  <c r="C1018" i="12"/>
  <c r="B1018" i="12"/>
  <c r="A1018" i="12"/>
  <c r="C1017" i="12"/>
  <c r="B1017" i="12"/>
  <c r="A1017" i="12"/>
  <c r="C1016" i="12"/>
  <c r="B1016" i="12"/>
  <c r="A1016" i="12"/>
  <c r="C1015" i="12"/>
  <c r="B1015" i="12"/>
  <c r="A1015" i="12"/>
  <c r="C1014" i="12"/>
  <c r="B1014" i="12"/>
  <c r="A1014" i="12"/>
  <c r="C1013" i="12"/>
  <c r="B1013" i="12"/>
  <c r="A1013" i="12"/>
  <c r="C1012" i="12"/>
  <c r="B1012" i="12"/>
  <c r="A1012" i="12"/>
  <c r="C1011" i="12"/>
  <c r="B1011" i="12"/>
  <c r="A1011" i="12"/>
  <c r="C1010" i="12"/>
  <c r="B1010" i="12"/>
  <c r="A1010" i="12"/>
  <c r="C1009" i="12"/>
  <c r="B1009" i="12"/>
  <c r="A1009" i="12"/>
  <c r="C1008" i="12"/>
  <c r="B1008" i="12"/>
  <c r="A1008" i="12"/>
  <c r="C1007" i="12"/>
  <c r="B1007" i="12"/>
  <c r="A1007" i="12"/>
  <c r="C1006" i="12"/>
  <c r="B1006" i="12"/>
  <c r="A1006" i="12"/>
  <c r="C1005" i="12"/>
  <c r="B1005" i="12"/>
  <c r="A1005" i="12"/>
  <c r="C1004" i="12"/>
  <c r="B1004" i="12"/>
  <c r="A1004" i="12"/>
  <c r="C1003" i="12"/>
  <c r="B1003" i="12"/>
  <c r="A1003" i="12"/>
  <c r="C1002" i="12"/>
  <c r="B1002" i="12"/>
  <c r="A1002" i="12"/>
  <c r="C1001" i="12"/>
  <c r="B1001" i="12"/>
  <c r="A1001" i="12"/>
  <c r="C1000" i="12"/>
  <c r="B1000" i="12"/>
  <c r="A1000" i="12"/>
  <c r="C999" i="12"/>
  <c r="B999" i="12"/>
  <c r="A999" i="12"/>
  <c r="C998" i="12"/>
  <c r="B998" i="12"/>
  <c r="A998" i="12"/>
  <c r="C997" i="12"/>
  <c r="B997" i="12"/>
  <c r="A997" i="12"/>
  <c r="C996" i="12"/>
  <c r="B996" i="12"/>
  <c r="A996" i="12"/>
  <c r="C995" i="12"/>
  <c r="B995" i="12"/>
  <c r="A995" i="12"/>
  <c r="C994" i="12"/>
  <c r="B994" i="12"/>
  <c r="A994" i="12"/>
  <c r="C993" i="12"/>
  <c r="B993" i="12"/>
  <c r="A993" i="12"/>
  <c r="C992" i="12"/>
  <c r="B992" i="12"/>
  <c r="A992" i="12"/>
  <c r="C991" i="12"/>
  <c r="B991" i="12"/>
  <c r="A991" i="12"/>
  <c r="C990" i="12"/>
  <c r="B990" i="12"/>
  <c r="A990" i="12"/>
  <c r="C989" i="12"/>
  <c r="B989" i="12"/>
  <c r="A989" i="12"/>
  <c r="C988" i="12"/>
  <c r="B988" i="12"/>
  <c r="A988" i="12"/>
  <c r="C987" i="12"/>
  <c r="B987" i="12"/>
  <c r="A987" i="12"/>
  <c r="C986" i="12"/>
  <c r="B986" i="12"/>
  <c r="A986" i="12"/>
  <c r="C985" i="12"/>
  <c r="B985" i="12"/>
  <c r="A985" i="12"/>
  <c r="C984" i="12"/>
  <c r="B984" i="12"/>
  <c r="A984" i="12"/>
  <c r="C983" i="12"/>
  <c r="B983" i="12"/>
  <c r="A983" i="12"/>
  <c r="C982" i="12"/>
  <c r="B982" i="12"/>
  <c r="A982" i="12"/>
  <c r="C981" i="12"/>
  <c r="B981" i="12"/>
  <c r="A981" i="12"/>
  <c r="C980" i="12"/>
  <c r="B980" i="12"/>
  <c r="A980" i="12"/>
  <c r="C979" i="12"/>
  <c r="B979" i="12"/>
  <c r="A979" i="12"/>
  <c r="C978" i="12"/>
  <c r="B978" i="12"/>
  <c r="A978" i="12"/>
  <c r="C977" i="12"/>
  <c r="B977" i="12"/>
  <c r="A977" i="12"/>
  <c r="C976" i="12"/>
  <c r="B976" i="12"/>
  <c r="A976" i="12"/>
  <c r="C975" i="12"/>
  <c r="B975" i="12"/>
  <c r="A975" i="12"/>
  <c r="C974" i="12"/>
  <c r="B974" i="12"/>
  <c r="A974" i="12"/>
  <c r="C973" i="12"/>
  <c r="B973" i="12"/>
  <c r="A973" i="12"/>
  <c r="C972" i="12"/>
  <c r="B972" i="12"/>
  <c r="A972" i="12"/>
  <c r="C971" i="12"/>
  <c r="B971" i="12"/>
  <c r="A971" i="12"/>
  <c r="C970" i="12"/>
  <c r="B970" i="12"/>
  <c r="A970" i="12"/>
  <c r="C969" i="12"/>
  <c r="B969" i="12"/>
  <c r="A969" i="12"/>
  <c r="C968" i="12"/>
  <c r="B968" i="12"/>
  <c r="A968" i="12"/>
  <c r="C967" i="12"/>
  <c r="B967" i="12"/>
  <c r="A967" i="12"/>
  <c r="C966" i="12"/>
  <c r="B966" i="12"/>
  <c r="A966" i="12"/>
  <c r="C965" i="12"/>
  <c r="B965" i="12"/>
  <c r="A965" i="12"/>
  <c r="C964" i="12"/>
  <c r="B964" i="12"/>
  <c r="A964" i="12"/>
  <c r="C963" i="12"/>
  <c r="B963" i="12"/>
  <c r="A963" i="12"/>
  <c r="C962" i="12"/>
  <c r="B962" i="12"/>
  <c r="A962" i="12"/>
  <c r="C961" i="12"/>
  <c r="B961" i="12"/>
  <c r="A961" i="12"/>
  <c r="C960" i="12"/>
  <c r="B960" i="12"/>
  <c r="A960" i="12"/>
  <c r="C959" i="12"/>
  <c r="B959" i="12"/>
  <c r="A959" i="12"/>
  <c r="C958" i="12"/>
  <c r="B958" i="12"/>
  <c r="A958" i="12"/>
  <c r="C957" i="12"/>
  <c r="B957" i="12"/>
  <c r="A957" i="12"/>
  <c r="C956" i="12"/>
  <c r="B956" i="12"/>
  <c r="A956" i="12"/>
  <c r="C955" i="12"/>
  <c r="B955" i="12"/>
  <c r="A955" i="12"/>
  <c r="C954" i="12"/>
  <c r="B954" i="12"/>
  <c r="A954" i="12"/>
  <c r="C953" i="12"/>
  <c r="B953" i="12"/>
  <c r="A953" i="12"/>
  <c r="C952" i="12"/>
  <c r="B952" i="12"/>
  <c r="A952" i="12"/>
  <c r="C951" i="12"/>
  <c r="B951" i="12"/>
  <c r="A951" i="12"/>
  <c r="C950" i="12"/>
  <c r="B950" i="12"/>
  <c r="A950" i="12"/>
  <c r="C949" i="12"/>
  <c r="B949" i="12"/>
  <c r="A949" i="12"/>
  <c r="C948" i="12"/>
  <c r="B948" i="12"/>
  <c r="A948" i="12"/>
  <c r="C947" i="12"/>
  <c r="B947" i="12"/>
  <c r="A947" i="12"/>
  <c r="C946" i="12"/>
  <c r="B946" i="12"/>
  <c r="A946" i="12"/>
  <c r="C945" i="12"/>
  <c r="B945" i="12"/>
  <c r="A945" i="12"/>
  <c r="C944" i="12"/>
  <c r="B944" i="12"/>
  <c r="A944" i="12"/>
  <c r="C943" i="12"/>
  <c r="B943" i="12"/>
  <c r="A943" i="12"/>
  <c r="C942" i="12"/>
  <c r="B942" i="12"/>
  <c r="A942" i="12"/>
  <c r="C941" i="12"/>
  <c r="B941" i="12"/>
  <c r="A941" i="12"/>
  <c r="C940" i="12"/>
  <c r="B940" i="12"/>
  <c r="A940" i="12"/>
  <c r="C939" i="12"/>
  <c r="B939" i="12"/>
  <c r="A939" i="12"/>
  <c r="C938" i="12"/>
  <c r="B938" i="12"/>
  <c r="A938" i="12"/>
  <c r="C937" i="12"/>
  <c r="B937" i="12"/>
  <c r="A937" i="12"/>
  <c r="C936" i="12"/>
  <c r="B936" i="12"/>
  <c r="A936" i="12"/>
  <c r="C935" i="12"/>
  <c r="B935" i="12"/>
  <c r="A935" i="12"/>
  <c r="C934" i="12"/>
  <c r="B934" i="12"/>
  <c r="A934" i="12"/>
  <c r="C933" i="12"/>
  <c r="B933" i="12"/>
  <c r="A933" i="12"/>
  <c r="C932" i="12"/>
  <c r="B932" i="12"/>
  <c r="A932" i="12"/>
  <c r="C931" i="12"/>
  <c r="B931" i="12"/>
  <c r="A931" i="12"/>
  <c r="C930" i="12"/>
  <c r="B930" i="12"/>
  <c r="A930" i="12"/>
  <c r="C929" i="12"/>
  <c r="B929" i="12"/>
  <c r="A929" i="12"/>
  <c r="C928" i="12"/>
  <c r="B928" i="12"/>
  <c r="A928" i="12"/>
  <c r="C927" i="12"/>
  <c r="B927" i="12"/>
  <c r="A927" i="12"/>
  <c r="C926" i="12"/>
  <c r="B926" i="12"/>
  <c r="A926" i="12"/>
  <c r="C925" i="12"/>
  <c r="B925" i="12"/>
  <c r="A925" i="12"/>
  <c r="C924" i="12"/>
  <c r="B924" i="12"/>
  <c r="A924" i="12"/>
  <c r="C923" i="12"/>
  <c r="B923" i="12"/>
  <c r="A923" i="12"/>
  <c r="C922" i="12"/>
  <c r="B922" i="12"/>
  <c r="A922" i="12"/>
  <c r="C921" i="12"/>
  <c r="B921" i="12"/>
  <c r="A921" i="12"/>
  <c r="C920" i="12"/>
  <c r="B920" i="12"/>
  <c r="A920" i="12"/>
  <c r="C919" i="12"/>
  <c r="B919" i="12"/>
  <c r="A919" i="12"/>
  <c r="C918" i="12"/>
  <c r="B918" i="12"/>
  <c r="A918" i="12"/>
  <c r="C917" i="12"/>
  <c r="B917" i="12"/>
  <c r="A917" i="12"/>
  <c r="C916" i="12"/>
  <c r="B916" i="12"/>
  <c r="A916" i="12"/>
  <c r="C915" i="12"/>
  <c r="B915" i="12"/>
  <c r="A915" i="12"/>
  <c r="C914" i="12"/>
  <c r="B914" i="12"/>
  <c r="A914" i="12"/>
  <c r="C913" i="12"/>
  <c r="B913" i="12"/>
  <c r="A913" i="12"/>
  <c r="C912" i="12"/>
  <c r="B912" i="12"/>
  <c r="A912" i="12"/>
  <c r="C911" i="12"/>
  <c r="B911" i="12"/>
  <c r="A911" i="12"/>
  <c r="C910" i="12"/>
  <c r="B910" i="12"/>
  <c r="A910" i="12"/>
  <c r="C909" i="12"/>
  <c r="B909" i="12"/>
  <c r="A909" i="12"/>
  <c r="C908" i="12"/>
  <c r="B908" i="12"/>
  <c r="A908" i="12"/>
  <c r="C907" i="12"/>
  <c r="B907" i="12"/>
  <c r="A907" i="12"/>
  <c r="C906" i="12"/>
  <c r="B906" i="12"/>
  <c r="A906" i="12"/>
  <c r="C905" i="12"/>
  <c r="B905" i="12"/>
  <c r="A905" i="12"/>
  <c r="C904" i="12"/>
  <c r="B904" i="12"/>
  <c r="A904" i="12"/>
  <c r="C903" i="12"/>
  <c r="B903" i="12"/>
  <c r="A903" i="12"/>
  <c r="C902" i="12"/>
  <c r="B902" i="12"/>
  <c r="A902" i="12"/>
  <c r="C901" i="12"/>
  <c r="B901" i="12"/>
  <c r="A901" i="12"/>
  <c r="C900" i="12"/>
  <c r="B900" i="12"/>
  <c r="A900" i="12"/>
  <c r="C899" i="12"/>
  <c r="B899" i="12"/>
  <c r="A899" i="12"/>
  <c r="C898" i="12"/>
  <c r="B898" i="12"/>
  <c r="A898" i="12"/>
  <c r="C897" i="12"/>
  <c r="B897" i="12"/>
  <c r="A897" i="12"/>
  <c r="C896" i="12"/>
  <c r="B896" i="12"/>
  <c r="A896" i="12"/>
  <c r="C895" i="12"/>
  <c r="B895" i="12"/>
  <c r="A895" i="12"/>
  <c r="C894" i="12"/>
  <c r="B894" i="12"/>
  <c r="A894" i="12"/>
  <c r="C893" i="12"/>
  <c r="B893" i="12"/>
  <c r="A893" i="12"/>
  <c r="C892" i="12"/>
  <c r="B892" i="12"/>
  <c r="A892" i="12"/>
  <c r="C891" i="12"/>
  <c r="B891" i="12"/>
  <c r="A891" i="12"/>
  <c r="C890" i="12"/>
  <c r="B890" i="12"/>
  <c r="A890" i="12"/>
  <c r="C889" i="12"/>
  <c r="B889" i="12"/>
  <c r="A889" i="12"/>
  <c r="C888" i="12"/>
  <c r="B888" i="12"/>
  <c r="A888" i="12"/>
  <c r="C887" i="12"/>
  <c r="B887" i="12"/>
  <c r="A887" i="12"/>
  <c r="C886" i="12"/>
  <c r="B886" i="12"/>
  <c r="A886" i="12"/>
  <c r="C885" i="12"/>
  <c r="B885" i="12"/>
  <c r="A885" i="12"/>
  <c r="C884" i="12"/>
  <c r="B884" i="12"/>
  <c r="A884" i="12"/>
  <c r="C883" i="12"/>
  <c r="B883" i="12"/>
  <c r="A883" i="12"/>
  <c r="C882" i="12"/>
  <c r="B882" i="12"/>
  <c r="A882" i="12"/>
  <c r="C881" i="12"/>
  <c r="B881" i="12"/>
  <c r="A881" i="12"/>
  <c r="C880" i="12"/>
  <c r="B880" i="12"/>
  <c r="A880" i="12"/>
  <c r="C879" i="12"/>
  <c r="B879" i="12"/>
  <c r="A879" i="12"/>
  <c r="C878" i="12"/>
  <c r="B878" i="12"/>
  <c r="A878" i="12"/>
  <c r="C877" i="12"/>
  <c r="B877" i="12"/>
  <c r="A877" i="12"/>
  <c r="C876" i="12"/>
  <c r="B876" i="12"/>
  <c r="A876" i="12"/>
  <c r="C875" i="12"/>
  <c r="B875" i="12"/>
  <c r="A875" i="12"/>
  <c r="C874" i="12"/>
  <c r="B874" i="12"/>
  <c r="A874" i="12"/>
  <c r="C873" i="12"/>
  <c r="B873" i="12"/>
  <c r="A873" i="12"/>
  <c r="C872" i="12"/>
  <c r="B872" i="12"/>
  <c r="A872" i="12"/>
  <c r="C871" i="12"/>
  <c r="B871" i="12"/>
  <c r="A871" i="12"/>
  <c r="C870" i="12"/>
  <c r="B870" i="12"/>
  <c r="A870" i="12"/>
  <c r="C869" i="12"/>
  <c r="B869" i="12"/>
  <c r="A869" i="12"/>
  <c r="C868" i="12"/>
  <c r="B868" i="12"/>
  <c r="A868" i="12"/>
  <c r="C867" i="12"/>
  <c r="B867" i="12"/>
  <c r="A867" i="12"/>
  <c r="C866" i="12"/>
  <c r="B866" i="12"/>
  <c r="A866" i="12"/>
  <c r="C865" i="12"/>
  <c r="B865" i="12"/>
  <c r="A865" i="12"/>
  <c r="C864" i="12"/>
  <c r="B864" i="12"/>
  <c r="A864" i="12"/>
  <c r="C863" i="12"/>
  <c r="B863" i="12"/>
  <c r="A863" i="12"/>
  <c r="C862" i="12"/>
  <c r="B862" i="12"/>
  <c r="A862" i="12"/>
  <c r="C861" i="12"/>
  <c r="B861" i="12"/>
  <c r="A861" i="12"/>
  <c r="C860" i="12"/>
  <c r="B860" i="12"/>
  <c r="A860" i="12"/>
  <c r="C859" i="12"/>
  <c r="B859" i="12"/>
  <c r="A859" i="12"/>
  <c r="C858" i="12"/>
  <c r="B858" i="12"/>
  <c r="A858" i="12"/>
  <c r="C857" i="12"/>
  <c r="B857" i="12"/>
  <c r="A857" i="12"/>
  <c r="C856" i="12"/>
  <c r="B856" i="12"/>
  <c r="A856" i="12"/>
  <c r="C855" i="12"/>
  <c r="B855" i="12"/>
  <c r="A855" i="12"/>
  <c r="C854" i="12"/>
  <c r="B854" i="12"/>
  <c r="A854" i="12"/>
  <c r="C853" i="12"/>
  <c r="B853" i="12"/>
  <c r="A853" i="12"/>
  <c r="C852" i="12"/>
  <c r="B852" i="12"/>
  <c r="A852" i="12"/>
  <c r="C851" i="12"/>
  <c r="B851" i="12"/>
  <c r="A851" i="12"/>
  <c r="C850" i="12"/>
  <c r="B850" i="12"/>
  <c r="A850" i="12"/>
  <c r="C849" i="12"/>
  <c r="B849" i="12"/>
  <c r="A849" i="12"/>
  <c r="C848" i="12"/>
  <c r="B848" i="12"/>
  <c r="A848" i="12"/>
  <c r="C847" i="12"/>
  <c r="B847" i="12"/>
  <c r="A847" i="12"/>
  <c r="C846" i="12"/>
  <c r="B846" i="12"/>
  <c r="A846" i="12"/>
  <c r="C845" i="12"/>
  <c r="B845" i="12"/>
  <c r="A845" i="12"/>
  <c r="C844" i="12"/>
  <c r="B844" i="12"/>
  <c r="A844" i="12"/>
  <c r="C843" i="12"/>
  <c r="B843" i="12"/>
  <c r="A843" i="12"/>
  <c r="C842" i="12"/>
  <c r="B842" i="12"/>
  <c r="A842" i="12"/>
  <c r="C841" i="12"/>
  <c r="B841" i="12"/>
  <c r="A841" i="12"/>
  <c r="C840" i="12"/>
  <c r="B840" i="12"/>
  <c r="A840" i="12"/>
  <c r="C839" i="12"/>
  <c r="B839" i="12"/>
  <c r="A839" i="12"/>
  <c r="C838" i="12"/>
  <c r="B838" i="12"/>
  <c r="A838" i="12"/>
  <c r="C837" i="12"/>
  <c r="B837" i="12"/>
  <c r="A837" i="12"/>
  <c r="C836" i="12"/>
  <c r="B836" i="12"/>
  <c r="A836" i="12"/>
  <c r="C835" i="12"/>
  <c r="B835" i="12"/>
  <c r="A835" i="12"/>
  <c r="C834" i="12"/>
  <c r="B834" i="12"/>
  <c r="A834" i="12"/>
  <c r="C833" i="12"/>
  <c r="B833" i="12"/>
  <c r="A833" i="12"/>
  <c r="C832" i="12"/>
  <c r="B832" i="12"/>
  <c r="A832" i="12"/>
  <c r="C831" i="12"/>
  <c r="B831" i="12"/>
  <c r="A831" i="12"/>
  <c r="C830" i="12"/>
  <c r="B830" i="12"/>
  <c r="A830" i="12"/>
  <c r="C829" i="12"/>
  <c r="B829" i="12"/>
  <c r="A829" i="12"/>
  <c r="C828" i="12"/>
  <c r="B828" i="12"/>
  <c r="A828" i="12"/>
  <c r="C827" i="12"/>
  <c r="B827" i="12"/>
  <c r="A827" i="12"/>
  <c r="C826" i="12"/>
  <c r="B826" i="12"/>
  <c r="A826" i="12"/>
  <c r="C825" i="12"/>
  <c r="B825" i="12"/>
  <c r="A825" i="12"/>
  <c r="C824" i="12"/>
  <c r="B824" i="12"/>
  <c r="A824" i="12"/>
  <c r="C823" i="12"/>
  <c r="B823" i="12"/>
  <c r="A823" i="12"/>
  <c r="C822" i="12"/>
  <c r="B822" i="12"/>
  <c r="A822" i="12"/>
  <c r="C821" i="12"/>
  <c r="B821" i="12"/>
  <c r="A821" i="12"/>
  <c r="C820" i="12"/>
  <c r="B820" i="12"/>
  <c r="A820" i="12"/>
  <c r="C819" i="12"/>
  <c r="B819" i="12"/>
  <c r="A819" i="12"/>
  <c r="C818" i="12"/>
  <c r="B818" i="12"/>
  <c r="A818" i="12"/>
  <c r="C817" i="12"/>
  <c r="B817" i="12"/>
  <c r="A817" i="12"/>
  <c r="C816" i="12"/>
  <c r="B816" i="12"/>
  <c r="A816" i="12"/>
  <c r="C815" i="12"/>
  <c r="B815" i="12"/>
  <c r="A815" i="12"/>
  <c r="C814" i="12"/>
  <c r="B814" i="12"/>
  <c r="A814" i="12"/>
  <c r="C813" i="12"/>
  <c r="B813" i="12"/>
  <c r="A813" i="12"/>
  <c r="C812" i="12"/>
  <c r="B812" i="12"/>
  <c r="A812" i="12"/>
  <c r="C811" i="12"/>
  <c r="B811" i="12"/>
  <c r="A811" i="12"/>
  <c r="C810" i="12"/>
  <c r="B810" i="12"/>
  <c r="A810" i="12"/>
  <c r="C809" i="12"/>
  <c r="B809" i="12"/>
  <c r="A809" i="12"/>
  <c r="C808" i="12"/>
  <c r="B808" i="12"/>
  <c r="A808" i="12"/>
  <c r="C807" i="12"/>
  <c r="B807" i="12"/>
  <c r="A807" i="12"/>
  <c r="C806" i="12"/>
  <c r="B806" i="12"/>
  <c r="A806" i="12"/>
  <c r="C805" i="12"/>
  <c r="B805" i="12"/>
  <c r="A805" i="12"/>
  <c r="C804" i="12"/>
  <c r="B804" i="12"/>
  <c r="A804" i="12"/>
  <c r="C803" i="12"/>
  <c r="B803" i="12"/>
  <c r="A803" i="12"/>
  <c r="C802" i="12"/>
  <c r="B802" i="12"/>
  <c r="A802" i="12"/>
  <c r="C801" i="12"/>
  <c r="B801" i="12"/>
  <c r="A801" i="12"/>
  <c r="C800" i="12"/>
  <c r="B800" i="12"/>
  <c r="A800" i="12"/>
  <c r="C799" i="12"/>
  <c r="B799" i="12"/>
  <c r="A799" i="12"/>
  <c r="C798" i="12"/>
  <c r="B798" i="12"/>
  <c r="A798" i="12"/>
  <c r="C797" i="12"/>
  <c r="B797" i="12"/>
  <c r="A797" i="12"/>
  <c r="C796" i="12"/>
  <c r="B796" i="12"/>
  <c r="A796" i="12"/>
  <c r="C795" i="12"/>
  <c r="B795" i="12"/>
  <c r="A795" i="12"/>
  <c r="C794" i="12"/>
  <c r="B794" i="12"/>
  <c r="A794" i="12"/>
  <c r="C793" i="12"/>
  <c r="B793" i="12"/>
  <c r="A793" i="12"/>
  <c r="C792" i="12"/>
  <c r="B792" i="12"/>
  <c r="A792" i="12"/>
  <c r="C791" i="12"/>
  <c r="B791" i="12"/>
  <c r="A791" i="12"/>
  <c r="C790" i="12"/>
  <c r="B790" i="12"/>
  <c r="A790" i="12"/>
  <c r="C789" i="12"/>
  <c r="B789" i="12"/>
  <c r="A789" i="12"/>
  <c r="C788" i="12"/>
  <c r="B788" i="12"/>
  <c r="A788" i="12"/>
  <c r="C787" i="12"/>
  <c r="B787" i="12"/>
  <c r="A787" i="12"/>
  <c r="C786" i="12"/>
  <c r="B786" i="12"/>
  <c r="A786" i="12"/>
  <c r="C785" i="12"/>
  <c r="B785" i="12"/>
  <c r="A785" i="12"/>
  <c r="C784" i="12"/>
  <c r="B784" i="12"/>
  <c r="A784" i="12"/>
  <c r="C783" i="12"/>
  <c r="B783" i="12"/>
  <c r="A783" i="12"/>
  <c r="C782" i="12"/>
  <c r="B782" i="12"/>
  <c r="A782" i="12"/>
  <c r="C781" i="12"/>
  <c r="B781" i="12"/>
  <c r="A781" i="12"/>
  <c r="C780" i="12"/>
  <c r="B780" i="12"/>
  <c r="A780" i="12"/>
  <c r="C779" i="12"/>
  <c r="B779" i="12"/>
  <c r="A779" i="12"/>
  <c r="C778" i="12"/>
  <c r="B778" i="12"/>
  <c r="A778" i="12"/>
  <c r="C777" i="12"/>
  <c r="B777" i="12"/>
  <c r="A777" i="12"/>
  <c r="C776" i="12"/>
  <c r="B776" i="12"/>
  <c r="A776" i="12"/>
  <c r="C775" i="12"/>
  <c r="B775" i="12"/>
  <c r="A775" i="12"/>
  <c r="C774" i="12"/>
  <c r="B774" i="12"/>
  <c r="A774" i="12"/>
  <c r="C773" i="12"/>
  <c r="B773" i="12"/>
  <c r="A773" i="12"/>
  <c r="C772" i="12"/>
  <c r="B772" i="12"/>
  <c r="A772" i="12"/>
  <c r="C771" i="12"/>
  <c r="B771" i="12"/>
  <c r="A771" i="12"/>
  <c r="C770" i="12"/>
  <c r="B770" i="12"/>
  <c r="A770" i="12"/>
  <c r="C769" i="12"/>
  <c r="B769" i="12"/>
  <c r="A769" i="12"/>
  <c r="C768" i="12"/>
  <c r="B768" i="12"/>
  <c r="A768" i="12"/>
  <c r="C767" i="12"/>
  <c r="B767" i="12"/>
  <c r="A767" i="12"/>
  <c r="C766" i="12"/>
  <c r="B766" i="12"/>
  <c r="A766" i="12"/>
  <c r="C765" i="12"/>
  <c r="B765" i="12"/>
  <c r="A765" i="12"/>
  <c r="C764" i="12"/>
  <c r="B764" i="12"/>
  <c r="A764" i="12"/>
  <c r="C763" i="12"/>
  <c r="B763" i="12"/>
  <c r="A763" i="12"/>
  <c r="C762" i="12"/>
  <c r="B762" i="12"/>
  <c r="A762" i="12"/>
  <c r="C761" i="12"/>
  <c r="B761" i="12"/>
  <c r="A761" i="12"/>
  <c r="C760" i="12"/>
  <c r="B760" i="12"/>
  <c r="A760" i="12"/>
  <c r="C759" i="12"/>
  <c r="B759" i="12"/>
  <c r="A759" i="12"/>
  <c r="C758" i="12"/>
  <c r="B758" i="12"/>
  <c r="A758" i="12"/>
  <c r="C757" i="12"/>
  <c r="B757" i="12"/>
  <c r="A757" i="12"/>
  <c r="C756" i="12"/>
  <c r="B756" i="12"/>
  <c r="A756" i="12"/>
  <c r="C755" i="12"/>
  <c r="B755" i="12"/>
  <c r="A755" i="12"/>
  <c r="C754" i="12"/>
  <c r="B754" i="12"/>
  <c r="A754" i="12"/>
  <c r="C753" i="12"/>
  <c r="B753" i="12"/>
  <c r="A753" i="12"/>
  <c r="C752" i="12"/>
  <c r="B752" i="12"/>
  <c r="A752" i="12"/>
  <c r="C751" i="12"/>
  <c r="B751" i="12"/>
  <c r="A751" i="12"/>
  <c r="C750" i="12"/>
  <c r="B750" i="12"/>
  <c r="A750" i="12"/>
  <c r="C749" i="12"/>
  <c r="B749" i="12"/>
  <c r="A749" i="12"/>
  <c r="C748" i="12"/>
  <c r="B748" i="12"/>
  <c r="A748" i="12"/>
  <c r="C747" i="12"/>
  <c r="B747" i="12"/>
  <c r="A747" i="12"/>
  <c r="C746" i="12"/>
  <c r="B746" i="12"/>
  <c r="A746" i="12"/>
  <c r="C745" i="12"/>
  <c r="B745" i="12"/>
  <c r="A745" i="12"/>
  <c r="C744" i="12"/>
  <c r="B744" i="12"/>
  <c r="A744" i="12"/>
  <c r="C743" i="12"/>
  <c r="B743" i="12"/>
  <c r="A743" i="12"/>
  <c r="C742" i="12"/>
  <c r="B742" i="12"/>
  <c r="A742" i="12"/>
  <c r="C741" i="12"/>
  <c r="B741" i="12"/>
  <c r="A741" i="12"/>
  <c r="C740" i="12"/>
  <c r="B740" i="12"/>
  <c r="A740" i="12"/>
  <c r="C739" i="12"/>
  <c r="B739" i="12"/>
  <c r="A739" i="12"/>
  <c r="C738" i="12"/>
  <c r="B738" i="12"/>
  <c r="A738" i="12"/>
  <c r="C737" i="12"/>
  <c r="B737" i="12"/>
  <c r="A737" i="12"/>
  <c r="C736" i="12"/>
  <c r="B736" i="12"/>
  <c r="A736" i="12"/>
  <c r="C735" i="12"/>
  <c r="B735" i="12"/>
  <c r="A735" i="12"/>
  <c r="C734" i="12"/>
  <c r="B734" i="12"/>
  <c r="A734" i="12"/>
  <c r="C733" i="12"/>
  <c r="B733" i="12"/>
  <c r="A733" i="12"/>
  <c r="C732" i="12"/>
  <c r="B732" i="12"/>
  <c r="A732" i="12"/>
  <c r="C731" i="12"/>
  <c r="B731" i="12"/>
  <c r="A731" i="12"/>
  <c r="C730" i="12"/>
  <c r="B730" i="12"/>
  <c r="A730" i="12"/>
  <c r="C729" i="12"/>
  <c r="B729" i="12"/>
  <c r="A729" i="12"/>
  <c r="C728" i="12"/>
  <c r="B728" i="12"/>
  <c r="A728" i="12"/>
  <c r="C727" i="12"/>
  <c r="B727" i="12"/>
  <c r="A727" i="12"/>
  <c r="C726" i="12"/>
  <c r="B726" i="12"/>
  <c r="A726" i="12"/>
  <c r="C725" i="12"/>
  <c r="B725" i="12"/>
  <c r="A725" i="12"/>
  <c r="C724" i="12"/>
  <c r="B724" i="12"/>
  <c r="A724" i="12"/>
  <c r="C723" i="12"/>
  <c r="B723" i="12"/>
  <c r="A723" i="12"/>
  <c r="C722" i="12"/>
  <c r="B722" i="12"/>
  <c r="A722" i="12"/>
  <c r="C721" i="12"/>
  <c r="B721" i="12"/>
  <c r="A721" i="12"/>
  <c r="C720" i="12"/>
  <c r="B720" i="12"/>
  <c r="A720" i="12"/>
  <c r="C719" i="12"/>
  <c r="B719" i="12"/>
  <c r="A719" i="12"/>
  <c r="C718" i="12"/>
  <c r="B718" i="12"/>
  <c r="A718" i="12"/>
  <c r="C717" i="12"/>
  <c r="B717" i="12"/>
  <c r="A717" i="12"/>
  <c r="C716" i="12"/>
  <c r="B716" i="12"/>
  <c r="A716" i="12"/>
  <c r="C715" i="12"/>
  <c r="B715" i="12"/>
  <c r="A715" i="12"/>
  <c r="C714" i="12"/>
  <c r="B714" i="12"/>
  <c r="A714" i="12"/>
  <c r="C713" i="12"/>
  <c r="B713" i="12"/>
  <c r="A713" i="12"/>
  <c r="C712" i="12"/>
  <c r="B712" i="12"/>
  <c r="A712" i="12"/>
  <c r="C711" i="12"/>
  <c r="B711" i="12"/>
  <c r="A711" i="12"/>
  <c r="C710" i="12"/>
  <c r="B710" i="12"/>
  <c r="A710" i="12"/>
  <c r="C709" i="12"/>
  <c r="B709" i="12"/>
  <c r="A709" i="12"/>
  <c r="C708" i="12"/>
  <c r="B708" i="12"/>
  <c r="A708" i="12"/>
  <c r="C707" i="12"/>
  <c r="B707" i="12"/>
  <c r="A707" i="12"/>
  <c r="C706" i="12"/>
  <c r="B706" i="12"/>
  <c r="A706" i="12"/>
  <c r="C705" i="12"/>
  <c r="B705" i="12"/>
  <c r="A705" i="12"/>
  <c r="C704" i="12"/>
  <c r="B704" i="12"/>
  <c r="A704" i="12"/>
  <c r="C703" i="12"/>
  <c r="B703" i="12"/>
  <c r="A703" i="12"/>
  <c r="C702" i="12"/>
  <c r="B702" i="12"/>
  <c r="A702" i="12"/>
  <c r="C701" i="12"/>
  <c r="B701" i="12"/>
  <c r="A701" i="12"/>
  <c r="C700" i="12"/>
  <c r="B700" i="12"/>
  <c r="A700" i="12"/>
  <c r="C699" i="12"/>
  <c r="B699" i="12"/>
  <c r="A699" i="12"/>
  <c r="C698" i="12"/>
  <c r="B698" i="12"/>
  <c r="A698" i="12"/>
  <c r="C697" i="12"/>
  <c r="B697" i="12"/>
  <c r="A697" i="12"/>
  <c r="C696" i="12"/>
  <c r="B696" i="12"/>
  <c r="A696" i="12"/>
  <c r="C695" i="12"/>
  <c r="B695" i="12"/>
  <c r="A695" i="12"/>
  <c r="C694" i="12"/>
  <c r="B694" i="12"/>
  <c r="A694" i="12"/>
  <c r="C693" i="12"/>
  <c r="B693" i="12"/>
  <c r="A693" i="12"/>
  <c r="C692" i="12"/>
  <c r="B692" i="12"/>
  <c r="A692" i="12"/>
  <c r="C691" i="12"/>
  <c r="B691" i="12"/>
  <c r="A691" i="12"/>
  <c r="C690" i="12"/>
  <c r="B690" i="12"/>
  <c r="A690" i="12"/>
  <c r="C689" i="12"/>
  <c r="B689" i="12"/>
  <c r="A689" i="12"/>
  <c r="C688" i="12"/>
  <c r="B688" i="12"/>
  <c r="A688" i="12"/>
  <c r="C687" i="12"/>
  <c r="B687" i="12"/>
  <c r="A687" i="12"/>
  <c r="C686" i="12"/>
  <c r="B686" i="12"/>
  <c r="A686" i="12"/>
  <c r="C685" i="12"/>
  <c r="B685" i="12"/>
  <c r="A685" i="12"/>
  <c r="C684" i="12"/>
  <c r="B684" i="12"/>
  <c r="A684" i="12"/>
  <c r="C683" i="12"/>
  <c r="B683" i="12"/>
  <c r="A683" i="12"/>
  <c r="C682" i="12"/>
  <c r="B682" i="12"/>
  <c r="A682" i="12"/>
  <c r="C681" i="12"/>
  <c r="B681" i="12"/>
  <c r="A681" i="12"/>
  <c r="C680" i="12"/>
  <c r="B680" i="12"/>
  <c r="A680" i="12"/>
  <c r="C679" i="12"/>
  <c r="B679" i="12"/>
  <c r="A679" i="12"/>
  <c r="C678" i="12"/>
  <c r="B678" i="12"/>
  <c r="A678" i="12"/>
  <c r="C677" i="12"/>
  <c r="B677" i="12"/>
  <c r="A677" i="12"/>
  <c r="C676" i="12"/>
  <c r="B676" i="12"/>
  <c r="A676" i="12"/>
  <c r="C675" i="12"/>
  <c r="B675" i="12"/>
  <c r="A675" i="12"/>
  <c r="C674" i="12"/>
  <c r="B674" i="12"/>
  <c r="A674" i="12"/>
  <c r="C673" i="12"/>
  <c r="B673" i="12"/>
  <c r="A673" i="12"/>
  <c r="C672" i="12"/>
  <c r="B672" i="12"/>
  <c r="A672" i="12"/>
  <c r="C671" i="12"/>
  <c r="B671" i="12"/>
  <c r="A671" i="12"/>
  <c r="C670" i="12"/>
  <c r="B670" i="12"/>
  <c r="A670" i="12"/>
  <c r="C669" i="12"/>
  <c r="B669" i="12"/>
  <c r="A669" i="12"/>
  <c r="C668" i="12"/>
  <c r="B668" i="12"/>
  <c r="A668" i="12"/>
  <c r="C667" i="12"/>
  <c r="B667" i="12"/>
  <c r="A667" i="12"/>
  <c r="C666" i="12"/>
  <c r="B666" i="12"/>
  <c r="A666" i="12"/>
  <c r="C665" i="12"/>
  <c r="B665" i="12"/>
  <c r="A665" i="12"/>
  <c r="C664" i="12"/>
  <c r="B664" i="12"/>
  <c r="A664" i="12"/>
  <c r="C663" i="12"/>
  <c r="B663" i="12"/>
  <c r="A663" i="12"/>
  <c r="C662" i="12"/>
  <c r="B662" i="12"/>
  <c r="A662" i="12"/>
  <c r="C661" i="12"/>
  <c r="B661" i="12"/>
  <c r="A661" i="12"/>
  <c r="C660" i="12"/>
  <c r="B660" i="12"/>
  <c r="A660" i="12"/>
  <c r="C659" i="12"/>
  <c r="B659" i="12"/>
  <c r="A659" i="12"/>
  <c r="C658" i="12"/>
  <c r="B658" i="12"/>
  <c r="A658" i="12"/>
  <c r="C657" i="12"/>
  <c r="B657" i="12"/>
  <c r="A657" i="12"/>
  <c r="C656" i="12"/>
  <c r="B656" i="12"/>
  <c r="A656" i="12"/>
  <c r="C655" i="12"/>
  <c r="B655" i="12"/>
  <c r="A655" i="12"/>
  <c r="C654" i="12"/>
  <c r="B654" i="12"/>
  <c r="A654" i="12"/>
  <c r="C653" i="12"/>
  <c r="B653" i="12"/>
  <c r="A653" i="12"/>
  <c r="C652" i="12"/>
  <c r="B652" i="12"/>
  <c r="A652" i="12"/>
  <c r="C651" i="12"/>
  <c r="B651" i="12"/>
  <c r="A651" i="12"/>
  <c r="C650" i="12"/>
  <c r="B650" i="12"/>
  <c r="A650" i="12"/>
  <c r="C649" i="12"/>
  <c r="B649" i="12"/>
  <c r="A649" i="12"/>
  <c r="C648" i="12"/>
  <c r="B648" i="12"/>
  <c r="A648" i="12"/>
  <c r="C647" i="12"/>
  <c r="B647" i="12"/>
  <c r="A647" i="12"/>
  <c r="C646" i="12"/>
  <c r="B646" i="12"/>
  <c r="A646" i="12"/>
  <c r="C645" i="12"/>
  <c r="B645" i="12"/>
  <c r="A645" i="12"/>
  <c r="C644" i="12"/>
  <c r="B644" i="12"/>
  <c r="A644" i="12"/>
  <c r="C643" i="12"/>
  <c r="B643" i="12"/>
  <c r="A643" i="12"/>
  <c r="C642" i="12"/>
  <c r="B642" i="12"/>
  <c r="A642" i="12"/>
  <c r="C641" i="12"/>
  <c r="B641" i="12"/>
  <c r="A641" i="12"/>
  <c r="C640" i="12"/>
  <c r="B640" i="12"/>
  <c r="A640" i="12"/>
  <c r="C639" i="12"/>
  <c r="B639" i="12"/>
  <c r="A639" i="12"/>
  <c r="C638" i="12"/>
  <c r="B638" i="12"/>
  <c r="A638" i="12"/>
  <c r="C637" i="12"/>
  <c r="B637" i="12"/>
  <c r="A637" i="12"/>
  <c r="C636" i="12"/>
  <c r="B636" i="12"/>
  <c r="A636" i="12"/>
  <c r="C635" i="12"/>
  <c r="B635" i="12"/>
  <c r="A635" i="12"/>
  <c r="C634" i="12"/>
  <c r="B634" i="12"/>
  <c r="A634" i="12"/>
  <c r="C633" i="12"/>
  <c r="B633" i="12"/>
  <c r="A633" i="12"/>
  <c r="C632" i="12"/>
  <c r="B632" i="12"/>
  <c r="A632" i="12"/>
  <c r="C631" i="12"/>
  <c r="B631" i="12"/>
  <c r="A631" i="12"/>
  <c r="C630" i="12"/>
  <c r="B630" i="12"/>
  <c r="A630" i="12"/>
  <c r="C629" i="12"/>
  <c r="B629" i="12"/>
  <c r="A629" i="12"/>
  <c r="C628" i="12"/>
  <c r="B628" i="12"/>
  <c r="A628" i="12"/>
  <c r="C627" i="12"/>
  <c r="B627" i="12"/>
  <c r="A627" i="12"/>
  <c r="C626" i="12"/>
  <c r="B626" i="12"/>
  <c r="A626" i="12"/>
  <c r="C625" i="12"/>
  <c r="B625" i="12"/>
  <c r="A625" i="12"/>
  <c r="C624" i="12"/>
  <c r="B624" i="12"/>
  <c r="A624" i="12"/>
  <c r="C623" i="12"/>
  <c r="B623" i="12"/>
  <c r="A623" i="12"/>
  <c r="C622" i="12"/>
  <c r="B622" i="12"/>
  <c r="A622" i="12"/>
  <c r="C621" i="12"/>
  <c r="B621" i="12"/>
  <c r="A621" i="12"/>
  <c r="C620" i="12"/>
  <c r="B620" i="12"/>
  <c r="A620" i="12"/>
  <c r="C619" i="12"/>
  <c r="B619" i="12"/>
  <c r="A619" i="12"/>
  <c r="C618" i="12"/>
  <c r="B618" i="12"/>
  <c r="A618" i="12"/>
  <c r="C617" i="12"/>
  <c r="B617" i="12"/>
  <c r="A617" i="12"/>
  <c r="C616" i="12"/>
  <c r="B616" i="12"/>
  <c r="A616" i="12"/>
  <c r="C615" i="12"/>
  <c r="B615" i="12"/>
  <c r="A615" i="12"/>
  <c r="C614" i="12"/>
  <c r="B614" i="12"/>
  <c r="A614" i="12"/>
  <c r="C613" i="12"/>
  <c r="B613" i="12"/>
  <c r="A613" i="12"/>
  <c r="C612" i="12"/>
  <c r="B612" i="12"/>
  <c r="A612" i="12"/>
  <c r="C611" i="12"/>
  <c r="B611" i="12"/>
  <c r="A611" i="12"/>
  <c r="C610" i="12"/>
  <c r="B610" i="12"/>
  <c r="A610" i="12"/>
  <c r="C609" i="12"/>
  <c r="B609" i="12"/>
  <c r="A609" i="12"/>
  <c r="C608" i="12"/>
  <c r="B608" i="12"/>
  <c r="A608" i="12"/>
  <c r="C607" i="12"/>
  <c r="B607" i="12"/>
  <c r="A607" i="12"/>
  <c r="C606" i="12"/>
  <c r="B606" i="12"/>
  <c r="A606" i="12"/>
  <c r="C605" i="12"/>
  <c r="B605" i="12"/>
  <c r="A605" i="12"/>
  <c r="C604" i="12"/>
  <c r="B604" i="12"/>
  <c r="A604" i="12"/>
  <c r="C603" i="12"/>
  <c r="B603" i="12"/>
  <c r="A603" i="12"/>
  <c r="C602" i="12"/>
  <c r="B602" i="12"/>
  <c r="A602" i="12"/>
  <c r="C601" i="12"/>
  <c r="B601" i="12"/>
  <c r="A601" i="12"/>
  <c r="C600" i="12"/>
  <c r="B600" i="12"/>
  <c r="A600" i="12"/>
  <c r="C599" i="12"/>
  <c r="B599" i="12"/>
  <c r="A599" i="12"/>
  <c r="C598" i="12"/>
  <c r="B598" i="12"/>
  <c r="A598" i="12"/>
  <c r="C597" i="12"/>
  <c r="B597" i="12"/>
  <c r="A597" i="12"/>
  <c r="C596" i="12"/>
  <c r="B596" i="12"/>
  <c r="A596" i="12"/>
  <c r="C595" i="12"/>
  <c r="B595" i="12"/>
  <c r="A595" i="12"/>
  <c r="C594" i="12"/>
  <c r="B594" i="12"/>
  <c r="A594" i="12"/>
  <c r="C593" i="12"/>
  <c r="B593" i="12"/>
  <c r="A593" i="12"/>
  <c r="C592" i="12"/>
  <c r="B592" i="12"/>
  <c r="A592" i="12"/>
  <c r="C591" i="12"/>
  <c r="B591" i="12"/>
  <c r="A591" i="12"/>
  <c r="C590" i="12"/>
  <c r="B590" i="12"/>
  <c r="A590" i="12"/>
  <c r="C589" i="12"/>
  <c r="B589" i="12"/>
  <c r="A589" i="12"/>
  <c r="C588" i="12"/>
  <c r="B588" i="12"/>
  <c r="A588" i="12"/>
  <c r="C587" i="12"/>
  <c r="B587" i="12"/>
  <c r="A587" i="12"/>
  <c r="C586" i="12"/>
  <c r="B586" i="12"/>
  <c r="A586" i="12"/>
  <c r="C585" i="12"/>
  <c r="B585" i="12"/>
  <c r="A585" i="12"/>
  <c r="C584" i="12"/>
  <c r="B584" i="12"/>
  <c r="A584" i="12"/>
  <c r="C583" i="12"/>
  <c r="B583" i="12"/>
  <c r="A583" i="12"/>
  <c r="C582" i="12"/>
  <c r="B582" i="12"/>
  <c r="A582" i="12"/>
  <c r="C581" i="12"/>
  <c r="B581" i="12"/>
  <c r="A581" i="12"/>
  <c r="C580" i="12"/>
  <c r="B580" i="12"/>
  <c r="A580" i="12"/>
  <c r="C579" i="12"/>
  <c r="B579" i="12"/>
  <c r="A579" i="12"/>
  <c r="C578" i="12"/>
  <c r="B578" i="12"/>
  <c r="A578" i="12"/>
  <c r="C577" i="12"/>
  <c r="B577" i="12"/>
  <c r="A577" i="12"/>
  <c r="C576" i="12"/>
  <c r="B576" i="12"/>
  <c r="A576" i="12"/>
  <c r="C575" i="12"/>
  <c r="B575" i="12"/>
  <c r="A575" i="12"/>
  <c r="C574" i="12"/>
  <c r="B574" i="12"/>
  <c r="A574" i="12"/>
  <c r="C573" i="12"/>
  <c r="B573" i="12"/>
  <c r="A573" i="12"/>
  <c r="C572" i="12"/>
  <c r="B572" i="12"/>
  <c r="A572" i="12"/>
  <c r="C571" i="12"/>
  <c r="B571" i="12"/>
  <c r="A571" i="12"/>
  <c r="C570" i="12"/>
  <c r="B570" i="12"/>
  <c r="A570" i="12"/>
  <c r="C569" i="12"/>
  <c r="B569" i="12"/>
  <c r="A569" i="12"/>
  <c r="C568" i="12"/>
  <c r="B568" i="12"/>
  <c r="A568" i="12"/>
  <c r="C567" i="12"/>
  <c r="B567" i="12"/>
  <c r="A567" i="12"/>
  <c r="C566" i="12"/>
  <c r="B566" i="12"/>
  <c r="A566" i="12"/>
  <c r="C565" i="12"/>
  <c r="B565" i="12"/>
  <c r="A565" i="12"/>
  <c r="C564" i="12"/>
  <c r="B564" i="12"/>
  <c r="A564" i="12"/>
  <c r="C563" i="12"/>
  <c r="B563" i="12"/>
  <c r="A563" i="12"/>
  <c r="C562" i="12"/>
  <c r="B562" i="12"/>
  <c r="A562" i="12"/>
  <c r="C561" i="12"/>
  <c r="B561" i="12"/>
  <c r="A561" i="12"/>
  <c r="C560" i="12"/>
  <c r="B560" i="12"/>
  <c r="A560" i="12"/>
  <c r="C559" i="12"/>
  <c r="B559" i="12"/>
  <c r="A559" i="12"/>
  <c r="C558" i="12"/>
  <c r="B558" i="12"/>
  <c r="A558" i="12"/>
  <c r="C557" i="12"/>
  <c r="B557" i="12"/>
  <c r="A557" i="12"/>
  <c r="C556" i="12"/>
  <c r="B556" i="12"/>
  <c r="A556" i="12"/>
  <c r="C555" i="12"/>
  <c r="B555" i="12"/>
  <c r="A555" i="12"/>
  <c r="C554" i="12"/>
  <c r="B554" i="12"/>
  <c r="A554" i="12"/>
  <c r="C553" i="12"/>
  <c r="B553" i="12"/>
  <c r="A553" i="12"/>
  <c r="C552" i="12"/>
  <c r="B552" i="12"/>
  <c r="A552" i="12"/>
  <c r="C551" i="12"/>
  <c r="B551" i="12"/>
  <c r="A551" i="12"/>
  <c r="C550" i="12"/>
  <c r="B550" i="12"/>
  <c r="A550" i="12"/>
  <c r="C549" i="12"/>
  <c r="B549" i="12"/>
  <c r="A549" i="12"/>
  <c r="C548" i="12"/>
  <c r="B548" i="12"/>
  <c r="A548" i="12"/>
  <c r="C547" i="12"/>
  <c r="B547" i="12"/>
  <c r="A547" i="12"/>
  <c r="C546" i="12"/>
  <c r="B546" i="12"/>
  <c r="A546" i="12"/>
  <c r="C545" i="12"/>
  <c r="B545" i="12"/>
  <c r="A545" i="12"/>
  <c r="C544" i="12"/>
  <c r="B544" i="12"/>
  <c r="A544" i="12"/>
  <c r="C543" i="12"/>
  <c r="B543" i="12"/>
  <c r="A543" i="12"/>
  <c r="C542" i="12"/>
  <c r="B542" i="12"/>
  <c r="A542" i="12"/>
  <c r="C541" i="12"/>
  <c r="B541" i="12"/>
  <c r="A541" i="12"/>
  <c r="C540" i="12"/>
  <c r="B540" i="12"/>
  <c r="A540" i="12"/>
  <c r="C539" i="12"/>
  <c r="B539" i="12"/>
  <c r="A539" i="12"/>
  <c r="C538" i="12"/>
  <c r="B538" i="12"/>
  <c r="A538" i="12"/>
  <c r="C537" i="12"/>
  <c r="B537" i="12"/>
  <c r="A537" i="12"/>
  <c r="C536" i="12"/>
  <c r="B536" i="12"/>
  <c r="A536" i="12"/>
  <c r="C535" i="12"/>
  <c r="B535" i="12"/>
  <c r="A535" i="12"/>
  <c r="C534" i="12"/>
  <c r="B534" i="12"/>
  <c r="A534" i="12"/>
  <c r="C533" i="12"/>
  <c r="B533" i="12"/>
  <c r="A533" i="12"/>
  <c r="C532" i="12"/>
  <c r="B532" i="12"/>
  <c r="A532" i="12"/>
  <c r="C531" i="12"/>
  <c r="B531" i="12"/>
  <c r="A531" i="12"/>
  <c r="C530" i="12"/>
  <c r="B530" i="12"/>
  <c r="A530" i="12"/>
  <c r="C529" i="12"/>
  <c r="B529" i="12"/>
  <c r="A529" i="12"/>
  <c r="C528" i="12"/>
  <c r="B528" i="12"/>
  <c r="A528" i="12"/>
  <c r="C527" i="12"/>
  <c r="B527" i="12"/>
  <c r="A527" i="12"/>
  <c r="C526" i="12"/>
  <c r="B526" i="12"/>
  <c r="A526" i="12"/>
  <c r="C525" i="12"/>
  <c r="B525" i="12"/>
  <c r="A525" i="12"/>
  <c r="C524" i="12"/>
  <c r="B524" i="12"/>
  <c r="A524" i="12"/>
  <c r="C523" i="12"/>
  <c r="B523" i="12"/>
  <c r="A523" i="12"/>
  <c r="C522" i="12"/>
  <c r="B522" i="12"/>
  <c r="A522" i="12"/>
  <c r="C521" i="12"/>
  <c r="B521" i="12"/>
  <c r="A521" i="12"/>
  <c r="C520" i="12"/>
  <c r="B520" i="12"/>
  <c r="A520" i="12"/>
  <c r="C519" i="12"/>
  <c r="B519" i="12"/>
  <c r="A519" i="12"/>
  <c r="C518" i="12"/>
  <c r="B518" i="12"/>
  <c r="A518" i="12"/>
  <c r="C517" i="12"/>
  <c r="B517" i="12"/>
  <c r="A517" i="12"/>
  <c r="C516" i="12"/>
  <c r="B516" i="12"/>
  <c r="A516" i="12"/>
  <c r="C515" i="12"/>
  <c r="B515" i="12"/>
  <c r="A515" i="12"/>
  <c r="C514" i="12"/>
  <c r="B514" i="12"/>
  <c r="A514" i="12"/>
  <c r="C513" i="12"/>
  <c r="B513" i="12"/>
  <c r="A513" i="12"/>
  <c r="C512" i="12"/>
  <c r="B512" i="12"/>
  <c r="A512" i="12"/>
  <c r="C511" i="12"/>
  <c r="B511" i="12"/>
  <c r="A511" i="12"/>
  <c r="C510" i="12"/>
  <c r="B510" i="12"/>
  <c r="A510" i="12"/>
  <c r="C509" i="12"/>
  <c r="B509" i="12"/>
  <c r="A509" i="12"/>
  <c r="C508" i="12"/>
  <c r="B508" i="12"/>
  <c r="A508" i="12"/>
  <c r="C507" i="12"/>
  <c r="B507" i="12"/>
  <c r="A507" i="12"/>
  <c r="C506" i="12"/>
  <c r="B506" i="12"/>
  <c r="A506" i="12"/>
  <c r="C505" i="12"/>
  <c r="B505" i="12"/>
  <c r="A505" i="12"/>
  <c r="C504" i="12"/>
  <c r="B504" i="12"/>
  <c r="A504" i="12"/>
  <c r="C503" i="12"/>
  <c r="B503" i="12"/>
  <c r="A503" i="12"/>
  <c r="C502" i="12"/>
  <c r="B502" i="12"/>
  <c r="A502" i="12"/>
  <c r="C501" i="12"/>
  <c r="B501" i="12"/>
  <c r="A501" i="12"/>
  <c r="C500" i="12"/>
  <c r="B500" i="12"/>
  <c r="A500" i="12"/>
  <c r="C499" i="12"/>
  <c r="B499" i="12"/>
  <c r="A499" i="12"/>
  <c r="C498" i="12"/>
  <c r="B498" i="12"/>
  <c r="A498" i="12"/>
  <c r="C497" i="12"/>
  <c r="B497" i="12"/>
  <c r="A497" i="12"/>
  <c r="C496" i="12"/>
  <c r="B496" i="12"/>
  <c r="A496" i="12"/>
  <c r="C495" i="12"/>
  <c r="B495" i="12"/>
  <c r="A495" i="12"/>
  <c r="C494" i="12"/>
  <c r="B494" i="12"/>
  <c r="A494" i="12"/>
  <c r="C493" i="12"/>
  <c r="B493" i="12"/>
  <c r="A493" i="12"/>
  <c r="C492" i="12"/>
  <c r="B492" i="12"/>
  <c r="A492" i="12"/>
  <c r="C491" i="12"/>
  <c r="B491" i="12"/>
  <c r="A491" i="12"/>
  <c r="C490" i="12"/>
  <c r="B490" i="12"/>
  <c r="A490" i="12"/>
  <c r="C489" i="12"/>
  <c r="B489" i="12"/>
  <c r="A489" i="12"/>
  <c r="C488" i="12"/>
  <c r="B488" i="12"/>
  <c r="A488" i="12"/>
  <c r="C487" i="12"/>
  <c r="B487" i="12"/>
  <c r="A487" i="12"/>
  <c r="C486" i="12"/>
  <c r="B486" i="12"/>
  <c r="A486" i="12"/>
  <c r="C485" i="12"/>
  <c r="B485" i="12"/>
  <c r="A485" i="12"/>
  <c r="C484" i="12"/>
  <c r="B484" i="12"/>
  <c r="A484" i="12"/>
  <c r="C483" i="12"/>
  <c r="B483" i="12"/>
  <c r="A483" i="12"/>
  <c r="C482" i="12"/>
  <c r="B482" i="12"/>
  <c r="A482" i="12"/>
  <c r="C481" i="12"/>
  <c r="B481" i="12"/>
  <c r="A481" i="12"/>
  <c r="C480" i="12"/>
  <c r="B480" i="12"/>
  <c r="A480" i="12"/>
  <c r="C479" i="12"/>
  <c r="B479" i="12"/>
  <c r="A479" i="12"/>
  <c r="C478" i="12"/>
  <c r="B478" i="12"/>
  <c r="A478" i="12"/>
  <c r="C477" i="12"/>
  <c r="B477" i="12"/>
  <c r="A477" i="12"/>
  <c r="C476" i="12"/>
  <c r="B476" i="12"/>
  <c r="A476" i="12"/>
  <c r="C475" i="12"/>
  <c r="B475" i="12"/>
  <c r="A475" i="12"/>
  <c r="C474" i="12"/>
  <c r="B474" i="12"/>
  <c r="A474" i="12"/>
  <c r="C473" i="12"/>
  <c r="B473" i="12"/>
  <c r="A473" i="12"/>
  <c r="C472" i="12"/>
  <c r="B472" i="12"/>
  <c r="A472" i="12"/>
  <c r="C471" i="12"/>
  <c r="B471" i="12"/>
  <c r="A471" i="12"/>
  <c r="C470" i="12"/>
  <c r="B470" i="12"/>
  <c r="A470" i="12"/>
  <c r="C469" i="12"/>
  <c r="B469" i="12"/>
  <c r="A469" i="12"/>
  <c r="C468" i="12"/>
  <c r="B468" i="12"/>
  <c r="A468" i="12"/>
  <c r="C467" i="12"/>
  <c r="B467" i="12"/>
  <c r="A467" i="12"/>
  <c r="C466" i="12"/>
  <c r="B466" i="12"/>
  <c r="A466" i="12"/>
  <c r="C465" i="12"/>
  <c r="B465" i="12"/>
  <c r="A465" i="12"/>
  <c r="C464" i="12"/>
  <c r="B464" i="12"/>
  <c r="A464" i="12"/>
  <c r="C463" i="12"/>
  <c r="B463" i="12"/>
  <c r="A463" i="12"/>
  <c r="C462" i="12"/>
  <c r="B462" i="12"/>
  <c r="A462" i="12"/>
  <c r="C461" i="12"/>
  <c r="B461" i="12"/>
  <c r="A461" i="12"/>
  <c r="C460" i="12"/>
  <c r="B460" i="12"/>
  <c r="A460" i="12"/>
  <c r="C459" i="12"/>
  <c r="B459" i="12"/>
  <c r="A459" i="12"/>
  <c r="C458" i="12"/>
  <c r="B458" i="12"/>
  <c r="A458" i="12"/>
  <c r="C457" i="12"/>
  <c r="B457" i="12"/>
  <c r="A457" i="12"/>
  <c r="C456" i="12"/>
  <c r="B456" i="12"/>
  <c r="A456" i="12"/>
  <c r="C455" i="12"/>
  <c r="B455" i="12"/>
  <c r="A455" i="12"/>
  <c r="C454" i="12"/>
  <c r="B454" i="12"/>
  <c r="A454" i="12"/>
  <c r="C453" i="12"/>
  <c r="B453" i="12"/>
  <c r="A453" i="12"/>
  <c r="C452" i="12"/>
  <c r="B452" i="12"/>
  <c r="A452" i="12"/>
  <c r="C451" i="12"/>
  <c r="B451" i="12"/>
  <c r="A451" i="12"/>
  <c r="C450" i="12"/>
  <c r="B450" i="12"/>
  <c r="A450" i="12"/>
  <c r="C449" i="12"/>
  <c r="B449" i="12"/>
  <c r="A449" i="12"/>
  <c r="C448" i="12"/>
  <c r="B448" i="12"/>
  <c r="A448" i="12"/>
  <c r="C447" i="12"/>
  <c r="B447" i="12"/>
  <c r="A447" i="12"/>
  <c r="C446" i="12"/>
  <c r="B446" i="12"/>
  <c r="A446" i="12"/>
  <c r="C445" i="12"/>
  <c r="B445" i="12"/>
  <c r="A445" i="12"/>
  <c r="C444" i="12"/>
  <c r="B444" i="12"/>
  <c r="A444" i="12"/>
  <c r="C443" i="12"/>
  <c r="B443" i="12"/>
  <c r="A443" i="12"/>
  <c r="C442" i="12"/>
  <c r="B442" i="12"/>
  <c r="A442" i="12"/>
  <c r="C441" i="12"/>
  <c r="B441" i="12"/>
  <c r="A441" i="12"/>
  <c r="C440" i="12"/>
  <c r="B440" i="12"/>
  <c r="A440" i="12"/>
  <c r="C439" i="12"/>
  <c r="B439" i="12"/>
  <c r="A439" i="12"/>
  <c r="C438" i="12"/>
  <c r="B438" i="12"/>
  <c r="A438" i="12"/>
  <c r="C437" i="12"/>
  <c r="B437" i="12"/>
  <c r="A437" i="12"/>
  <c r="C436" i="12"/>
  <c r="B436" i="12"/>
  <c r="A436" i="12"/>
  <c r="C435" i="12"/>
  <c r="B435" i="12"/>
  <c r="A435" i="12"/>
  <c r="C434" i="12"/>
  <c r="B434" i="12"/>
  <c r="A434" i="12"/>
  <c r="C433" i="12"/>
  <c r="B433" i="12"/>
  <c r="A433" i="12"/>
  <c r="C432" i="12"/>
  <c r="B432" i="12"/>
  <c r="A432" i="12"/>
  <c r="C431" i="12"/>
  <c r="B431" i="12"/>
  <c r="A431" i="12"/>
  <c r="C430" i="12"/>
  <c r="B430" i="12"/>
  <c r="A430" i="12"/>
  <c r="C429" i="12"/>
  <c r="B429" i="12"/>
  <c r="A429" i="12"/>
  <c r="C428" i="12"/>
  <c r="B428" i="12"/>
  <c r="A428" i="12"/>
  <c r="C427" i="12"/>
  <c r="B427" i="12"/>
  <c r="A427" i="12"/>
  <c r="C426" i="12"/>
  <c r="B426" i="12"/>
  <c r="A426" i="12"/>
  <c r="C425" i="12"/>
  <c r="B425" i="12"/>
  <c r="A425" i="12"/>
  <c r="C424" i="12"/>
  <c r="B424" i="12"/>
  <c r="A424" i="12"/>
  <c r="C423" i="12"/>
  <c r="B423" i="12"/>
  <c r="A423" i="12"/>
  <c r="C422" i="12"/>
  <c r="B422" i="12"/>
  <c r="A422" i="12"/>
  <c r="C421" i="12"/>
  <c r="B421" i="12"/>
  <c r="A421" i="12"/>
  <c r="C420" i="12"/>
  <c r="B420" i="12"/>
  <c r="A420" i="12"/>
  <c r="C419" i="12"/>
  <c r="B419" i="12"/>
  <c r="A419" i="12"/>
  <c r="C418" i="12"/>
  <c r="B418" i="12"/>
  <c r="A418" i="12"/>
  <c r="C417" i="12"/>
  <c r="B417" i="12"/>
  <c r="A417" i="12"/>
  <c r="C416" i="12"/>
  <c r="B416" i="12"/>
  <c r="A416" i="12"/>
  <c r="C415" i="12"/>
  <c r="B415" i="12"/>
  <c r="A415" i="12"/>
  <c r="C414" i="12"/>
  <c r="B414" i="12"/>
  <c r="A414" i="12"/>
  <c r="C413" i="12"/>
  <c r="B413" i="12"/>
  <c r="A413" i="12"/>
  <c r="C412" i="12"/>
  <c r="B412" i="12"/>
  <c r="A412" i="12"/>
  <c r="C411" i="12"/>
  <c r="B411" i="12"/>
  <c r="A411" i="12"/>
  <c r="C410" i="12"/>
  <c r="B410" i="12"/>
  <c r="A410" i="12"/>
  <c r="C409" i="12"/>
  <c r="B409" i="12"/>
  <c r="A409" i="12"/>
  <c r="C408" i="12"/>
  <c r="B408" i="12"/>
  <c r="A408" i="12"/>
  <c r="C407" i="12"/>
  <c r="B407" i="12"/>
  <c r="A407" i="12"/>
  <c r="C406" i="12"/>
  <c r="B406" i="12"/>
  <c r="A406" i="12"/>
  <c r="C405" i="12"/>
  <c r="B405" i="12"/>
  <c r="A405" i="12"/>
  <c r="C404" i="12"/>
  <c r="B404" i="12"/>
  <c r="A404" i="12"/>
  <c r="C403" i="12"/>
  <c r="B403" i="12"/>
  <c r="A403" i="12"/>
  <c r="C402" i="12"/>
  <c r="B402" i="12"/>
  <c r="A402" i="12"/>
  <c r="C401" i="12"/>
  <c r="B401" i="12"/>
  <c r="A401" i="12"/>
  <c r="C400" i="12"/>
  <c r="B400" i="12"/>
  <c r="A400" i="12"/>
  <c r="C399" i="12"/>
  <c r="B399" i="12"/>
  <c r="A399" i="12"/>
  <c r="C398" i="12"/>
  <c r="B398" i="12"/>
  <c r="A398" i="12"/>
  <c r="C397" i="12"/>
  <c r="B397" i="12"/>
  <c r="A397" i="12"/>
  <c r="C396" i="12"/>
  <c r="B396" i="12"/>
  <c r="A396" i="12"/>
  <c r="C395" i="12"/>
  <c r="B395" i="12"/>
  <c r="A395" i="12"/>
  <c r="C394" i="12"/>
  <c r="B394" i="12"/>
  <c r="A394" i="12"/>
  <c r="C393" i="12"/>
  <c r="B393" i="12"/>
  <c r="A393" i="12"/>
  <c r="C392" i="12"/>
  <c r="B392" i="12"/>
  <c r="A392" i="12"/>
  <c r="C391" i="12"/>
  <c r="B391" i="12"/>
  <c r="A391" i="12"/>
  <c r="C390" i="12"/>
  <c r="B390" i="12"/>
  <c r="A390" i="12"/>
  <c r="C389" i="12"/>
  <c r="B389" i="12"/>
  <c r="A389" i="12"/>
  <c r="C388" i="12"/>
  <c r="B388" i="12"/>
  <c r="A388" i="12"/>
  <c r="C387" i="12"/>
  <c r="B387" i="12"/>
  <c r="A387" i="12"/>
  <c r="C386" i="12"/>
  <c r="B386" i="12"/>
  <c r="A386" i="12"/>
  <c r="C385" i="12"/>
  <c r="B385" i="12"/>
  <c r="A385" i="12"/>
  <c r="C384" i="12"/>
  <c r="B384" i="12"/>
  <c r="A384" i="12"/>
  <c r="C383" i="12"/>
  <c r="B383" i="12"/>
  <c r="A383" i="12"/>
  <c r="C382" i="12"/>
  <c r="B382" i="12"/>
  <c r="A382" i="12"/>
  <c r="C381" i="12"/>
  <c r="B381" i="12"/>
  <c r="A381" i="12"/>
  <c r="C380" i="12"/>
  <c r="B380" i="12"/>
  <c r="A380" i="12"/>
  <c r="C379" i="12"/>
  <c r="B379" i="12"/>
  <c r="A379" i="12"/>
  <c r="C378" i="12"/>
  <c r="B378" i="12"/>
  <c r="A378" i="12"/>
  <c r="C377" i="12"/>
  <c r="B377" i="12"/>
  <c r="A377" i="12"/>
  <c r="C376" i="12"/>
  <c r="B376" i="12"/>
  <c r="A376" i="12"/>
  <c r="C375" i="12"/>
  <c r="B375" i="12"/>
  <c r="A375" i="12"/>
  <c r="C374" i="12"/>
  <c r="B374" i="12"/>
  <c r="A374" i="12"/>
  <c r="C373" i="12"/>
  <c r="B373" i="12"/>
  <c r="A373" i="12"/>
  <c r="C372" i="12"/>
  <c r="B372" i="12"/>
  <c r="A372" i="12"/>
  <c r="C371" i="12"/>
  <c r="B371" i="12"/>
  <c r="A371" i="12"/>
  <c r="C370" i="12"/>
  <c r="B370" i="12"/>
  <c r="A370" i="12"/>
  <c r="C369" i="12"/>
  <c r="B369" i="12"/>
  <c r="A369" i="12"/>
  <c r="C368" i="12"/>
  <c r="B368" i="12"/>
  <c r="A368" i="12"/>
  <c r="C367" i="12"/>
  <c r="B367" i="12"/>
  <c r="A367" i="12"/>
  <c r="C366" i="12"/>
  <c r="B366" i="12"/>
  <c r="A366" i="12"/>
  <c r="C365" i="12"/>
  <c r="B365" i="12"/>
  <c r="A365" i="12"/>
  <c r="C364" i="12"/>
  <c r="B364" i="12"/>
  <c r="A364" i="12"/>
  <c r="C363" i="12"/>
  <c r="B363" i="12"/>
  <c r="A363" i="12"/>
  <c r="C362" i="12"/>
  <c r="B362" i="12"/>
  <c r="A362" i="12"/>
  <c r="C361" i="12"/>
  <c r="B361" i="12"/>
  <c r="A361" i="12"/>
  <c r="C360" i="12"/>
  <c r="B360" i="12"/>
  <c r="A360" i="12"/>
  <c r="C359" i="12"/>
  <c r="B359" i="12"/>
  <c r="A359" i="12"/>
  <c r="C358" i="12"/>
  <c r="B358" i="12"/>
  <c r="A358" i="12"/>
  <c r="C357" i="12"/>
  <c r="B357" i="12"/>
  <c r="A357" i="12"/>
  <c r="C356" i="12"/>
  <c r="B356" i="12"/>
  <c r="A356" i="12"/>
  <c r="C355" i="12"/>
  <c r="B355" i="12"/>
  <c r="A355" i="12"/>
  <c r="C354" i="12"/>
  <c r="B354" i="12"/>
  <c r="A354" i="12"/>
  <c r="C353" i="12"/>
  <c r="B353" i="12"/>
  <c r="A353" i="12"/>
  <c r="C352" i="12"/>
  <c r="B352" i="12"/>
  <c r="A352" i="12"/>
  <c r="C351" i="12"/>
  <c r="B351" i="12"/>
  <c r="A351" i="12"/>
  <c r="C350" i="12"/>
  <c r="B350" i="12"/>
  <c r="A350" i="12"/>
  <c r="C349" i="12"/>
  <c r="B349" i="12"/>
  <c r="A349" i="12"/>
  <c r="C348" i="12"/>
  <c r="B348" i="12"/>
  <c r="A348" i="12"/>
  <c r="C347" i="12"/>
  <c r="B347" i="12"/>
  <c r="A347" i="12"/>
  <c r="C346" i="12"/>
  <c r="B346" i="12"/>
  <c r="A346" i="12"/>
  <c r="C345" i="12"/>
  <c r="B345" i="12"/>
  <c r="A345" i="12"/>
  <c r="C344" i="12"/>
  <c r="B344" i="12"/>
  <c r="A344" i="12"/>
  <c r="C343" i="12"/>
  <c r="B343" i="12"/>
  <c r="A343" i="12"/>
  <c r="C342" i="12"/>
  <c r="B342" i="12"/>
  <c r="A342" i="12"/>
  <c r="C341" i="12"/>
  <c r="B341" i="12"/>
  <c r="A341" i="12"/>
  <c r="C340" i="12"/>
  <c r="B340" i="12"/>
  <c r="A340" i="12"/>
  <c r="C339" i="12"/>
  <c r="B339" i="12"/>
  <c r="A339" i="12"/>
  <c r="C338" i="12"/>
  <c r="B338" i="12"/>
  <c r="A338" i="12"/>
  <c r="C337" i="12"/>
  <c r="B337" i="12"/>
  <c r="A337" i="12"/>
  <c r="C336" i="12"/>
  <c r="B336" i="12"/>
  <c r="A336" i="12"/>
  <c r="C335" i="12"/>
  <c r="B335" i="12"/>
  <c r="A335" i="12"/>
  <c r="C334" i="12"/>
  <c r="B334" i="12"/>
  <c r="A334" i="12"/>
  <c r="C333" i="12"/>
  <c r="B333" i="12"/>
  <c r="A333" i="12"/>
  <c r="C332" i="12"/>
  <c r="B332" i="12"/>
  <c r="A332" i="12"/>
  <c r="C331" i="12"/>
  <c r="B331" i="12"/>
  <c r="A331" i="12"/>
  <c r="C330" i="12"/>
  <c r="B330" i="12"/>
  <c r="A330" i="12"/>
  <c r="C329" i="12"/>
  <c r="B329" i="12"/>
  <c r="A329" i="12"/>
  <c r="C328" i="12"/>
  <c r="B328" i="12"/>
  <c r="A328" i="12"/>
  <c r="C327" i="12"/>
  <c r="B327" i="12"/>
  <c r="A327" i="12"/>
  <c r="C326" i="12"/>
  <c r="B326" i="12"/>
  <c r="A326" i="12"/>
  <c r="C325" i="12"/>
  <c r="B325" i="12"/>
  <c r="A325" i="12"/>
  <c r="C324" i="12"/>
  <c r="B324" i="12"/>
  <c r="A324" i="12"/>
  <c r="C323" i="12"/>
  <c r="B323" i="12"/>
  <c r="A323" i="12"/>
  <c r="C322" i="12"/>
  <c r="B322" i="12"/>
  <c r="A322" i="12"/>
  <c r="C321" i="12"/>
  <c r="B321" i="12"/>
  <c r="A321" i="12"/>
  <c r="C320" i="12"/>
  <c r="B320" i="12"/>
  <c r="A320" i="12"/>
  <c r="C319" i="12"/>
  <c r="B319" i="12"/>
  <c r="A319" i="12"/>
  <c r="C318" i="12"/>
  <c r="B318" i="12"/>
  <c r="A318" i="12"/>
  <c r="C317" i="12"/>
  <c r="B317" i="12"/>
  <c r="A317" i="12"/>
  <c r="C316" i="12"/>
  <c r="B316" i="12"/>
  <c r="A316" i="12"/>
  <c r="C315" i="12"/>
  <c r="B315" i="12"/>
  <c r="A315" i="12"/>
  <c r="C314" i="12"/>
  <c r="B314" i="12"/>
  <c r="A314" i="12"/>
  <c r="C313" i="12"/>
  <c r="B313" i="12"/>
  <c r="A313" i="12"/>
  <c r="C312" i="12"/>
  <c r="B312" i="12"/>
  <c r="A312" i="12"/>
  <c r="C311" i="12"/>
  <c r="B311" i="12"/>
  <c r="A311" i="12"/>
  <c r="C310" i="12"/>
  <c r="B310" i="12"/>
  <c r="A310" i="12"/>
  <c r="C309" i="12"/>
  <c r="B309" i="12"/>
  <c r="A309" i="12"/>
  <c r="C308" i="12"/>
  <c r="B308" i="12"/>
  <c r="A308" i="12"/>
  <c r="C307" i="12"/>
  <c r="B307" i="12"/>
  <c r="A307" i="12"/>
  <c r="C306" i="12"/>
  <c r="B306" i="12"/>
  <c r="A306" i="12"/>
  <c r="C305" i="12"/>
  <c r="B305" i="12"/>
  <c r="A305" i="12"/>
  <c r="C304" i="12"/>
  <c r="B304" i="12"/>
  <c r="A304" i="12"/>
  <c r="C303" i="12"/>
  <c r="B303" i="12"/>
  <c r="A303" i="12"/>
  <c r="C302" i="12"/>
  <c r="B302" i="12"/>
  <c r="A302" i="12"/>
  <c r="C301" i="12"/>
  <c r="B301" i="12"/>
  <c r="A301" i="12"/>
  <c r="C300" i="12"/>
  <c r="B300" i="12"/>
  <c r="A300" i="12"/>
  <c r="C299" i="12"/>
  <c r="B299" i="12"/>
  <c r="A299" i="12"/>
  <c r="C298" i="12"/>
  <c r="B298" i="12"/>
  <c r="A298" i="12"/>
  <c r="C297" i="12"/>
  <c r="B297" i="12"/>
  <c r="A297" i="12"/>
  <c r="C296" i="12"/>
  <c r="B296" i="12"/>
  <c r="A296" i="12"/>
  <c r="C295" i="12"/>
  <c r="B295" i="12"/>
  <c r="A295" i="12"/>
  <c r="C294" i="12"/>
  <c r="B294" i="12"/>
  <c r="A294" i="12"/>
  <c r="C293" i="12"/>
  <c r="B293" i="12"/>
  <c r="A293" i="12"/>
  <c r="C292" i="12"/>
  <c r="B292" i="12"/>
  <c r="A292" i="12"/>
  <c r="C291" i="12"/>
  <c r="B291" i="12"/>
  <c r="A291" i="12"/>
  <c r="C290" i="12"/>
  <c r="B290" i="12"/>
  <c r="A290" i="12"/>
  <c r="C289" i="12"/>
  <c r="B289" i="12"/>
  <c r="A289" i="12"/>
  <c r="C288" i="12"/>
  <c r="B288" i="12"/>
  <c r="A288" i="12"/>
  <c r="C287" i="12"/>
  <c r="B287" i="12"/>
  <c r="A287" i="12"/>
  <c r="C286" i="12"/>
  <c r="B286" i="12"/>
  <c r="A286" i="12"/>
  <c r="C285" i="12"/>
  <c r="B285" i="12"/>
  <c r="A285" i="12"/>
  <c r="C284" i="12"/>
  <c r="B284" i="12"/>
  <c r="A284" i="12"/>
  <c r="C283" i="12"/>
  <c r="B283" i="12"/>
  <c r="A283" i="12"/>
  <c r="C282" i="12"/>
  <c r="B282" i="12"/>
  <c r="A282" i="12"/>
  <c r="C281" i="12"/>
  <c r="B281" i="12"/>
  <c r="A281" i="12"/>
  <c r="C280" i="12"/>
  <c r="B280" i="12"/>
  <c r="A280" i="12"/>
  <c r="C279" i="12"/>
  <c r="B279" i="12"/>
  <c r="A279" i="12"/>
  <c r="C278" i="12"/>
  <c r="B278" i="12"/>
  <c r="A278" i="12"/>
  <c r="C277" i="12"/>
  <c r="B277" i="12"/>
  <c r="A277" i="12"/>
  <c r="C276" i="12"/>
  <c r="B276" i="12"/>
  <c r="A276" i="12"/>
  <c r="C275" i="12"/>
  <c r="B275" i="12"/>
  <c r="A275" i="12"/>
  <c r="C274" i="12"/>
  <c r="B274" i="12"/>
  <c r="A274" i="12"/>
  <c r="C273" i="12"/>
  <c r="B273" i="12"/>
  <c r="A273" i="12"/>
  <c r="C272" i="12"/>
  <c r="B272" i="12"/>
  <c r="A272" i="12"/>
  <c r="C271" i="12"/>
  <c r="B271" i="12"/>
  <c r="A271" i="12"/>
  <c r="C270" i="12"/>
  <c r="B270" i="12"/>
  <c r="A270" i="12"/>
  <c r="C269" i="12"/>
  <c r="B269" i="12"/>
  <c r="A269" i="12"/>
  <c r="C268" i="12"/>
  <c r="B268" i="12"/>
  <c r="A268" i="12"/>
  <c r="C267" i="12"/>
  <c r="B267" i="12"/>
  <c r="A267" i="12"/>
  <c r="C266" i="12"/>
  <c r="B266" i="12"/>
  <c r="A266" i="12"/>
  <c r="C265" i="12"/>
  <c r="B265" i="12"/>
  <c r="A265" i="12"/>
  <c r="C264" i="12"/>
  <c r="B264" i="12"/>
  <c r="A264" i="12"/>
  <c r="C263" i="12"/>
  <c r="B263" i="12"/>
  <c r="A263" i="12"/>
  <c r="C262" i="12"/>
  <c r="B262" i="12"/>
  <c r="A262" i="12"/>
  <c r="C261" i="12"/>
  <c r="B261" i="12"/>
  <c r="A261" i="12"/>
  <c r="C260" i="12"/>
  <c r="B260" i="12"/>
  <c r="A260" i="12"/>
  <c r="C259" i="12"/>
  <c r="B259" i="12"/>
  <c r="A259" i="12"/>
  <c r="C258" i="12"/>
  <c r="B258" i="12"/>
  <c r="A258" i="12"/>
  <c r="C257" i="12"/>
  <c r="B257" i="12"/>
  <c r="A257" i="12"/>
  <c r="C256" i="12"/>
  <c r="B256" i="12"/>
  <c r="A256" i="12"/>
  <c r="C255" i="12"/>
  <c r="B255" i="12"/>
  <c r="A255" i="12"/>
  <c r="C254" i="12"/>
  <c r="B254" i="12"/>
  <c r="A254" i="12"/>
  <c r="C253" i="12"/>
  <c r="B253" i="12"/>
  <c r="A253" i="12"/>
  <c r="C252" i="12"/>
  <c r="B252" i="12"/>
  <c r="A252" i="12"/>
  <c r="C251" i="12"/>
  <c r="B251" i="12"/>
  <c r="A251" i="12"/>
  <c r="C250" i="12"/>
  <c r="B250" i="12"/>
  <c r="A250" i="12"/>
  <c r="C249" i="12"/>
  <c r="B249" i="12"/>
  <c r="A249" i="12"/>
  <c r="C248" i="12"/>
  <c r="B248" i="12"/>
  <c r="A248" i="12"/>
  <c r="C247" i="12"/>
  <c r="B247" i="12"/>
  <c r="A247" i="12"/>
  <c r="C246" i="12"/>
  <c r="B246" i="12"/>
  <c r="A246" i="12"/>
  <c r="C245" i="12"/>
  <c r="B245" i="12"/>
  <c r="A245" i="12"/>
  <c r="C244" i="12"/>
  <c r="B244" i="12"/>
  <c r="A244" i="12"/>
  <c r="C243" i="12"/>
  <c r="B243" i="12"/>
  <c r="A243" i="12"/>
  <c r="C242" i="12"/>
  <c r="B242" i="12"/>
  <c r="A242" i="12"/>
  <c r="C241" i="12"/>
  <c r="B241" i="12"/>
  <c r="A241" i="12"/>
  <c r="C240" i="12"/>
  <c r="B240" i="12"/>
  <c r="A240" i="12"/>
  <c r="C239" i="12"/>
  <c r="B239" i="12"/>
  <c r="A239" i="12"/>
  <c r="C238" i="12"/>
  <c r="B238" i="12"/>
  <c r="A238" i="12"/>
  <c r="C237" i="12"/>
  <c r="B237" i="12"/>
  <c r="A237" i="12"/>
  <c r="C236" i="12"/>
  <c r="B236" i="12"/>
  <c r="A236" i="12"/>
  <c r="C235" i="12"/>
  <c r="B235" i="12"/>
  <c r="A235" i="12"/>
  <c r="C234" i="12"/>
  <c r="B234" i="12"/>
  <c r="A234" i="12"/>
  <c r="C233" i="12"/>
  <c r="B233" i="12"/>
  <c r="A233" i="12"/>
  <c r="C232" i="12"/>
  <c r="B232" i="12"/>
  <c r="A232" i="12"/>
  <c r="C231" i="12"/>
  <c r="B231" i="12"/>
  <c r="A231" i="12"/>
  <c r="C230" i="12"/>
  <c r="B230" i="12"/>
  <c r="A230" i="12"/>
  <c r="C229" i="12"/>
  <c r="B229" i="12"/>
  <c r="A229" i="12"/>
  <c r="C228" i="12"/>
  <c r="B228" i="12"/>
  <c r="A228" i="12"/>
  <c r="C227" i="12"/>
  <c r="B227" i="12"/>
  <c r="A227" i="12"/>
  <c r="C226" i="12"/>
  <c r="B226" i="12"/>
  <c r="A226" i="12"/>
  <c r="C225" i="12"/>
  <c r="B225" i="12"/>
  <c r="A225" i="12"/>
  <c r="C224" i="12"/>
  <c r="B224" i="12"/>
  <c r="A224" i="12"/>
  <c r="C223" i="12"/>
  <c r="B223" i="12"/>
  <c r="A223" i="12"/>
  <c r="C222" i="12"/>
  <c r="B222" i="12"/>
  <c r="A222" i="12"/>
  <c r="C221" i="12"/>
  <c r="B221" i="12"/>
  <c r="A221" i="12"/>
  <c r="C220" i="12"/>
  <c r="B220" i="12"/>
  <c r="A220" i="12"/>
  <c r="C219" i="12"/>
  <c r="B219" i="12"/>
  <c r="A219" i="12"/>
  <c r="C218" i="12"/>
  <c r="B218" i="12"/>
  <c r="A218" i="12"/>
  <c r="C217" i="12"/>
  <c r="B217" i="12"/>
  <c r="A217" i="12"/>
  <c r="C216" i="12"/>
  <c r="B216" i="12"/>
  <c r="A216" i="12"/>
  <c r="C215" i="12"/>
  <c r="B215" i="12"/>
  <c r="A215" i="12"/>
  <c r="C214" i="12"/>
  <c r="B214" i="12"/>
  <c r="A214" i="12"/>
  <c r="C213" i="12"/>
  <c r="B213" i="12"/>
  <c r="A213" i="12"/>
  <c r="C212" i="12"/>
  <c r="B212" i="12"/>
  <c r="A212" i="12"/>
  <c r="C211" i="12"/>
  <c r="B211" i="12"/>
  <c r="A211" i="12"/>
  <c r="C210" i="12"/>
  <c r="B210" i="12"/>
  <c r="A210" i="12"/>
  <c r="C209" i="12"/>
  <c r="B209" i="12"/>
  <c r="A209" i="12"/>
  <c r="C208" i="12"/>
  <c r="B208" i="12"/>
  <c r="A208" i="12"/>
  <c r="C207" i="12"/>
  <c r="B207" i="12"/>
  <c r="A207" i="12"/>
  <c r="C206" i="12"/>
  <c r="B206" i="12"/>
  <c r="A206" i="12"/>
  <c r="C205" i="12"/>
  <c r="B205" i="12"/>
  <c r="A205" i="12"/>
  <c r="C204" i="12"/>
  <c r="B204" i="12"/>
  <c r="A204" i="12"/>
  <c r="C203" i="12"/>
  <c r="B203" i="12"/>
  <c r="A203" i="12"/>
  <c r="C202" i="12"/>
  <c r="B202" i="12"/>
  <c r="A202" i="12"/>
  <c r="C201" i="12"/>
  <c r="B201" i="12"/>
  <c r="A201" i="12"/>
  <c r="C200" i="12"/>
  <c r="B200" i="12"/>
  <c r="A200" i="12"/>
  <c r="C199" i="12"/>
  <c r="B199" i="12"/>
  <c r="A199" i="12"/>
  <c r="C198" i="12"/>
  <c r="B198" i="12"/>
  <c r="A198" i="12"/>
  <c r="C197" i="12"/>
  <c r="B197" i="12"/>
  <c r="A197" i="12"/>
  <c r="C196" i="12"/>
  <c r="B196" i="12"/>
  <c r="A196" i="12"/>
  <c r="C195" i="12"/>
  <c r="B195" i="12"/>
  <c r="A195" i="12"/>
  <c r="C194" i="12"/>
  <c r="B194" i="12"/>
  <c r="A194" i="12"/>
  <c r="C193" i="12"/>
  <c r="B193" i="12"/>
  <c r="A193" i="12"/>
  <c r="C192" i="12"/>
  <c r="B192" i="12"/>
  <c r="A192" i="12"/>
  <c r="C191" i="12"/>
  <c r="B191" i="12"/>
  <c r="A191" i="12"/>
  <c r="C190" i="12"/>
  <c r="B190" i="12"/>
  <c r="A190" i="12"/>
  <c r="C189" i="12"/>
  <c r="B189" i="12"/>
  <c r="A189" i="12"/>
  <c r="C188" i="12"/>
  <c r="B188" i="12"/>
  <c r="A188" i="12"/>
  <c r="C187" i="12"/>
  <c r="B187" i="12"/>
  <c r="A187" i="12"/>
  <c r="C186" i="12"/>
  <c r="B186" i="12"/>
  <c r="A186" i="12"/>
  <c r="C185" i="12"/>
  <c r="B185" i="12"/>
  <c r="A185" i="12"/>
  <c r="C184" i="12"/>
  <c r="B184" i="12"/>
  <c r="A184" i="12"/>
  <c r="C183" i="12"/>
  <c r="B183" i="12"/>
  <c r="A183" i="12"/>
  <c r="C182" i="12"/>
  <c r="B182" i="12"/>
  <c r="A182" i="12"/>
  <c r="C181" i="12"/>
  <c r="B181" i="12"/>
  <c r="A181" i="12"/>
  <c r="C180" i="12"/>
  <c r="B180" i="12"/>
  <c r="A180" i="12"/>
  <c r="C179" i="12"/>
  <c r="B179" i="12"/>
  <c r="A179" i="12"/>
  <c r="C178" i="12"/>
  <c r="B178" i="12"/>
  <c r="A178" i="12"/>
  <c r="C177" i="12"/>
  <c r="B177" i="12"/>
  <c r="A177" i="12"/>
  <c r="C176" i="12"/>
  <c r="B176" i="12"/>
  <c r="A176" i="12"/>
  <c r="C175" i="12"/>
  <c r="B175" i="12"/>
  <c r="A175" i="12"/>
  <c r="C174" i="12"/>
  <c r="B174" i="12"/>
  <c r="A174" i="12"/>
  <c r="C173" i="12"/>
  <c r="B173" i="12"/>
  <c r="A173" i="12"/>
  <c r="C172" i="12"/>
  <c r="B172" i="12"/>
  <c r="A172" i="12"/>
  <c r="C171" i="12"/>
  <c r="B171" i="12"/>
  <c r="A171" i="12"/>
  <c r="C170" i="12"/>
  <c r="B170" i="12"/>
  <c r="A170" i="12"/>
  <c r="C169" i="12"/>
  <c r="B169" i="12"/>
  <c r="A169" i="12"/>
  <c r="C168" i="12"/>
  <c r="B168" i="12"/>
  <c r="A168" i="12"/>
  <c r="C167" i="12"/>
  <c r="B167" i="12"/>
  <c r="A167" i="12"/>
  <c r="C166" i="12"/>
  <c r="B166" i="12"/>
  <c r="A166" i="12"/>
  <c r="C165" i="12"/>
  <c r="B165" i="12"/>
  <c r="A165" i="12"/>
  <c r="C164" i="12"/>
  <c r="B164" i="12"/>
  <c r="A164" i="12"/>
  <c r="C163" i="12"/>
  <c r="B163" i="12"/>
  <c r="A163" i="12"/>
  <c r="C162" i="12"/>
  <c r="B162" i="12"/>
  <c r="A162" i="12"/>
  <c r="C161" i="12"/>
  <c r="B161" i="12"/>
  <c r="A161" i="12"/>
  <c r="C160" i="12"/>
  <c r="B160" i="12"/>
  <c r="A160" i="12"/>
  <c r="C159" i="12"/>
  <c r="B159" i="12"/>
  <c r="A159" i="12"/>
  <c r="C158" i="12"/>
  <c r="B158" i="12"/>
  <c r="A158" i="12"/>
  <c r="C157" i="12"/>
  <c r="B157" i="12"/>
  <c r="A157" i="12"/>
  <c r="C156" i="12"/>
  <c r="B156" i="12"/>
  <c r="A156" i="12"/>
  <c r="C155" i="12"/>
  <c r="B155" i="12"/>
  <c r="A155" i="12"/>
  <c r="C154" i="12"/>
  <c r="B154" i="12"/>
  <c r="A154" i="12"/>
  <c r="C153" i="12"/>
  <c r="B153" i="12"/>
  <c r="A153" i="12"/>
  <c r="C152" i="12"/>
  <c r="B152" i="12"/>
  <c r="A152" i="12"/>
  <c r="C151" i="12"/>
  <c r="B151" i="12"/>
  <c r="A151" i="12"/>
  <c r="C150" i="12"/>
  <c r="B150" i="12"/>
  <c r="A150" i="12"/>
  <c r="C149" i="12"/>
  <c r="B149" i="12"/>
  <c r="A149" i="12"/>
  <c r="C148" i="12"/>
  <c r="B148" i="12"/>
  <c r="A148" i="12"/>
  <c r="C147" i="12"/>
  <c r="B147" i="12"/>
  <c r="A147" i="12"/>
  <c r="C146" i="12"/>
  <c r="B146" i="12"/>
  <c r="A146" i="12"/>
  <c r="C145" i="12"/>
  <c r="B145" i="12"/>
  <c r="A145" i="12"/>
  <c r="C144" i="12"/>
  <c r="B144" i="12"/>
  <c r="A144" i="12"/>
  <c r="C143" i="12"/>
  <c r="B143" i="12"/>
  <c r="A143" i="12"/>
  <c r="C142" i="12"/>
  <c r="B142" i="12"/>
  <c r="A142" i="12"/>
  <c r="C141" i="12"/>
  <c r="B141" i="12"/>
  <c r="A141" i="12"/>
  <c r="C140" i="12"/>
  <c r="B140" i="12"/>
  <c r="A140" i="12"/>
  <c r="C139" i="12"/>
  <c r="B139" i="12"/>
  <c r="A139" i="12"/>
  <c r="C138" i="12"/>
  <c r="B138" i="12"/>
  <c r="A138" i="12"/>
  <c r="C137" i="12"/>
  <c r="B137" i="12"/>
  <c r="A137" i="12"/>
  <c r="C136" i="12"/>
  <c r="B136" i="12"/>
  <c r="A136" i="12"/>
  <c r="C135" i="12"/>
  <c r="B135" i="12"/>
  <c r="A135" i="12"/>
  <c r="C134" i="12"/>
  <c r="B134" i="12"/>
  <c r="A134" i="12"/>
  <c r="C133" i="12"/>
  <c r="B133" i="12"/>
  <c r="A133" i="12"/>
  <c r="C132" i="12"/>
  <c r="B132" i="12"/>
  <c r="A132" i="12"/>
  <c r="C131" i="12"/>
  <c r="B131" i="12"/>
  <c r="A131" i="12"/>
  <c r="C130" i="12"/>
  <c r="B130" i="12"/>
  <c r="A130" i="12"/>
  <c r="C129" i="12"/>
  <c r="B129" i="12"/>
  <c r="A129" i="12"/>
  <c r="C128" i="12"/>
  <c r="B128" i="12"/>
  <c r="A128" i="12"/>
  <c r="C127" i="12"/>
  <c r="B127" i="12"/>
  <c r="A127" i="12"/>
  <c r="C126" i="12"/>
  <c r="B126" i="12"/>
  <c r="A126" i="12"/>
  <c r="C125" i="12"/>
  <c r="B125" i="12"/>
  <c r="A125" i="12"/>
  <c r="C124" i="12"/>
  <c r="B124" i="12"/>
  <c r="A124" i="12"/>
  <c r="C123" i="12"/>
  <c r="B123" i="12"/>
  <c r="A123" i="12"/>
  <c r="C122" i="12"/>
  <c r="B122" i="12"/>
  <c r="A122" i="12"/>
  <c r="C121" i="12"/>
  <c r="B121" i="12"/>
  <c r="A121" i="12"/>
  <c r="C120" i="12"/>
  <c r="B120" i="12"/>
  <c r="A120" i="12"/>
  <c r="C119" i="12"/>
  <c r="B119" i="12"/>
  <c r="A119" i="12"/>
  <c r="C118" i="12"/>
  <c r="B118" i="12"/>
  <c r="A118" i="12"/>
  <c r="C117" i="12"/>
  <c r="B117" i="12"/>
  <c r="A117" i="12"/>
  <c r="C116" i="12"/>
  <c r="B116" i="12"/>
  <c r="A116" i="12"/>
  <c r="C115" i="12"/>
  <c r="B115" i="12"/>
  <c r="A115" i="12"/>
  <c r="C114" i="12"/>
  <c r="B114" i="12"/>
  <c r="A114" i="12"/>
  <c r="C113" i="12"/>
  <c r="B113" i="12"/>
  <c r="A113" i="12"/>
  <c r="C112" i="12"/>
  <c r="B112" i="12"/>
  <c r="A112" i="12"/>
  <c r="C111" i="12"/>
  <c r="B111" i="12"/>
  <c r="A111" i="12"/>
  <c r="C110" i="12"/>
  <c r="B110" i="12"/>
  <c r="A110" i="12"/>
  <c r="C109" i="12"/>
  <c r="B109" i="12"/>
  <c r="A109" i="12"/>
  <c r="C108" i="12"/>
  <c r="B108" i="12"/>
  <c r="A108" i="12"/>
  <c r="C107" i="12"/>
  <c r="B107" i="12"/>
  <c r="A107" i="12"/>
  <c r="C106" i="12"/>
  <c r="B106" i="12"/>
  <c r="A106" i="12"/>
  <c r="C105" i="12"/>
  <c r="B105" i="12"/>
  <c r="A105" i="12"/>
  <c r="C104" i="12"/>
  <c r="B104" i="12"/>
  <c r="A104" i="12"/>
  <c r="C103" i="12"/>
  <c r="B103" i="12"/>
  <c r="A103" i="12"/>
  <c r="C102" i="12"/>
  <c r="B102" i="12"/>
  <c r="A102" i="12"/>
  <c r="C101" i="12"/>
  <c r="B101" i="12"/>
  <c r="A101" i="12"/>
  <c r="C100" i="12"/>
  <c r="B100" i="12"/>
  <c r="A100" i="12"/>
  <c r="C99" i="12"/>
  <c r="B99" i="12"/>
  <c r="A99" i="12"/>
  <c r="C98" i="12"/>
  <c r="B98" i="12"/>
  <c r="A98" i="12"/>
  <c r="C97" i="12"/>
  <c r="B97" i="12"/>
  <c r="A97" i="12"/>
  <c r="C96" i="12"/>
  <c r="B96" i="12"/>
  <c r="A96" i="12"/>
  <c r="C95" i="12"/>
  <c r="B95" i="12"/>
  <c r="A95" i="12"/>
  <c r="C94" i="12"/>
  <c r="B94" i="12"/>
  <c r="A94" i="12"/>
  <c r="C93" i="12"/>
  <c r="B93" i="12"/>
  <c r="A93" i="12"/>
  <c r="C92" i="12"/>
  <c r="B92" i="12"/>
  <c r="A92" i="12"/>
  <c r="C91" i="12"/>
  <c r="B91" i="12"/>
  <c r="A91" i="12"/>
  <c r="C90" i="12"/>
  <c r="B90" i="12"/>
  <c r="A90" i="12"/>
  <c r="C89" i="12"/>
  <c r="B89" i="12"/>
  <c r="A89" i="12"/>
  <c r="C88" i="12"/>
  <c r="B88" i="12"/>
  <c r="A88" i="12"/>
  <c r="C87" i="12"/>
  <c r="B87" i="12"/>
  <c r="A87" i="12"/>
  <c r="C86" i="12"/>
  <c r="B86" i="12"/>
  <c r="A86" i="12"/>
  <c r="C85" i="12"/>
  <c r="B85" i="12"/>
  <c r="A85" i="12"/>
  <c r="C84" i="12"/>
  <c r="B84" i="12"/>
  <c r="A84" i="12"/>
  <c r="C83" i="12"/>
  <c r="B83" i="12"/>
  <c r="A83" i="12"/>
  <c r="C82" i="12"/>
  <c r="B82" i="12"/>
  <c r="A82" i="12"/>
  <c r="C81" i="12"/>
  <c r="B81" i="12"/>
  <c r="A81" i="12"/>
  <c r="C80" i="12"/>
  <c r="B80" i="12"/>
  <c r="A80" i="12"/>
  <c r="C79" i="12"/>
  <c r="B79" i="12"/>
  <c r="A79" i="12"/>
  <c r="C78" i="12"/>
  <c r="B78" i="12"/>
  <c r="A78" i="12"/>
  <c r="C77" i="12"/>
  <c r="B77" i="12"/>
  <c r="A77" i="12"/>
  <c r="C76" i="12"/>
  <c r="B76" i="12"/>
  <c r="A76" i="12"/>
  <c r="C75" i="12"/>
  <c r="B75" i="12"/>
  <c r="A75" i="12"/>
  <c r="C74" i="12"/>
  <c r="B74" i="12"/>
  <c r="A74" i="12"/>
  <c r="C73" i="12"/>
  <c r="B73" i="12"/>
  <c r="A73" i="12"/>
  <c r="C72" i="12"/>
  <c r="B72" i="12"/>
  <c r="A72" i="12"/>
  <c r="C71" i="12"/>
  <c r="B71" i="12"/>
  <c r="A71" i="12"/>
  <c r="C70" i="12"/>
  <c r="B70" i="12"/>
  <c r="A70" i="12"/>
  <c r="C69" i="12"/>
  <c r="B69" i="12"/>
  <c r="A69" i="12"/>
  <c r="C68" i="12"/>
  <c r="B68" i="12"/>
  <c r="A68" i="12"/>
  <c r="C67" i="12"/>
  <c r="B67" i="12"/>
  <c r="A67" i="12"/>
  <c r="C66" i="12"/>
  <c r="B66" i="12"/>
  <c r="A66" i="12"/>
  <c r="C65" i="12"/>
  <c r="B65" i="12"/>
  <c r="A65" i="12"/>
  <c r="C64" i="12"/>
  <c r="B64" i="12"/>
  <c r="A64" i="12"/>
  <c r="C63" i="12"/>
  <c r="B63" i="12"/>
  <c r="A63" i="12"/>
  <c r="C62" i="12"/>
  <c r="B62" i="12"/>
  <c r="A62" i="12"/>
  <c r="C61" i="12"/>
  <c r="B61" i="12"/>
  <c r="A61" i="12"/>
  <c r="C60" i="12"/>
  <c r="B60" i="12"/>
  <c r="A60" i="12"/>
  <c r="C59" i="12"/>
  <c r="B59" i="12"/>
  <c r="A59" i="12"/>
  <c r="C58" i="12"/>
  <c r="B58" i="12"/>
  <c r="A58" i="12"/>
  <c r="C57" i="12"/>
  <c r="B57" i="12"/>
  <c r="A57" i="12"/>
  <c r="C56" i="12"/>
  <c r="B56" i="12"/>
  <c r="A56" i="12"/>
  <c r="C55" i="12"/>
  <c r="B55" i="12"/>
  <c r="A55" i="12"/>
  <c r="C54" i="12"/>
  <c r="B54" i="12"/>
  <c r="A54" i="12"/>
  <c r="C53" i="12"/>
  <c r="B53" i="12"/>
  <c r="A53" i="12"/>
  <c r="C52" i="12"/>
  <c r="B52" i="12"/>
  <c r="A52" i="12"/>
  <c r="C51" i="12"/>
  <c r="B51" i="12"/>
  <c r="A51" i="12"/>
  <c r="C50" i="12"/>
  <c r="B50" i="12"/>
  <c r="A50" i="12"/>
  <c r="C49" i="12"/>
  <c r="B49" i="12"/>
  <c r="A49" i="12"/>
  <c r="C48" i="12"/>
  <c r="B48" i="12"/>
  <c r="A48" i="12"/>
  <c r="C47" i="12"/>
  <c r="B47" i="12"/>
  <c r="A47" i="12"/>
  <c r="C46" i="12"/>
  <c r="B46" i="12"/>
  <c r="A46" i="12"/>
  <c r="C45" i="12"/>
  <c r="B45" i="12"/>
  <c r="A45" i="12"/>
  <c r="C44" i="12"/>
  <c r="B44" i="12"/>
  <c r="A44" i="12"/>
  <c r="C43" i="12"/>
  <c r="B43" i="12"/>
  <c r="A43" i="12"/>
  <c r="C42" i="12"/>
  <c r="B42" i="12"/>
  <c r="A42" i="12"/>
  <c r="C41" i="12"/>
  <c r="B41" i="12"/>
  <c r="A41" i="12"/>
  <c r="C40" i="12"/>
  <c r="B40" i="12"/>
  <c r="A40" i="12"/>
  <c r="C39" i="12"/>
  <c r="B39" i="12"/>
  <c r="A39" i="12"/>
  <c r="C38" i="12"/>
  <c r="B38" i="12"/>
  <c r="A38" i="12"/>
  <c r="C37" i="12"/>
  <c r="B37" i="12"/>
  <c r="A37" i="12"/>
  <c r="C36" i="12"/>
  <c r="B36" i="12"/>
  <c r="A36" i="12"/>
  <c r="C35" i="12"/>
  <c r="B35" i="12"/>
  <c r="A35" i="12"/>
  <c r="C34" i="12"/>
  <c r="B34" i="12"/>
  <c r="A34" i="12"/>
  <c r="C33" i="12"/>
  <c r="B33" i="12"/>
  <c r="A33" i="12"/>
  <c r="C32" i="12"/>
  <c r="B32" i="12"/>
  <c r="A32" i="12"/>
  <c r="C31" i="12"/>
  <c r="B31" i="12"/>
  <c r="A31" i="12"/>
  <c r="C30" i="12"/>
  <c r="B30" i="12"/>
  <c r="A30" i="12"/>
  <c r="C29" i="12"/>
  <c r="B29" i="12"/>
  <c r="A29" i="12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C18" i="12"/>
  <c r="B18" i="12"/>
  <c r="A18" i="12"/>
  <c r="C17" i="12"/>
  <c r="B17" i="12"/>
  <c r="A17" i="12"/>
  <c r="C16" i="12"/>
  <c r="B16" i="12"/>
  <c r="A16" i="12"/>
  <c r="C15" i="12"/>
  <c r="B15" i="12"/>
  <c r="A15" i="12"/>
  <c r="C14" i="12"/>
  <c r="B14" i="12"/>
  <c r="A14" i="12"/>
  <c r="C13" i="12"/>
  <c r="B13" i="12"/>
  <c r="A13" i="12"/>
  <c r="C12" i="12"/>
  <c r="B12" i="12"/>
  <c r="A12" i="12"/>
  <c r="C11" i="12"/>
  <c r="B11" i="12"/>
  <c r="A11" i="12"/>
  <c r="C10" i="12"/>
  <c r="B10" i="12"/>
  <c r="A10" i="12"/>
  <c r="C9" i="12"/>
  <c r="B9" i="12"/>
  <c r="A9" i="12"/>
  <c r="C8" i="12"/>
  <c r="B8" i="12"/>
  <c r="A8" i="12"/>
  <c r="C7" i="12"/>
  <c r="B7" i="12"/>
  <c r="A7" i="12"/>
  <c r="B7" i="11"/>
  <c r="C1381" i="11"/>
  <c r="B1381" i="11"/>
  <c r="A1381" i="11"/>
  <c r="C1380" i="11"/>
  <c r="B1380" i="11"/>
  <c r="A1380" i="11"/>
  <c r="C1379" i="11"/>
  <c r="B1379" i="11"/>
  <c r="A1379" i="11"/>
  <c r="C1378" i="11"/>
  <c r="B1378" i="11"/>
  <c r="A1378" i="11"/>
  <c r="C1377" i="11"/>
  <c r="B1377" i="11"/>
  <c r="A1377" i="11"/>
  <c r="C1376" i="11"/>
  <c r="B1376" i="11"/>
  <c r="A1376" i="11"/>
  <c r="C1375" i="11"/>
  <c r="B1375" i="11"/>
  <c r="A1375" i="11"/>
  <c r="C1374" i="11"/>
  <c r="B1374" i="11"/>
  <c r="A1374" i="11"/>
  <c r="C1373" i="11"/>
  <c r="B1373" i="11"/>
  <c r="A1373" i="11"/>
  <c r="C1372" i="11"/>
  <c r="B1372" i="11"/>
  <c r="A1372" i="11"/>
  <c r="C1371" i="11"/>
  <c r="B1371" i="11"/>
  <c r="A1371" i="11"/>
  <c r="C1370" i="11"/>
  <c r="B1370" i="11"/>
  <c r="A1370" i="11"/>
  <c r="C1369" i="11"/>
  <c r="B1369" i="11"/>
  <c r="A1369" i="11"/>
  <c r="C1368" i="11"/>
  <c r="B1368" i="11"/>
  <c r="A1368" i="11"/>
  <c r="C1367" i="11"/>
  <c r="B1367" i="11"/>
  <c r="A1367" i="11"/>
  <c r="C1366" i="11"/>
  <c r="B1366" i="11"/>
  <c r="A1366" i="11"/>
  <c r="C1365" i="11"/>
  <c r="B1365" i="11"/>
  <c r="A1365" i="11"/>
  <c r="C1364" i="11"/>
  <c r="B1364" i="11"/>
  <c r="A1364" i="11"/>
  <c r="C1363" i="11"/>
  <c r="B1363" i="11"/>
  <c r="A1363" i="11"/>
  <c r="C1362" i="11"/>
  <c r="B1362" i="11"/>
  <c r="A1362" i="11"/>
  <c r="C1361" i="11"/>
  <c r="B1361" i="11"/>
  <c r="A1361" i="11"/>
  <c r="C1360" i="11"/>
  <c r="B1360" i="11"/>
  <c r="A1360" i="11"/>
  <c r="C1359" i="11"/>
  <c r="B1359" i="11"/>
  <c r="A1359" i="11"/>
  <c r="C1358" i="11"/>
  <c r="B1358" i="11"/>
  <c r="A1358" i="11"/>
  <c r="C1357" i="11"/>
  <c r="B1357" i="11"/>
  <c r="A1357" i="11"/>
  <c r="C1356" i="11"/>
  <c r="B1356" i="11"/>
  <c r="A1356" i="11"/>
  <c r="C1355" i="11"/>
  <c r="B1355" i="11"/>
  <c r="A1355" i="11"/>
  <c r="C1354" i="11"/>
  <c r="B1354" i="11"/>
  <c r="A1354" i="11"/>
  <c r="C1353" i="11"/>
  <c r="B1353" i="11"/>
  <c r="A1353" i="11"/>
  <c r="C1352" i="11"/>
  <c r="B1352" i="11"/>
  <c r="A1352" i="11"/>
  <c r="C1351" i="11"/>
  <c r="B1351" i="11"/>
  <c r="A1351" i="11"/>
  <c r="C1350" i="11"/>
  <c r="B1350" i="11"/>
  <c r="A1350" i="11"/>
  <c r="C1349" i="11"/>
  <c r="B1349" i="11"/>
  <c r="A1349" i="11"/>
  <c r="C1348" i="11"/>
  <c r="B1348" i="11"/>
  <c r="A1348" i="11"/>
  <c r="C1347" i="11"/>
  <c r="B1347" i="11"/>
  <c r="A1347" i="11"/>
  <c r="C1346" i="11"/>
  <c r="B1346" i="11"/>
  <c r="A1346" i="11"/>
  <c r="C1345" i="11"/>
  <c r="B1345" i="11"/>
  <c r="A1345" i="11"/>
  <c r="C1344" i="11"/>
  <c r="B1344" i="11"/>
  <c r="A1344" i="11"/>
  <c r="C1343" i="11"/>
  <c r="B1343" i="11"/>
  <c r="A1343" i="11"/>
  <c r="C1342" i="11"/>
  <c r="B1342" i="11"/>
  <c r="A1342" i="11"/>
  <c r="C1341" i="11"/>
  <c r="B1341" i="11"/>
  <c r="A1341" i="11"/>
  <c r="C1340" i="11"/>
  <c r="B1340" i="11"/>
  <c r="A1340" i="11"/>
  <c r="C1339" i="11"/>
  <c r="B1339" i="11"/>
  <c r="A1339" i="11"/>
  <c r="C1338" i="11"/>
  <c r="B1338" i="11"/>
  <c r="A1338" i="11"/>
  <c r="C1337" i="11"/>
  <c r="B1337" i="11"/>
  <c r="A1337" i="11"/>
  <c r="C1336" i="11"/>
  <c r="B1336" i="11"/>
  <c r="A1336" i="11"/>
  <c r="C1335" i="11"/>
  <c r="B1335" i="11"/>
  <c r="A1335" i="11"/>
  <c r="C1334" i="11"/>
  <c r="B1334" i="11"/>
  <c r="A1334" i="11"/>
  <c r="C1333" i="11"/>
  <c r="B1333" i="11"/>
  <c r="A1333" i="11"/>
  <c r="C1332" i="11"/>
  <c r="B1332" i="11"/>
  <c r="A1332" i="11"/>
  <c r="C1331" i="11"/>
  <c r="B1331" i="11"/>
  <c r="A1331" i="11"/>
  <c r="C1330" i="11"/>
  <c r="B1330" i="11"/>
  <c r="A1330" i="11"/>
  <c r="C1329" i="11"/>
  <c r="B1329" i="11"/>
  <c r="A1329" i="11"/>
  <c r="C1328" i="11"/>
  <c r="B1328" i="11"/>
  <c r="A1328" i="11"/>
  <c r="C1327" i="11"/>
  <c r="B1327" i="11"/>
  <c r="A1327" i="11"/>
  <c r="C1326" i="11"/>
  <c r="B1326" i="11"/>
  <c r="A1326" i="11"/>
  <c r="C1325" i="11"/>
  <c r="B1325" i="11"/>
  <c r="A1325" i="11"/>
  <c r="C1324" i="11"/>
  <c r="B1324" i="11"/>
  <c r="A1324" i="11"/>
  <c r="C1323" i="11"/>
  <c r="B1323" i="11"/>
  <c r="A1323" i="11"/>
  <c r="C1322" i="11"/>
  <c r="B1322" i="11"/>
  <c r="A1322" i="11"/>
  <c r="C1321" i="11"/>
  <c r="B1321" i="11"/>
  <c r="A1321" i="11"/>
  <c r="C1320" i="11"/>
  <c r="B1320" i="11"/>
  <c r="A1320" i="11"/>
  <c r="C1319" i="11"/>
  <c r="B1319" i="11"/>
  <c r="A1319" i="11"/>
  <c r="C1318" i="11"/>
  <c r="B1318" i="11"/>
  <c r="A1318" i="11"/>
  <c r="C1317" i="11"/>
  <c r="B1317" i="11"/>
  <c r="A1317" i="11"/>
  <c r="C1316" i="11"/>
  <c r="B1316" i="11"/>
  <c r="A1316" i="11"/>
  <c r="C1315" i="11"/>
  <c r="B1315" i="11"/>
  <c r="A1315" i="11"/>
  <c r="C1314" i="11"/>
  <c r="B1314" i="11"/>
  <c r="A1314" i="11"/>
  <c r="C1313" i="11"/>
  <c r="B1313" i="11"/>
  <c r="A1313" i="11"/>
  <c r="C1312" i="11"/>
  <c r="B1312" i="11"/>
  <c r="A1312" i="11"/>
  <c r="C1311" i="11"/>
  <c r="B1311" i="11"/>
  <c r="A1311" i="11"/>
  <c r="C1310" i="11"/>
  <c r="B1310" i="11"/>
  <c r="A1310" i="11"/>
  <c r="C1309" i="11"/>
  <c r="B1309" i="11"/>
  <c r="A1309" i="11"/>
  <c r="C1308" i="11"/>
  <c r="B1308" i="11"/>
  <c r="A1308" i="11"/>
  <c r="C1307" i="11"/>
  <c r="B1307" i="11"/>
  <c r="A1307" i="11"/>
  <c r="C1306" i="11"/>
  <c r="B1306" i="11"/>
  <c r="A1306" i="11"/>
  <c r="C1305" i="11"/>
  <c r="B1305" i="11"/>
  <c r="A1305" i="11"/>
  <c r="C1304" i="11"/>
  <c r="B1304" i="11"/>
  <c r="A1304" i="11"/>
  <c r="C1303" i="11"/>
  <c r="B1303" i="11"/>
  <c r="A1303" i="11"/>
  <c r="C1302" i="11"/>
  <c r="B1302" i="11"/>
  <c r="A1302" i="11"/>
  <c r="C1301" i="11"/>
  <c r="B1301" i="11"/>
  <c r="A1301" i="11"/>
  <c r="C1300" i="11"/>
  <c r="B1300" i="11"/>
  <c r="A1300" i="11"/>
  <c r="C1299" i="11"/>
  <c r="B1299" i="11"/>
  <c r="A1299" i="11"/>
  <c r="C1298" i="11"/>
  <c r="B1298" i="11"/>
  <c r="A1298" i="11"/>
  <c r="C1297" i="11"/>
  <c r="B1297" i="11"/>
  <c r="A1297" i="11"/>
  <c r="C1296" i="11"/>
  <c r="B1296" i="11"/>
  <c r="A1296" i="11"/>
  <c r="C1295" i="11"/>
  <c r="B1295" i="11"/>
  <c r="A1295" i="11"/>
  <c r="C1294" i="11"/>
  <c r="B1294" i="11"/>
  <c r="A1294" i="11"/>
  <c r="C1293" i="11"/>
  <c r="B1293" i="11"/>
  <c r="A1293" i="11"/>
  <c r="C1292" i="11"/>
  <c r="B1292" i="11"/>
  <c r="A1292" i="11"/>
  <c r="C1291" i="11"/>
  <c r="B1291" i="11"/>
  <c r="A1291" i="11"/>
  <c r="C1290" i="11"/>
  <c r="B1290" i="11"/>
  <c r="A1290" i="11"/>
  <c r="C1289" i="11"/>
  <c r="B1289" i="11"/>
  <c r="A1289" i="11"/>
  <c r="C1288" i="11"/>
  <c r="B1288" i="11"/>
  <c r="A1288" i="11"/>
  <c r="C1287" i="11"/>
  <c r="B1287" i="11"/>
  <c r="A1287" i="11"/>
  <c r="C1286" i="11"/>
  <c r="B1286" i="11"/>
  <c r="A1286" i="11"/>
  <c r="C1285" i="11"/>
  <c r="B1285" i="11"/>
  <c r="A1285" i="11"/>
  <c r="C1284" i="11"/>
  <c r="B1284" i="11"/>
  <c r="A1284" i="11"/>
  <c r="C1283" i="11"/>
  <c r="B1283" i="11"/>
  <c r="A1283" i="11"/>
  <c r="C1282" i="11"/>
  <c r="B1282" i="11"/>
  <c r="A1282" i="11"/>
  <c r="C1281" i="11"/>
  <c r="B1281" i="11"/>
  <c r="A1281" i="11"/>
  <c r="C1280" i="11"/>
  <c r="B1280" i="11"/>
  <c r="A1280" i="11"/>
  <c r="C1279" i="11"/>
  <c r="B1279" i="11"/>
  <c r="A1279" i="11"/>
  <c r="C1278" i="11"/>
  <c r="B1278" i="11"/>
  <c r="A1278" i="11"/>
  <c r="C1277" i="11"/>
  <c r="B1277" i="11"/>
  <c r="A1277" i="11"/>
  <c r="C1276" i="11"/>
  <c r="B1276" i="11"/>
  <c r="A1276" i="11"/>
  <c r="C1275" i="11"/>
  <c r="B1275" i="11"/>
  <c r="A1275" i="11"/>
  <c r="C1274" i="11"/>
  <c r="B1274" i="11"/>
  <c r="A1274" i="11"/>
  <c r="C1273" i="11"/>
  <c r="B1273" i="11"/>
  <c r="A1273" i="11"/>
  <c r="C1272" i="11"/>
  <c r="B1272" i="11"/>
  <c r="A1272" i="11"/>
  <c r="C1271" i="11"/>
  <c r="B1271" i="11"/>
  <c r="A1271" i="11"/>
  <c r="C1270" i="11"/>
  <c r="B1270" i="11"/>
  <c r="A1270" i="11"/>
  <c r="C1269" i="11"/>
  <c r="B1269" i="11"/>
  <c r="A1269" i="11"/>
  <c r="C1268" i="11"/>
  <c r="B1268" i="11"/>
  <c r="A1268" i="11"/>
  <c r="C1267" i="11"/>
  <c r="B1267" i="11"/>
  <c r="A1267" i="11"/>
  <c r="C1266" i="11"/>
  <c r="B1266" i="11"/>
  <c r="A1266" i="11"/>
  <c r="C1265" i="11"/>
  <c r="B1265" i="11"/>
  <c r="A1265" i="11"/>
  <c r="C1264" i="11"/>
  <c r="B1264" i="11"/>
  <c r="A1264" i="11"/>
  <c r="C1263" i="11"/>
  <c r="B1263" i="11"/>
  <c r="A1263" i="11"/>
  <c r="C1262" i="11"/>
  <c r="B1262" i="11"/>
  <c r="A1262" i="11"/>
  <c r="C1261" i="11"/>
  <c r="B1261" i="11"/>
  <c r="A1261" i="11"/>
  <c r="C1260" i="11"/>
  <c r="B1260" i="11"/>
  <c r="A1260" i="11"/>
  <c r="C1259" i="11"/>
  <c r="B1259" i="11"/>
  <c r="A1259" i="11"/>
  <c r="C1258" i="11"/>
  <c r="B1258" i="11"/>
  <c r="A1258" i="11"/>
  <c r="C1257" i="11"/>
  <c r="B1257" i="11"/>
  <c r="A1257" i="11"/>
  <c r="C1256" i="11"/>
  <c r="B1256" i="11"/>
  <c r="A1256" i="11"/>
  <c r="C1255" i="11"/>
  <c r="B1255" i="11"/>
  <c r="A1255" i="11"/>
  <c r="C1254" i="11"/>
  <c r="B1254" i="11"/>
  <c r="A1254" i="11"/>
  <c r="C1253" i="11"/>
  <c r="B1253" i="11"/>
  <c r="A1253" i="11"/>
  <c r="C1252" i="11"/>
  <c r="B1252" i="11"/>
  <c r="A1252" i="11"/>
  <c r="C1251" i="11"/>
  <c r="B1251" i="11"/>
  <c r="A1251" i="11"/>
  <c r="C1250" i="11"/>
  <c r="B1250" i="11"/>
  <c r="A1250" i="11"/>
  <c r="C1249" i="11"/>
  <c r="B1249" i="11"/>
  <c r="A1249" i="11"/>
  <c r="C1248" i="11"/>
  <c r="B1248" i="11"/>
  <c r="A1248" i="11"/>
  <c r="C1247" i="11"/>
  <c r="B1247" i="11"/>
  <c r="A1247" i="11"/>
  <c r="C1246" i="11"/>
  <c r="B1246" i="11"/>
  <c r="A1246" i="11"/>
  <c r="C1245" i="11"/>
  <c r="B1245" i="11"/>
  <c r="A1245" i="11"/>
  <c r="C1244" i="11"/>
  <c r="B1244" i="11"/>
  <c r="A1244" i="11"/>
  <c r="C1243" i="11"/>
  <c r="B1243" i="11"/>
  <c r="A1243" i="11"/>
  <c r="C1242" i="11"/>
  <c r="B1242" i="11"/>
  <c r="A1242" i="11"/>
  <c r="C1241" i="11"/>
  <c r="B1241" i="11"/>
  <c r="A1241" i="11"/>
  <c r="C1240" i="11"/>
  <c r="B1240" i="11"/>
  <c r="A1240" i="11"/>
  <c r="C1239" i="11"/>
  <c r="B1239" i="11"/>
  <c r="A1239" i="11"/>
  <c r="C1238" i="11"/>
  <c r="B1238" i="11"/>
  <c r="A1238" i="11"/>
  <c r="C1237" i="11"/>
  <c r="B1237" i="11"/>
  <c r="A1237" i="11"/>
  <c r="C1236" i="11"/>
  <c r="B1236" i="11"/>
  <c r="A1236" i="11"/>
  <c r="C1235" i="11"/>
  <c r="B1235" i="11"/>
  <c r="A1235" i="11"/>
  <c r="C1234" i="11"/>
  <c r="B1234" i="11"/>
  <c r="A1234" i="11"/>
  <c r="C1233" i="11"/>
  <c r="B1233" i="11"/>
  <c r="A1233" i="11"/>
  <c r="C1232" i="11"/>
  <c r="B1232" i="11"/>
  <c r="A1232" i="11"/>
  <c r="C1231" i="11"/>
  <c r="B1231" i="11"/>
  <c r="A1231" i="11"/>
  <c r="C1230" i="11"/>
  <c r="B1230" i="11"/>
  <c r="A1230" i="11"/>
  <c r="C1229" i="11"/>
  <c r="B1229" i="11"/>
  <c r="A1229" i="11"/>
  <c r="C1228" i="11"/>
  <c r="B1228" i="11"/>
  <c r="A1228" i="11"/>
  <c r="C1227" i="11"/>
  <c r="B1227" i="11"/>
  <c r="A1227" i="11"/>
  <c r="C1226" i="11"/>
  <c r="B1226" i="11"/>
  <c r="A1226" i="11"/>
  <c r="C1225" i="11"/>
  <c r="B1225" i="11"/>
  <c r="A1225" i="11"/>
  <c r="C1224" i="11"/>
  <c r="B1224" i="11"/>
  <c r="A1224" i="11"/>
  <c r="C1223" i="11"/>
  <c r="B1223" i="11"/>
  <c r="A1223" i="11"/>
  <c r="C1222" i="11"/>
  <c r="B1222" i="11"/>
  <c r="A1222" i="11"/>
  <c r="C1221" i="11"/>
  <c r="B1221" i="11"/>
  <c r="A1221" i="11"/>
  <c r="C1220" i="11"/>
  <c r="B1220" i="11"/>
  <c r="A1220" i="11"/>
  <c r="C1219" i="11"/>
  <c r="B1219" i="11"/>
  <c r="A1219" i="11"/>
  <c r="C1218" i="11"/>
  <c r="B1218" i="11"/>
  <c r="A1218" i="11"/>
  <c r="C1217" i="11"/>
  <c r="B1217" i="11"/>
  <c r="A1217" i="11"/>
  <c r="C1216" i="11"/>
  <c r="B1216" i="11"/>
  <c r="A1216" i="11"/>
  <c r="C1215" i="11"/>
  <c r="B1215" i="11"/>
  <c r="A1215" i="11"/>
  <c r="C1214" i="11"/>
  <c r="B1214" i="11"/>
  <c r="A1214" i="11"/>
  <c r="C1213" i="11"/>
  <c r="B1213" i="11"/>
  <c r="A1213" i="11"/>
  <c r="C1212" i="11"/>
  <c r="B1212" i="11"/>
  <c r="A1212" i="11"/>
  <c r="C1211" i="11"/>
  <c r="B1211" i="11"/>
  <c r="A1211" i="11"/>
  <c r="C1210" i="11"/>
  <c r="B1210" i="11"/>
  <c r="A1210" i="11"/>
  <c r="C1209" i="11"/>
  <c r="B1209" i="11"/>
  <c r="A1209" i="11"/>
  <c r="C1208" i="11"/>
  <c r="B1208" i="11"/>
  <c r="A1208" i="11"/>
  <c r="C1207" i="11"/>
  <c r="B1207" i="11"/>
  <c r="A1207" i="11"/>
  <c r="C1206" i="11"/>
  <c r="B1206" i="11"/>
  <c r="A1206" i="11"/>
  <c r="C1205" i="11"/>
  <c r="B1205" i="11"/>
  <c r="A1205" i="11"/>
  <c r="C1204" i="11"/>
  <c r="B1204" i="11"/>
  <c r="A1204" i="11"/>
  <c r="C1203" i="11"/>
  <c r="B1203" i="11"/>
  <c r="A1203" i="11"/>
  <c r="C1202" i="11"/>
  <c r="B1202" i="11"/>
  <c r="A1202" i="11"/>
  <c r="C1201" i="11"/>
  <c r="B1201" i="11"/>
  <c r="A1201" i="11"/>
  <c r="C1200" i="11"/>
  <c r="B1200" i="11"/>
  <c r="A1200" i="11"/>
  <c r="C1199" i="11"/>
  <c r="B1199" i="11"/>
  <c r="A1199" i="11"/>
  <c r="C1198" i="11"/>
  <c r="B1198" i="11"/>
  <c r="A1198" i="11"/>
  <c r="C1197" i="11"/>
  <c r="B1197" i="11"/>
  <c r="A1197" i="11"/>
  <c r="C1196" i="11"/>
  <c r="B1196" i="11"/>
  <c r="A1196" i="11"/>
  <c r="C1195" i="11"/>
  <c r="B1195" i="11"/>
  <c r="A1195" i="11"/>
  <c r="C1194" i="11"/>
  <c r="B1194" i="11"/>
  <c r="A1194" i="11"/>
  <c r="C1193" i="11"/>
  <c r="B1193" i="11"/>
  <c r="A1193" i="11"/>
  <c r="C1192" i="11"/>
  <c r="B1192" i="11"/>
  <c r="A1192" i="11"/>
  <c r="C1191" i="11"/>
  <c r="B1191" i="11"/>
  <c r="A1191" i="11"/>
  <c r="C1190" i="11"/>
  <c r="B1190" i="11"/>
  <c r="A1190" i="11"/>
  <c r="C1189" i="11"/>
  <c r="B1189" i="11"/>
  <c r="A1189" i="11"/>
  <c r="C1188" i="11"/>
  <c r="B1188" i="11"/>
  <c r="A1188" i="11"/>
  <c r="C1187" i="11"/>
  <c r="B1187" i="11"/>
  <c r="A1187" i="11"/>
  <c r="C1186" i="11"/>
  <c r="B1186" i="11"/>
  <c r="A1186" i="11"/>
  <c r="C1185" i="11"/>
  <c r="B1185" i="11"/>
  <c r="A1185" i="11"/>
  <c r="C1184" i="11"/>
  <c r="B1184" i="11"/>
  <c r="A1184" i="11"/>
  <c r="C1183" i="11"/>
  <c r="B1183" i="11"/>
  <c r="A1183" i="11"/>
  <c r="C1182" i="11"/>
  <c r="B1182" i="11"/>
  <c r="A1182" i="11"/>
  <c r="C1181" i="11"/>
  <c r="B1181" i="11"/>
  <c r="A1181" i="11"/>
  <c r="C1180" i="11"/>
  <c r="B1180" i="11"/>
  <c r="A1180" i="11"/>
  <c r="C1179" i="11"/>
  <c r="B1179" i="11"/>
  <c r="A1179" i="11"/>
  <c r="C1178" i="11"/>
  <c r="B1178" i="11"/>
  <c r="A1178" i="11"/>
  <c r="C1177" i="11"/>
  <c r="B1177" i="11"/>
  <c r="A1177" i="11"/>
  <c r="C1176" i="11"/>
  <c r="B1176" i="11"/>
  <c r="A1176" i="11"/>
  <c r="C1175" i="11"/>
  <c r="B1175" i="11"/>
  <c r="A1175" i="11"/>
  <c r="C1174" i="11"/>
  <c r="B1174" i="11"/>
  <c r="A1174" i="11"/>
  <c r="C1173" i="11"/>
  <c r="B1173" i="11"/>
  <c r="A1173" i="11"/>
  <c r="C1172" i="11"/>
  <c r="B1172" i="11"/>
  <c r="A1172" i="11"/>
  <c r="C1171" i="11"/>
  <c r="B1171" i="11"/>
  <c r="A1171" i="11"/>
  <c r="C1170" i="11"/>
  <c r="B1170" i="11"/>
  <c r="A1170" i="11"/>
  <c r="C1169" i="11"/>
  <c r="B1169" i="11"/>
  <c r="A1169" i="11"/>
  <c r="C1168" i="11"/>
  <c r="B1168" i="11"/>
  <c r="A1168" i="11"/>
  <c r="C1167" i="11"/>
  <c r="B1167" i="11"/>
  <c r="A1167" i="11"/>
  <c r="C1166" i="11"/>
  <c r="B1166" i="11"/>
  <c r="A1166" i="11"/>
  <c r="C1165" i="11"/>
  <c r="B1165" i="11"/>
  <c r="A1165" i="11"/>
  <c r="C1164" i="11"/>
  <c r="B1164" i="11"/>
  <c r="A1164" i="11"/>
  <c r="C1163" i="11"/>
  <c r="B1163" i="11"/>
  <c r="A1163" i="11"/>
  <c r="C1162" i="11"/>
  <c r="B1162" i="11"/>
  <c r="A1162" i="11"/>
  <c r="C1161" i="11"/>
  <c r="B1161" i="11"/>
  <c r="A1161" i="11"/>
  <c r="C1160" i="11"/>
  <c r="B1160" i="11"/>
  <c r="A1160" i="11"/>
  <c r="C1159" i="11"/>
  <c r="B1159" i="11"/>
  <c r="A1159" i="11"/>
  <c r="C1158" i="11"/>
  <c r="B1158" i="11"/>
  <c r="A1158" i="11"/>
  <c r="C1157" i="11"/>
  <c r="B1157" i="11"/>
  <c r="A1157" i="11"/>
  <c r="C1156" i="11"/>
  <c r="B1156" i="11"/>
  <c r="A1156" i="11"/>
  <c r="C1155" i="11"/>
  <c r="B1155" i="11"/>
  <c r="A1155" i="11"/>
  <c r="C1154" i="11"/>
  <c r="B1154" i="11"/>
  <c r="A1154" i="11"/>
  <c r="C1153" i="11"/>
  <c r="B1153" i="11"/>
  <c r="A1153" i="11"/>
  <c r="C1152" i="11"/>
  <c r="B1152" i="11"/>
  <c r="A1152" i="11"/>
  <c r="C1151" i="11"/>
  <c r="B1151" i="11"/>
  <c r="A1151" i="11"/>
  <c r="C1150" i="11"/>
  <c r="B1150" i="11"/>
  <c r="A1150" i="11"/>
  <c r="C1149" i="11"/>
  <c r="B1149" i="11"/>
  <c r="A1149" i="11"/>
  <c r="C1148" i="11"/>
  <c r="B1148" i="11"/>
  <c r="A1148" i="11"/>
  <c r="C1147" i="11"/>
  <c r="B1147" i="11"/>
  <c r="A1147" i="11"/>
  <c r="C1146" i="11"/>
  <c r="B1146" i="11"/>
  <c r="A1146" i="11"/>
  <c r="C1145" i="11"/>
  <c r="B1145" i="11"/>
  <c r="A1145" i="11"/>
  <c r="C1144" i="11"/>
  <c r="B1144" i="11"/>
  <c r="A1144" i="11"/>
  <c r="C1143" i="11"/>
  <c r="B1143" i="11"/>
  <c r="A1143" i="11"/>
  <c r="C1142" i="11"/>
  <c r="B1142" i="11"/>
  <c r="A1142" i="11"/>
  <c r="C1141" i="11"/>
  <c r="B1141" i="11"/>
  <c r="A1141" i="11"/>
  <c r="C1140" i="11"/>
  <c r="B1140" i="11"/>
  <c r="A1140" i="11"/>
  <c r="C1139" i="11"/>
  <c r="B1139" i="11"/>
  <c r="A1139" i="11"/>
  <c r="C1138" i="11"/>
  <c r="B1138" i="11"/>
  <c r="A1138" i="11"/>
  <c r="C1137" i="11"/>
  <c r="B1137" i="11"/>
  <c r="A1137" i="11"/>
  <c r="C1136" i="11"/>
  <c r="B1136" i="11"/>
  <c r="A1136" i="11"/>
  <c r="C1135" i="11"/>
  <c r="B1135" i="11"/>
  <c r="A1135" i="11"/>
  <c r="C1134" i="11"/>
  <c r="B1134" i="11"/>
  <c r="A1134" i="11"/>
  <c r="C1133" i="11"/>
  <c r="B1133" i="11"/>
  <c r="A1133" i="11"/>
  <c r="C1132" i="11"/>
  <c r="B1132" i="11"/>
  <c r="A1132" i="11"/>
  <c r="C1131" i="11"/>
  <c r="B1131" i="11"/>
  <c r="A1131" i="11"/>
  <c r="C1130" i="11"/>
  <c r="B1130" i="11"/>
  <c r="A1130" i="11"/>
  <c r="C1129" i="11"/>
  <c r="B1129" i="11"/>
  <c r="A1129" i="11"/>
  <c r="C1128" i="11"/>
  <c r="B1128" i="11"/>
  <c r="A1128" i="11"/>
  <c r="C1127" i="11"/>
  <c r="B1127" i="11"/>
  <c r="A1127" i="11"/>
  <c r="C1126" i="11"/>
  <c r="B1126" i="11"/>
  <c r="A1126" i="11"/>
  <c r="C1125" i="11"/>
  <c r="B1125" i="11"/>
  <c r="A1125" i="11"/>
  <c r="C1124" i="11"/>
  <c r="B1124" i="11"/>
  <c r="A1124" i="11"/>
  <c r="C1123" i="11"/>
  <c r="B1123" i="11"/>
  <c r="A1123" i="11"/>
  <c r="C1122" i="11"/>
  <c r="B1122" i="11"/>
  <c r="A1122" i="11"/>
  <c r="C1121" i="11"/>
  <c r="B1121" i="11"/>
  <c r="A1121" i="11"/>
  <c r="C1120" i="11"/>
  <c r="B1120" i="11"/>
  <c r="A1120" i="11"/>
  <c r="C1119" i="11"/>
  <c r="B1119" i="11"/>
  <c r="A1119" i="11"/>
  <c r="C1118" i="11"/>
  <c r="B1118" i="11"/>
  <c r="A1118" i="11"/>
  <c r="C1117" i="11"/>
  <c r="B1117" i="11"/>
  <c r="A1117" i="11"/>
  <c r="C1116" i="11"/>
  <c r="B1116" i="11"/>
  <c r="A1116" i="11"/>
  <c r="C1115" i="11"/>
  <c r="B1115" i="11"/>
  <c r="A1115" i="11"/>
  <c r="C1114" i="11"/>
  <c r="B1114" i="11"/>
  <c r="A1114" i="11"/>
  <c r="C1113" i="11"/>
  <c r="B1113" i="11"/>
  <c r="A1113" i="11"/>
  <c r="C1112" i="11"/>
  <c r="B1112" i="11"/>
  <c r="A1112" i="11"/>
  <c r="C1111" i="11"/>
  <c r="B1111" i="11"/>
  <c r="A1111" i="11"/>
  <c r="C1110" i="11"/>
  <c r="B1110" i="11"/>
  <c r="A1110" i="11"/>
  <c r="C1109" i="11"/>
  <c r="B1109" i="11"/>
  <c r="A1109" i="11"/>
  <c r="C1108" i="11"/>
  <c r="B1108" i="11"/>
  <c r="A1108" i="11"/>
  <c r="C1107" i="11"/>
  <c r="B1107" i="11"/>
  <c r="A1107" i="11"/>
  <c r="C1106" i="11"/>
  <c r="B1106" i="11"/>
  <c r="A1106" i="11"/>
  <c r="C1105" i="11"/>
  <c r="B1105" i="11"/>
  <c r="A1105" i="11"/>
  <c r="C1104" i="11"/>
  <c r="B1104" i="11"/>
  <c r="A1104" i="11"/>
  <c r="C1103" i="11"/>
  <c r="B1103" i="11"/>
  <c r="A1103" i="11"/>
  <c r="C1102" i="11"/>
  <c r="B1102" i="11"/>
  <c r="A1102" i="11"/>
  <c r="C1101" i="11"/>
  <c r="B1101" i="11"/>
  <c r="A1101" i="11"/>
  <c r="C1100" i="11"/>
  <c r="B1100" i="11"/>
  <c r="A1100" i="11"/>
  <c r="C1099" i="11"/>
  <c r="B1099" i="11"/>
  <c r="A1099" i="11"/>
  <c r="C1098" i="11"/>
  <c r="B1098" i="11"/>
  <c r="A1098" i="11"/>
  <c r="C1097" i="11"/>
  <c r="B1097" i="11"/>
  <c r="A1097" i="11"/>
  <c r="C1096" i="11"/>
  <c r="B1096" i="11"/>
  <c r="A1096" i="11"/>
  <c r="C1095" i="11"/>
  <c r="B1095" i="11"/>
  <c r="A1095" i="11"/>
  <c r="C1094" i="11"/>
  <c r="B1094" i="11"/>
  <c r="A1094" i="11"/>
  <c r="C1093" i="11"/>
  <c r="B1093" i="11"/>
  <c r="A1093" i="11"/>
  <c r="C1092" i="11"/>
  <c r="B1092" i="11"/>
  <c r="A1092" i="11"/>
  <c r="C1091" i="11"/>
  <c r="B1091" i="11"/>
  <c r="A1091" i="11"/>
  <c r="C1090" i="11"/>
  <c r="B1090" i="11"/>
  <c r="A1090" i="11"/>
  <c r="C1089" i="11"/>
  <c r="B1089" i="11"/>
  <c r="A1089" i="11"/>
  <c r="C1088" i="11"/>
  <c r="B1088" i="11"/>
  <c r="A1088" i="11"/>
  <c r="C1087" i="11"/>
  <c r="B1087" i="11"/>
  <c r="A1087" i="11"/>
  <c r="C1086" i="11"/>
  <c r="B1086" i="11"/>
  <c r="A1086" i="11"/>
  <c r="C1085" i="11"/>
  <c r="B1085" i="11"/>
  <c r="A1085" i="11"/>
  <c r="C1084" i="11"/>
  <c r="B1084" i="11"/>
  <c r="A1084" i="11"/>
  <c r="C1083" i="11"/>
  <c r="B1083" i="11"/>
  <c r="A1083" i="11"/>
  <c r="C1082" i="11"/>
  <c r="B1082" i="11"/>
  <c r="A1082" i="11"/>
  <c r="C1081" i="11"/>
  <c r="B1081" i="11"/>
  <c r="A1081" i="11"/>
  <c r="C1080" i="11"/>
  <c r="B1080" i="11"/>
  <c r="A1080" i="11"/>
  <c r="C1079" i="11"/>
  <c r="B1079" i="11"/>
  <c r="A1079" i="11"/>
  <c r="C1078" i="11"/>
  <c r="B1078" i="11"/>
  <c r="A1078" i="11"/>
  <c r="C1077" i="11"/>
  <c r="B1077" i="11"/>
  <c r="A1077" i="11"/>
  <c r="C1076" i="11"/>
  <c r="B1076" i="11"/>
  <c r="A1076" i="11"/>
  <c r="C1075" i="11"/>
  <c r="B1075" i="11"/>
  <c r="A1075" i="11"/>
  <c r="C1074" i="11"/>
  <c r="B1074" i="11"/>
  <c r="A1074" i="11"/>
  <c r="C1073" i="11"/>
  <c r="B1073" i="11"/>
  <c r="A1073" i="11"/>
  <c r="C1072" i="11"/>
  <c r="B1072" i="11"/>
  <c r="A1072" i="11"/>
  <c r="C1071" i="11"/>
  <c r="B1071" i="11"/>
  <c r="A1071" i="11"/>
  <c r="C1070" i="11"/>
  <c r="B1070" i="11"/>
  <c r="A1070" i="11"/>
  <c r="C1069" i="11"/>
  <c r="B1069" i="11"/>
  <c r="A1069" i="11"/>
  <c r="C1068" i="11"/>
  <c r="B1068" i="11"/>
  <c r="A1068" i="11"/>
  <c r="C1067" i="11"/>
  <c r="B1067" i="11"/>
  <c r="A1067" i="11"/>
  <c r="C1066" i="11"/>
  <c r="B1066" i="11"/>
  <c r="A1066" i="11"/>
  <c r="C1065" i="11"/>
  <c r="B1065" i="11"/>
  <c r="A1065" i="11"/>
  <c r="C1064" i="11"/>
  <c r="B1064" i="11"/>
  <c r="A1064" i="11"/>
  <c r="C1063" i="11"/>
  <c r="B1063" i="11"/>
  <c r="A1063" i="11"/>
  <c r="C1062" i="11"/>
  <c r="B1062" i="11"/>
  <c r="A1062" i="11"/>
  <c r="C1061" i="11"/>
  <c r="B1061" i="11"/>
  <c r="A1061" i="11"/>
  <c r="C1060" i="11"/>
  <c r="B1060" i="11"/>
  <c r="A1060" i="11"/>
  <c r="C1059" i="11"/>
  <c r="B1059" i="11"/>
  <c r="A1059" i="11"/>
  <c r="C1058" i="11"/>
  <c r="B1058" i="11"/>
  <c r="A1058" i="11"/>
  <c r="C1057" i="11"/>
  <c r="B1057" i="11"/>
  <c r="A1057" i="11"/>
  <c r="C1056" i="11"/>
  <c r="B1056" i="11"/>
  <c r="A1056" i="11"/>
  <c r="C1055" i="11"/>
  <c r="B1055" i="11"/>
  <c r="A1055" i="11"/>
  <c r="C1054" i="11"/>
  <c r="B1054" i="11"/>
  <c r="A1054" i="11"/>
  <c r="C1053" i="11"/>
  <c r="B1053" i="11"/>
  <c r="A1053" i="11"/>
  <c r="C1052" i="11"/>
  <c r="B1052" i="11"/>
  <c r="A1052" i="11"/>
  <c r="C1051" i="11"/>
  <c r="B1051" i="11"/>
  <c r="A1051" i="11"/>
  <c r="C1050" i="11"/>
  <c r="B1050" i="11"/>
  <c r="A1050" i="11"/>
  <c r="C1049" i="11"/>
  <c r="B1049" i="11"/>
  <c r="A1049" i="11"/>
  <c r="C1048" i="11"/>
  <c r="B1048" i="11"/>
  <c r="A1048" i="11"/>
  <c r="C1047" i="11"/>
  <c r="B1047" i="11"/>
  <c r="A1047" i="11"/>
  <c r="C1046" i="11"/>
  <c r="B1046" i="11"/>
  <c r="A1046" i="11"/>
  <c r="C1045" i="11"/>
  <c r="B1045" i="11"/>
  <c r="A1045" i="11"/>
  <c r="C1044" i="11"/>
  <c r="B1044" i="11"/>
  <c r="A1044" i="11"/>
  <c r="C1043" i="11"/>
  <c r="B1043" i="11"/>
  <c r="A1043" i="11"/>
  <c r="C1042" i="11"/>
  <c r="B1042" i="11"/>
  <c r="A1042" i="11"/>
  <c r="C1041" i="11"/>
  <c r="B1041" i="11"/>
  <c r="A1041" i="11"/>
  <c r="C1040" i="11"/>
  <c r="B1040" i="11"/>
  <c r="A1040" i="11"/>
  <c r="C1039" i="11"/>
  <c r="B1039" i="11"/>
  <c r="A1039" i="11"/>
  <c r="C1038" i="11"/>
  <c r="B1038" i="11"/>
  <c r="A1038" i="11"/>
  <c r="C1037" i="11"/>
  <c r="B1037" i="11"/>
  <c r="A1037" i="11"/>
  <c r="C1036" i="11"/>
  <c r="B1036" i="11"/>
  <c r="A1036" i="11"/>
  <c r="C1035" i="11"/>
  <c r="B1035" i="11"/>
  <c r="A1035" i="11"/>
  <c r="C1034" i="11"/>
  <c r="B1034" i="11"/>
  <c r="A1034" i="11"/>
  <c r="C1033" i="11"/>
  <c r="B1033" i="11"/>
  <c r="A1033" i="11"/>
  <c r="C1032" i="11"/>
  <c r="B1032" i="11"/>
  <c r="A1032" i="11"/>
  <c r="C1031" i="11"/>
  <c r="B1031" i="11"/>
  <c r="A1031" i="11"/>
  <c r="C1030" i="11"/>
  <c r="B1030" i="11"/>
  <c r="A1030" i="11"/>
  <c r="C1029" i="11"/>
  <c r="B1029" i="11"/>
  <c r="A1029" i="11"/>
  <c r="C1028" i="11"/>
  <c r="B1028" i="11"/>
  <c r="A1028" i="11"/>
  <c r="C1027" i="11"/>
  <c r="B1027" i="11"/>
  <c r="A1027" i="11"/>
  <c r="C1026" i="11"/>
  <c r="B1026" i="11"/>
  <c r="A1026" i="11"/>
  <c r="C1025" i="11"/>
  <c r="B1025" i="11"/>
  <c r="A1025" i="11"/>
  <c r="C1024" i="11"/>
  <c r="B1024" i="11"/>
  <c r="A1024" i="11"/>
  <c r="C1023" i="11"/>
  <c r="B1023" i="11"/>
  <c r="A1023" i="11"/>
  <c r="C1022" i="11"/>
  <c r="B1022" i="11"/>
  <c r="A1022" i="11"/>
  <c r="C1021" i="11"/>
  <c r="B1021" i="11"/>
  <c r="A1021" i="11"/>
  <c r="C1020" i="11"/>
  <c r="B1020" i="11"/>
  <c r="A1020" i="11"/>
  <c r="C1019" i="11"/>
  <c r="B1019" i="11"/>
  <c r="A1019" i="11"/>
  <c r="C1018" i="11"/>
  <c r="B1018" i="11"/>
  <c r="A1018" i="11"/>
  <c r="C1017" i="11"/>
  <c r="B1017" i="11"/>
  <c r="A1017" i="11"/>
  <c r="C1016" i="11"/>
  <c r="B1016" i="11"/>
  <c r="A1016" i="11"/>
  <c r="C1015" i="11"/>
  <c r="B1015" i="11"/>
  <c r="A1015" i="11"/>
  <c r="C1014" i="11"/>
  <c r="B1014" i="11"/>
  <c r="A1014" i="11"/>
  <c r="C1013" i="11"/>
  <c r="B1013" i="11"/>
  <c r="A1013" i="11"/>
  <c r="C1012" i="11"/>
  <c r="B1012" i="11"/>
  <c r="A1012" i="11"/>
  <c r="C1011" i="11"/>
  <c r="B1011" i="11"/>
  <c r="A1011" i="11"/>
  <c r="C1010" i="11"/>
  <c r="B1010" i="11"/>
  <c r="A1010" i="11"/>
  <c r="C1009" i="11"/>
  <c r="B1009" i="11"/>
  <c r="A1009" i="11"/>
  <c r="C1008" i="11"/>
  <c r="B1008" i="11"/>
  <c r="A1008" i="11"/>
  <c r="C1007" i="11"/>
  <c r="B1007" i="11"/>
  <c r="A1007" i="11"/>
  <c r="C1006" i="11"/>
  <c r="B1006" i="11"/>
  <c r="A1006" i="11"/>
  <c r="C1005" i="11"/>
  <c r="B1005" i="11"/>
  <c r="A1005" i="11"/>
  <c r="C1004" i="11"/>
  <c r="B1004" i="11"/>
  <c r="A1004" i="11"/>
  <c r="C1003" i="11"/>
  <c r="B1003" i="11"/>
  <c r="A1003" i="11"/>
  <c r="C1002" i="11"/>
  <c r="B1002" i="11"/>
  <c r="A1002" i="11"/>
  <c r="C1001" i="11"/>
  <c r="B1001" i="11"/>
  <c r="A1001" i="11"/>
  <c r="C1000" i="11"/>
  <c r="B1000" i="11"/>
  <c r="A1000" i="11"/>
  <c r="C999" i="11"/>
  <c r="B999" i="11"/>
  <c r="A999" i="11"/>
  <c r="C998" i="11"/>
  <c r="B998" i="11"/>
  <c r="A998" i="11"/>
  <c r="C997" i="11"/>
  <c r="B997" i="11"/>
  <c r="A997" i="11"/>
  <c r="C996" i="11"/>
  <c r="B996" i="11"/>
  <c r="A996" i="11"/>
  <c r="C995" i="11"/>
  <c r="B995" i="11"/>
  <c r="A995" i="11"/>
  <c r="C994" i="11"/>
  <c r="B994" i="11"/>
  <c r="A994" i="11"/>
  <c r="C993" i="11"/>
  <c r="B993" i="11"/>
  <c r="A993" i="11"/>
  <c r="C992" i="11"/>
  <c r="B992" i="11"/>
  <c r="A992" i="11"/>
  <c r="C991" i="11"/>
  <c r="B991" i="11"/>
  <c r="A991" i="11"/>
  <c r="C990" i="11"/>
  <c r="B990" i="11"/>
  <c r="A990" i="11"/>
  <c r="C989" i="11"/>
  <c r="B989" i="11"/>
  <c r="A989" i="11"/>
  <c r="C988" i="11"/>
  <c r="B988" i="11"/>
  <c r="A988" i="11"/>
  <c r="C987" i="11"/>
  <c r="B987" i="11"/>
  <c r="A987" i="11"/>
  <c r="C986" i="11"/>
  <c r="B986" i="11"/>
  <c r="A986" i="11"/>
  <c r="C985" i="11"/>
  <c r="B985" i="11"/>
  <c r="A985" i="11"/>
  <c r="C984" i="11"/>
  <c r="B984" i="11"/>
  <c r="A984" i="11"/>
  <c r="C983" i="11"/>
  <c r="B983" i="11"/>
  <c r="A983" i="11"/>
  <c r="C982" i="11"/>
  <c r="B982" i="11"/>
  <c r="A982" i="11"/>
  <c r="C981" i="11"/>
  <c r="B981" i="11"/>
  <c r="A981" i="11"/>
  <c r="C980" i="11"/>
  <c r="B980" i="11"/>
  <c r="A980" i="11"/>
  <c r="C979" i="11"/>
  <c r="B979" i="11"/>
  <c r="A979" i="11"/>
  <c r="C978" i="11"/>
  <c r="B978" i="11"/>
  <c r="A978" i="11"/>
  <c r="C977" i="11"/>
  <c r="B977" i="11"/>
  <c r="A977" i="11"/>
  <c r="C976" i="11"/>
  <c r="B976" i="11"/>
  <c r="A976" i="11"/>
  <c r="C975" i="11"/>
  <c r="B975" i="11"/>
  <c r="A975" i="11"/>
  <c r="C974" i="11"/>
  <c r="B974" i="11"/>
  <c r="A974" i="11"/>
  <c r="C973" i="11"/>
  <c r="B973" i="11"/>
  <c r="A973" i="11"/>
  <c r="C972" i="11"/>
  <c r="B972" i="11"/>
  <c r="A972" i="11"/>
  <c r="C971" i="11"/>
  <c r="B971" i="11"/>
  <c r="A971" i="11"/>
  <c r="C970" i="11"/>
  <c r="B970" i="11"/>
  <c r="A970" i="11"/>
  <c r="C969" i="11"/>
  <c r="B969" i="11"/>
  <c r="A969" i="11"/>
  <c r="C968" i="11"/>
  <c r="B968" i="11"/>
  <c r="A968" i="11"/>
  <c r="C967" i="11"/>
  <c r="B967" i="11"/>
  <c r="A967" i="11"/>
  <c r="C966" i="11"/>
  <c r="B966" i="11"/>
  <c r="A966" i="11"/>
  <c r="C965" i="11"/>
  <c r="B965" i="11"/>
  <c r="A965" i="11"/>
  <c r="C964" i="11"/>
  <c r="B964" i="11"/>
  <c r="A964" i="11"/>
  <c r="C963" i="11"/>
  <c r="B963" i="11"/>
  <c r="A963" i="11"/>
  <c r="C962" i="11"/>
  <c r="B962" i="11"/>
  <c r="A962" i="11"/>
  <c r="C961" i="11"/>
  <c r="B961" i="11"/>
  <c r="A961" i="11"/>
  <c r="C960" i="11"/>
  <c r="B960" i="11"/>
  <c r="A960" i="11"/>
  <c r="C959" i="11"/>
  <c r="B959" i="11"/>
  <c r="A959" i="11"/>
  <c r="C958" i="11"/>
  <c r="B958" i="11"/>
  <c r="A958" i="11"/>
  <c r="C957" i="11"/>
  <c r="B957" i="11"/>
  <c r="A957" i="11"/>
  <c r="C956" i="11"/>
  <c r="B956" i="11"/>
  <c r="A956" i="11"/>
  <c r="C955" i="11"/>
  <c r="B955" i="11"/>
  <c r="A955" i="11"/>
  <c r="C954" i="11"/>
  <c r="B954" i="11"/>
  <c r="A954" i="11"/>
  <c r="C953" i="11"/>
  <c r="B953" i="11"/>
  <c r="A953" i="11"/>
  <c r="C952" i="11"/>
  <c r="B952" i="11"/>
  <c r="A952" i="11"/>
  <c r="C951" i="11"/>
  <c r="B951" i="11"/>
  <c r="A951" i="11"/>
  <c r="C950" i="11"/>
  <c r="B950" i="11"/>
  <c r="A950" i="11"/>
  <c r="C949" i="11"/>
  <c r="B949" i="11"/>
  <c r="A949" i="11"/>
  <c r="C948" i="11"/>
  <c r="B948" i="11"/>
  <c r="A948" i="11"/>
  <c r="C947" i="11"/>
  <c r="B947" i="11"/>
  <c r="A947" i="11"/>
  <c r="C946" i="11"/>
  <c r="B946" i="11"/>
  <c r="A946" i="11"/>
  <c r="C945" i="11"/>
  <c r="B945" i="11"/>
  <c r="A945" i="11"/>
  <c r="C944" i="11"/>
  <c r="B944" i="11"/>
  <c r="A944" i="11"/>
  <c r="C943" i="11"/>
  <c r="B943" i="11"/>
  <c r="A943" i="11"/>
  <c r="C942" i="11"/>
  <c r="B942" i="11"/>
  <c r="A942" i="11"/>
  <c r="C941" i="11"/>
  <c r="B941" i="11"/>
  <c r="A941" i="11"/>
  <c r="C940" i="11"/>
  <c r="B940" i="11"/>
  <c r="A940" i="11"/>
  <c r="C939" i="11"/>
  <c r="B939" i="11"/>
  <c r="A939" i="11"/>
  <c r="C938" i="11"/>
  <c r="B938" i="11"/>
  <c r="A938" i="11"/>
  <c r="C937" i="11"/>
  <c r="B937" i="11"/>
  <c r="A937" i="11"/>
  <c r="C936" i="11"/>
  <c r="B936" i="11"/>
  <c r="A936" i="11"/>
  <c r="C935" i="11"/>
  <c r="B935" i="11"/>
  <c r="A935" i="11"/>
  <c r="C934" i="11"/>
  <c r="B934" i="11"/>
  <c r="A934" i="11"/>
  <c r="C933" i="11"/>
  <c r="B933" i="11"/>
  <c r="A933" i="11"/>
  <c r="C932" i="11"/>
  <c r="B932" i="11"/>
  <c r="A932" i="11"/>
  <c r="C931" i="11"/>
  <c r="B931" i="11"/>
  <c r="A931" i="11"/>
  <c r="C930" i="11"/>
  <c r="B930" i="11"/>
  <c r="A930" i="11"/>
  <c r="C929" i="11"/>
  <c r="B929" i="11"/>
  <c r="A929" i="11"/>
  <c r="C928" i="11"/>
  <c r="B928" i="11"/>
  <c r="A928" i="11"/>
  <c r="C927" i="11"/>
  <c r="B927" i="11"/>
  <c r="A927" i="11"/>
  <c r="C926" i="11"/>
  <c r="B926" i="11"/>
  <c r="A926" i="11"/>
  <c r="C925" i="11"/>
  <c r="B925" i="11"/>
  <c r="A925" i="11"/>
  <c r="C924" i="11"/>
  <c r="B924" i="11"/>
  <c r="A924" i="11"/>
  <c r="C923" i="11"/>
  <c r="B923" i="11"/>
  <c r="A923" i="11"/>
  <c r="C922" i="11"/>
  <c r="B922" i="11"/>
  <c r="A922" i="11"/>
  <c r="C921" i="11"/>
  <c r="B921" i="11"/>
  <c r="A921" i="11"/>
  <c r="C920" i="11"/>
  <c r="B920" i="11"/>
  <c r="A920" i="11"/>
  <c r="C919" i="11"/>
  <c r="B919" i="11"/>
  <c r="A919" i="11"/>
  <c r="C918" i="11"/>
  <c r="B918" i="11"/>
  <c r="A918" i="11"/>
  <c r="C917" i="11"/>
  <c r="B917" i="11"/>
  <c r="A917" i="11"/>
  <c r="C916" i="11"/>
  <c r="B916" i="11"/>
  <c r="A916" i="11"/>
  <c r="C915" i="11"/>
  <c r="B915" i="11"/>
  <c r="A915" i="11"/>
  <c r="C914" i="11"/>
  <c r="B914" i="11"/>
  <c r="A914" i="11"/>
  <c r="C913" i="11"/>
  <c r="B913" i="11"/>
  <c r="A913" i="11"/>
  <c r="C912" i="11"/>
  <c r="B912" i="11"/>
  <c r="A912" i="11"/>
  <c r="C911" i="11"/>
  <c r="B911" i="11"/>
  <c r="A911" i="11"/>
  <c r="C910" i="11"/>
  <c r="B910" i="11"/>
  <c r="A910" i="11"/>
  <c r="C909" i="11"/>
  <c r="B909" i="11"/>
  <c r="A909" i="11"/>
  <c r="C908" i="11"/>
  <c r="B908" i="11"/>
  <c r="A908" i="11"/>
  <c r="C907" i="11"/>
  <c r="B907" i="11"/>
  <c r="A907" i="11"/>
  <c r="C906" i="11"/>
  <c r="B906" i="11"/>
  <c r="A906" i="11"/>
  <c r="C905" i="11"/>
  <c r="B905" i="11"/>
  <c r="A905" i="11"/>
  <c r="C904" i="11"/>
  <c r="B904" i="11"/>
  <c r="A904" i="11"/>
  <c r="C903" i="11"/>
  <c r="B903" i="11"/>
  <c r="A903" i="11"/>
  <c r="C902" i="11"/>
  <c r="B902" i="11"/>
  <c r="A902" i="11"/>
  <c r="C901" i="11"/>
  <c r="B901" i="11"/>
  <c r="A901" i="11"/>
  <c r="C900" i="11"/>
  <c r="B900" i="11"/>
  <c r="A900" i="11"/>
  <c r="C899" i="11"/>
  <c r="B899" i="11"/>
  <c r="A899" i="11"/>
  <c r="C898" i="11"/>
  <c r="B898" i="11"/>
  <c r="A898" i="11"/>
  <c r="C897" i="11"/>
  <c r="B897" i="11"/>
  <c r="A897" i="11"/>
  <c r="C896" i="11"/>
  <c r="B896" i="11"/>
  <c r="A896" i="11"/>
  <c r="C895" i="11"/>
  <c r="B895" i="11"/>
  <c r="A895" i="11"/>
  <c r="C894" i="11"/>
  <c r="B894" i="11"/>
  <c r="A894" i="11"/>
  <c r="C893" i="11"/>
  <c r="B893" i="11"/>
  <c r="A893" i="11"/>
  <c r="C892" i="11"/>
  <c r="B892" i="11"/>
  <c r="A892" i="11"/>
  <c r="C891" i="11"/>
  <c r="B891" i="11"/>
  <c r="A891" i="11"/>
  <c r="C890" i="11"/>
  <c r="B890" i="11"/>
  <c r="A890" i="11"/>
  <c r="C889" i="11"/>
  <c r="B889" i="11"/>
  <c r="A889" i="11"/>
  <c r="C888" i="11"/>
  <c r="B888" i="11"/>
  <c r="A888" i="11"/>
  <c r="C887" i="11"/>
  <c r="B887" i="11"/>
  <c r="A887" i="11"/>
  <c r="C886" i="11"/>
  <c r="B886" i="11"/>
  <c r="A886" i="11"/>
  <c r="C885" i="11"/>
  <c r="B885" i="11"/>
  <c r="A885" i="11"/>
  <c r="C884" i="11"/>
  <c r="B884" i="11"/>
  <c r="A884" i="11"/>
  <c r="C883" i="11"/>
  <c r="B883" i="11"/>
  <c r="A883" i="11"/>
  <c r="C882" i="11"/>
  <c r="B882" i="11"/>
  <c r="A882" i="11"/>
  <c r="C881" i="11"/>
  <c r="B881" i="11"/>
  <c r="A881" i="11"/>
  <c r="C880" i="11"/>
  <c r="B880" i="11"/>
  <c r="A880" i="11"/>
  <c r="C879" i="11"/>
  <c r="B879" i="11"/>
  <c r="A879" i="11"/>
  <c r="C878" i="11"/>
  <c r="B878" i="11"/>
  <c r="A878" i="11"/>
  <c r="C877" i="11"/>
  <c r="B877" i="11"/>
  <c r="A877" i="11"/>
  <c r="C876" i="11"/>
  <c r="B876" i="11"/>
  <c r="A876" i="11"/>
  <c r="C875" i="11"/>
  <c r="B875" i="11"/>
  <c r="A875" i="11"/>
  <c r="C874" i="11"/>
  <c r="B874" i="11"/>
  <c r="A874" i="11"/>
  <c r="C873" i="11"/>
  <c r="B873" i="11"/>
  <c r="A873" i="11"/>
  <c r="C872" i="11"/>
  <c r="B872" i="11"/>
  <c r="A872" i="11"/>
  <c r="C871" i="11"/>
  <c r="B871" i="11"/>
  <c r="A871" i="11"/>
  <c r="C870" i="11"/>
  <c r="B870" i="11"/>
  <c r="A870" i="11"/>
  <c r="C869" i="11"/>
  <c r="B869" i="11"/>
  <c r="A869" i="11"/>
  <c r="C868" i="11"/>
  <c r="B868" i="11"/>
  <c r="A868" i="11"/>
  <c r="C867" i="11"/>
  <c r="B867" i="11"/>
  <c r="A867" i="11"/>
  <c r="C866" i="11"/>
  <c r="B866" i="11"/>
  <c r="A866" i="11"/>
  <c r="C865" i="11"/>
  <c r="B865" i="11"/>
  <c r="A865" i="11"/>
  <c r="C864" i="11"/>
  <c r="B864" i="11"/>
  <c r="A864" i="11"/>
  <c r="C863" i="11"/>
  <c r="B863" i="11"/>
  <c r="A863" i="11"/>
  <c r="C862" i="11"/>
  <c r="B862" i="11"/>
  <c r="A862" i="11"/>
  <c r="C861" i="11"/>
  <c r="B861" i="11"/>
  <c r="A861" i="11"/>
  <c r="C860" i="11"/>
  <c r="B860" i="11"/>
  <c r="A860" i="11"/>
  <c r="C859" i="11"/>
  <c r="B859" i="11"/>
  <c r="A859" i="11"/>
  <c r="C858" i="11"/>
  <c r="B858" i="11"/>
  <c r="A858" i="11"/>
  <c r="C857" i="11"/>
  <c r="B857" i="11"/>
  <c r="A857" i="11"/>
  <c r="C856" i="11"/>
  <c r="B856" i="11"/>
  <c r="A856" i="11"/>
  <c r="C855" i="11"/>
  <c r="B855" i="11"/>
  <c r="A855" i="11"/>
  <c r="C854" i="11"/>
  <c r="B854" i="11"/>
  <c r="A854" i="11"/>
  <c r="C853" i="11"/>
  <c r="B853" i="11"/>
  <c r="A853" i="11"/>
  <c r="C852" i="11"/>
  <c r="B852" i="11"/>
  <c r="A852" i="11"/>
  <c r="C851" i="11"/>
  <c r="B851" i="11"/>
  <c r="A851" i="11"/>
  <c r="C850" i="11"/>
  <c r="B850" i="11"/>
  <c r="A850" i="11"/>
  <c r="C849" i="11"/>
  <c r="B849" i="11"/>
  <c r="A849" i="11"/>
  <c r="C848" i="11"/>
  <c r="B848" i="11"/>
  <c r="A848" i="11"/>
  <c r="C847" i="11"/>
  <c r="B847" i="11"/>
  <c r="A847" i="11"/>
  <c r="C846" i="11"/>
  <c r="B846" i="11"/>
  <c r="A846" i="11"/>
  <c r="C845" i="11"/>
  <c r="B845" i="11"/>
  <c r="A845" i="11"/>
  <c r="C844" i="11"/>
  <c r="B844" i="11"/>
  <c r="A844" i="11"/>
  <c r="C843" i="11"/>
  <c r="B843" i="11"/>
  <c r="A843" i="11"/>
  <c r="C842" i="11"/>
  <c r="B842" i="11"/>
  <c r="A842" i="11"/>
  <c r="C841" i="11"/>
  <c r="B841" i="11"/>
  <c r="A841" i="11"/>
  <c r="C840" i="11"/>
  <c r="B840" i="11"/>
  <c r="A840" i="11"/>
  <c r="C839" i="11"/>
  <c r="B839" i="11"/>
  <c r="A839" i="11"/>
  <c r="C838" i="11"/>
  <c r="B838" i="11"/>
  <c r="A838" i="11"/>
  <c r="C837" i="11"/>
  <c r="B837" i="11"/>
  <c r="A837" i="11"/>
  <c r="C836" i="11"/>
  <c r="B836" i="11"/>
  <c r="A836" i="11"/>
  <c r="C835" i="11"/>
  <c r="B835" i="11"/>
  <c r="A835" i="11"/>
  <c r="C834" i="11"/>
  <c r="B834" i="11"/>
  <c r="A834" i="11"/>
  <c r="C833" i="11"/>
  <c r="B833" i="11"/>
  <c r="A833" i="11"/>
  <c r="C832" i="11"/>
  <c r="B832" i="11"/>
  <c r="A832" i="11"/>
  <c r="C831" i="11"/>
  <c r="B831" i="11"/>
  <c r="A831" i="11"/>
  <c r="C830" i="11"/>
  <c r="B830" i="11"/>
  <c r="A830" i="11"/>
  <c r="C829" i="11"/>
  <c r="B829" i="11"/>
  <c r="A829" i="11"/>
  <c r="C828" i="11"/>
  <c r="B828" i="11"/>
  <c r="A828" i="11"/>
  <c r="C827" i="11"/>
  <c r="B827" i="11"/>
  <c r="A827" i="11"/>
  <c r="C826" i="11"/>
  <c r="B826" i="11"/>
  <c r="A826" i="11"/>
  <c r="C825" i="11"/>
  <c r="B825" i="11"/>
  <c r="A825" i="11"/>
  <c r="C824" i="11"/>
  <c r="B824" i="11"/>
  <c r="A824" i="11"/>
  <c r="C823" i="11"/>
  <c r="B823" i="11"/>
  <c r="A823" i="11"/>
  <c r="C822" i="11"/>
  <c r="B822" i="11"/>
  <c r="A822" i="11"/>
  <c r="C821" i="11"/>
  <c r="B821" i="11"/>
  <c r="A821" i="11"/>
  <c r="C820" i="11"/>
  <c r="B820" i="11"/>
  <c r="A820" i="11"/>
  <c r="C819" i="11"/>
  <c r="B819" i="11"/>
  <c r="A819" i="11"/>
  <c r="C818" i="11"/>
  <c r="B818" i="11"/>
  <c r="A818" i="11"/>
  <c r="C817" i="11"/>
  <c r="B817" i="11"/>
  <c r="A817" i="11"/>
  <c r="C816" i="11"/>
  <c r="B816" i="11"/>
  <c r="A816" i="11"/>
  <c r="C815" i="11"/>
  <c r="B815" i="11"/>
  <c r="A815" i="11"/>
  <c r="C814" i="11"/>
  <c r="B814" i="11"/>
  <c r="A814" i="11"/>
  <c r="C813" i="11"/>
  <c r="B813" i="11"/>
  <c r="A813" i="11"/>
  <c r="C812" i="11"/>
  <c r="B812" i="11"/>
  <c r="A812" i="11"/>
  <c r="C811" i="11"/>
  <c r="B811" i="11"/>
  <c r="A811" i="11"/>
  <c r="C810" i="11"/>
  <c r="B810" i="11"/>
  <c r="A810" i="11"/>
  <c r="C809" i="11"/>
  <c r="B809" i="11"/>
  <c r="A809" i="11"/>
  <c r="C808" i="11"/>
  <c r="B808" i="11"/>
  <c r="A808" i="11"/>
  <c r="C807" i="11"/>
  <c r="B807" i="11"/>
  <c r="A807" i="11"/>
  <c r="C806" i="11"/>
  <c r="B806" i="11"/>
  <c r="A806" i="11"/>
  <c r="C805" i="11"/>
  <c r="B805" i="11"/>
  <c r="A805" i="11"/>
  <c r="C804" i="11"/>
  <c r="B804" i="11"/>
  <c r="A804" i="11"/>
  <c r="C803" i="11"/>
  <c r="B803" i="11"/>
  <c r="A803" i="11"/>
  <c r="C802" i="11"/>
  <c r="B802" i="11"/>
  <c r="A802" i="11"/>
  <c r="C801" i="11"/>
  <c r="B801" i="11"/>
  <c r="A801" i="11"/>
  <c r="C800" i="11"/>
  <c r="B800" i="11"/>
  <c r="A800" i="11"/>
  <c r="C799" i="11"/>
  <c r="B799" i="11"/>
  <c r="A799" i="11"/>
  <c r="C798" i="11"/>
  <c r="B798" i="11"/>
  <c r="A798" i="11"/>
  <c r="C797" i="11"/>
  <c r="B797" i="11"/>
  <c r="A797" i="11"/>
  <c r="C796" i="11"/>
  <c r="B796" i="11"/>
  <c r="A796" i="11"/>
  <c r="C795" i="11"/>
  <c r="B795" i="11"/>
  <c r="A795" i="11"/>
  <c r="C794" i="11"/>
  <c r="B794" i="11"/>
  <c r="A794" i="11"/>
  <c r="C793" i="11"/>
  <c r="B793" i="11"/>
  <c r="A793" i="11"/>
  <c r="C792" i="11"/>
  <c r="B792" i="11"/>
  <c r="A792" i="11"/>
  <c r="C791" i="11"/>
  <c r="B791" i="11"/>
  <c r="A791" i="11"/>
  <c r="C790" i="11"/>
  <c r="B790" i="11"/>
  <c r="A790" i="11"/>
  <c r="C789" i="11"/>
  <c r="B789" i="11"/>
  <c r="A789" i="11"/>
  <c r="C788" i="11"/>
  <c r="B788" i="11"/>
  <c r="A788" i="11"/>
  <c r="C787" i="11"/>
  <c r="B787" i="11"/>
  <c r="A787" i="11"/>
  <c r="C786" i="11"/>
  <c r="B786" i="11"/>
  <c r="A786" i="11"/>
  <c r="C785" i="11"/>
  <c r="B785" i="11"/>
  <c r="A785" i="11"/>
  <c r="C784" i="11"/>
  <c r="B784" i="11"/>
  <c r="A784" i="11"/>
  <c r="C783" i="11"/>
  <c r="B783" i="11"/>
  <c r="A783" i="11"/>
  <c r="C782" i="11"/>
  <c r="B782" i="11"/>
  <c r="A782" i="11"/>
  <c r="C781" i="11"/>
  <c r="B781" i="11"/>
  <c r="A781" i="11"/>
  <c r="C780" i="11"/>
  <c r="B780" i="11"/>
  <c r="A780" i="11"/>
  <c r="C779" i="11"/>
  <c r="B779" i="11"/>
  <c r="A779" i="11"/>
  <c r="C778" i="11"/>
  <c r="B778" i="11"/>
  <c r="A778" i="11"/>
  <c r="C777" i="11"/>
  <c r="B777" i="11"/>
  <c r="A777" i="11"/>
  <c r="C776" i="11"/>
  <c r="B776" i="11"/>
  <c r="A776" i="11"/>
  <c r="C775" i="11"/>
  <c r="B775" i="11"/>
  <c r="A775" i="11"/>
  <c r="C774" i="11"/>
  <c r="B774" i="11"/>
  <c r="A774" i="11"/>
  <c r="C773" i="11"/>
  <c r="B773" i="11"/>
  <c r="A773" i="11"/>
  <c r="C772" i="11"/>
  <c r="B772" i="11"/>
  <c r="A772" i="11"/>
  <c r="C771" i="11"/>
  <c r="B771" i="11"/>
  <c r="A771" i="11"/>
  <c r="C770" i="11"/>
  <c r="B770" i="11"/>
  <c r="A770" i="11"/>
  <c r="C769" i="11"/>
  <c r="B769" i="11"/>
  <c r="A769" i="11"/>
  <c r="C768" i="11"/>
  <c r="B768" i="11"/>
  <c r="A768" i="11"/>
  <c r="C767" i="11"/>
  <c r="B767" i="11"/>
  <c r="A767" i="11"/>
  <c r="C766" i="11"/>
  <c r="B766" i="11"/>
  <c r="A766" i="11"/>
  <c r="C765" i="11"/>
  <c r="B765" i="11"/>
  <c r="A765" i="11"/>
  <c r="C764" i="11"/>
  <c r="B764" i="11"/>
  <c r="A764" i="11"/>
  <c r="C763" i="11"/>
  <c r="B763" i="11"/>
  <c r="A763" i="11"/>
  <c r="C762" i="11"/>
  <c r="B762" i="11"/>
  <c r="A762" i="11"/>
  <c r="C761" i="11"/>
  <c r="B761" i="11"/>
  <c r="A761" i="11"/>
  <c r="C760" i="11"/>
  <c r="B760" i="11"/>
  <c r="A760" i="11"/>
  <c r="C759" i="11"/>
  <c r="B759" i="11"/>
  <c r="A759" i="11"/>
  <c r="C758" i="11"/>
  <c r="B758" i="11"/>
  <c r="A758" i="11"/>
  <c r="C757" i="11"/>
  <c r="B757" i="11"/>
  <c r="A757" i="11"/>
  <c r="C756" i="11"/>
  <c r="B756" i="11"/>
  <c r="A756" i="11"/>
  <c r="C755" i="11"/>
  <c r="B755" i="11"/>
  <c r="A755" i="11"/>
  <c r="C754" i="11"/>
  <c r="B754" i="11"/>
  <c r="A754" i="11"/>
  <c r="C753" i="11"/>
  <c r="B753" i="11"/>
  <c r="A753" i="11"/>
  <c r="C752" i="11"/>
  <c r="B752" i="11"/>
  <c r="A752" i="11"/>
  <c r="C751" i="11"/>
  <c r="B751" i="11"/>
  <c r="A751" i="11"/>
  <c r="C750" i="11"/>
  <c r="B750" i="11"/>
  <c r="A750" i="11"/>
  <c r="C749" i="11"/>
  <c r="B749" i="11"/>
  <c r="A749" i="11"/>
  <c r="C748" i="11"/>
  <c r="B748" i="11"/>
  <c r="A748" i="11"/>
  <c r="C747" i="11"/>
  <c r="B747" i="11"/>
  <c r="A747" i="11"/>
  <c r="C746" i="11"/>
  <c r="B746" i="11"/>
  <c r="A746" i="11"/>
  <c r="C745" i="11"/>
  <c r="B745" i="11"/>
  <c r="A745" i="11"/>
  <c r="C744" i="11"/>
  <c r="B744" i="11"/>
  <c r="A744" i="11"/>
  <c r="C743" i="11"/>
  <c r="B743" i="11"/>
  <c r="A743" i="11"/>
  <c r="C742" i="11"/>
  <c r="B742" i="11"/>
  <c r="A742" i="11"/>
  <c r="C741" i="11"/>
  <c r="B741" i="11"/>
  <c r="A741" i="11"/>
  <c r="C740" i="11"/>
  <c r="B740" i="11"/>
  <c r="A740" i="11"/>
  <c r="C739" i="11"/>
  <c r="B739" i="11"/>
  <c r="A739" i="11"/>
  <c r="C738" i="11"/>
  <c r="B738" i="11"/>
  <c r="A738" i="11"/>
  <c r="C737" i="11"/>
  <c r="B737" i="11"/>
  <c r="A737" i="11"/>
  <c r="C736" i="11"/>
  <c r="B736" i="11"/>
  <c r="A736" i="11"/>
  <c r="C735" i="11"/>
  <c r="B735" i="11"/>
  <c r="A735" i="11"/>
  <c r="C734" i="11"/>
  <c r="B734" i="11"/>
  <c r="A734" i="11"/>
  <c r="C733" i="11"/>
  <c r="B733" i="11"/>
  <c r="A733" i="11"/>
  <c r="C732" i="11"/>
  <c r="B732" i="11"/>
  <c r="A732" i="11"/>
  <c r="C731" i="11"/>
  <c r="B731" i="11"/>
  <c r="A731" i="11"/>
  <c r="C730" i="11"/>
  <c r="B730" i="11"/>
  <c r="A730" i="11"/>
  <c r="C729" i="11"/>
  <c r="B729" i="11"/>
  <c r="A729" i="11"/>
  <c r="C728" i="11"/>
  <c r="B728" i="11"/>
  <c r="A728" i="11"/>
  <c r="C727" i="11"/>
  <c r="B727" i="11"/>
  <c r="A727" i="11"/>
  <c r="C726" i="11"/>
  <c r="B726" i="11"/>
  <c r="A726" i="11"/>
  <c r="C725" i="11"/>
  <c r="B725" i="11"/>
  <c r="A725" i="11"/>
  <c r="C724" i="11"/>
  <c r="B724" i="11"/>
  <c r="A724" i="11"/>
  <c r="C723" i="11"/>
  <c r="B723" i="11"/>
  <c r="A723" i="11"/>
  <c r="C722" i="11"/>
  <c r="B722" i="11"/>
  <c r="A722" i="11"/>
  <c r="C721" i="11"/>
  <c r="B721" i="11"/>
  <c r="A721" i="11"/>
  <c r="C720" i="11"/>
  <c r="B720" i="11"/>
  <c r="A720" i="11"/>
  <c r="C719" i="11"/>
  <c r="B719" i="11"/>
  <c r="A719" i="11"/>
  <c r="C718" i="11"/>
  <c r="B718" i="11"/>
  <c r="A718" i="11"/>
  <c r="C717" i="11"/>
  <c r="B717" i="11"/>
  <c r="A717" i="11"/>
  <c r="C716" i="11"/>
  <c r="B716" i="11"/>
  <c r="A716" i="11"/>
  <c r="C715" i="11"/>
  <c r="B715" i="11"/>
  <c r="A715" i="11"/>
  <c r="C714" i="11"/>
  <c r="B714" i="11"/>
  <c r="A714" i="11"/>
  <c r="C713" i="11"/>
  <c r="B713" i="11"/>
  <c r="A713" i="11"/>
  <c r="C712" i="11"/>
  <c r="B712" i="11"/>
  <c r="A712" i="11"/>
  <c r="C711" i="11"/>
  <c r="B711" i="11"/>
  <c r="A711" i="11"/>
  <c r="C710" i="11"/>
  <c r="B710" i="11"/>
  <c r="A710" i="11"/>
  <c r="C709" i="11"/>
  <c r="B709" i="11"/>
  <c r="A709" i="11"/>
  <c r="C708" i="11"/>
  <c r="B708" i="11"/>
  <c r="A708" i="11"/>
  <c r="C707" i="11"/>
  <c r="B707" i="11"/>
  <c r="A707" i="11"/>
  <c r="C706" i="11"/>
  <c r="B706" i="11"/>
  <c r="A706" i="11"/>
  <c r="C705" i="11"/>
  <c r="B705" i="11"/>
  <c r="A705" i="11"/>
  <c r="C704" i="11"/>
  <c r="B704" i="11"/>
  <c r="A704" i="11"/>
  <c r="C703" i="11"/>
  <c r="B703" i="11"/>
  <c r="A703" i="11"/>
  <c r="C702" i="11"/>
  <c r="B702" i="11"/>
  <c r="A702" i="11"/>
  <c r="C701" i="11"/>
  <c r="B701" i="11"/>
  <c r="A701" i="11"/>
  <c r="C700" i="11"/>
  <c r="B700" i="11"/>
  <c r="A700" i="11"/>
  <c r="C699" i="11"/>
  <c r="B699" i="11"/>
  <c r="A699" i="11"/>
  <c r="C698" i="11"/>
  <c r="B698" i="11"/>
  <c r="A698" i="11"/>
  <c r="C697" i="11"/>
  <c r="B697" i="11"/>
  <c r="A697" i="11"/>
  <c r="C696" i="11"/>
  <c r="B696" i="11"/>
  <c r="A696" i="11"/>
  <c r="C695" i="11"/>
  <c r="B695" i="11"/>
  <c r="A695" i="11"/>
  <c r="C694" i="11"/>
  <c r="B694" i="11"/>
  <c r="A694" i="11"/>
  <c r="C693" i="11"/>
  <c r="B693" i="11"/>
  <c r="A693" i="11"/>
  <c r="C692" i="11"/>
  <c r="B692" i="11"/>
  <c r="A692" i="11"/>
  <c r="C691" i="11"/>
  <c r="B691" i="11"/>
  <c r="A691" i="11"/>
  <c r="C690" i="11"/>
  <c r="B690" i="11"/>
  <c r="A690" i="11"/>
  <c r="C689" i="11"/>
  <c r="B689" i="11"/>
  <c r="A689" i="11"/>
  <c r="C688" i="11"/>
  <c r="B688" i="11"/>
  <c r="A688" i="11"/>
  <c r="C687" i="11"/>
  <c r="B687" i="11"/>
  <c r="A687" i="11"/>
  <c r="C686" i="11"/>
  <c r="B686" i="11"/>
  <c r="A686" i="11"/>
  <c r="C685" i="11"/>
  <c r="B685" i="11"/>
  <c r="A685" i="11"/>
  <c r="C684" i="11"/>
  <c r="B684" i="11"/>
  <c r="A684" i="11"/>
  <c r="C683" i="11"/>
  <c r="B683" i="11"/>
  <c r="A683" i="11"/>
  <c r="C682" i="11"/>
  <c r="B682" i="11"/>
  <c r="A682" i="11"/>
  <c r="C681" i="11"/>
  <c r="B681" i="11"/>
  <c r="A681" i="11"/>
  <c r="C680" i="11"/>
  <c r="B680" i="11"/>
  <c r="A680" i="11"/>
  <c r="C679" i="11"/>
  <c r="B679" i="11"/>
  <c r="A679" i="11"/>
  <c r="C678" i="11"/>
  <c r="B678" i="11"/>
  <c r="A678" i="11"/>
  <c r="C677" i="11"/>
  <c r="B677" i="11"/>
  <c r="A677" i="11"/>
  <c r="C676" i="11"/>
  <c r="B676" i="11"/>
  <c r="A676" i="11"/>
  <c r="C675" i="11"/>
  <c r="B675" i="11"/>
  <c r="A675" i="11"/>
  <c r="C674" i="11"/>
  <c r="B674" i="11"/>
  <c r="A674" i="11"/>
  <c r="C673" i="11"/>
  <c r="B673" i="11"/>
  <c r="A673" i="11"/>
  <c r="C672" i="11"/>
  <c r="B672" i="11"/>
  <c r="A672" i="11"/>
  <c r="C671" i="11"/>
  <c r="B671" i="11"/>
  <c r="A671" i="11"/>
  <c r="C670" i="11"/>
  <c r="B670" i="11"/>
  <c r="A670" i="11"/>
  <c r="C669" i="11"/>
  <c r="B669" i="11"/>
  <c r="A669" i="11"/>
  <c r="C668" i="11"/>
  <c r="B668" i="11"/>
  <c r="A668" i="11"/>
  <c r="C667" i="11"/>
  <c r="B667" i="11"/>
  <c r="A667" i="11"/>
  <c r="C666" i="11"/>
  <c r="B666" i="11"/>
  <c r="A666" i="11"/>
  <c r="C665" i="11"/>
  <c r="B665" i="11"/>
  <c r="A665" i="11"/>
  <c r="C664" i="11"/>
  <c r="B664" i="11"/>
  <c r="A664" i="11"/>
  <c r="C663" i="11"/>
  <c r="B663" i="11"/>
  <c r="A663" i="11"/>
  <c r="C662" i="11"/>
  <c r="B662" i="11"/>
  <c r="A662" i="11"/>
  <c r="C661" i="11"/>
  <c r="B661" i="11"/>
  <c r="A661" i="11"/>
  <c r="C660" i="11"/>
  <c r="B660" i="11"/>
  <c r="A660" i="11"/>
  <c r="C659" i="11"/>
  <c r="B659" i="11"/>
  <c r="A659" i="11"/>
  <c r="C658" i="11"/>
  <c r="B658" i="11"/>
  <c r="A658" i="11"/>
  <c r="C657" i="11"/>
  <c r="B657" i="11"/>
  <c r="A657" i="11"/>
  <c r="C656" i="11"/>
  <c r="B656" i="11"/>
  <c r="A656" i="11"/>
  <c r="C655" i="11"/>
  <c r="B655" i="11"/>
  <c r="A655" i="11"/>
  <c r="C654" i="11"/>
  <c r="B654" i="11"/>
  <c r="A654" i="11"/>
  <c r="C653" i="11"/>
  <c r="B653" i="11"/>
  <c r="A653" i="11"/>
  <c r="C652" i="11"/>
  <c r="B652" i="11"/>
  <c r="A652" i="11"/>
  <c r="C651" i="11"/>
  <c r="B651" i="11"/>
  <c r="A651" i="11"/>
  <c r="C650" i="11"/>
  <c r="B650" i="11"/>
  <c r="A650" i="11"/>
  <c r="C649" i="11"/>
  <c r="B649" i="11"/>
  <c r="A649" i="11"/>
  <c r="C648" i="11"/>
  <c r="B648" i="11"/>
  <c r="A648" i="11"/>
  <c r="C647" i="11"/>
  <c r="B647" i="11"/>
  <c r="A647" i="11"/>
  <c r="C646" i="11"/>
  <c r="B646" i="11"/>
  <c r="A646" i="11"/>
  <c r="C645" i="11"/>
  <c r="B645" i="11"/>
  <c r="A645" i="11"/>
  <c r="C644" i="11"/>
  <c r="B644" i="11"/>
  <c r="A644" i="11"/>
  <c r="C643" i="11"/>
  <c r="B643" i="11"/>
  <c r="A643" i="11"/>
  <c r="C642" i="11"/>
  <c r="B642" i="11"/>
  <c r="A642" i="11"/>
  <c r="C641" i="11"/>
  <c r="B641" i="11"/>
  <c r="A641" i="11"/>
  <c r="C640" i="11"/>
  <c r="B640" i="11"/>
  <c r="A640" i="11"/>
  <c r="C639" i="11"/>
  <c r="B639" i="11"/>
  <c r="A639" i="11"/>
  <c r="C638" i="11"/>
  <c r="B638" i="11"/>
  <c r="A638" i="11"/>
  <c r="C637" i="11"/>
  <c r="B637" i="11"/>
  <c r="A637" i="11"/>
  <c r="C636" i="11"/>
  <c r="B636" i="11"/>
  <c r="A636" i="11"/>
  <c r="C635" i="11"/>
  <c r="B635" i="11"/>
  <c r="A635" i="11"/>
  <c r="C634" i="11"/>
  <c r="B634" i="11"/>
  <c r="A634" i="11"/>
  <c r="C633" i="11"/>
  <c r="B633" i="11"/>
  <c r="A633" i="11"/>
  <c r="C632" i="11"/>
  <c r="B632" i="11"/>
  <c r="A632" i="11"/>
  <c r="C631" i="11"/>
  <c r="B631" i="11"/>
  <c r="A631" i="11"/>
  <c r="C630" i="11"/>
  <c r="B630" i="11"/>
  <c r="A630" i="11"/>
  <c r="C629" i="11"/>
  <c r="B629" i="11"/>
  <c r="A629" i="11"/>
  <c r="C628" i="11"/>
  <c r="B628" i="11"/>
  <c r="A628" i="11"/>
  <c r="C627" i="11"/>
  <c r="B627" i="11"/>
  <c r="A627" i="11"/>
  <c r="C626" i="11"/>
  <c r="B626" i="11"/>
  <c r="A626" i="11"/>
  <c r="C625" i="11"/>
  <c r="B625" i="11"/>
  <c r="A625" i="11"/>
  <c r="C624" i="11"/>
  <c r="B624" i="11"/>
  <c r="A624" i="11"/>
  <c r="C623" i="11"/>
  <c r="B623" i="11"/>
  <c r="A623" i="11"/>
  <c r="C622" i="11"/>
  <c r="B622" i="11"/>
  <c r="A622" i="11"/>
  <c r="C621" i="11"/>
  <c r="B621" i="11"/>
  <c r="A621" i="11"/>
  <c r="C620" i="11"/>
  <c r="B620" i="11"/>
  <c r="A620" i="11"/>
  <c r="C619" i="11"/>
  <c r="B619" i="11"/>
  <c r="A619" i="11"/>
  <c r="C618" i="11"/>
  <c r="B618" i="11"/>
  <c r="A618" i="11"/>
  <c r="C617" i="11"/>
  <c r="B617" i="11"/>
  <c r="A617" i="11"/>
  <c r="C616" i="11"/>
  <c r="B616" i="11"/>
  <c r="A616" i="11"/>
  <c r="C615" i="11"/>
  <c r="B615" i="11"/>
  <c r="A615" i="11"/>
  <c r="C614" i="11"/>
  <c r="B614" i="11"/>
  <c r="A614" i="11"/>
  <c r="C613" i="11"/>
  <c r="B613" i="11"/>
  <c r="A613" i="11"/>
  <c r="C612" i="11"/>
  <c r="B612" i="11"/>
  <c r="A612" i="11"/>
  <c r="C611" i="11"/>
  <c r="B611" i="11"/>
  <c r="A611" i="11"/>
  <c r="C610" i="11"/>
  <c r="B610" i="11"/>
  <c r="A610" i="11"/>
  <c r="C609" i="11"/>
  <c r="B609" i="11"/>
  <c r="A609" i="11"/>
  <c r="C608" i="11"/>
  <c r="B608" i="11"/>
  <c r="A608" i="11"/>
  <c r="C607" i="11"/>
  <c r="B607" i="11"/>
  <c r="A607" i="11"/>
  <c r="C606" i="11"/>
  <c r="B606" i="11"/>
  <c r="A606" i="11"/>
  <c r="C605" i="11"/>
  <c r="B605" i="11"/>
  <c r="A605" i="11"/>
  <c r="C604" i="11"/>
  <c r="B604" i="11"/>
  <c r="A604" i="11"/>
  <c r="C603" i="11"/>
  <c r="B603" i="11"/>
  <c r="A603" i="11"/>
  <c r="C602" i="11"/>
  <c r="B602" i="11"/>
  <c r="A602" i="11"/>
  <c r="C601" i="11"/>
  <c r="B601" i="11"/>
  <c r="A601" i="11"/>
  <c r="C600" i="11"/>
  <c r="B600" i="11"/>
  <c r="A600" i="11"/>
  <c r="C599" i="11"/>
  <c r="B599" i="11"/>
  <c r="A599" i="11"/>
  <c r="C598" i="11"/>
  <c r="B598" i="11"/>
  <c r="A598" i="11"/>
  <c r="C597" i="11"/>
  <c r="B597" i="11"/>
  <c r="A597" i="11"/>
  <c r="C596" i="11"/>
  <c r="B596" i="11"/>
  <c r="A596" i="11"/>
  <c r="C595" i="11"/>
  <c r="B595" i="11"/>
  <c r="A595" i="11"/>
  <c r="C594" i="11"/>
  <c r="B594" i="11"/>
  <c r="A594" i="11"/>
  <c r="C593" i="11"/>
  <c r="B593" i="11"/>
  <c r="A593" i="11"/>
  <c r="C592" i="11"/>
  <c r="B592" i="11"/>
  <c r="A592" i="11"/>
  <c r="C591" i="11"/>
  <c r="B591" i="11"/>
  <c r="A591" i="11"/>
  <c r="C590" i="11"/>
  <c r="B590" i="11"/>
  <c r="A590" i="11"/>
  <c r="C589" i="11"/>
  <c r="B589" i="11"/>
  <c r="A589" i="11"/>
  <c r="C588" i="11"/>
  <c r="B588" i="11"/>
  <c r="A588" i="11"/>
  <c r="C587" i="11"/>
  <c r="B587" i="11"/>
  <c r="A587" i="11"/>
  <c r="C586" i="11"/>
  <c r="B586" i="11"/>
  <c r="A586" i="11"/>
  <c r="C585" i="11"/>
  <c r="B585" i="11"/>
  <c r="A585" i="11"/>
  <c r="C584" i="11"/>
  <c r="B584" i="11"/>
  <c r="A584" i="11"/>
  <c r="C583" i="11"/>
  <c r="B583" i="11"/>
  <c r="A583" i="11"/>
  <c r="C582" i="11"/>
  <c r="B582" i="11"/>
  <c r="A582" i="11"/>
  <c r="C581" i="11"/>
  <c r="B581" i="11"/>
  <c r="A581" i="11"/>
  <c r="C580" i="11"/>
  <c r="B580" i="11"/>
  <c r="A580" i="11"/>
  <c r="C579" i="11"/>
  <c r="B579" i="11"/>
  <c r="A579" i="11"/>
  <c r="C578" i="11"/>
  <c r="B578" i="11"/>
  <c r="A578" i="11"/>
  <c r="C577" i="11"/>
  <c r="B577" i="11"/>
  <c r="A577" i="11"/>
  <c r="C576" i="11"/>
  <c r="B576" i="11"/>
  <c r="A576" i="11"/>
  <c r="C575" i="11"/>
  <c r="B575" i="11"/>
  <c r="A575" i="11"/>
  <c r="C574" i="11"/>
  <c r="B574" i="11"/>
  <c r="A574" i="11"/>
  <c r="C573" i="11"/>
  <c r="B573" i="11"/>
  <c r="A573" i="11"/>
  <c r="C572" i="11"/>
  <c r="B572" i="11"/>
  <c r="A572" i="11"/>
  <c r="C571" i="11"/>
  <c r="B571" i="11"/>
  <c r="A571" i="11"/>
  <c r="C570" i="11"/>
  <c r="B570" i="11"/>
  <c r="A570" i="11"/>
  <c r="C569" i="11"/>
  <c r="B569" i="11"/>
  <c r="A569" i="11"/>
  <c r="C568" i="11"/>
  <c r="B568" i="11"/>
  <c r="A568" i="11"/>
  <c r="C567" i="11"/>
  <c r="B567" i="11"/>
  <c r="A567" i="11"/>
  <c r="C566" i="11"/>
  <c r="B566" i="11"/>
  <c r="A566" i="11"/>
  <c r="C565" i="11"/>
  <c r="B565" i="11"/>
  <c r="A565" i="11"/>
  <c r="C564" i="11"/>
  <c r="B564" i="11"/>
  <c r="A564" i="11"/>
  <c r="C563" i="11"/>
  <c r="B563" i="11"/>
  <c r="A563" i="11"/>
  <c r="C562" i="11"/>
  <c r="B562" i="11"/>
  <c r="A562" i="11"/>
  <c r="C561" i="11"/>
  <c r="B561" i="11"/>
  <c r="A561" i="11"/>
  <c r="C560" i="11"/>
  <c r="B560" i="11"/>
  <c r="A560" i="11"/>
  <c r="C559" i="11"/>
  <c r="B559" i="11"/>
  <c r="A559" i="11"/>
  <c r="C558" i="11"/>
  <c r="B558" i="11"/>
  <c r="A558" i="11"/>
  <c r="C557" i="11"/>
  <c r="B557" i="11"/>
  <c r="A557" i="11"/>
  <c r="C556" i="11"/>
  <c r="B556" i="11"/>
  <c r="A556" i="11"/>
  <c r="C555" i="11"/>
  <c r="B555" i="11"/>
  <c r="A555" i="11"/>
  <c r="C554" i="11"/>
  <c r="B554" i="11"/>
  <c r="A554" i="11"/>
  <c r="C553" i="11"/>
  <c r="B553" i="11"/>
  <c r="A553" i="11"/>
  <c r="C552" i="11"/>
  <c r="B552" i="11"/>
  <c r="A552" i="11"/>
  <c r="C551" i="11"/>
  <c r="B551" i="11"/>
  <c r="A551" i="11"/>
  <c r="C550" i="11"/>
  <c r="B550" i="11"/>
  <c r="A550" i="11"/>
  <c r="C549" i="11"/>
  <c r="B549" i="11"/>
  <c r="A549" i="11"/>
  <c r="C548" i="11"/>
  <c r="B548" i="11"/>
  <c r="A548" i="11"/>
  <c r="C547" i="11"/>
  <c r="B547" i="11"/>
  <c r="A547" i="11"/>
  <c r="C546" i="11"/>
  <c r="B546" i="11"/>
  <c r="A546" i="11"/>
  <c r="C545" i="11"/>
  <c r="B545" i="11"/>
  <c r="A545" i="11"/>
  <c r="C544" i="11"/>
  <c r="B544" i="11"/>
  <c r="A544" i="11"/>
  <c r="C543" i="11"/>
  <c r="B543" i="11"/>
  <c r="A543" i="11"/>
  <c r="C542" i="11"/>
  <c r="B542" i="11"/>
  <c r="A542" i="11"/>
  <c r="C541" i="11"/>
  <c r="B541" i="11"/>
  <c r="A541" i="11"/>
  <c r="C540" i="11"/>
  <c r="B540" i="11"/>
  <c r="A540" i="11"/>
  <c r="C539" i="11"/>
  <c r="B539" i="11"/>
  <c r="A539" i="11"/>
  <c r="C538" i="11"/>
  <c r="B538" i="11"/>
  <c r="A538" i="11"/>
  <c r="C537" i="11"/>
  <c r="B537" i="11"/>
  <c r="A537" i="11"/>
  <c r="C536" i="11"/>
  <c r="B536" i="11"/>
  <c r="A536" i="11"/>
  <c r="C535" i="11"/>
  <c r="B535" i="11"/>
  <c r="A535" i="11"/>
  <c r="C534" i="11"/>
  <c r="B534" i="11"/>
  <c r="A534" i="11"/>
  <c r="C533" i="11"/>
  <c r="B533" i="11"/>
  <c r="A533" i="11"/>
  <c r="C532" i="11"/>
  <c r="B532" i="11"/>
  <c r="A532" i="11"/>
  <c r="C531" i="11"/>
  <c r="B531" i="11"/>
  <c r="A531" i="11"/>
  <c r="C530" i="11"/>
  <c r="B530" i="11"/>
  <c r="A530" i="11"/>
  <c r="C529" i="11"/>
  <c r="B529" i="11"/>
  <c r="A529" i="11"/>
  <c r="C528" i="11"/>
  <c r="B528" i="11"/>
  <c r="A528" i="11"/>
  <c r="C527" i="11"/>
  <c r="B527" i="11"/>
  <c r="A527" i="11"/>
  <c r="C526" i="11"/>
  <c r="B526" i="11"/>
  <c r="A526" i="11"/>
  <c r="C525" i="11"/>
  <c r="B525" i="11"/>
  <c r="A525" i="11"/>
  <c r="C524" i="11"/>
  <c r="B524" i="11"/>
  <c r="A524" i="11"/>
  <c r="C523" i="11"/>
  <c r="B523" i="11"/>
  <c r="A523" i="11"/>
  <c r="C522" i="11"/>
  <c r="B522" i="11"/>
  <c r="A522" i="11"/>
  <c r="C521" i="11"/>
  <c r="B521" i="11"/>
  <c r="A521" i="11"/>
  <c r="C520" i="11"/>
  <c r="B520" i="11"/>
  <c r="A520" i="11"/>
  <c r="C519" i="11"/>
  <c r="B519" i="11"/>
  <c r="A519" i="11"/>
  <c r="C518" i="11"/>
  <c r="B518" i="11"/>
  <c r="A518" i="11"/>
  <c r="C517" i="11"/>
  <c r="B517" i="11"/>
  <c r="A517" i="11"/>
  <c r="C516" i="11"/>
  <c r="B516" i="11"/>
  <c r="A516" i="11"/>
  <c r="C515" i="11"/>
  <c r="B515" i="11"/>
  <c r="A515" i="11"/>
  <c r="C514" i="11"/>
  <c r="B514" i="11"/>
  <c r="A514" i="11"/>
  <c r="C513" i="11"/>
  <c r="B513" i="11"/>
  <c r="A513" i="11"/>
  <c r="C512" i="11"/>
  <c r="B512" i="11"/>
  <c r="A512" i="11"/>
  <c r="C511" i="11"/>
  <c r="B511" i="11"/>
  <c r="A511" i="11"/>
  <c r="C510" i="11"/>
  <c r="B510" i="11"/>
  <c r="A510" i="11"/>
  <c r="C509" i="11"/>
  <c r="B509" i="11"/>
  <c r="A509" i="11"/>
  <c r="C508" i="11"/>
  <c r="B508" i="11"/>
  <c r="A508" i="11"/>
  <c r="C507" i="11"/>
  <c r="B507" i="11"/>
  <c r="A507" i="11"/>
  <c r="C506" i="11"/>
  <c r="B506" i="11"/>
  <c r="A506" i="11"/>
  <c r="C505" i="11"/>
  <c r="B505" i="11"/>
  <c r="A505" i="11"/>
  <c r="C504" i="11"/>
  <c r="B504" i="11"/>
  <c r="A504" i="11"/>
  <c r="C503" i="11"/>
  <c r="B503" i="11"/>
  <c r="A503" i="11"/>
  <c r="C502" i="11"/>
  <c r="B502" i="11"/>
  <c r="A502" i="11"/>
  <c r="C501" i="11"/>
  <c r="B501" i="11"/>
  <c r="A501" i="11"/>
  <c r="C500" i="11"/>
  <c r="B500" i="11"/>
  <c r="A500" i="11"/>
  <c r="C499" i="11"/>
  <c r="B499" i="11"/>
  <c r="A499" i="11"/>
  <c r="C498" i="11"/>
  <c r="B498" i="11"/>
  <c r="A498" i="11"/>
  <c r="C497" i="11"/>
  <c r="B497" i="11"/>
  <c r="A497" i="11"/>
  <c r="C496" i="11"/>
  <c r="B496" i="11"/>
  <c r="A496" i="11"/>
  <c r="C495" i="11"/>
  <c r="B495" i="11"/>
  <c r="A495" i="11"/>
  <c r="C494" i="11"/>
  <c r="B494" i="11"/>
  <c r="A494" i="11"/>
  <c r="C493" i="11"/>
  <c r="B493" i="11"/>
  <c r="A493" i="11"/>
  <c r="C492" i="11"/>
  <c r="B492" i="11"/>
  <c r="A492" i="11"/>
  <c r="C491" i="11"/>
  <c r="B491" i="11"/>
  <c r="A491" i="11"/>
  <c r="C490" i="11"/>
  <c r="B490" i="11"/>
  <c r="A490" i="11"/>
  <c r="C489" i="11"/>
  <c r="B489" i="11"/>
  <c r="A489" i="11"/>
  <c r="C488" i="11"/>
  <c r="B488" i="11"/>
  <c r="A488" i="11"/>
  <c r="C487" i="11"/>
  <c r="B487" i="11"/>
  <c r="A487" i="11"/>
  <c r="C486" i="11"/>
  <c r="B486" i="11"/>
  <c r="A486" i="11"/>
  <c r="C485" i="11"/>
  <c r="B485" i="11"/>
  <c r="A485" i="11"/>
  <c r="C484" i="11"/>
  <c r="B484" i="11"/>
  <c r="A484" i="11"/>
  <c r="C483" i="11"/>
  <c r="B483" i="11"/>
  <c r="A483" i="11"/>
  <c r="C482" i="11"/>
  <c r="B482" i="11"/>
  <c r="A482" i="11"/>
  <c r="C481" i="11"/>
  <c r="B481" i="11"/>
  <c r="A481" i="11"/>
  <c r="C480" i="11"/>
  <c r="B480" i="11"/>
  <c r="A480" i="11"/>
  <c r="C479" i="11"/>
  <c r="B479" i="11"/>
  <c r="A479" i="11"/>
  <c r="C478" i="11"/>
  <c r="B478" i="11"/>
  <c r="A478" i="11"/>
  <c r="C477" i="11"/>
  <c r="B477" i="11"/>
  <c r="A477" i="11"/>
  <c r="C476" i="11"/>
  <c r="B476" i="11"/>
  <c r="A476" i="11"/>
  <c r="C475" i="11"/>
  <c r="B475" i="11"/>
  <c r="A475" i="11"/>
  <c r="C474" i="11"/>
  <c r="B474" i="11"/>
  <c r="A474" i="11"/>
  <c r="C473" i="11"/>
  <c r="B473" i="11"/>
  <c r="A473" i="11"/>
  <c r="C472" i="11"/>
  <c r="B472" i="11"/>
  <c r="A472" i="11"/>
  <c r="C471" i="11"/>
  <c r="B471" i="11"/>
  <c r="A471" i="11"/>
  <c r="C470" i="11"/>
  <c r="B470" i="11"/>
  <c r="A470" i="11"/>
  <c r="C469" i="11"/>
  <c r="B469" i="11"/>
  <c r="A469" i="11"/>
  <c r="C468" i="11"/>
  <c r="B468" i="11"/>
  <c r="A468" i="11"/>
  <c r="C467" i="11"/>
  <c r="B467" i="11"/>
  <c r="A467" i="11"/>
  <c r="C466" i="11"/>
  <c r="B466" i="11"/>
  <c r="A466" i="11"/>
  <c r="C465" i="11"/>
  <c r="B465" i="11"/>
  <c r="A465" i="11"/>
  <c r="C464" i="11"/>
  <c r="B464" i="11"/>
  <c r="A464" i="11"/>
  <c r="C463" i="11"/>
  <c r="B463" i="11"/>
  <c r="A463" i="11"/>
  <c r="C462" i="11"/>
  <c r="B462" i="11"/>
  <c r="A462" i="11"/>
  <c r="C461" i="11"/>
  <c r="B461" i="11"/>
  <c r="A461" i="11"/>
  <c r="C460" i="11"/>
  <c r="B460" i="11"/>
  <c r="A460" i="11"/>
  <c r="C459" i="11"/>
  <c r="B459" i="11"/>
  <c r="A459" i="11"/>
  <c r="C458" i="11"/>
  <c r="B458" i="11"/>
  <c r="A458" i="11"/>
  <c r="C457" i="11"/>
  <c r="B457" i="11"/>
  <c r="A457" i="11"/>
  <c r="C456" i="11"/>
  <c r="B456" i="11"/>
  <c r="A456" i="11"/>
  <c r="C455" i="11"/>
  <c r="B455" i="11"/>
  <c r="A455" i="11"/>
  <c r="C454" i="11"/>
  <c r="B454" i="11"/>
  <c r="A454" i="11"/>
  <c r="C453" i="11"/>
  <c r="B453" i="11"/>
  <c r="A453" i="11"/>
  <c r="C452" i="11"/>
  <c r="B452" i="11"/>
  <c r="A452" i="11"/>
  <c r="C451" i="11"/>
  <c r="B451" i="11"/>
  <c r="A451" i="11"/>
  <c r="C450" i="11"/>
  <c r="B450" i="11"/>
  <c r="A450" i="11"/>
  <c r="C449" i="11"/>
  <c r="B449" i="11"/>
  <c r="A449" i="11"/>
  <c r="C448" i="11"/>
  <c r="B448" i="11"/>
  <c r="A448" i="11"/>
  <c r="C447" i="11"/>
  <c r="B447" i="11"/>
  <c r="A447" i="11"/>
  <c r="C446" i="11"/>
  <c r="B446" i="11"/>
  <c r="A446" i="11"/>
  <c r="C445" i="11"/>
  <c r="B445" i="11"/>
  <c r="A445" i="11"/>
  <c r="C444" i="11"/>
  <c r="B444" i="11"/>
  <c r="A444" i="11"/>
  <c r="C443" i="11"/>
  <c r="B443" i="11"/>
  <c r="A443" i="11"/>
  <c r="C442" i="11"/>
  <c r="B442" i="11"/>
  <c r="A442" i="11"/>
  <c r="C441" i="11"/>
  <c r="B441" i="11"/>
  <c r="A441" i="11"/>
  <c r="C440" i="11"/>
  <c r="B440" i="11"/>
  <c r="A440" i="11"/>
  <c r="C439" i="11"/>
  <c r="B439" i="11"/>
  <c r="A439" i="11"/>
  <c r="C438" i="11"/>
  <c r="B438" i="11"/>
  <c r="A438" i="11"/>
  <c r="C437" i="11"/>
  <c r="B437" i="11"/>
  <c r="A437" i="11"/>
  <c r="C436" i="11"/>
  <c r="B436" i="11"/>
  <c r="A436" i="11"/>
  <c r="C435" i="11"/>
  <c r="B435" i="11"/>
  <c r="A435" i="11"/>
  <c r="C434" i="11"/>
  <c r="B434" i="11"/>
  <c r="A434" i="11"/>
  <c r="C433" i="11"/>
  <c r="B433" i="11"/>
  <c r="A433" i="11"/>
  <c r="C432" i="11"/>
  <c r="B432" i="11"/>
  <c r="A432" i="11"/>
  <c r="C431" i="11"/>
  <c r="B431" i="11"/>
  <c r="A431" i="11"/>
  <c r="C430" i="11"/>
  <c r="B430" i="11"/>
  <c r="A430" i="11"/>
  <c r="C429" i="11"/>
  <c r="B429" i="11"/>
  <c r="A429" i="11"/>
  <c r="C428" i="11"/>
  <c r="B428" i="11"/>
  <c r="A428" i="11"/>
  <c r="C427" i="11"/>
  <c r="B427" i="11"/>
  <c r="A427" i="11"/>
  <c r="C426" i="11"/>
  <c r="B426" i="11"/>
  <c r="A426" i="11"/>
  <c r="C425" i="11"/>
  <c r="B425" i="11"/>
  <c r="A425" i="11"/>
  <c r="C424" i="11"/>
  <c r="B424" i="11"/>
  <c r="A424" i="11"/>
  <c r="C423" i="11"/>
  <c r="B423" i="11"/>
  <c r="A423" i="11"/>
  <c r="C422" i="11"/>
  <c r="B422" i="11"/>
  <c r="A422" i="11"/>
  <c r="C421" i="11"/>
  <c r="B421" i="11"/>
  <c r="A421" i="11"/>
  <c r="C420" i="11"/>
  <c r="B420" i="11"/>
  <c r="A420" i="11"/>
  <c r="C419" i="11"/>
  <c r="B419" i="11"/>
  <c r="A419" i="11"/>
  <c r="C418" i="11"/>
  <c r="B418" i="11"/>
  <c r="A418" i="11"/>
  <c r="C417" i="11"/>
  <c r="B417" i="11"/>
  <c r="A417" i="11"/>
  <c r="C416" i="11"/>
  <c r="B416" i="11"/>
  <c r="A416" i="11"/>
  <c r="C415" i="11"/>
  <c r="B415" i="11"/>
  <c r="A415" i="11"/>
  <c r="C414" i="11"/>
  <c r="B414" i="11"/>
  <c r="A414" i="11"/>
  <c r="C413" i="11"/>
  <c r="B413" i="11"/>
  <c r="A413" i="11"/>
  <c r="C412" i="11"/>
  <c r="B412" i="11"/>
  <c r="A412" i="11"/>
  <c r="C411" i="11"/>
  <c r="B411" i="11"/>
  <c r="A411" i="11"/>
  <c r="C410" i="11"/>
  <c r="B410" i="11"/>
  <c r="A410" i="11"/>
  <c r="C409" i="11"/>
  <c r="B409" i="11"/>
  <c r="A409" i="11"/>
  <c r="C408" i="11"/>
  <c r="B408" i="11"/>
  <c r="A408" i="11"/>
  <c r="C407" i="11"/>
  <c r="B407" i="11"/>
  <c r="A407" i="11"/>
  <c r="C406" i="11"/>
  <c r="B406" i="11"/>
  <c r="A406" i="11"/>
  <c r="C405" i="11"/>
  <c r="B405" i="11"/>
  <c r="A405" i="11"/>
  <c r="C404" i="11"/>
  <c r="B404" i="11"/>
  <c r="A404" i="11"/>
  <c r="C403" i="11"/>
  <c r="B403" i="11"/>
  <c r="A403" i="11"/>
  <c r="C402" i="11"/>
  <c r="B402" i="11"/>
  <c r="A402" i="11"/>
  <c r="C401" i="11"/>
  <c r="B401" i="11"/>
  <c r="A401" i="11"/>
  <c r="C400" i="11"/>
  <c r="B400" i="11"/>
  <c r="A400" i="11"/>
  <c r="C399" i="11"/>
  <c r="B399" i="11"/>
  <c r="A399" i="11"/>
  <c r="C398" i="11"/>
  <c r="B398" i="11"/>
  <c r="A398" i="11"/>
  <c r="C397" i="11"/>
  <c r="B397" i="11"/>
  <c r="A397" i="11"/>
  <c r="C396" i="11"/>
  <c r="B396" i="11"/>
  <c r="A396" i="11"/>
  <c r="C395" i="11"/>
  <c r="B395" i="11"/>
  <c r="A395" i="11"/>
  <c r="C394" i="11"/>
  <c r="B394" i="11"/>
  <c r="A394" i="11"/>
  <c r="C393" i="11"/>
  <c r="B393" i="11"/>
  <c r="A393" i="11"/>
  <c r="C392" i="11"/>
  <c r="B392" i="11"/>
  <c r="A392" i="11"/>
  <c r="C391" i="11"/>
  <c r="B391" i="11"/>
  <c r="A391" i="11"/>
  <c r="C390" i="11"/>
  <c r="B390" i="11"/>
  <c r="A390" i="11"/>
  <c r="C389" i="11"/>
  <c r="B389" i="11"/>
  <c r="A389" i="11"/>
  <c r="C388" i="11"/>
  <c r="B388" i="11"/>
  <c r="A388" i="11"/>
  <c r="C387" i="11"/>
  <c r="B387" i="11"/>
  <c r="A387" i="11"/>
  <c r="C386" i="11"/>
  <c r="B386" i="11"/>
  <c r="A386" i="11"/>
  <c r="C385" i="11"/>
  <c r="B385" i="11"/>
  <c r="A385" i="11"/>
  <c r="C384" i="11"/>
  <c r="B384" i="11"/>
  <c r="A384" i="11"/>
  <c r="C383" i="11"/>
  <c r="B383" i="11"/>
  <c r="A383" i="11"/>
  <c r="C382" i="11"/>
  <c r="B382" i="11"/>
  <c r="A382" i="11"/>
  <c r="C381" i="11"/>
  <c r="B381" i="11"/>
  <c r="A381" i="11"/>
  <c r="C380" i="11"/>
  <c r="B380" i="11"/>
  <c r="A380" i="11"/>
  <c r="C379" i="11"/>
  <c r="B379" i="11"/>
  <c r="A379" i="11"/>
  <c r="C378" i="11"/>
  <c r="B378" i="11"/>
  <c r="A378" i="11"/>
  <c r="C377" i="11"/>
  <c r="B377" i="11"/>
  <c r="A377" i="11"/>
  <c r="C376" i="11"/>
  <c r="B376" i="11"/>
  <c r="A376" i="11"/>
  <c r="C375" i="11"/>
  <c r="B375" i="11"/>
  <c r="A375" i="11"/>
  <c r="C374" i="11"/>
  <c r="B374" i="11"/>
  <c r="A374" i="11"/>
  <c r="C373" i="11"/>
  <c r="B373" i="11"/>
  <c r="A373" i="11"/>
  <c r="C372" i="11"/>
  <c r="B372" i="11"/>
  <c r="A372" i="11"/>
  <c r="C371" i="11"/>
  <c r="B371" i="11"/>
  <c r="A371" i="11"/>
  <c r="C370" i="11"/>
  <c r="B370" i="11"/>
  <c r="A370" i="11"/>
  <c r="C369" i="11"/>
  <c r="B369" i="11"/>
  <c r="A369" i="11"/>
  <c r="C368" i="11"/>
  <c r="B368" i="11"/>
  <c r="A368" i="11"/>
  <c r="C367" i="11"/>
  <c r="B367" i="11"/>
  <c r="A367" i="11"/>
  <c r="C366" i="11"/>
  <c r="B366" i="11"/>
  <c r="A366" i="11"/>
  <c r="C365" i="11"/>
  <c r="B365" i="11"/>
  <c r="A365" i="11"/>
  <c r="C364" i="11"/>
  <c r="B364" i="11"/>
  <c r="A364" i="11"/>
  <c r="C363" i="11"/>
  <c r="B363" i="11"/>
  <c r="A363" i="11"/>
  <c r="C362" i="11"/>
  <c r="B362" i="11"/>
  <c r="A362" i="11"/>
  <c r="C361" i="11"/>
  <c r="B361" i="11"/>
  <c r="A361" i="11"/>
  <c r="C360" i="11"/>
  <c r="B360" i="11"/>
  <c r="A360" i="11"/>
  <c r="C359" i="11"/>
  <c r="B359" i="11"/>
  <c r="A359" i="11"/>
  <c r="C358" i="11"/>
  <c r="B358" i="11"/>
  <c r="A358" i="11"/>
  <c r="C357" i="11"/>
  <c r="B357" i="11"/>
  <c r="A357" i="11"/>
  <c r="C356" i="11"/>
  <c r="B356" i="11"/>
  <c r="A356" i="11"/>
  <c r="C355" i="11"/>
  <c r="B355" i="11"/>
  <c r="A355" i="11"/>
  <c r="C354" i="11"/>
  <c r="B354" i="11"/>
  <c r="A354" i="11"/>
  <c r="C353" i="11"/>
  <c r="B353" i="11"/>
  <c r="A353" i="11"/>
  <c r="C352" i="11"/>
  <c r="B352" i="11"/>
  <c r="A352" i="11"/>
  <c r="C351" i="11"/>
  <c r="B351" i="11"/>
  <c r="A351" i="11"/>
  <c r="C350" i="11"/>
  <c r="B350" i="11"/>
  <c r="A350" i="11"/>
  <c r="C349" i="11"/>
  <c r="B349" i="11"/>
  <c r="A349" i="11"/>
  <c r="C348" i="11"/>
  <c r="B348" i="11"/>
  <c r="A348" i="11"/>
  <c r="C347" i="11"/>
  <c r="B347" i="11"/>
  <c r="A347" i="11"/>
  <c r="C346" i="11"/>
  <c r="B346" i="11"/>
  <c r="A346" i="11"/>
  <c r="C345" i="11"/>
  <c r="B345" i="11"/>
  <c r="A345" i="11"/>
  <c r="C344" i="11"/>
  <c r="B344" i="11"/>
  <c r="A344" i="11"/>
  <c r="C343" i="11"/>
  <c r="B343" i="11"/>
  <c r="A343" i="11"/>
  <c r="C342" i="11"/>
  <c r="B342" i="11"/>
  <c r="A342" i="11"/>
  <c r="C341" i="11"/>
  <c r="B341" i="11"/>
  <c r="A341" i="11"/>
  <c r="C340" i="11"/>
  <c r="B340" i="11"/>
  <c r="A340" i="11"/>
  <c r="C339" i="11"/>
  <c r="B339" i="11"/>
  <c r="A339" i="11"/>
  <c r="C338" i="11"/>
  <c r="B338" i="11"/>
  <c r="A338" i="11"/>
  <c r="C337" i="11"/>
  <c r="B337" i="11"/>
  <c r="A337" i="11"/>
  <c r="C336" i="11"/>
  <c r="B336" i="11"/>
  <c r="A336" i="11"/>
  <c r="C335" i="11"/>
  <c r="B335" i="11"/>
  <c r="A335" i="11"/>
  <c r="C334" i="11"/>
  <c r="B334" i="11"/>
  <c r="A334" i="11"/>
  <c r="C333" i="11"/>
  <c r="B333" i="11"/>
  <c r="A333" i="11"/>
  <c r="C332" i="11"/>
  <c r="B332" i="11"/>
  <c r="A332" i="11"/>
  <c r="C331" i="11"/>
  <c r="B331" i="11"/>
  <c r="A331" i="11"/>
  <c r="C330" i="11"/>
  <c r="B330" i="11"/>
  <c r="A330" i="11"/>
  <c r="C329" i="11"/>
  <c r="B329" i="11"/>
  <c r="A329" i="11"/>
  <c r="C328" i="11"/>
  <c r="B328" i="11"/>
  <c r="A328" i="11"/>
  <c r="C327" i="11"/>
  <c r="B327" i="11"/>
  <c r="A327" i="11"/>
  <c r="C326" i="11"/>
  <c r="B326" i="11"/>
  <c r="A326" i="11"/>
  <c r="C325" i="11"/>
  <c r="B325" i="11"/>
  <c r="A325" i="11"/>
  <c r="C324" i="11"/>
  <c r="B324" i="11"/>
  <c r="A324" i="11"/>
  <c r="C323" i="11"/>
  <c r="B323" i="11"/>
  <c r="A323" i="11"/>
  <c r="C322" i="11"/>
  <c r="B322" i="11"/>
  <c r="A322" i="11"/>
  <c r="C321" i="11"/>
  <c r="B321" i="11"/>
  <c r="A321" i="11"/>
  <c r="C320" i="11"/>
  <c r="B320" i="11"/>
  <c r="A320" i="11"/>
  <c r="C319" i="11"/>
  <c r="B319" i="11"/>
  <c r="A319" i="11"/>
  <c r="C318" i="11"/>
  <c r="B318" i="11"/>
  <c r="A318" i="11"/>
  <c r="C317" i="11"/>
  <c r="B317" i="11"/>
  <c r="A317" i="11"/>
  <c r="C316" i="11"/>
  <c r="B316" i="11"/>
  <c r="A316" i="11"/>
  <c r="C315" i="11"/>
  <c r="B315" i="11"/>
  <c r="A315" i="11"/>
  <c r="C314" i="11"/>
  <c r="B314" i="11"/>
  <c r="A314" i="11"/>
  <c r="C313" i="11"/>
  <c r="B313" i="11"/>
  <c r="A313" i="11"/>
  <c r="C312" i="11"/>
  <c r="B312" i="11"/>
  <c r="A312" i="11"/>
  <c r="C311" i="11"/>
  <c r="B311" i="11"/>
  <c r="A311" i="11"/>
  <c r="C310" i="11"/>
  <c r="B310" i="11"/>
  <c r="A310" i="11"/>
  <c r="C309" i="11"/>
  <c r="B309" i="11"/>
  <c r="A309" i="11"/>
  <c r="C308" i="11"/>
  <c r="B308" i="11"/>
  <c r="A308" i="11"/>
  <c r="C307" i="11"/>
  <c r="B307" i="11"/>
  <c r="A307" i="11"/>
  <c r="C306" i="11"/>
  <c r="B306" i="11"/>
  <c r="A306" i="11"/>
  <c r="C305" i="11"/>
  <c r="B305" i="11"/>
  <c r="A305" i="11"/>
  <c r="C304" i="11"/>
  <c r="B304" i="11"/>
  <c r="A304" i="11"/>
  <c r="C303" i="11"/>
  <c r="B303" i="11"/>
  <c r="A303" i="11"/>
  <c r="C302" i="11"/>
  <c r="B302" i="11"/>
  <c r="A302" i="11"/>
  <c r="C301" i="11"/>
  <c r="B301" i="11"/>
  <c r="A301" i="11"/>
  <c r="C300" i="11"/>
  <c r="B300" i="11"/>
  <c r="A300" i="11"/>
  <c r="C299" i="11"/>
  <c r="B299" i="11"/>
  <c r="A299" i="11"/>
  <c r="C298" i="11"/>
  <c r="B298" i="11"/>
  <c r="A298" i="11"/>
  <c r="C297" i="11"/>
  <c r="B297" i="11"/>
  <c r="A297" i="11"/>
  <c r="C296" i="11"/>
  <c r="B296" i="11"/>
  <c r="A296" i="11"/>
  <c r="C295" i="11"/>
  <c r="B295" i="11"/>
  <c r="A295" i="11"/>
  <c r="C294" i="11"/>
  <c r="B294" i="11"/>
  <c r="A294" i="11"/>
  <c r="C293" i="11"/>
  <c r="B293" i="11"/>
  <c r="A293" i="11"/>
  <c r="C292" i="11"/>
  <c r="B292" i="11"/>
  <c r="A292" i="11"/>
  <c r="C291" i="11"/>
  <c r="B291" i="11"/>
  <c r="A291" i="11"/>
  <c r="C290" i="11"/>
  <c r="B290" i="11"/>
  <c r="A290" i="11"/>
  <c r="C289" i="11"/>
  <c r="B289" i="11"/>
  <c r="A289" i="11"/>
  <c r="C288" i="11"/>
  <c r="B288" i="11"/>
  <c r="A288" i="11"/>
  <c r="C287" i="11"/>
  <c r="B287" i="11"/>
  <c r="A287" i="11"/>
  <c r="C286" i="11"/>
  <c r="B286" i="11"/>
  <c r="A286" i="11"/>
  <c r="C285" i="11"/>
  <c r="B285" i="11"/>
  <c r="A285" i="11"/>
  <c r="C284" i="11"/>
  <c r="B284" i="11"/>
  <c r="A284" i="11"/>
  <c r="C283" i="11"/>
  <c r="B283" i="11"/>
  <c r="A283" i="11"/>
  <c r="C282" i="11"/>
  <c r="B282" i="11"/>
  <c r="A282" i="11"/>
  <c r="C281" i="11"/>
  <c r="B281" i="11"/>
  <c r="A281" i="11"/>
  <c r="C280" i="11"/>
  <c r="B280" i="11"/>
  <c r="A280" i="11"/>
  <c r="C279" i="11"/>
  <c r="B279" i="11"/>
  <c r="A279" i="11"/>
  <c r="C278" i="11"/>
  <c r="B278" i="11"/>
  <c r="A278" i="11"/>
  <c r="C277" i="11"/>
  <c r="B277" i="11"/>
  <c r="A277" i="11"/>
  <c r="C276" i="11"/>
  <c r="B276" i="11"/>
  <c r="A276" i="11"/>
  <c r="C275" i="11"/>
  <c r="B275" i="11"/>
  <c r="A275" i="11"/>
  <c r="C274" i="11"/>
  <c r="B274" i="11"/>
  <c r="A274" i="11"/>
  <c r="C273" i="11"/>
  <c r="B273" i="11"/>
  <c r="A273" i="11"/>
  <c r="C272" i="11"/>
  <c r="B272" i="11"/>
  <c r="A272" i="11"/>
  <c r="C271" i="11"/>
  <c r="B271" i="11"/>
  <c r="A271" i="11"/>
  <c r="C270" i="11"/>
  <c r="B270" i="11"/>
  <c r="A270" i="11"/>
  <c r="C269" i="11"/>
  <c r="B269" i="11"/>
  <c r="A269" i="11"/>
  <c r="C268" i="11"/>
  <c r="B268" i="11"/>
  <c r="A268" i="11"/>
  <c r="C267" i="11"/>
  <c r="B267" i="11"/>
  <c r="A267" i="11"/>
  <c r="C266" i="11"/>
  <c r="B266" i="11"/>
  <c r="A266" i="11"/>
  <c r="C265" i="11"/>
  <c r="B265" i="11"/>
  <c r="A265" i="11"/>
  <c r="C264" i="11"/>
  <c r="B264" i="11"/>
  <c r="A264" i="11"/>
  <c r="C263" i="11"/>
  <c r="B263" i="11"/>
  <c r="A263" i="11"/>
  <c r="C262" i="11"/>
  <c r="B262" i="11"/>
  <c r="A262" i="11"/>
  <c r="C261" i="11"/>
  <c r="B261" i="11"/>
  <c r="A261" i="11"/>
  <c r="C260" i="11"/>
  <c r="B260" i="11"/>
  <c r="A260" i="11"/>
  <c r="C259" i="11"/>
  <c r="B259" i="11"/>
  <c r="A259" i="11"/>
  <c r="C258" i="11"/>
  <c r="B258" i="11"/>
  <c r="A258" i="11"/>
  <c r="C257" i="11"/>
  <c r="B257" i="11"/>
  <c r="A257" i="11"/>
  <c r="C256" i="11"/>
  <c r="B256" i="11"/>
  <c r="A256" i="11"/>
  <c r="C255" i="11"/>
  <c r="B255" i="11"/>
  <c r="A255" i="11"/>
  <c r="C254" i="11"/>
  <c r="B254" i="11"/>
  <c r="A254" i="11"/>
  <c r="C253" i="11"/>
  <c r="B253" i="11"/>
  <c r="A253" i="11"/>
  <c r="C252" i="11"/>
  <c r="B252" i="11"/>
  <c r="A252" i="11"/>
  <c r="C251" i="11"/>
  <c r="B251" i="11"/>
  <c r="A251" i="11"/>
  <c r="C250" i="11"/>
  <c r="B250" i="11"/>
  <c r="A250" i="11"/>
  <c r="C249" i="11"/>
  <c r="B249" i="11"/>
  <c r="A249" i="11"/>
  <c r="C248" i="11"/>
  <c r="B248" i="11"/>
  <c r="A248" i="11"/>
  <c r="C247" i="11"/>
  <c r="B247" i="11"/>
  <c r="A247" i="11"/>
  <c r="C246" i="11"/>
  <c r="B246" i="11"/>
  <c r="A246" i="11"/>
  <c r="C245" i="11"/>
  <c r="B245" i="11"/>
  <c r="A245" i="11"/>
  <c r="C244" i="11"/>
  <c r="B244" i="11"/>
  <c r="A244" i="11"/>
  <c r="C243" i="11"/>
  <c r="B243" i="11"/>
  <c r="A243" i="11"/>
  <c r="C242" i="11"/>
  <c r="B242" i="11"/>
  <c r="A242" i="11"/>
  <c r="C241" i="11"/>
  <c r="B241" i="11"/>
  <c r="A241" i="11"/>
  <c r="C240" i="11"/>
  <c r="B240" i="11"/>
  <c r="A240" i="11"/>
  <c r="C239" i="11"/>
  <c r="B239" i="11"/>
  <c r="A239" i="11"/>
  <c r="C238" i="11"/>
  <c r="B238" i="11"/>
  <c r="A238" i="11"/>
  <c r="C237" i="11"/>
  <c r="B237" i="11"/>
  <c r="A237" i="11"/>
  <c r="C236" i="11"/>
  <c r="B236" i="11"/>
  <c r="A236" i="11"/>
  <c r="C235" i="11"/>
  <c r="B235" i="11"/>
  <c r="A235" i="11"/>
  <c r="C234" i="11"/>
  <c r="B234" i="11"/>
  <c r="A234" i="11"/>
  <c r="C233" i="11"/>
  <c r="B233" i="11"/>
  <c r="A233" i="11"/>
  <c r="C232" i="11"/>
  <c r="B232" i="11"/>
  <c r="A232" i="11"/>
  <c r="C231" i="11"/>
  <c r="B231" i="11"/>
  <c r="A231" i="11"/>
  <c r="C230" i="11"/>
  <c r="B230" i="11"/>
  <c r="A230" i="11"/>
  <c r="C229" i="11"/>
  <c r="B229" i="11"/>
  <c r="A229" i="11"/>
  <c r="C228" i="11"/>
  <c r="B228" i="11"/>
  <c r="A228" i="11"/>
  <c r="C227" i="11"/>
  <c r="B227" i="11"/>
  <c r="A227" i="11"/>
  <c r="C226" i="11"/>
  <c r="B226" i="11"/>
  <c r="A226" i="11"/>
  <c r="C225" i="11"/>
  <c r="B225" i="11"/>
  <c r="A225" i="11"/>
  <c r="C224" i="11"/>
  <c r="B224" i="11"/>
  <c r="A224" i="11"/>
  <c r="C223" i="11"/>
  <c r="B223" i="11"/>
  <c r="A223" i="11"/>
  <c r="C222" i="11"/>
  <c r="B222" i="11"/>
  <c r="A222" i="11"/>
  <c r="C221" i="11"/>
  <c r="B221" i="11"/>
  <c r="A221" i="11"/>
  <c r="C220" i="11"/>
  <c r="B220" i="11"/>
  <c r="A220" i="11"/>
  <c r="C219" i="11"/>
  <c r="B219" i="11"/>
  <c r="A219" i="11"/>
  <c r="C218" i="11"/>
  <c r="B218" i="11"/>
  <c r="A218" i="11"/>
  <c r="C217" i="11"/>
  <c r="B217" i="11"/>
  <c r="A217" i="11"/>
  <c r="C216" i="11"/>
  <c r="B216" i="11"/>
  <c r="A216" i="11"/>
  <c r="C215" i="11"/>
  <c r="B215" i="11"/>
  <c r="A215" i="11"/>
  <c r="C214" i="11"/>
  <c r="B214" i="11"/>
  <c r="A214" i="11"/>
  <c r="C213" i="11"/>
  <c r="B213" i="11"/>
  <c r="A213" i="11"/>
  <c r="C212" i="11"/>
  <c r="B212" i="11"/>
  <c r="A212" i="11"/>
  <c r="C211" i="11"/>
  <c r="B211" i="11"/>
  <c r="A211" i="11"/>
  <c r="C210" i="11"/>
  <c r="B210" i="11"/>
  <c r="A210" i="11"/>
  <c r="C209" i="11"/>
  <c r="B209" i="11"/>
  <c r="A209" i="11"/>
  <c r="C208" i="11"/>
  <c r="B208" i="11"/>
  <c r="A208" i="11"/>
  <c r="C207" i="11"/>
  <c r="B207" i="11"/>
  <c r="A207" i="11"/>
  <c r="C206" i="11"/>
  <c r="B206" i="11"/>
  <c r="A206" i="11"/>
  <c r="C205" i="11"/>
  <c r="B205" i="11"/>
  <c r="A205" i="11"/>
  <c r="C204" i="11"/>
  <c r="B204" i="11"/>
  <c r="A204" i="11"/>
  <c r="C203" i="11"/>
  <c r="B203" i="11"/>
  <c r="A203" i="11"/>
  <c r="C202" i="11"/>
  <c r="B202" i="11"/>
  <c r="A202" i="11"/>
  <c r="C201" i="11"/>
  <c r="B201" i="11"/>
  <c r="A201" i="11"/>
  <c r="C200" i="11"/>
  <c r="B200" i="11"/>
  <c r="A200" i="11"/>
  <c r="C199" i="11"/>
  <c r="B199" i="11"/>
  <c r="A199" i="11"/>
  <c r="C198" i="11"/>
  <c r="B198" i="11"/>
  <c r="A198" i="11"/>
  <c r="C197" i="11"/>
  <c r="B197" i="11"/>
  <c r="A197" i="11"/>
  <c r="C196" i="11"/>
  <c r="B196" i="11"/>
  <c r="A196" i="11"/>
  <c r="C195" i="11"/>
  <c r="B195" i="11"/>
  <c r="A195" i="11"/>
  <c r="C194" i="11"/>
  <c r="B194" i="11"/>
  <c r="A194" i="11"/>
  <c r="C193" i="11"/>
  <c r="B193" i="11"/>
  <c r="A193" i="11"/>
  <c r="C192" i="11"/>
  <c r="B192" i="11"/>
  <c r="A192" i="11"/>
  <c r="C191" i="11"/>
  <c r="B191" i="11"/>
  <c r="A191" i="11"/>
  <c r="C190" i="11"/>
  <c r="B190" i="11"/>
  <c r="A190" i="11"/>
  <c r="C189" i="11"/>
  <c r="B189" i="11"/>
  <c r="A189" i="11"/>
  <c r="C188" i="11"/>
  <c r="B188" i="11"/>
  <c r="A188" i="11"/>
  <c r="C187" i="11"/>
  <c r="B187" i="11"/>
  <c r="A187" i="11"/>
  <c r="C186" i="11"/>
  <c r="B186" i="11"/>
  <c r="A186" i="11"/>
  <c r="C185" i="11"/>
  <c r="B185" i="11"/>
  <c r="A185" i="11"/>
  <c r="C184" i="11"/>
  <c r="B184" i="11"/>
  <c r="A184" i="11"/>
  <c r="C183" i="11"/>
  <c r="B183" i="11"/>
  <c r="A183" i="11"/>
  <c r="C182" i="11"/>
  <c r="B182" i="11"/>
  <c r="A182" i="11"/>
  <c r="C181" i="11"/>
  <c r="B181" i="11"/>
  <c r="A181" i="11"/>
  <c r="C180" i="11"/>
  <c r="B180" i="11"/>
  <c r="A180" i="11"/>
  <c r="C179" i="11"/>
  <c r="B179" i="11"/>
  <c r="A179" i="11"/>
  <c r="C178" i="11"/>
  <c r="B178" i="11"/>
  <c r="A178" i="11"/>
  <c r="C177" i="11"/>
  <c r="B177" i="11"/>
  <c r="A177" i="11"/>
  <c r="C176" i="11"/>
  <c r="B176" i="11"/>
  <c r="A176" i="11"/>
  <c r="C175" i="11"/>
  <c r="B175" i="11"/>
  <c r="A175" i="11"/>
  <c r="C174" i="11"/>
  <c r="B174" i="11"/>
  <c r="A174" i="11"/>
  <c r="C173" i="11"/>
  <c r="B173" i="11"/>
  <c r="A173" i="11"/>
  <c r="C172" i="11"/>
  <c r="B172" i="11"/>
  <c r="A172" i="11"/>
  <c r="C171" i="11"/>
  <c r="B171" i="11"/>
  <c r="A171" i="11"/>
  <c r="C170" i="11"/>
  <c r="B170" i="11"/>
  <c r="A170" i="11"/>
  <c r="C169" i="11"/>
  <c r="B169" i="11"/>
  <c r="A169" i="11"/>
  <c r="C168" i="11"/>
  <c r="B168" i="11"/>
  <c r="A168" i="11"/>
  <c r="C167" i="11"/>
  <c r="B167" i="11"/>
  <c r="A167" i="11"/>
  <c r="C166" i="11"/>
  <c r="B166" i="11"/>
  <c r="A166" i="11"/>
  <c r="C165" i="11"/>
  <c r="B165" i="11"/>
  <c r="A165" i="11"/>
  <c r="C164" i="11"/>
  <c r="B164" i="11"/>
  <c r="A164" i="11"/>
  <c r="C163" i="11"/>
  <c r="B163" i="11"/>
  <c r="A163" i="11"/>
  <c r="C162" i="11"/>
  <c r="B162" i="11"/>
  <c r="A162" i="11"/>
  <c r="C161" i="11"/>
  <c r="B161" i="11"/>
  <c r="A161" i="11"/>
  <c r="C160" i="11"/>
  <c r="B160" i="11"/>
  <c r="A160" i="11"/>
  <c r="C159" i="11"/>
  <c r="B159" i="11"/>
  <c r="A159" i="11"/>
  <c r="C158" i="11"/>
  <c r="B158" i="11"/>
  <c r="A158" i="11"/>
  <c r="C157" i="11"/>
  <c r="B157" i="11"/>
  <c r="A157" i="11"/>
  <c r="C156" i="11"/>
  <c r="B156" i="11"/>
  <c r="A156" i="11"/>
  <c r="C155" i="11"/>
  <c r="B155" i="11"/>
  <c r="A155" i="11"/>
  <c r="C154" i="11"/>
  <c r="B154" i="11"/>
  <c r="A154" i="11"/>
  <c r="C153" i="11"/>
  <c r="B153" i="11"/>
  <c r="A153" i="11"/>
  <c r="C152" i="11"/>
  <c r="B152" i="11"/>
  <c r="A152" i="11"/>
  <c r="C151" i="11"/>
  <c r="B151" i="11"/>
  <c r="A151" i="11"/>
  <c r="C150" i="11"/>
  <c r="B150" i="11"/>
  <c r="A150" i="11"/>
  <c r="C149" i="11"/>
  <c r="B149" i="11"/>
  <c r="A149" i="11"/>
  <c r="C148" i="11"/>
  <c r="B148" i="11"/>
  <c r="A148" i="11"/>
  <c r="C147" i="11"/>
  <c r="B147" i="11"/>
  <c r="A147" i="11"/>
  <c r="C146" i="11"/>
  <c r="B146" i="11"/>
  <c r="A146" i="11"/>
  <c r="C145" i="11"/>
  <c r="B145" i="11"/>
  <c r="A145" i="11"/>
  <c r="C144" i="11"/>
  <c r="B144" i="11"/>
  <c r="A144" i="11"/>
  <c r="C143" i="11"/>
  <c r="B143" i="11"/>
  <c r="A143" i="11"/>
  <c r="C142" i="11"/>
  <c r="B142" i="11"/>
  <c r="A142" i="11"/>
  <c r="C141" i="11"/>
  <c r="B141" i="11"/>
  <c r="A141" i="11"/>
  <c r="C140" i="11"/>
  <c r="B140" i="11"/>
  <c r="A140" i="11"/>
  <c r="C139" i="11"/>
  <c r="B139" i="11"/>
  <c r="A139" i="11"/>
  <c r="C138" i="11"/>
  <c r="B138" i="11"/>
  <c r="A138" i="11"/>
  <c r="C137" i="11"/>
  <c r="B137" i="11"/>
  <c r="A137" i="11"/>
  <c r="C136" i="11"/>
  <c r="B136" i="11"/>
  <c r="A136" i="11"/>
  <c r="C135" i="11"/>
  <c r="B135" i="11"/>
  <c r="A135" i="11"/>
  <c r="C134" i="11"/>
  <c r="B134" i="11"/>
  <c r="A134" i="11"/>
  <c r="C133" i="11"/>
  <c r="B133" i="11"/>
  <c r="A133" i="11"/>
  <c r="C132" i="11"/>
  <c r="B132" i="11"/>
  <c r="A132" i="11"/>
  <c r="C131" i="11"/>
  <c r="B131" i="11"/>
  <c r="A131" i="11"/>
  <c r="C130" i="11"/>
  <c r="B130" i="11"/>
  <c r="A130" i="11"/>
  <c r="C129" i="11"/>
  <c r="B129" i="11"/>
  <c r="A129" i="11"/>
  <c r="C128" i="11"/>
  <c r="B128" i="11"/>
  <c r="A128" i="11"/>
  <c r="C127" i="11"/>
  <c r="B127" i="11"/>
  <c r="A127" i="11"/>
  <c r="C126" i="11"/>
  <c r="B126" i="11"/>
  <c r="A126" i="11"/>
  <c r="C125" i="11"/>
  <c r="B125" i="11"/>
  <c r="A125" i="11"/>
  <c r="C124" i="11"/>
  <c r="B124" i="11"/>
  <c r="A124" i="11"/>
  <c r="C123" i="11"/>
  <c r="B123" i="11"/>
  <c r="A123" i="11"/>
  <c r="C122" i="11"/>
  <c r="B122" i="11"/>
  <c r="A122" i="11"/>
  <c r="C121" i="11"/>
  <c r="B121" i="11"/>
  <c r="A121" i="11"/>
  <c r="C120" i="11"/>
  <c r="B120" i="11"/>
  <c r="A120" i="11"/>
  <c r="C119" i="11"/>
  <c r="B119" i="11"/>
  <c r="A119" i="11"/>
  <c r="C118" i="11"/>
  <c r="B118" i="11"/>
  <c r="A118" i="11"/>
  <c r="C117" i="11"/>
  <c r="B117" i="11"/>
  <c r="A117" i="11"/>
  <c r="C116" i="11"/>
  <c r="B116" i="11"/>
  <c r="A116" i="11"/>
  <c r="C115" i="11"/>
  <c r="B115" i="11"/>
  <c r="A115" i="11"/>
  <c r="C114" i="11"/>
  <c r="B114" i="11"/>
  <c r="A114" i="11"/>
  <c r="C113" i="11"/>
  <c r="B113" i="11"/>
  <c r="A113" i="11"/>
  <c r="C112" i="11"/>
  <c r="B112" i="11"/>
  <c r="A112" i="11"/>
  <c r="C111" i="11"/>
  <c r="B111" i="11"/>
  <c r="A111" i="11"/>
  <c r="C110" i="11"/>
  <c r="B110" i="11"/>
  <c r="A110" i="11"/>
  <c r="C109" i="11"/>
  <c r="B109" i="11"/>
  <c r="A109" i="11"/>
  <c r="C108" i="11"/>
  <c r="B108" i="11"/>
  <c r="A108" i="11"/>
  <c r="C107" i="11"/>
  <c r="B107" i="11"/>
  <c r="A107" i="11"/>
  <c r="C106" i="11"/>
  <c r="B106" i="11"/>
  <c r="A106" i="11"/>
  <c r="C105" i="11"/>
  <c r="B105" i="11"/>
  <c r="A105" i="11"/>
  <c r="C104" i="11"/>
  <c r="B104" i="11"/>
  <c r="A104" i="11"/>
  <c r="C103" i="11"/>
  <c r="B103" i="11"/>
  <c r="A103" i="11"/>
  <c r="C102" i="11"/>
  <c r="B102" i="11"/>
  <c r="A102" i="11"/>
  <c r="C101" i="11"/>
  <c r="B101" i="11"/>
  <c r="A101" i="11"/>
  <c r="C100" i="11"/>
  <c r="B100" i="11"/>
  <c r="A100" i="11"/>
  <c r="C99" i="11"/>
  <c r="B99" i="11"/>
  <c r="A99" i="11"/>
  <c r="C98" i="11"/>
  <c r="B98" i="11"/>
  <c r="A98" i="11"/>
  <c r="C97" i="11"/>
  <c r="B97" i="11"/>
  <c r="A97" i="11"/>
  <c r="C96" i="11"/>
  <c r="B96" i="11"/>
  <c r="A96" i="11"/>
  <c r="C95" i="11"/>
  <c r="B95" i="11"/>
  <c r="A95" i="11"/>
  <c r="C94" i="11"/>
  <c r="B94" i="11"/>
  <c r="A94" i="11"/>
  <c r="C93" i="11"/>
  <c r="B93" i="11"/>
  <c r="A93" i="11"/>
  <c r="C92" i="11"/>
  <c r="B92" i="11"/>
  <c r="A92" i="11"/>
  <c r="C91" i="11"/>
  <c r="B91" i="11"/>
  <c r="A91" i="11"/>
  <c r="C90" i="11"/>
  <c r="B90" i="11"/>
  <c r="A90" i="11"/>
  <c r="C89" i="11"/>
  <c r="B89" i="11"/>
  <c r="A89" i="11"/>
  <c r="C88" i="11"/>
  <c r="B88" i="11"/>
  <c r="A88" i="11"/>
  <c r="C87" i="11"/>
  <c r="B87" i="11"/>
  <c r="A87" i="11"/>
  <c r="C86" i="11"/>
  <c r="B86" i="11"/>
  <c r="A86" i="11"/>
  <c r="C85" i="11"/>
  <c r="B85" i="11"/>
  <c r="A85" i="11"/>
  <c r="C84" i="11"/>
  <c r="B84" i="11"/>
  <c r="A84" i="11"/>
  <c r="C83" i="11"/>
  <c r="B83" i="11"/>
  <c r="A83" i="11"/>
  <c r="C82" i="11"/>
  <c r="B82" i="11"/>
  <c r="A82" i="11"/>
  <c r="C81" i="11"/>
  <c r="B81" i="11"/>
  <c r="A81" i="11"/>
  <c r="C80" i="11"/>
  <c r="B80" i="11"/>
  <c r="A80" i="11"/>
  <c r="C79" i="11"/>
  <c r="B79" i="11"/>
  <c r="A79" i="11"/>
  <c r="C78" i="11"/>
  <c r="B78" i="11"/>
  <c r="A78" i="11"/>
  <c r="C77" i="11"/>
  <c r="B77" i="11"/>
  <c r="A77" i="11"/>
  <c r="C76" i="11"/>
  <c r="B76" i="11"/>
  <c r="A76" i="11"/>
  <c r="C75" i="11"/>
  <c r="B75" i="11"/>
  <c r="A75" i="11"/>
  <c r="C74" i="11"/>
  <c r="B74" i="11"/>
  <c r="A74" i="11"/>
  <c r="C73" i="11"/>
  <c r="B73" i="11"/>
  <c r="A73" i="11"/>
  <c r="C72" i="11"/>
  <c r="B72" i="11"/>
  <c r="A72" i="11"/>
  <c r="C71" i="11"/>
  <c r="B71" i="11"/>
  <c r="A71" i="11"/>
  <c r="C70" i="11"/>
  <c r="B70" i="11"/>
  <c r="A70" i="11"/>
  <c r="C69" i="11"/>
  <c r="B69" i="11"/>
  <c r="A69" i="11"/>
  <c r="C68" i="11"/>
  <c r="B68" i="11"/>
  <c r="A68" i="11"/>
  <c r="C67" i="11"/>
  <c r="B67" i="11"/>
  <c r="A67" i="11"/>
  <c r="C66" i="11"/>
  <c r="B66" i="11"/>
  <c r="A66" i="11"/>
  <c r="C65" i="11"/>
  <c r="B65" i="11"/>
  <c r="A65" i="11"/>
  <c r="C64" i="11"/>
  <c r="B64" i="11"/>
  <c r="A64" i="11"/>
  <c r="C63" i="11"/>
  <c r="B63" i="11"/>
  <c r="A63" i="11"/>
  <c r="C62" i="11"/>
  <c r="B62" i="11"/>
  <c r="A62" i="11"/>
  <c r="C61" i="11"/>
  <c r="B61" i="11"/>
  <c r="A61" i="11"/>
  <c r="C60" i="11"/>
  <c r="B60" i="11"/>
  <c r="A60" i="11"/>
  <c r="C59" i="11"/>
  <c r="B59" i="11"/>
  <c r="A59" i="11"/>
  <c r="C58" i="11"/>
  <c r="B58" i="11"/>
  <c r="A58" i="11"/>
  <c r="C57" i="11"/>
  <c r="B57" i="11"/>
  <c r="A57" i="11"/>
  <c r="C56" i="11"/>
  <c r="B56" i="11"/>
  <c r="A56" i="11"/>
  <c r="C55" i="11"/>
  <c r="B55" i="11"/>
  <c r="A55" i="11"/>
  <c r="C54" i="11"/>
  <c r="B54" i="11"/>
  <c r="A54" i="11"/>
  <c r="C53" i="11"/>
  <c r="B53" i="11"/>
  <c r="A53" i="11"/>
  <c r="C52" i="11"/>
  <c r="B52" i="11"/>
  <c r="A52" i="11"/>
  <c r="C51" i="11"/>
  <c r="B51" i="11"/>
  <c r="A51" i="11"/>
  <c r="C50" i="11"/>
  <c r="B50" i="11"/>
  <c r="A50" i="11"/>
  <c r="C49" i="11"/>
  <c r="B49" i="11"/>
  <c r="A49" i="11"/>
  <c r="C48" i="11"/>
  <c r="B48" i="11"/>
  <c r="A48" i="11"/>
  <c r="C47" i="11"/>
  <c r="B47" i="11"/>
  <c r="A47" i="11"/>
  <c r="C46" i="11"/>
  <c r="B46" i="11"/>
  <c r="A46" i="11"/>
  <c r="C45" i="11"/>
  <c r="B45" i="11"/>
  <c r="A45" i="11"/>
  <c r="C44" i="11"/>
  <c r="B44" i="11"/>
  <c r="A44" i="11"/>
  <c r="C43" i="11"/>
  <c r="B43" i="11"/>
  <c r="A43" i="11"/>
  <c r="C42" i="11"/>
  <c r="B42" i="11"/>
  <c r="A42" i="11"/>
  <c r="C41" i="11"/>
  <c r="B41" i="11"/>
  <c r="A41" i="11"/>
  <c r="C40" i="11"/>
  <c r="B40" i="11"/>
  <c r="A40" i="11"/>
  <c r="C39" i="11"/>
  <c r="B39" i="11"/>
  <c r="A39" i="11"/>
  <c r="C38" i="11"/>
  <c r="B38" i="11"/>
  <c r="A38" i="11"/>
  <c r="C37" i="11"/>
  <c r="B37" i="11"/>
  <c r="A37" i="11"/>
  <c r="C36" i="11"/>
  <c r="B36" i="11"/>
  <c r="A36" i="11"/>
  <c r="C35" i="11"/>
  <c r="B35" i="11"/>
  <c r="A35" i="11"/>
  <c r="C34" i="11"/>
  <c r="B34" i="11"/>
  <c r="A34" i="11"/>
  <c r="C33" i="11"/>
  <c r="B33" i="11"/>
  <c r="A33" i="11"/>
  <c r="C32" i="11"/>
  <c r="B32" i="11"/>
  <c r="A32" i="11"/>
  <c r="C31" i="11"/>
  <c r="B31" i="11"/>
  <c r="A31" i="11"/>
  <c r="C30" i="11"/>
  <c r="B30" i="11"/>
  <c r="A30" i="11"/>
  <c r="C29" i="11"/>
  <c r="B29" i="11"/>
  <c r="A29" i="11"/>
  <c r="C28" i="11"/>
  <c r="B28" i="11"/>
  <c r="A28" i="11"/>
  <c r="C27" i="11"/>
  <c r="B27" i="11"/>
  <c r="A27" i="11"/>
  <c r="C26" i="11"/>
  <c r="B26" i="11"/>
  <c r="A26" i="11"/>
  <c r="C25" i="11"/>
  <c r="B25" i="11"/>
  <c r="A25" i="11"/>
  <c r="C24" i="11"/>
  <c r="B24" i="11"/>
  <c r="A24" i="11"/>
  <c r="C23" i="11"/>
  <c r="B23" i="11"/>
  <c r="A23" i="11"/>
  <c r="C22" i="11"/>
  <c r="B22" i="11"/>
  <c r="A22" i="11"/>
  <c r="C21" i="11"/>
  <c r="B21" i="11"/>
  <c r="A21" i="11"/>
  <c r="C20" i="11"/>
  <c r="B20" i="11"/>
  <c r="A20" i="11"/>
  <c r="C19" i="11"/>
  <c r="B19" i="11"/>
  <c r="A19" i="11"/>
  <c r="C18" i="11"/>
  <c r="B18" i="11"/>
  <c r="A18" i="11"/>
  <c r="C17" i="11"/>
  <c r="B17" i="11"/>
  <c r="A17" i="11"/>
  <c r="C16" i="11"/>
  <c r="B16" i="11"/>
  <c r="A16" i="11"/>
  <c r="C15" i="11"/>
  <c r="B15" i="11"/>
  <c r="A15" i="11"/>
  <c r="C14" i="11"/>
  <c r="B14" i="11"/>
  <c r="A14" i="11"/>
  <c r="C13" i="11"/>
  <c r="B13" i="11"/>
  <c r="A13" i="11"/>
  <c r="C12" i="11"/>
  <c r="B12" i="11"/>
  <c r="A12" i="11"/>
  <c r="C11" i="11"/>
  <c r="B11" i="11"/>
  <c r="A11" i="11"/>
  <c r="C10" i="11"/>
  <c r="B10" i="11"/>
  <c r="A10" i="11"/>
  <c r="C9" i="11"/>
  <c r="B9" i="11"/>
  <c r="A9" i="11"/>
  <c r="C8" i="11"/>
  <c r="B8" i="11"/>
  <c r="A8" i="11"/>
  <c r="C7" i="11"/>
  <c r="A7" i="11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A153" i="4"/>
  <c r="B153" i="4"/>
  <c r="C153" i="4"/>
  <c r="A154" i="4"/>
  <c r="B154" i="4"/>
  <c r="C154" i="4"/>
  <c r="A155" i="4"/>
  <c r="B155" i="4"/>
  <c r="C155" i="4"/>
  <c r="A156" i="4"/>
  <c r="B156" i="4"/>
  <c r="C156" i="4"/>
  <c r="A157" i="4"/>
  <c r="B157" i="4"/>
  <c r="C157" i="4"/>
  <c r="A158" i="4"/>
  <c r="B158" i="4"/>
  <c r="C158" i="4"/>
  <c r="A159" i="4"/>
  <c r="B159" i="4"/>
  <c r="C159" i="4"/>
  <c r="A160" i="4"/>
  <c r="B160" i="4"/>
  <c r="C160" i="4"/>
  <c r="A161" i="4"/>
  <c r="B161" i="4"/>
  <c r="C161" i="4"/>
  <c r="A162" i="4"/>
  <c r="B162" i="4"/>
  <c r="C162" i="4"/>
  <c r="A163" i="4"/>
  <c r="B163" i="4"/>
  <c r="C163" i="4"/>
  <c r="A164" i="4"/>
  <c r="B164" i="4"/>
  <c r="C164" i="4"/>
  <c r="A165" i="4"/>
  <c r="B165" i="4"/>
  <c r="C165" i="4"/>
  <c r="A166" i="4"/>
  <c r="B166" i="4"/>
  <c r="C166" i="4"/>
  <c r="A167" i="4"/>
  <c r="B167" i="4"/>
  <c r="C167" i="4"/>
  <c r="A168" i="4"/>
  <c r="B168" i="4"/>
  <c r="C168" i="4"/>
  <c r="A169" i="4"/>
  <c r="B169" i="4"/>
  <c r="C169" i="4"/>
  <c r="A170" i="4"/>
  <c r="B170" i="4"/>
  <c r="C170" i="4"/>
  <c r="A171" i="4"/>
  <c r="B171" i="4"/>
  <c r="C171" i="4"/>
  <c r="A172" i="4"/>
  <c r="B172" i="4"/>
  <c r="C172" i="4"/>
  <c r="A173" i="4"/>
  <c r="B173" i="4"/>
  <c r="C173" i="4"/>
  <c r="A174" i="4"/>
  <c r="B174" i="4"/>
  <c r="C174" i="4"/>
  <c r="A175" i="4"/>
  <c r="B175" i="4"/>
  <c r="C175" i="4"/>
  <c r="A176" i="4"/>
  <c r="B176" i="4"/>
  <c r="C176" i="4"/>
  <c r="A177" i="4"/>
  <c r="B177" i="4"/>
  <c r="C177" i="4"/>
  <c r="A178" i="4"/>
  <c r="B178" i="4"/>
  <c r="C178" i="4"/>
  <c r="A179" i="4"/>
  <c r="B179" i="4"/>
  <c r="C179" i="4"/>
  <c r="A180" i="4"/>
  <c r="B180" i="4"/>
  <c r="C180" i="4"/>
  <c r="A181" i="4"/>
  <c r="B181" i="4"/>
  <c r="C181" i="4"/>
  <c r="A182" i="4"/>
  <c r="B182" i="4"/>
  <c r="C182" i="4"/>
  <c r="A183" i="4"/>
  <c r="B183" i="4"/>
  <c r="C183" i="4"/>
  <c r="A184" i="4"/>
  <c r="B184" i="4"/>
  <c r="C184" i="4"/>
  <c r="A185" i="4"/>
  <c r="B185" i="4"/>
  <c r="C185" i="4"/>
  <c r="A186" i="4"/>
  <c r="B186" i="4"/>
  <c r="C186" i="4"/>
  <c r="A187" i="4"/>
  <c r="B187" i="4"/>
  <c r="C187" i="4"/>
  <c r="A188" i="4"/>
  <c r="B188" i="4"/>
  <c r="C188" i="4"/>
  <c r="A189" i="4"/>
  <c r="B189" i="4"/>
  <c r="C189" i="4"/>
  <c r="A190" i="4"/>
  <c r="B190" i="4"/>
  <c r="C190" i="4"/>
  <c r="A191" i="4"/>
  <c r="B191" i="4"/>
  <c r="C191" i="4"/>
  <c r="A192" i="4"/>
  <c r="B192" i="4"/>
  <c r="C192" i="4"/>
  <c r="A193" i="4"/>
  <c r="B193" i="4"/>
  <c r="C193" i="4"/>
  <c r="A194" i="4"/>
  <c r="B194" i="4"/>
  <c r="C194" i="4"/>
  <c r="A195" i="4"/>
  <c r="B195" i="4"/>
  <c r="C195" i="4"/>
  <c r="A196" i="4"/>
  <c r="B196" i="4"/>
  <c r="C196" i="4"/>
  <c r="A197" i="4"/>
  <c r="B197" i="4"/>
  <c r="C197" i="4"/>
  <c r="A198" i="4"/>
  <c r="B198" i="4"/>
  <c r="C198" i="4"/>
  <c r="A199" i="4"/>
  <c r="B199" i="4"/>
  <c r="C199" i="4"/>
  <c r="A200" i="4"/>
  <c r="B200" i="4"/>
  <c r="C200" i="4"/>
  <c r="A201" i="4"/>
  <c r="B201" i="4"/>
  <c r="C201" i="4"/>
  <c r="A202" i="4"/>
  <c r="B202" i="4"/>
  <c r="C202" i="4"/>
  <c r="A203" i="4"/>
  <c r="B203" i="4"/>
  <c r="C203" i="4"/>
  <c r="A204" i="4"/>
  <c r="B204" i="4"/>
  <c r="C204" i="4"/>
  <c r="A205" i="4"/>
  <c r="B205" i="4"/>
  <c r="C205" i="4"/>
  <c r="A206" i="4"/>
  <c r="B206" i="4"/>
  <c r="C206" i="4"/>
  <c r="A207" i="4"/>
  <c r="B207" i="4"/>
  <c r="C207" i="4"/>
  <c r="A208" i="4"/>
  <c r="B208" i="4"/>
  <c r="C208" i="4"/>
  <c r="A209" i="4"/>
  <c r="B209" i="4"/>
  <c r="C209" i="4"/>
  <c r="A210" i="4"/>
  <c r="B210" i="4"/>
  <c r="C210" i="4"/>
  <c r="A211" i="4"/>
  <c r="B211" i="4"/>
  <c r="C211" i="4"/>
  <c r="A212" i="4"/>
  <c r="B212" i="4"/>
  <c r="C212" i="4"/>
  <c r="A213" i="4"/>
  <c r="B213" i="4"/>
  <c r="C213" i="4"/>
  <c r="A214" i="4"/>
  <c r="B214" i="4"/>
  <c r="C214" i="4"/>
  <c r="A215" i="4"/>
  <c r="B215" i="4"/>
  <c r="C215" i="4"/>
  <c r="A216" i="4"/>
  <c r="B216" i="4"/>
  <c r="C216" i="4"/>
  <c r="A217" i="4"/>
  <c r="B217" i="4"/>
  <c r="C217" i="4"/>
  <c r="A218" i="4"/>
  <c r="B218" i="4"/>
  <c r="C218" i="4"/>
  <c r="A219" i="4"/>
  <c r="B219" i="4"/>
  <c r="C219" i="4"/>
  <c r="A220" i="4"/>
  <c r="B220" i="4"/>
  <c r="C220" i="4"/>
  <c r="A221" i="4"/>
  <c r="B221" i="4"/>
  <c r="C221" i="4"/>
  <c r="A222" i="4"/>
  <c r="B222" i="4"/>
  <c r="C222" i="4"/>
  <c r="A223" i="4"/>
  <c r="B223" i="4"/>
  <c r="C223" i="4"/>
  <c r="A224" i="4"/>
  <c r="B224" i="4"/>
  <c r="C224" i="4"/>
  <c r="A225" i="4"/>
  <c r="B225" i="4"/>
  <c r="C225" i="4"/>
  <c r="A226" i="4"/>
  <c r="B226" i="4"/>
  <c r="C226" i="4"/>
  <c r="A227" i="4"/>
  <c r="B227" i="4"/>
  <c r="C227" i="4"/>
  <c r="A228" i="4"/>
  <c r="B228" i="4"/>
  <c r="C228" i="4"/>
  <c r="A229" i="4"/>
  <c r="B229" i="4"/>
  <c r="C229" i="4"/>
  <c r="A230" i="4"/>
  <c r="B230" i="4"/>
  <c r="C230" i="4"/>
  <c r="A231" i="4"/>
  <c r="B231" i="4"/>
  <c r="C231" i="4"/>
  <c r="A232" i="4"/>
  <c r="B232" i="4"/>
  <c r="C232" i="4"/>
  <c r="A233" i="4"/>
  <c r="B233" i="4"/>
  <c r="C233" i="4"/>
  <c r="A234" i="4"/>
  <c r="B234" i="4"/>
  <c r="C234" i="4"/>
  <c r="A235" i="4"/>
  <c r="B235" i="4"/>
  <c r="C235" i="4"/>
  <c r="A236" i="4"/>
  <c r="B236" i="4"/>
  <c r="C236" i="4"/>
  <c r="A237" i="4"/>
  <c r="B237" i="4"/>
  <c r="C237" i="4"/>
  <c r="A238" i="4"/>
  <c r="B238" i="4"/>
  <c r="C238" i="4"/>
  <c r="A239" i="4"/>
  <c r="B239" i="4"/>
  <c r="C239" i="4"/>
  <c r="A240" i="4"/>
  <c r="B240" i="4"/>
  <c r="C240" i="4"/>
  <c r="A241" i="4"/>
  <c r="B241" i="4"/>
  <c r="C241" i="4"/>
  <c r="A242" i="4"/>
  <c r="B242" i="4"/>
  <c r="C242" i="4"/>
  <c r="A243" i="4"/>
  <c r="B243" i="4"/>
  <c r="C243" i="4"/>
  <c r="A244" i="4"/>
  <c r="B244" i="4"/>
  <c r="C244" i="4"/>
  <c r="A245" i="4"/>
  <c r="B245" i="4"/>
  <c r="C245" i="4"/>
  <c r="A246" i="4"/>
  <c r="B246" i="4"/>
  <c r="C246" i="4"/>
  <c r="A247" i="4"/>
  <c r="B247" i="4"/>
  <c r="C247" i="4"/>
  <c r="A248" i="4"/>
  <c r="B248" i="4"/>
  <c r="C248" i="4"/>
  <c r="A249" i="4"/>
  <c r="B249" i="4"/>
  <c r="C249" i="4"/>
  <c r="A250" i="4"/>
  <c r="B250" i="4"/>
  <c r="C250" i="4"/>
  <c r="A251" i="4"/>
  <c r="B251" i="4"/>
  <c r="C251" i="4"/>
  <c r="A252" i="4"/>
  <c r="B252" i="4"/>
  <c r="C252" i="4"/>
  <c r="A253" i="4"/>
  <c r="B253" i="4"/>
  <c r="C253" i="4"/>
  <c r="A254" i="4"/>
  <c r="B254" i="4"/>
  <c r="C254" i="4"/>
  <c r="A255" i="4"/>
  <c r="B255" i="4"/>
  <c r="C255" i="4"/>
  <c r="A256" i="4"/>
  <c r="B256" i="4"/>
  <c r="C256" i="4"/>
  <c r="A257" i="4"/>
  <c r="B257" i="4"/>
  <c r="C257" i="4"/>
  <c r="A258" i="4"/>
  <c r="B258" i="4"/>
  <c r="C258" i="4"/>
  <c r="A259" i="4"/>
  <c r="B259" i="4"/>
  <c r="C259" i="4"/>
  <c r="A260" i="4"/>
  <c r="B260" i="4"/>
  <c r="C260" i="4"/>
  <c r="A261" i="4"/>
  <c r="B261" i="4"/>
  <c r="C261" i="4"/>
  <c r="A262" i="4"/>
  <c r="B262" i="4"/>
  <c r="C262" i="4"/>
  <c r="A263" i="4"/>
  <c r="B263" i="4"/>
  <c r="C263" i="4"/>
  <c r="A264" i="4"/>
  <c r="B264" i="4"/>
  <c r="C264" i="4"/>
  <c r="A265" i="4"/>
  <c r="B265" i="4"/>
  <c r="C265" i="4"/>
  <c r="A266" i="4"/>
  <c r="B266" i="4"/>
  <c r="C266" i="4"/>
  <c r="A267" i="4"/>
  <c r="B267" i="4"/>
  <c r="C267" i="4"/>
  <c r="A268" i="4"/>
  <c r="B268" i="4"/>
  <c r="C268" i="4"/>
  <c r="A269" i="4"/>
  <c r="B269" i="4"/>
  <c r="C269" i="4"/>
  <c r="A270" i="4"/>
  <c r="B270" i="4"/>
  <c r="C270" i="4"/>
  <c r="A271" i="4"/>
  <c r="B271" i="4"/>
  <c r="C271" i="4"/>
  <c r="A272" i="4"/>
  <c r="B272" i="4"/>
  <c r="C272" i="4"/>
  <c r="A273" i="4"/>
  <c r="B273" i="4"/>
  <c r="C273" i="4"/>
  <c r="A274" i="4"/>
  <c r="B274" i="4"/>
  <c r="C274" i="4"/>
  <c r="A275" i="4"/>
  <c r="B275" i="4"/>
  <c r="C275" i="4"/>
  <c r="A276" i="4"/>
  <c r="B276" i="4"/>
  <c r="C276" i="4"/>
  <c r="A277" i="4"/>
  <c r="B277" i="4"/>
  <c r="C277" i="4"/>
  <c r="A278" i="4"/>
  <c r="B278" i="4"/>
  <c r="C278" i="4"/>
  <c r="A279" i="4"/>
  <c r="B279" i="4"/>
  <c r="C279" i="4"/>
  <c r="A280" i="4"/>
  <c r="B280" i="4"/>
  <c r="C280" i="4"/>
  <c r="A281" i="4"/>
  <c r="B281" i="4"/>
  <c r="C281" i="4"/>
  <c r="A282" i="4"/>
  <c r="B282" i="4"/>
  <c r="C282" i="4"/>
  <c r="A283" i="4"/>
  <c r="B283" i="4"/>
  <c r="C283" i="4"/>
  <c r="A284" i="4"/>
  <c r="B284" i="4"/>
  <c r="C284" i="4"/>
  <c r="A285" i="4"/>
  <c r="B285" i="4"/>
  <c r="C285" i="4"/>
  <c r="A286" i="4"/>
  <c r="B286" i="4"/>
  <c r="C286" i="4"/>
  <c r="A287" i="4"/>
  <c r="B287" i="4"/>
  <c r="C287" i="4"/>
  <c r="A288" i="4"/>
  <c r="B288" i="4"/>
  <c r="C288" i="4"/>
  <c r="A289" i="4"/>
  <c r="B289" i="4"/>
  <c r="C289" i="4"/>
  <c r="A290" i="4"/>
  <c r="B290" i="4"/>
  <c r="C290" i="4"/>
  <c r="A291" i="4"/>
  <c r="B291" i="4"/>
  <c r="C291" i="4"/>
  <c r="A292" i="4"/>
  <c r="B292" i="4"/>
  <c r="C292" i="4"/>
  <c r="A293" i="4"/>
  <c r="B293" i="4"/>
  <c r="C293" i="4"/>
  <c r="A294" i="4"/>
  <c r="B294" i="4"/>
  <c r="C294" i="4"/>
  <c r="A295" i="4"/>
  <c r="B295" i="4"/>
  <c r="C295" i="4"/>
  <c r="A296" i="4"/>
  <c r="B296" i="4"/>
  <c r="C296" i="4"/>
  <c r="A297" i="4"/>
  <c r="B297" i="4"/>
  <c r="C297" i="4"/>
  <c r="A298" i="4"/>
  <c r="B298" i="4"/>
  <c r="C298" i="4"/>
  <c r="A299" i="4"/>
  <c r="B299" i="4"/>
  <c r="C299" i="4"/>
  <c r="A300" i="4"/>
  <c r="B300" i="4"/>
  <c r="C300" i="4"/>
  <c r="A301" i="4"/>
  <c r="B301" i="4"/>
  <c r="C301" i="4"/>
  <c r="A302" i="4"/>
  <c r="B302" i="4"/>
  <c r="C302" i="4"/>
  <c r="A303" i="4"/>
  <c r="B303" i="4"/>
  <c r="C303" i="4"/>
  <c r="A304" i="4"/>
  <c r="B304" i="4"/>
  <c r="C304" i="4"/>
  <c r="A305" i="4"/>
  <c r="B305" i="4"/>
  <c r="C305" i="4"/>
  <c r="A306" i="4"/>
  <c r="B306" i="4"/>
  <c r="C306" i="4"/>
  <c r="A307" i="4"/>
  <c r="B307" i="4"/>
  <c r="C307" i="4"/>
  <c r="A308" i="4"/>
  <c r="B308" i="4"/>
  <c r="C308" i="4"/>
  <c r="A309" i="4"/>
  <c r="B309" i="4"/>
  <c r="C309" i="4"/>
  <c r="A310" i="4"/>
  <c r="B310" i="4"/>
  <c r="C310" i="4"/>
  <c r="A311" i="4"/>
  <c r="B311" i="4"/>
  <c r="C311" i="4"/>
  <c r="A312" i="4"/>
  <c r="B312" i="4"/>
  <c r="C312" i="4"/>
  <c r="A313" i="4"/>
  <c r="B313" i="4"/>
  <c r="C313" i="4"/>
  <c r="A314" i="4"/>
  <c r="B314" i="4"/>
  <c r="C314" i="4"/>
  <c r="A315" i="4"/>
  <c r="B315" i="4"/>
  <c r="C315" i="4"/>
  <c r="A316" i="4"/>
  <c r="B316" i="4"/>
  <c r="C316" i="4"/>
  <c r="A317" i="4"/>
  <c r="B317" i="4"/>
  <c r="C317" i="4"/>
  <c r="A318" i="4"/>
  <c r="B318" i="4"/>
  <c r="C318" i="4"/>
  <c r="A319" i="4"/>
  <c r="B319" i="4"/>
  <c r="C319" i="4"/>
  <c r="A320" i="4"/>
  <c r="B320" i="4"/>
  <c r="C320" i="4"/>
  <c r="A321" i="4"/>
  <c r="B321" i="4"/>
  <c r="C321" i="4"/>
  <c r="A322" i="4"/>
  <c r="B322" i="4"/>
  <c r="C322" i="4"/>
  <c r="A323" i="4"/>
  <c r="B323" i="4"/>
  <c r="C323" i="4"/>
  <c r="A324" i="4"/>
  <c r="B324" i="4"/>
  <c r="C324" i="4"/>
  <c r="A325" i="4"/>
  <c r="B325" i="4"/>
  <c r="C325" i="4"/>
  <c r="A326" i="4"/>
  <c r="B326" i="4"/>
  <c r="C326" i="4"/>
  <c r="A327" i="4"/>
  <c r="B327" i="4"/>
  <c r="C327" i="4"/>
  <c r="A328" i="4"/>
  <c r="B328" i="4"/>
  <c r="C328" i="4"/>
  <c r="A329" i="4"/>
  <c r="B329" i="4"/>
  <c r="C329" i="4"/>
  <c r="A330" i="4"/>
  <c r="B330" i="4"/>
  <c r="C330" i="4"/>
  <c r="A331" i="4"/>
  <c r="B331" i="4"/>
  <c r="C331" i="4"/>
  <c r="A332" i="4"/>
  <c r="B332" i="4"/>
  <c r="C332" i="4"/>
  <c r="A333" i="4"/>
  <c r="B333" i="4"/>
  <c r="C333" i="4"/>
  <c r="A334" i="4"/>
  <c r="B334" i="4"/>
  <c r="C334" i="4"/>
  <c r="A335" i="4"/>
  <c r="B335" i="4"/>
  <c r="C335" i="4"/>
  <c r="A336" i="4"/>
  <c r="B336" i="4"/>
  <c r="C336" i="4"/>
  <c r="A337" i="4"/>
  <c r="B337" i="4"/>
  <c r="C337" i="4"/>
  <c r="A338" i="4"/>
  <c r="B338" i="4"/>
  <c r="C338" i="4"/>
  <c r="A339" i="4"/>
  <c r="B339" i="4"/>
  <c r="C339" i="4"/>
  <c r="A340" i="4"/>
  <c r="B340" i="4"/>
  <c r="C340" i="4"/>
  <c r="A341" i="4"/>
  <c r="B341" i="4"/>
  <c r="C341" i="4"/>
  <c r="A342" i="4"/>
  <c r="B342" i="4"/>
  <c r="C342" i="4"/>
  <c r="A343" i="4"/>
  <c r="B343" i="4"/>
  <c r="C343" i="4"/>
  <c r="A344" i="4"/>
  <c r="B344" i="4"/>
  <c r="C344" i="4"/>
  <c r="A345" i="4"/>
  <c r="B345" i="4"/>
  <c r="C345" i="4"/>
  <c r="A346" i="4"/>
  <c r="B346" i="4"/>
  <c r="C346" i="4"/>
  <c r="A347" i="4"/>
  <c r="B347" i="4"/>
  <c r="C347" i="4"/>
  <c r="A348" i="4"/>
  <c r="B348" i="4"/>
  <c r="C348" i="4"/>
  <c r="A349" i="4"/>
  <c r="B349" i="4"/>
  <c r="C349" i="4"/>
  <c r="A350" i="4"/>
  <c r="B350" i="4"/>
  <c r="C350" i="4"/>
  <c r="A351" i="4"/>
  <c r="B351" i="4"/>
  <c r="C351" i="4"/>
  <c r="A352" i="4"/>
  <c r="B352" i="4"/>
  <c r="C352" i="4"/>
  <c r="A353" i="4"/>
  <c r="B353" i="4"/>
  <c r="C353" i="4"/>
  <c r="A354" i="4"/>
  <c r="B354" i="4"/>
  <c r="C354" i="4"/>
  <c r="A355" i="4"/>
  <c r="B355" i="4"/>
  <c r="C355" i="4"/>
  <c r="A356" i="4"/>
  <c r="B356" i="4"/>
  <c r="C356" i="4"/>
  <c r="A357" i="4"/>
  <c r="B357" i="4"/>
  <c r="C357" i="4"/>
  <c r="A358" i="4"/>
  <c r="B358" i="4"/>
  <c r="C358" i="4"/>
  <c r="A359" i="4"/>
  <c r="B359" i="4"/>
  <c r="C359" i="4"/>
  <c r="A360" i="4"/>
  <c r="B360" i="4"/>
  <c r="C360" i="4"/>
  <c r="A361" i="4"/>
  <c r="B361" i="4"/>
  <c r="C361" i="4"/>
  <c r="A362" i="4"/>
  <c r="B362" i="4"/>
  <c r="C362" i="4"/>
  <c r="A363" i="4"/>
  <c r="B363" i="4"/>
  <c r="C363" i="4"/>
  <c r="A364" i="4"/>
  <c r="B364" i="4"/>
  <c r="C364" i="4"/>
  <c r="A365" i="4"/>
  <c r="B365" i="4"/>
  <c r="C365" i="4"/>
  <c r="A366" i="4"/>
  <c r="B366" i="4"/>
  <c r="C366" i="4"/>
  <c r="A367" i="4"/>
  <c r="B367" i="4"/>
  <c r="C367" i="4"/>
  <c r="A368" i="4"/>
  <c r="B368" i="4"/>
  <c r="C368" i="4"/>
  <c r="A369" i="4"/>
  <c r="B369" i="4"/>
  <c r="C369" i="4"/>
  <c r="A370" i="4"/>
  <c r="B370" i="4"/>
  <c r="C370" i="4"/>
  <c r="A371" i="4"/>
  <c r="B371" i="4"/>
  <c r="C371" i="4"/>
  <c r="A372" i="4"/>
  <c r="B372" i="4"/>
  <c r="C372" i="4"/>
  <c r="A373" i="4"/>
  <c r="B373" i="4"/>
  <c r="C373" i="4"/>
  <c r="A374" i="4"/>
  <c r="B374" i="4"/>
  <c r="C374" i="4"/>
  <c r="A375" i="4"/>
  <c r="B375" i="4"/>
  <c r="C375" i="4"/>
  <c r="A376" i="4"/>
  <c r="B376" i="4"/>
  <c r="C376" i="4"/>
  <c r="A377" i="4"/>
  <c r="B377" i="4"/>
  <c r="C377" i="4"/>
  <c r="A378" i="4"/>
  <c r="B378" i="4"/>
  <c r="C378" i="4"/>
  <c r="A379" i="4"/>
  <c r="B379" i="4"/>
  <c r="C379" i="4"/>
  <c r="A380" i="4"/>
  <c r="B380" i="4"/>
  <c r="C380" i="4"/>
  <c r="A381" i="4"/>
  <c r="B381" i="4"/>
  <c r="C381" i="4"/>
  <c r="A382" i="4"/>
  <c r="B382" i="4"/>
  <c r="C382" i="4"/>
  <c r="A383" i="4"/>
  <c r="B383" i="4"/>
  <c r="C383" i="4"/>
  <c r="A384" i="4"/>
  <c r="B384" i="4"/>
  <c r="C384" i="4"/>
  <c r="A385" i="4"/>
  <c r="B385" i="4"/>
  <c r="C385" i="4"/>
  <c r="A386" i="4"/>
  <c r="B386" i="4"/>
  <c r="C386" i="4"/>
  <c r="A387" i="4"/>
  <c r="B387" i="4"/>
  <c r="C387" i="4"/>
  <c r="A388" i="4"/>
  <c r="B388" i="4"/>
  <c r="C388" i="4"/>
  <c r="A389" i="4"/>
  <c r="B389" i="4"/>
  <c r="C389" i="4"/>
  <c r="A390" i="4"/>
  <c r="B390" i="4"/>
  <c r="C390" i="4"/>
  <c r="A391" i="4"/>
  <c r="B391" i="4"/>
  <c r="C391" i="4"/>
  <c r="A392" i="4"/>
  <c r="B392" i="4"/>
  <c r="C392" i="4"/>
  <c r="A393" i="4"/>
  <c r="B393" i="4"/>
  <c r="C393" i="4"/>
  <c r="A394" i="4"/>
  <c r="B394" i="4"/>
  <c r="C394" i="4"/>
  <c r="A395" i="4"/>
  <c r="B395" i="4"/>
  <c r="C395" i="4"/>
  <c r="A396" i="4"/>
  <c r="B396" i="4"/>
  <c r="C396" i="4"/>
  <c r="A397" i="4"/>
  <c r="B397" i="4"/>
  <c r="C397" i="4"/>
  <c r="A398" i="4"/>
  <c r="B398" i="4"/>
  <c r="C398" i="4"/>
  <c r="A399" i="4"/>
  <c r="B399" i="4"/>
  <c r="C399" i="4"/>
  <c r="A400" i="4"/>
  <c r="B400" i="4"/>
  <c r="C400" i="4"/>
  <c r="A401" i="4"/>
  <c r="B401" i="4"/>
  <c r="C401" i="4"/>
  <c r="A402" i="4"/>
  <c r="B402" i="4"/>
  <c r="C402" i="4"/>
  <c r="A403" i="4"/>
  <c r="B403" i="4"/>
  <c r="C403" i="4"/>
  <c r="A404" i="4"/>
  <c r="B404" i="4"/>
  <c r="C404" i="4"/>
  <c r="A405" i="4"/>
  <c r="B405" i="4"/>
  <c r="C405" i="4"/>
  <c r="A406" i="4"/>
  <c r="B406" i="4"/>
  <c r="C406" i="4"/>
  <c r="A407" i="4"/>
  <c r="B407" i="4"/>
  <c r="C407" i="4"/>
  <c r="A408" i="4"/>
  <c r="B408" i="4"/>
  <c r="C408" i="4"/>
  <c r="A409" i="4"/>
  <c r="B409" i="4"/>
  <c r="C409" i="4"/>
  <c r="A410" i="4"/>
  <c r="B410" i="4"/>
  <c r="C410" i="4"/>
  <c r="A411" i="4"/>
  <c r="B411" i="4"/>
  <c r="C411" i="4"/>
  <c r="A412" i="4"/>
  <c r="B412" i="4"/>
  <c r="C412" i="4"/>
  <c r="A413" i="4"/>
  <c r="B413" i="4"/>
  <c r="C413" i="4"/>
  <c r="A414" i="4"/>
  <c r="B414" i="4"/>
  <c r="C414" i="4"/>
  <c r="A415" i="4"/>
  <c r="B415" i="4"/>
  <c r="C415" i="4"/>
  <c r="A416" i="4"/>
  <c r="B416" i="4"/>
  <c r="C416" i="4"/>
  <c r="A417" i="4"/>
  <c r="B417" i="4"/>
  <c r="C417" i="4"/>
  <c r="A418" i="4"/>
  <c r="B418" i="4"/>
  <c r="C418" i="4"/>
  <c r="A419" i="4"/>
  <c r="B419" i="4"/>
  <c r="C419" i="4"/>
  <c r="A420" i="4"/>
  <c r="B420" i="4"/>
  <c r="C420" i="4"/>
  <c r="A421" i="4"/>
  <c r="B421" i="4"/>
  <c r="C421" i="4"/>
  <c r="A422" i="4"/>
  <c r="B422" i="4"/>
  <c r="C422" i="4"/>
  <c r="A423" i="4"/>
  <c r="B423" i="4"/>
  <c r="C423" i="4"/>
  <c r="A424" i="4"/>
  <c r="B424" i="4"/>
  <c r="C424" i="4"/>
  <c r="A425" i="4"/>
  <c r="B425" i="4"/>
  <c r="C425" i="4"/>
  <c r="A426" i="4"/>
  <c r="B426" i="4"/>
  <c r="C426" i="4"/>
  <c r="A427" i="4"/>
  <c r="B427" i="4"/>
  <c r="C427" i="4"/>
  <c r="A428" i="4"/>
  <c r="B428" i="4"/>
  <c r="C428" i="4"/>
  <c r="A429" i="4"/>
  <c r="B429" i="4"/>
  <c r="C429" i="4"/>
  <c r="A430" i="4"/>
  <c r="B430" i="4"/>
  <c r="C430" i="4"/>
  <c r="A431" i="4"/>
  <c r="B431" i="4"/>
  <c r="C431" i="4"/>
  <c r="A432" i="4"/>
  <c r="B432" i="4"/>
  <c r="C432" i="4"/>
  <c r="A433" i="4"/>
  <c r="B433" i="4"/>
  <c r="C433" i="4"/>
  <c r="A434" i="4"/>
  <c r="B434" i="4"/>
  <c r="C434" i="4"/>
  <c r="A435" i="4"/>
  <c r="B435" i="4"/>
  <c r="C435" i="4"/>
  <c r="A436" i="4"/>
  <c r="B436" i="4"/>
  <c r="C436" i="4"/>
  <c r="A437" i="4"/>
  <c r="B437" i="4"/>
  <c r="C437" i="4"/>
  <c r="A438" i="4"/>
  <c r="B438" i="4"/>
  <c r="C438" i="4"/>
  <c r="A439" i="4"/>
  <c r="B439" i="4"/>
  <c r="C439" i="4"/>
  <c r="A440" i="4"/>
  <c r="B440" i="4"/>
  <c r="C440" i="4"/>
  <c r="A441" i="4"/>
  <c r="B441" i="4"/>
  <c r="C441" i="4"/>
  <c r="A442" i="4"/>
  <c r="B442" i="4"/>
  <c r="C442" i="4"/>
  <c r="A443" i="4"/>
  <c r="B443" i="4"/>
  <c r="C443" i="4"/>
  <c r="A444" i="4"/>
  <c r="B444" i="4"/>
  <c r="C444" i="4"/>
  <c r="A445" i="4"/>
  <c r="B445" i="4"/>
  <c r="C445" i="4"/>
  <c r="A446" i="4"/>
  <c r="B446" i="4"/>
  <c r="C446" i="4"/>
  <c r="A447" i="4"/>
  <c r="B447" i="4"/>
  <c r="C447" i="4"/>
  <c r="A448" i="4"/>
  <c r="B448" i="4"/>
  <c r="C448" i="4"/>
  <c r="A449" i="4"/>
  <c r="B449" i="4"/>
  <c r="C449" i="4"/>
  <c r="A450" i="4"/>
  <c r="B450" i="4"/>
  <c r="C450" i="4"/>
  <c r="A451" i="4"/>
  <c r="B451" i="4"/>
  <c r="C451" i="4"/>
  <c r="A452" i="4"/>
  <c r="B452" i="4"/>
  <c r="C452" i="4"/>
  <c r="A453" i="4"/>
  <c r="B453" i="4"/>
  <c r="C453" i="4"/>
  <c r="A454" i="4"/>
  <c r="B454" i="4"/>
  <c r="C454" i="4"/>
  <c r="A455" i="4"/>
  <c r="B455" i="4"/>
  <c r="C455" i="4"/>
  <c r="A456" i="4"/>
  <c r="B456" i="4"/>
  <c r="C456" i="4"/>
  <c r="A457" i="4"/>
  <c r="B457" i="4"/>
  <c r="C457" i="4"/>
  <c r="A458" i="4"/>
  <c r="B458" i="4"/>
  <c r="C458" i="4"/>
  <c r="A459" i="4"/>
  <c r="B459" i="4"/>
  <c r="C459" i="4"/>
  <c r="A460" i="4"/>
  <c r="B460" i="4"/>
  <c r="C460" i="4"/>
  <c r="A461" i="4"/>
  <c r="B461" i="4"/>
  <c r="C461" i="4"/>
  <c r="A462" i="4"/>
  <c r="B462" i="4"/>
  <c r="C462" i="4"/>
  <c r="A463" i="4"/>
  <c r="B463" i="4"/>
  <c r="C463" i="4"/>
  <c r="A464" i="4"/>
  <c r="B464" i="4"/>
  <c r="C464" i="4"/>
  <c r="A465" i="4"/>
  <c r="B465" i="4"/>
  <c r="C465" i="4"/>
  <c r="A466" i="4"/>
  <c r="B466" i="4"/>
  <c r="C466" i="4"/>
  <c r="A467" i="4"/>
  <c r="B467" i="4"/>
  <c r="C467" i="4"/>
  <c r="A468" i="4"/>
  <c r="B468" i="4"/>
  <c r="C468" i="4"/>
  <c r="A469" i="4"/>
  <c r="B469" i="4"/>
  <c r="C469" i="4"/>
  <c r="A470" i="4"/>
  <c r="B470" i="4"/>
  <c r="C470" i="4"/>
  <c r="A471" i="4"/>
  <c r="B471" i="4"/>
  <c r="C471" i="4"/>
  <c r="A472" i="4"/>
  <c r="B472" i="4"/>
  <c r="C472" i="4"/>
  <c r="A473" i="4"/>
  <c r="B473" i="4"/>
  <c r="C473" i="4"/>
  <c r="A474" i="4"/>
  <c r="B474" i="4"/>
  <c r="C474" i="4"/>
  <c r="A475" i="4"/>
  <c r="B475" i="4"/>
  <c r="C475" i="4"/>
  <c r="A476" i="4"/>
  <c r="B476" i="4"/>
  <c r="C476" i="4"/>
  <c r="A477" i="4"/>
  <c r="B477" i="4"/>
  <c r="C477" i="4"/>
  <c r="A478" i="4"/>
  <c r="B478" i="4"/>
  <c r="C478" i="4"/>
  <c r="A479" i="4"/>
  <c r="B479" i="4"/>
  <c r="C479" i="4"/>
  <c r="A480" i="4"/>
  <c r="B480" i="4"/>
  <c r="C480" i="4"/>
  <c r="A481" i="4"/>
  <c r="B481" i="4"/>
  <c r="C481" i="4"/>
  <c r="A482" i="4"/>
  <c r="B482" i="4"/>
  <c r="C482" i="4"/>
  <c r="A483" i="4"/>
  <c r="B483" i="4"/>
  <c r="C483" i="4"/>
  <c r="A484" i="4"/>
  <c r="B484" i="4"/>
  <c r="C484" i="4"/>
  <c r="A485" i="4"/>
  <c r="B485" i="4"/>
  <c r="C485" i="4"/>
  <c r="A486" i="4"/>
  <c r="B486" i="4"/>
  <c r="C486" i="4"/>
  <c r="A487" i="4"/>
  <c r="B487" i="4"/>
  <c r="C487" i="4"/>
  <c r="A488" i="4"/>
  <c r="B488" i="4"/>
  <c r="C488" i="4"/>
  <c r="A489" i="4"/>
  <c r="B489" i="4"/>
  <c r="C489" i="4"/>
  <c r="A490" i="4"/>
  <c r="B490" i="4"/>
  <c r="C490" i="4"/>
  <c r="A491" i="4"/>
  <c r="B491" i="4"/>
  <c r="C491" i="4"/>
  <c r="A492" i="4"/>
  <c r="B492" i="4"/>
  <c r="C492" i="4"/>
  <c r="A493" i="4"/>
  <c r="B493" i="4"/>
  <c r="C493" i="4"/>
  <c r="A494" i="4"/>
  <c r="B494" i="4"/>
  <c r="C494" i="4"/>
  <c r="A495" i="4"/>
  <c r="B495" i="4"/>
  <c r="C495" i="4"/>
  <c r="A496" i="4"/>
  <c r="B496" i="4"/>
  <c r="C496" i="4"/>
  <c r="A497" i="4"/>
  <c r="B497" i="4"/>
  <c r="C497" i="4"/>
  <c r="A498" i="4"/>
  <c r="B498" i="4"/>
  <c r="C498" i="4"/>
  <c r="A499" i="4"/>
  <c r="B499" i="4"/>
  <c r="C499" i="4"/>
  <c r="A500" i="4"/>
  <c r="B500" i="4"/>
  <c r="C500" i="4"/>
  <c r="A501" i="4"/>
  <c r="B501" i="4"/>
  <c r="C501" i="4"/>
  <c r="A502" i="4"/>
  <c r="B502" i="4"/>
  <c r="C502" i="4"/>
  <c r="A503" i="4"/>
  <c r="B503" i="4"/>
  <c r="C503" i="4"/>
  <c r="A504" i="4"/>
  <c r="B504" i="4"/>
  <c r="C504" i="4"/>
  <c r="A505" i="4"/>
  <c r="B505" i="4"/>
  <c r="C505" i="4"/>
  <c r="A506" i="4"/>
  <c r="B506" i="4"/>
  <c r="C506" i="4"/>
  <c r="A507" i="4"/>
  <c r="B507" i="4"/>
  <c r="C507" i="4"/>
  <c r="A508" i="4"/>
  <c r="B508" i="4"/>
  <c r="C508" i="4"/>
  <c r="A509" i="4"/>
  <c r="B509" i="4"/>
  <c r="C509" i="4"/>
  <c r="A510" i="4"/>
  <c r="B510" i="4"/>
  <c r="C510" i="4"/>
  <c r="A511" i="4"/>
  <c r="B511" i="4"/>
  <c r="C511" i="4"/>
  <c r="A512" i="4"/>
  <c r="B512" i="4"/>
  <c r="C512" i="4"/>
  <c r="A513" i="4"/>
  <c r="B513" i="4"/>
  <c r="C513" i="4"/>
  <c r="A514" i="4"/>
  <c r="B514" i="4"/>
  <c r="C514" i="4"/>
  <c r="A515" i="4"/>
  <c r="B515" i="4"/>
  <c r="C515" i="4"/>
  <c r="A516" i="4"/>
  <c r="B516" i="4"/>
  <c r="C516" i="4"/>
  <c r="A517" i="4"/>
  <c r="B517" i="4"/>
  <c r="C517" i="4"/>
  <c r="A518" i="4"/>
  <c r="B518" i="4"/>
  <c r="C518" i="4"/>
  <c r="A519" i="4"/>
  <c r="B519" i="4"/>
  <c r="C519" i="4"/>
  <c r="A520" i="4"/>
  <c r="B520" i="4"/>
  <c r="C520" i="4"/>
  <c r="A521" i="4"/>
  <c r="B521" i="4"/>
  <c r="C521" i="4"/>
  <c r="A522" i="4"/>
  <c r="B522" i="4"/>
  <c r="C522" i="4"/>
  <c r="A523" i="4"/>
  <c r="B523" i="4"/>
  <c r="C523" i="4"/>
  <c r="A524" i="4"/>
  <c r="B524" i="4"/>
  <c r="C524" i="4"/>
  <c r="A525" i="4"/>
  <c r="B525" i="4"/>
  <c r="C525" i="4"/>
  <c r="A526" i="4"/>
  <c r="B526" i="4"/>
  <c r="C526" i="4"/>
  <c r="A527" i="4"/>
  <c r="B527" i="4"/>
  <c r="C527" i="4"/>
  <c r="A528" i="4"/>
  <c r="B528" i="4"/>
  <c r="C528" i="4"/>
  <c r="A529" i="4"/>
  <c r="B529" i="4"/>
  <c r="C529" i="4"/>
  <c r="A530" i="4"/>
  <c r="B530" i="4"/>
  <c r="C530" i="4"/>
  <c r="A531" i="4"/>
  <c r="B531" i="4"/>
  <c r="C531" i="4"/>
  <c r="A532" i="4"/>
  <c r="B532" i="4"/>
  <c r="C532" i="4"/>
  <c r="A533" i="4"/>
  <c r="B533" i="4"/>
  <c r="C533" i="4"/>
  <c r="A534" i="4"/>
  <c r="B534" i="4"/>
  <c r="C534" i="4"/>
  <c r="A535" i="4"/>
  <c r="B535" i="4"/>
  <c r="C535" i="4"/>
  <c r="A536" i="4"/>
  <c r="B536" i="4"/>
  <c r="C536" i="4"/>
  <c r="A537" i="4"/>
  <c r="B537" i="4"/>
  <c r="C537" i="4"/>
  <c r="A538" i="4"/>
  <c r="B538" i="4"/>
  <c r="C538" i="4"/>
  <c r="A539" i="4"/>
  <c r="B539" i="4"/>
  <c r="C539" i="4"/>
  <c r="A540" i="4"/>
  <c r="B540" i="4"/>
  <c r="C540" i="4"/>
  <c r="A541" i="4"/>
  <c r="B541" i="4"/>
  <c r="C541" i="4"/>
  <c r="A542" i="4"/>
  <c r="B542" i="4"/>
  <c r="C542" i="4"/>
  <c r="A543" i="4"/>
  <c r="B543" i="4"/>
  <c r="C543" i="4"/>
  <c r="A544" i="4"/>
  <c r="B544" i="4"/>
  <c r="C544" i="4"/>
  <c r="A545" i="4"/>
  <c r="B545" i="4"/>
  <c r="C545" i="4"/>
  <c r="A546" i="4"/>
  <c r="B546" i="4"/>
  <c r="C546" i="4"/>
  <c r="A547" i="4"/>
  <c r="B547" i="4"/>
  <c r="C547" i="4"/>
  <c r="A548" i="4"/>
  <c r="B548" i="4"/>
  <c r="C548" i="4"/>
  <c r="A549" i="4"/>
  <c r="B549" i="4"/>
  <c r="C549" i="4"/>
  <c r="A550" i="4"/>
  <c r="B550" i="4"/>
  <c r="C550" i="4"/>
  <c r="A551" i="4"/>
  <c r="B551" i="4"/>
  <c r="C551" i="4"/>
  <c r="A552" i="4"/>
  <c r="B552" i="4"/>
  <c r="C552" i="4"/>
  <c r="A553" i="4"/>
  <c r="B553" i="4"/>
  <c r="C553" i="4"/>
  <c r="A554" i="4"/>
  <c r="B554" i="4"/>
  <c r="C554" i="4"/>
  <c r="A555" i="4"/>
  <c r="B555" i="4"/>
  <c r="C555" i="4"/>
  <c r="A556" i="4"/>
  <c r="B556" i="4"/>
  <c r="C556" i="4"/>
  <c r="A557" i="4"/>
  <c r="B557" i="4"/>
  <c r="C557" i="4"/>
  <c r="A558" i="4"/>
  <c r="B558" i="4"/>
  <c r="C558" i="4"/>
  <c r="A559" i="4"/>
  <c r="B559" i="4"/>
  <c r="C559" i="4"/>
  <c r="A560" i="4"/>
  <c r="B560" i="4"/>
  <c r="C560" i="4"/>
  <c r="A561" i="4"/>
  <c r="B561" i="4"/>
  <c r="C561" i="4"/>
  <c r="A562" i="4"/>
  <c r="B562" i="4"/>
  <c r="C562" i="4"/>
  <c r="A563" i="4"/>
  <c r="B563" i="4"/>
  <c r="C563" i="4"/>
  <c r="A564" i="4"/>
  <c r="B564" i="4"/>
  <c r="C564" i="4"/>
  <c r="A565" i="4"/>
  <c r="B565" i="4"/>
  <c r="C565" i="4"/>
  <c r="A566" i="4"/>
  <c r="B566" i="4"/>
  <c r="C566" i="4"/>
  <c r="A567" i="4"/>
  <c r="B567" i="4"/>
  <c r="C567" i="4"/>
  <c r="A568" i="4"/>
  <c r="B568" i="4"/>
  <c r="C568" i="4"/>
  <c r="A569" i="4"/>
  <c r="B569" i="4"/>
  <c r="C569" i="4"/>
  <c r="A570" i="4"/>
  <c r="B570" i="4"/>
  <c r="C570" i="4"/>
  <c r="A571" i="4"/>
  <c r="B571" i="4"/>
  <c r="C571" i="4"/>
  <c r="A572" i="4"/>
  <c r="B572" i="4"/>
  <c r="C572" i="4"/>
  <c r="A573" i="4"/>
  <c r="B573" i="4"/>
  <c r="C573" i="4"/>
  <c r="A574" i="4"/>
  <c r="B574" i="4"/>
  <c r="C574" i="4"/>
  <c r="A575" i="4"/>
  <c r="B575" i="4"/>
  <c r="C575" i="4"/>
  <c r="A576" i="4"/>
  <c r="B576" i="4"/>
  <c r="C576" i="4"/>
  <c r="A577" i="4"/>
  <c r="B577" i="4"/>
  <c r="C577" i="4"/>
  <c r="A578" i="4"/>
  <c r="B578" i="4"/>
  <c r="C578" i="4"/>
  <c r="A579" i="4"/>
  <c r="B579" i="4"/>
  <c r="C579" i="4"/>
  <c r="A580" i="4"/>
  <c r="B580" i="4"/>
  <c r="C580" i="4"/>
  <c r="A581" i="4"/>
  <c r="B581" i="4"/>
  <c r="C581" i="4"/>
  <c r="A582" i="4"/>
  <c r="B582" i="4"/>
  <c r="C582" i="4"/>
  <c r="A583" i="4"/>
  <c r="B583" i="4"/>
  <c r="C583" i="4"/>
  <c r="A584" i="4"/>
  <c r="B584" i="4"/>
  <c r="C584" i="4"/>
  <c r="A585" i="4"/>
  <c r="B585" i="4"/>
  <c r="C585" i="4"/>
  <c r="A586" i="4"/>
  <c r="B586" i="4"/>
  <c r="C586" i="4"/>
  <c r="A587" i="4"/>
  <c r="B587" i="4"/>
  <c r="C587" i="4"/>
  <c r="A588" i="4"/>
  <c r="B588" i="4"/>
  <c r="C588" i="4"/>
  <c r="A589" i="4"/>
  <c r="B589" i="4"/>
  <c r="C589" i="4"/>
  <c r="A590" i="4"/>
  <c r="B590" i="4"/>
  <c r="C590" i="4"/>
  <c r="A591" i="4"/>
  <c r="B591" i="4"/>
  <c r="C591" i="4"/>
  <c r="A592" i="4"/>
  <c r="B592" i="4"/>
  <c r="C592" i="4"/>
  <c r="A593" i="4"/>
  <c r="B593" i="4"/>
  <c r="C593" i="4"/>
  <c r="A594" i="4"/>
  <c r="B594" i="4"/>
  <c r="C594" i="4"/>
  <c r="A595" i="4"/>
  <c r="B595" i="4"/>
  <c r="C595" i="4"/>
  <c r="A596" i="4"/>
  <c r="B596" i="4"/>
  <c r="C596" i="4"/>
  <c r="A597" i="4"/>
  <c r="B597" i="4"/>
  <c r="C597" i="4"/>
  <c r="A598" i="4"/>
  <c r="B598" i="4"/>
  <c r="C598" i="4"/>
  <c r="A599" i="4"/>
  <c r="B599" i="4"/>
  <c r="C599" i="4"/>
  <c r="A600" i="4"/>
  <c r="B600" i="4"/>
  <c r="C600" i="4"/>
  <c r="A601" i="4"/>
  <c r="B601" i="4"/>
  <c r="C601" i="4"/>
  <c r="A602" i="4"/>
  <c r="B602" i="4"/>
  <c r="C602" i="4"/>
  <c r="A603" i="4"/>
  <c r="B603" i="4"/>
  <c r="C603" i="4"/>
  <c r="A604" i="4"/>
  <c r="B604" i="4"/>
  <c r="C604" i="4"/>
  <c r="A605" i="4"/>
  <c r="B605" i="4"/>
  <c r="C605" i="4"/>
  <c r="A606" i="4"/>
  <c r="B606" i="4"/>
  <c r="C606" i="4"/>
  <c r="A607" i="4"/>
  <c r="B607" i="4"/>
  <c r="C607" i="4"/>
  <c r="A608" i="4"/>
  <c r="B608" i="4"/>
  <c r="C608" i="4"/>
  <c r="A609" i="4"/>
  <c r="B609" i="4"/>
  <c r="C609" i="4"/>
  <c r="A610" i="4"/>
  <c r="B610" i="4"/>
  <c r="C610" i="4"/>
  <c r="A611" i="4"/>
  <c r="B611" i="4"/>
  <c r="C611" i="4"/>
  <c r="A612" i="4"/>
  <c r="B612" i="4"/>
  <c r="C612" i="4"/>
  <c r="A613" i="4"/>
  <c r="B613" i="4"/>
  <c r="C613" i="4"/>
  <c r="A614" i="4"/>
  <c r="B614" i="4"/>
  <c r="C614" i="4"/>
  <c r="A615" i="4"/>
  <c r="B615" i="4"/>
  <c r="C615" i="4"/>
  <c r="A616" i="4"/>
  <c r="B616" i="4"/>
  <c r="C616" i="4"/>
  <c r="A617" i="4"/>
  <c r="B617" i="4"/>
  <c r="C617" i="4"/>
  <c r="A618" i="4"/>
  <c r="B618" i="4"/>
  <c r="C618" i="4"/>
  <c r="A619" i="4"/>
  <c r="B619" i="4"/>
  <c r="C619" i="4"/>
  <c r="A620" i="4"/>
  <c r="B620" i="4"/>
  <c r="C620" i="4"/>
  <c r="A621" i="4"/>
  <c r="B621" i="4"/>
  <c r="C621" i="4"/>
  <c r="A622" i="4"/>
  <c r="B622" i="4"/>
  <c r="C622" i="4"/>
  <c r="A623" i="4"/>
  <c r="B623" i="4"/>
  <c r="C623" i="4"/>
  <c r="A624" i="4"/>
  <c r="B624" i="4"/>
  <c r="C624" i="4"/>
  <c r="A625" i="4"/>
  <c r="B625" i="4"/>
  <c r="C625" i="4"/>
  <c r="A626" i="4"/>
  <c r="B626" i="4"/>
  <c r="C626" i="4"/>
  <c r="A627" i="4"/>
  <c r="B627" i="4"/>
  <c r="C627" i="4"/>
  <c r="A628" i="4"/>
  <c r="B628" i="4"/>
  <c r="C628" i="4"/>
  <c r="A629" i="4"/>
  <c r="B629" i="4"/>
  <c r="C629" i="4"/>
  <c r="A630" i="4"/>
  <c r="B630" i="4"/>
  <c r="C630" i="4"/>
  <c r="A631" i="4"/>
  <c r="B631" i="4"/>
  <c r="C631" i="4"/>
  <c r="A632" i="4"/>
  <c r="B632" i="4"/>
  <c r="C632" i="4"/>
  <c r="A633" i="4"/>
  <c r="B633" i="4"/>
  <c r="C633" i="4"/>
  <c r="A634" i="4"/>
  <c r="B634" i="4"/>
  <c r="C634" i="4"/>
  <c r="A635" i="4"/>
  <c r="B635" i="4"/>
  <c r="C635" i="4"/>
  <c r="A636" i="4"/>
  <c r="B636" i="4"/>
  <c r="C636" i="4"/>
  <c r="A637" i="4"/>
  <c r="B637" i="4"/>
  <c r="C637" i="4"/>
  <c r="A638" i="4"/>
  <c r="B638" i="4"/>
  <c r="C638" i="4"/>
  <c r="A639" i="4"/>
  <c r="B639" i="4"/>
  <c r="C639" i="4"/>
  <c r="A640" i="4"/>
  <c r="B640" i="4"/>
  <c r="C640" i="4"/>
  <c r="A641" i="4"/>
  <c r="B641" i="4"/>
  <c r="C641" i="4"/>
  <c r="A642" i="4"/>
  <c r="B642" i="4"/>
  <c r="C642" i="4"/>
  <c r="A643" i="4"/>
  <c r="B643" i="4"/>
  <c r="C643" i="4"/>
  <c r="A644" i="4"/>
  <c r="B644" i="4"/>
  <c r="C644" i="4"/>
  <c r="A645" i="4"/>
  <c r="B645" i="4"/>
  <c r="C645" i="4"/>
  <c r="A646" i="4"/>
  <c r="B646" i="4"/>
  <c r="C646" i="4"/>
  <c r="A647" i="4"/>
  <c r="B647" i="4"/>
  <c r="C647" i="4"/>
  <c r="A648" i="4"/>
  <c r="B648" i="4"/>
  <c r="C648" i="4"/>
  <c r="A649" i="4"/>
  <c r="B649" i="4"/>
  <c r="C649" i="4"/>
  <c r="A650" i="4"/>
  <c r="B650" i="4"/>
  <c r="C650" i="4"/>
  <c r="A651" i="4"/>
  <c r="B651" i="4"/>
  <c r="C651" i="4"/>
  <c r="A652" i="4"/>
  <c r="B652" i="4"/>
  <c r="C652" i="4"/>
  <c r="A653" i="4"/>
  <c r="B653" i="4"/>
  <c r="C653" i="4"/>
  <c r="A654" i="4"/>
  <c r="B654" i="4"/>
  <c r="C654" i="4"/>
  <c r="A655" i="4"/>
  <c r="B655" i="4"/>
  <c r="C655" i="4"/>
  <c r="A656" i="4"/>
  <c r="B656" i="4"/>
  <c r="C656" i="4"/>
  <c r="A657" i="4"/>
  <c r="B657" i="4"/>
  <c r="C657" i="4"/>
  <c r="A658" i="4"/>
  <c r="B658" i="4"/>
  <c r="C658" i="4"/>
  <c r="A659" i="4"/>
  <c r="B659" i="4"/>
  <c r="C659" i="4"/>
  <c r="A660" i="4"/>
  <c r="B660" i="4"/>
  <c r="C660" i="4"/>
  <c r="A661" i="4"/>
  <c r="B661" i="4"/>
  <c r="C661" i="4"/>
  <c r="A662" i="4"/>
  <c r="B662" i="4"/>
  <c r="C662" i="4"/>
  <c r="A663" i="4"/>
  <c r="B663" i="4"/>
  <c r="C663" i="4"/>
  <c r="A664" i="4"/>
  <c r="B664" i="4"/>
  <c r="C664" i="4"/>
  <c r="A665" i="4"/>
  <c r="B665" i="4"/>
  <c r="C665" i="4"/>
  <c r="A666" i="4"/>
  <c r="B666" i="4"/>
  <c r="C666" i="4"/>
  <c r="A667" i="4"/>
  <c r="B667" i="4"/>
  <c r="C667" i="4"/>
  <c r="A668" i="4"/>
  <c r="B668" i="4"/>
  <c r="C668" i="4"/>
  <c r="A669" i="4"/>
  <c r="B669" i="4"/>
  <c r="C669" i="4"/>
  <c r="A670" i="4"/>
  <c r="B670" i="4"/>
  <c r="C670" i="4"/>
  <c r="A671" i="4"/>
  <c r="B671" i="4"/>
  <c r="C671" i="4"/>
  <c r="A672" i="4"/>
  <c r="B672" i="4"/>
  <c r="C672" i="4"/>
  <c r="A673" i="4"/>
  <c r="B673" i="4"/>
  <c r="C673" i="4"/>
  <c r="A674" i="4"/>
  <c r="B674" i="4"/>
  <c r="C674" i="4"/>
  <c r="A675" i="4"/>
  <c r="B675" i="4"/>
  <c r="C675" i="4"/>
  <c r="A676" i="4"/>
  <c r="B676" i="4"/>
  <c r="C676" i="4"/>
  <c r="A677" i="4"/>
  <c r="B677" i="4"/>
  <c r="C677" i="4"/>
  <c r="A678" i="4"/>
  <c r="B678" i="4"/>
  <c r="C678" i="4"/>
  <c r="A679" i="4"/>
  <c r="B679" i="4"/>
  <c r="C679" i="4"/>
  <c r="A680" i="4"/>
  <c r="B680" i="4"/>
  <c r="C680" i="4"/>
  <c r="A681" i="4"/>
  <c r="B681" i="4"/>
  <c r="C681" i="4"/>
  <c r="A682" i="4"/>
  <c r="B682" i="4"/>
  <c r="C682" i="4"/>
  <c r="A683" i="4"/>
  <c r="B683" i="4"/>
  <c r="C683" i="4"/>
  <c r="A684" i="4"/>
  <c r="B684" i="4"/>
  <c r="C684" i="4"/>
  <c r="A685" i="4"/>
  <c r="B685" i="4"/>
  <c r="C685" i="4"/>
  <c r="A686" i="4"/>
  <c r="B686" i="4"/>
  <c r="C686" i="4"/>
  <c r="A687" i="4"/>
  <c r="B687" i="4"/>
  <c r="C687" i="4"/>
  <c r="A688" i="4"/>
  <c r="B688" i="4"/>
  <c r="C688" i="4"/>
  <c r="A689" i="4"/>
  <c r="B689" i="4"/>
  <c r="C689" i="4"/>
  <c r="A690" i="4"/>
  <c r="B690" i="4"/>
  <c r="C690" i="4"/>
  <c r="A691" i="4"/>
  <c r="B691" i="4"/>
  <c r="C691" i="4"/>
  <c r="A692" i="4"/>
  <c r="B692" i="4"/>
  <c r="C692" i="4"/>
  <c r="A693" i="4"/>
  <c r="B693" i="4"/>
  <c r="C693" i="4"/>
  <c r="A694" i="4"/>
  <c r="B694" i="4"/>
  <c r="C694" i="4"/>
  <c r="A695" i="4"/>
  <c r="B695" i="4"/>
  <c r="C695" i="4"/>
  <c r="A696" i="4"/>
  <c r="B696" i="4"/>
  <c r="C696" i="4"/>
  <c r="A697" i="4"/>
  <c r="B697" i="4"/>
  <c r="C697" i="4"/>
  <c r="A698" i="4"/>
  <c r="B698" i="4"/>
  <c r="C698" i="4"/>
  <c r="A699" i="4"/>
  <c r="B699" i="4"/>
  <c r="C699" i="4"/>
  <c r="A700" i="4"/>
  <c r="B700" i="4"/>
  <c r="C700" i="4"/>
  <c r="A701" i="4"/>
  <c r="B701" i="4"/>
  <c r="C701" i="4"/>
  <c r="A702" i="4"/>
  <c r="B702" i="4"/>
  <c r="C702" i="4"/>
  <c r="A703" i="4"/>
  <c r="B703" i="4"/>
  <c r="C703" i="4"/>
  <c r="A704" i="4"/>
  <c r="B704" i="4"/>
  <c r="C704" i="4"/>
  <c r="A705" i="4"/>
  <c r="B705" i="4"/>
  <c r="C705" i="4"/>
  <c r="A706" i="4"/>
  <c r="B706" i="4"/>
  <c r="C706" i="4"/>
  <c r="A707" i="4"/>
  <c r="B707" i="4"/>
  <c r="C707" i="4"/>
  <c r="A708" i="4"/>
  <c r="B708" i="4"/>
  <c r="C708" i="4"/>
  <c r="A709" i="4"/>
  <c r="B709" i="4"/>
  <c r="C709" i="4"/>
  <c r="A710" i="4"/>
  <c r="B710" i="4"/>
  <c r="C710" i="4"/>
  <c r="A711" i="4"/>
  <c r="B711" i="4"/>
  <c r="C711" i="4"/>
  <c r="A712" i="4"/>
  <c r="B712" i="4"/>
  <c r="C712" i="4"/>
  <c r="A713" i="4"/>
  <c r="B713" i="4"/>
  <c r="C713" i="4"/>
  <c r="A714" i="4"/>
  <c r="B714" i="4"/>
  <c r="C714" i="4"/>
  <c r="A715" i="4"/>
  <c r="B715" i="4"/>
  <c r="C715" i="4"/>
  <c r="A716" i="4"/>
  <c r="B716" i="4"/>
  <c r="C716" i="4"/>
  <c r="A717" i="4"/>
  <c r="B717" i="4"/>
  <c r="C717" i="4"/>
  <c r="A718" i="4"/>
  <c r="B718" i="4"/>
  <c r="C718" i="4"/>
  <c r="A719" i="4"/>
  <c r="B719" i="4"/>
  <c r="C719" i="4"/>
  <c r="A720" i="4"/>
  <c r="B720" i="4"/>
  <c r="C720" i="4"/>
  <c r="A721" i="4"/>
  <c r="B721" i="4"/>
  <c r="C721" i="4"/>
  <c r="A722" i="4"/>
  <c r="B722" i="4"/>
  <c r="C722" i="4"/>
  <c r="A723" i="4"/>
  <c r="B723" i="4"/>
  <c r="C723" i="4"/>
  <c r="A724" i="4"/>
  <c r="B724" i="4"/>
  <c r="C724" i="4"/>
  <c r="A725" i="4"/>
  <c r="B725" i="4"/>
  <c r="C725" i="4"/>
  <c r="A726" i="4"/>
  <c r="B726" i="4"/>
  <c r="C726" i="4"/>
  <c r="A727" i="4"/>
  <c r="B727" i="4"/>
  <c r="C727" i="4"/>
  <c r="A728" i="4"/>
  <c r="B728" i="4"/>
  <c r="C728" i="4"/>
  <c r="A729" i="4"/>
  <c r="B729" i="4"/>
  <c r="C729" i="4"/>
  <c r="A730" i="4"/>
  <c r="B730" i="4"/>
  <c r="C730" i="4"/>
  <c r="A731" i="4"/>
  <c r="B731" i="4"/>
  <c r="C731" i="4"/>
  <c r="A732" i="4"/>
  <c r="B732" i="4"/>
  <c r="C732" i="4"/>
  <c r="A733" i="4"/>
  <c r="B733" i="4"/>
  <c r="C733" i="4"/>
  <c r="A734" i="4"/>
  <c r="B734" i="4"/>
  <c r="C734" i="4"/>
  <c r="A735" i="4"/>
  <c r="B735" i="4"/>
  <c r="C735" i="4"/>
  <c r="A736" i="4"/>
  <c r="B736" i="4"/>
  <c r="C736" i="4"/>
  <c r="A737" i="4"/>
  <c r="B737" i="4"/>
  <c r="C737" i="4"/>
  <c r="A738" i="4"/>
  <c r="B738" i="4"/>
  <c r="C738" i="4"/>
  <c r="A739" i="4"/>
  <c r="B739" i="4"/>
  <c r="C739" i="4"/>
  <c r="A740" i="4"/>
  <c r="B740" i="4"/>
  <c r="C740" i="4"/>
  <c r="A741" i="4"/>
  <c r="B741" i="4"/>
  <c r="C741" i="4"/>
  <c r="A742" i="4"/>
  <c r="B742" i="4"/>
  <c r="C742" i="4"/>
  <c r="A743" i="4"/>
  <c r="B743" i="4"/>
  <c r="C743" i="4"/>
  <c r="A744" i="4"/>
  <c r="B744" i="4"/>
  <c r="C744" i="4"/>
  <c r="A745" i="4"/>
  <c r="B745" i="4"/>
  <c r="C745" i="4"/>
  <c r="A746" i="4"/>
  <c r="B746" i="4"/>
  <c r="C746" i="4"/>
  <c r="A747" i="4"/>
  <c r="B747" i="4"/>
  <c r="C747" i="4"/>
  <c r="A748" i="4"/>
  <c r="B748" i="4"/>
  <c r="C748" i="4"/>
  <c r="A749" i="4"/>
  <c r="B749" i="4"/>
  <c r="C749" i="4"/>
  <c r="A750" i="4"/>
  <c r="B750" i="4"/>
  <c r="C750" i="4"/>
  <c r="A751" i="4"/>
  <c r="B751" i="4"/>
  <c r="C751" i="4"/>
  <c r="A752" i="4"/>
  <c r="B752" i="4"/>
  <c r="C752" i="4"/>
  <c r="A753" i="4"/>
  <c r="B753" i="4"/>
  <c r="C753" i="4"/>
  <c r="A754" i="4"/>
  <c r="B754" i="4"/>
  <c r="C754" i="4"/>
  <c r="A755" i="4"/>
  <c r="B755" i="4"/>
  <c r="C755" i="4"/>
  <c r="A756" i="4"/>
  <c r="B756" i="4"/>
  <c r="C756" i="4"/>
  <c r="A757" i="4"/>
  <c r="B757" i="4"/>
  <c r="C757" i="4"/>
  <c r="A758" i="4"/>
  <c r="B758" i="4"/>
  <c r="C758" i="4"/>
  <c r="A759" i="4"/>
  <c r="B759" i="4"/>
  <c r="C759" i="4"/>
  <c r="A760" i="4"/>
  <c r="B760" i="4"/>
  <c r="C760" i="4"/>
  <c r="A761" i="4"/>
  <c r="B761" i="4"/>
  <c r="C761" i="4"/>
  <c r="A762" i="4"/>
  <c r="B762" i="4"/>
  <c r="C762" i="4"/>
  <c r="A763" i="4"/>
  <c r="B763" i="4"/>
  <c r="C763" i="4"/>
  <c r="A764" i="4"/>
  <c r="B764" i="4"/>
  <c r="C764" i="4"/>
  <c r="A765" i="4"/>
  <c r="B765" i="4"/>
  <c r="C765" i="4"/>
  <c r="A766" i="4"/>
  <c r="B766" i="4"/>
  <c r="C766" i="4"/>
  <c r="A767" i="4"/>
  <c r="B767" i="4"/>
  <c r="C767" i="4"/>
  <c r="A768" i="4"/>
  <c r="B768" i="4"/>
  <c r="C768" i="4"/>
  <c r="A769" i="4"/>
  <c r="B769" i="4"/>
  <c r="C769" i="4"/>
  <c r="A770" i="4"/>
  <c r="B770" i="4"/>
  <c r="C770" i="4"/>
  <c r="A771" i="4"/>
  <c r="B771" i="4"/>
  <c r="C771" i="4"/>
  <c r="A772" i="4"/>
  <c r="B772" i="4"/>
  <c r="C772" i="4"/>
  <c r="A773" i="4"/>
  <c r="B773" i="4"/>
  <c r="C773" i="4"/>
  <c r="A774" i="4"/>
  <c r="B774" i="4"/>
  <c r="C774" i="4"/>
  <c r="A775" i="4"/>
  <c r="B775" i="4"/>
  <c r="C775" i="4"/>
  <c r="A776" i="4"/>
  <c r="B776" i="4"/>
  <c r="C776" i="4"/>
  <c r="A777" i="4"/>
  <c r="B777" i="4"/>
  <c r="C777" i="4"/>
  <c r="A778" i="4"/>
  <c r="B778" i="4"/>
  <c r="C778" i="4"/>
  <c r="A779" i="4"/>
  <c r="B779" i="4"/>
  <c r="C779" i="4"/>
  <c r="A780" i="4"/>
  <c r="B780" i="4"/>
  <c r="C780" i="4"/>
  <c r="A781" i="4"/>
  <c r="B781" i="4"/>
  <c r="C781" i="4"/>
  <c r="A782" i="4"/>
  <c r="B782" i="4"/>
  <c r="C782" i="4"/>
  <c r="A783" i="4"/>
  <c r="B783" i="4"/>
  <c r="C783" i="4"/>
  <c r="A784" i="4"/>
  <c r="B784" i="4"/>
  <c r="C784" i="4"/>
  <c r="A785" i="4"/>
  <c r="B785" i="4"/>
  <c r="C785" i="4"/>
  <c r="A786" i="4"/>
  <c r="B786" i="4"/>
  <c r="C786" i="4"/>
  <c r="A787" i="4"/>
  <c r="B787" i="4"/>
  <c r="C787" i="4"/>
  <c r="A788" i="4"/>
  <c r="B788" i="4"/>
  <c r="C788" i="4"/>
  <c r="A789" i="4"/>
  <c r="B789" i="4"/>
  <c r="C789" i="4"/>
  <c r="A790" i="4"/>
  <c r="B790" i="4"/>
  <c r="C790" i="4"/>
  <c r="A791" i="4"/>
  <c r="B791" i="4"/>
  <c r="C791" i="4"/>
  <c r="A792" i="4"/>
  <c r="B792" i="4"/>
  <c r="C792" i="4"/>
  <c r="A793" i="4"/>
  <c r="B793" i="4"/>
  <c r="C793" i="4"/>
  <c r="A794" i="4"/>
  <c r="B794" i="4"/>
  <c r="C794" i="4"/>
  <c r="A795" i="4"/>
  <c r="B795" i="4"/>
  <c r="C795" i="4"/>
  <c r="A796" i="4"/>
  <c r="B796" i="4"/>
  <c r="C796" i="4"/>
  <c r="A797" i="4"/>
  <c r="B797" i="4"/>
  <c r="C797" i="4"/>
  <c r="A798" i="4"/>
  <c r="B798" i="4"/>
  <c r="C798" i="4"/>
  <c r="A799" i="4"/>
  <c r="B799" i="4"/>
  <c r="C799" i="4"/>
  <c r="A800" i="4"/>
  <c r="B800" i="4"/>
  <c r="C800" i="4"/>
  <c r="A801" i="4"/>
  <c r="B801" i="4"/>
  <c r="C801" i="4"/>
  <c r="A802" i="4"/>
  <c r="B802" i="4"/>
  <c r="C802" i="4"/>
  <c r="A803" i="4"/>
  <c r="B803" i="4"/>
  <c r="C803" i="4"/>
  <c r="A804" i="4"/>
  <c r="B804" i="4"/>
  <c r="C804" i="4"/>
  <c r="A805" i="4"/>
  <c r="B805" i="4"/>
  <c r="C805" i="4"/>
  <c r="A806" i="4"/>
  <c r="B806" i="4"/>
  <c r="C806" i="4"/>
  <c r="A807" i="4"/>
  <c r="B807" i="4"/>
  <c r="C807" i="4"/>
  <c r="A808" i="4"/>
  <c r="B808" i="4"/>
  <c r="C808" i="4"/>
  <c r="A809" i="4"/>
  <c r="B809" i="4"/>
  <c r="C809" i="4"/>
  <c r="A810" i="4"/>
  <c r="B810" i="4"/>
  <c r="C810" i="4"/>
  <c r="A811" i="4"/>
  <c r="B811" i="4"/>
  <c r="C811" i="4"/>
  <c r="A812" i="4"/>
  <c r="B812" i="4"/>
  <c r="C812" i="4"/>
  <c r="A813" i="4"/>
  <c r="B813" i="4"/>
  <c r="C813" i="4"/>
  <c r="A814" i="4"/>
  <c r="B814" i="4"/>
  <c r="C814" i="4"/>
  <c r="A815" i="4"/>
  <c r="B815" i="4"/>
  <c r="C815" i="4"/>
  <c r="A816" i="4"/>
  <c r="B816" i="4"/>
  <c r="C816" i="4"/>
  <c r="A817" i="4"/>
  <c r="B817" i="4"/>
  <c r="C817" i="4"/>
  <c r="A818" i="4"/>
  <c r="B818" i="4"/>
  <c r="C818" i="4"/>
  <c r="A819" i="4"/>
  <c r="B819" i="4"/>
  <c r="C819" i="4"/>
  <c r="A820" i="4"/>
  <c r="B820" i="4"/>
  <c r="C820" i="4"/>
  <c r="A821" i="4"/>
  <c r="B821" i="4"/>
  <c r="C821" i="4"/>
  <c r="A822" i="4"/>
  <c r="B822" i="4"/>
  <c r="C822" i="4"/>
  <c r="A823" i="4"/>
  <c r="B823" i="4"/>
  <c r="C823" i="4"/>
  <c r="A824" i="4"/>
  <c r="B824" i="4"/>
  <c r="C824" i="4"/>
  <c r="A825" i="4"/>
  <c r="B825" i="4"/>
  <c r="C825" i="4"/>
  <c r="A826" i="4"/>
  <c r="B826" i="4"/>
  <c r="C826" i="4"/>
  <c r="A827" i="4"/>
  <c r="B827" i="4"/>
  <c r="C827" i="4"/>
  <c r="A828" i="4"/>
  <c r="B828" i="4"/>
  <c r="C828" i="4"/>
  <c r="A829" i="4"/>
  <c r="B829" i="4"/>
  <c r="C829" i="4"/>
  <c r="A830" i="4"/>
  <c r="B830" i="4"/>
  <c r="C830" i="4"/>
  <c r="A831" i="4"/>
  <c r="B831" i="4"/>
  <c r="C831" i="4"/>
  <c r="A832" i="4"/>
  <c r="B832" i="4"/>
  <c r="C832" i="4"/>
  <c r="A833" i="4"/>
  <c r="B833" i="4"/>
  <c r="C833" i="4"/>
  <c r="A834" i="4"/>
  <c r="B834" i="4"/>
  <c r="C834" i="4"/>
  <c r="A835" i="4"/>
  <c r="B835" i="4"/>
  <c r="C835" i="4"/>
  <c r="A836" i="4"/>
  <c r="B836" i="4"/>
  <c r="C836" i="4"/>
  <c r="A837" i="4"/>
  <c r="B837" i="4"/>
  <c r="C837" i="4"/>
  <c r="A838" i="4"/>
  <c r="B838" i="4"/>
  <c r="C838" i="4"/>
  <c r="A839" i="4"/>
  <c r="B839" i="4"/>
  <c r="C839" i="4"/>
  <c r="A840" i="4"/>
  <c r="B840" i="4"/>
  <c r="C840" i="4"/>
  <c r="A841" i="4"/>
  <c r="B841" i="4"/>
  <c r="C841" i="4"/>
  <c r="A842" i="4"/>
  <c r="B842" i="4"/>
  <c r="C842" i="4"/>
  <c r="A843" i="4"/>
  <c r="B843" i="4"/>
  <c r="C843" i="4"/>
  <c r="A844" i="4"/>
  <c r="B844" i="4"/>
  <c r="C844" i="4"/>
  <c r="A845" i="4"/>
  <c r="B845" i="4"/>
  <c r="C845" i="4"/>
  <c r="A846" i="4"/>
  <c r="B846" i="4"/>
  <c r="C846" i="4"/>
  <c r="A847" i="4"/>
  <c r="B847" i="4"/>
  <c r="C847" i="4"/>
  <c r="A848" i="4"/>
  <c r="B848" i="4"/>
  <c r="C848" i="4"/>
  <c r="A849" i="4"/>
  <c r="B849" i="4"/>
  <c r="C849" i="4"/>
  <c r="A850" i="4"/>
  <c r="B850" i="4"/>
  <c r="C850" i="4"/>
  <c r="A851" i="4"/>
  <c r="B851" i="4"/>
  <c r="C851" i="4"/>
  <c r="A852" i="4"/>
  <c r="B852" i="4"/>
  <c r="C852" i="4"/>
  <c r="A853" i="4"/>
  <c r="B853" i="4"/>
  <c r="C853" i="4"/>
  <c r="A854" i="4"/>
  <c r="B854" i="4"/>
  <c r="C854" i="4"/>
  <c r="A855" i="4"/>
  <c r="B855" i="4"/>
  <c r="C855" i="4"/>
  <c r="A856" i="4"/>
  <c r="B856" i="4"/>
  <c r="C856" i="4"/>
  <c r="A857" i="4"/>
  <c r="B857" i="4"/>
  <c r="C857" i="4"/>
  <c r="A858" i="4"/>
  <c r="B858" i="4"/>
  <c r="C858" i="4"/>
  <c r="A859" i="4"/>
  <c r="B859" i="4"/>
  <c r="C859" i="4"/>
  <c r="A860" i="4"/>
  <c r="B860" i="4"/>
  <c r="C860" i="4"/>
  <c r="A861" i="4"/>
  <c r="B861" i="4"/>
  <c r="C861" i="4"/>
  <c r="A862" i="4"/>
  <c r="B862" i="4"/>
  <c r="C862" i="4"/>
  <c r="A863" i="4"/>
  <c r="B863" i="4"/>
  <c r="C863" i="4"/>
  <c r="A864" i="4"/>
  <c r="B864" i="4"/>
  <c r="C864" i="4"/>
  <c r="A865" i="4"/>
  <c r="B865" i="4"/>
  <c r="C865" i="4"/>
  <c r="A866" i="4"/>
  <c r="B866" i="4"/>
  <c r="C866" i="4"/>
  <c r="A867" i="4"/>
  <c r="B867" i="4"/>
  <c r="C867" i="4"/>
  <c r="A868" i="4"/>
  <c r="B868" i="4"/>
  <c r="C868" i="4"/>
  <c r="A869" i="4"/>
  <c r="B869" i="4"/>
  <c r="C869" i="4"/>
  <c r="A870" i="4"/>
  <c r="B870" i="4"/>
  <c r="C870" i="4"/>
  <c r="A871" i="4"/>
  <c r="B871" i="4"/>
  <c r="C871" i="4"/>
  <c r="A872" i="4"/>
  <c r="B872" i="4"/>
  <c r="C872" i="4"/>
  <c r="A873" i="4"/>
  <c r="B873" i="4"/>
  <c r="C873" i="4"/>
  <c r="A874" i="4"/>
  <c r="B874" i="4"/>
  <c r="C874" i="4"/>
  <c r="A875" i="4"/>
  <c r="B875" i="4"/>
  <c r="C875" i="4"/>
  <c r="A876" i="4"/>
  <c r="B876" i="4"/>
  <c r="C876" i="4"/>
  <c r="A877" i="4"/>
  <c r="B877" i="4"/>
  <c r="C877" i="4"/>
  <c r="A878" i="4"/>
  <c r="B878" i="4"/>
  <c r="C878" i="4"/>
  <c r="A879" i="4"/>
  <c r="B879" i="4"/>
  <c r="C879" i="4"/>
  <c r="A880" i="4"/>
  <c r="B880" i="4"/>
  <c r="C880" i="4"/>
  <c r="A881" i="4"/>
  <c r="B881" i="4"/>
  <c r="C881" i="4"/>
  <c r="A882" i="4"/>
  <c r="B882" i="4"/>
  <c r="C882" i="4"/>
  <c r="A883" i="4"/>
  <c r="B883" i="4"/>
  <c r="C883" i="4"/>
  <c r="A884" i="4"/>
  <c r="B884" i="4"/>
  <c r="C884" i="4"/>
  <c r="A885" i="4"/>
  <c r="B885" i="4"/>
  <c r="C885" i="4"/>
  <c r="A886" i="4"/>
  <c r="B886" i="4"/>
  <c r="C886" i="4"/>
  <c r="A887" i="4"/>
  <c r="B887" i="4"/>
  <c r="C887" i="4"/>
  <c r="A888" i="4"/>
  <c r="B888" i="4"/>
  <c r="C888" i="4"/>
  <c r="A889" i="4"/>
  <c r="B889" i="4"/>
  <c r="C889" i="4"/>
  <c r="A890" i="4"/>
  <c r="B890" i="4"/>
  <c r="C890" i="4"/>
  <c r="A891" i="4"/>
  <c r="B891" i="4"/>
  <c r="C891" i="4"/>
  <c r="A892" i="4"/>
  <c r="B892" i="4"/>
  <c r="C892" i="4"/>
  <c r="A893" i="4"/>
  <c r="B893" i="4"/>
  <c r="C893" i="4"/>
  <c r="A894" i="4"/>
  <c r="B894" i="4"/>
  <c r="C894" i="4"/>
  <c r="A895" i="4"/>
  <c r="B895" i="4"/>
  <c r="C895" i="4"/>
  <c r="A896" i="4"/>
  <c r="B896" i="4"/>
  <c r="C896" i="4"/>
  <c r="A897" i="4"/>
  <c r="B897" i="4"/>
  <c r="C897" i="4"/>
  <c r="A898" i="4"/>
  <c r="B898" i="4"/>
  <c r="C898" i="4"/>
  <c r="A899" i="4"/>
  <c r="B899" i="4"/>
  <c r="C899" i="4"/>
  <c r="A900" i="4"/>
  <c r="B900" i="4"/>
  <c r="C900" i="4"/>
  <c r="A901" i="4"/>
  <c r="B901" i="4"/>
  <c r="C901" i="4"/>
  <c r="A902" i="4"/>
  <c r="B902" i="4"/>
  <c r="C902" i="4"/>
  <c r="A903" i="4"/>
  <c r="B903" i="4"/>
  <c r="C903" i="4"/>
  <c r="A904" i="4"/>
  <c r="B904" i="4"/>
  <c r="C904" i="4"/>
  <c r="A905" i="4"/>
  <c r="B905" i="4"/>
  <c r="C905" i="4"/>
  <c r="A906" i="4"/>
  <c r="B906" i="4"/>
  <c r="C906" i="4"/>
  <c r="A907" i="4"/>
  <c r="B907" i="4"/>
  <c r="C907" i="4"/>
  <c r="A908" i="4"/>
  <c r="B908" i="4"/>
  <c r="C908" i="4"/>
  <c r="A909" i="4"/>
  <c r="B909" i="4"/>
  <c r="C909" i="4"/>
  <c r="A910" i="4"/>
  <c r="B910" i="4"/>
  <c r="C910" i="4"/>
  <c r="A911" i="4"/>
  <c r="B911" i="4"/>
  <c r="C911" i="4"/>
  <c r="A912" i="4"/>
  <c r="B912" i="4"/>
  <c r="C912" i="4"/>
  <c r="A913" i="4"/>
  <c r="B913" i="4"/>
  <c r="C913" i="4"/>
  <c r="A914" i="4"/>
  <c r="B914" i="4"/>
  <c r="C914" i="4"/>
  <c r="A915" i="4"/>
  <c r="B915" i="4"/>
  <c r="C915" i="4"/>
  <c r="A916" i="4"/>
  <c r="B916" i="4"/>
  <c r="C916" i="4"/>
  <c r="A917" i="4"/>
  <c r="B917" i="4"/>
  <c r="C917" i="4"/>
  <c r="A918" i="4"/>
  <c r="B918" i="4"/>
  <c r="C918" i="4"/>
  <c r="A919" i="4"/>
  <c r="B919" i="4"/>
  <c r="C919" i="4"/>
  <c r="A920" i="4"/>
  <c r="B920" i="4"/>
  <c r="C920" i="4"/>
  <c r="A921" i="4"/>
  <c r="B921" i="4"/>
  <c r="C921" i="4"/>
  <c r="A922" i="4"/>
  <c r="B922" i="4"/>
  <c r="C922" i="4"/>
  <c r="A923" i="4"/>
  <c r="B923" i="4"/>
  <c r="C923" i="4"/>
  <c r="A924" i="4"/>
  <c r="B924" i="4"/>
  <c r="C924" i="4"/>
  <c r="A925" i="4"/>
  <c r="B925" i="4"/>
  <c r="C925" i="4"/>
  <c r="A926" i="4"/>
  <c r="B926" i="4"/>
  <c r="C926" i="4"/>
  <c r="A927" i="4"/>
  <c r="B927" i="4"/>
  <c r="C927" i="4"/>
  <c r="A928" i="4"/>
  <c r="B928" i="4"/>
  <c r="C928" i="4"/>
  <c r="A929" i="4"/>
  <c r="B929" i="4"/>
  <c r="C929" i="4"/>
  <c r="A930" i="4"/>
  <c r="B930" i="4"/>
  <c r="C930" i="4"/>
  <c r="A931" i="4"/>
  <c r="B931" i="4"/>
  <c r="C931" i="4"/>
  <c r="A932" i="4"/>
  <c r="B932" i="4"/>
  <c r="C932" i="4"/>
  <c r="A933" i="4"/>
  <c r="B933" i="4"/>
  <c r="C933" i="4"/>
  <c r="A934" i="4"/>
  <c r="B934" i="4"/>
  <c r="C934" i="4"/>
  <c r="A935" i="4"/>
  <c r="B935" i="4"/>
  <c r="C935" i="4"/>
  <c r="A936" i="4"/>
  <c r="B936" i="4"/>
  <c r="C936" i="4"/>
  <c r="A937" i="4"/>
  <c r="B937" i="4"/>
  <c r="C937" i="4"/>
  <c r="A938" i="4"/>
  <c r="B938" i="4"/>
  <c r="C938" i="4"/>
  <c r="A939" i="4"/>
  <c r="B939" i="4"/>
  <c r="C939" i="4"/>
  <c r="A940" i="4"/>
  <c r="B940" i="4"/>
  <c r="C940" i="4"/>
  <c r="A941" i="4"/>
  <c r="B941" i="4"/>
  <c r="C941" i="4"/>
  <c r="A942" i="4"/>
  <c r="B942" i="4"/>
  <c r="C942" i="4"/>
  <c r="A943" i="4"/>
  <c r="B943" i="4"/>
  <c r="C943" i="4"/>
  <c r="A944" i="4"/>
  <c r="B944" i="4"/>
  <c r="C944" i="4"/>
  <c r="A945" i="4"/>
  <c r="B945" i="4"/>
  <c r="C945" i="4"/>
  <c r="A946" i="4"/>
  <c r="B946" i="4"/>
  <c r="C946" i="4"/>
  <c r="A947" i="4"/>
  <c r="B947" i="4"/>
  <c r="C947" i="4"/>
  <c r="A948" i="4"/>
  <c r="B948" i="4"/>
  <c r="C948" i="4"/>
  <c r="A949" i="4"/>
  <c r="B949" i="4"/>
  <c r="C949" i="4"/>
  <c r="A950" i="4"/>
  <c r="B950" i="4"/>
  <c r="C950" i="4"/>
  <c r="A951" i="4"/>
  <c r="B951" i="4"/>
  <c r="C951" i="4"/>
  <c r="A952" i="4"/>
  <c r="B952" i="4"/>
  <c r="C952" i="4"/>
  <c r="A953" i="4"/>
  <c r="B953" i="4"/>
  <c r="C953" i="4"/>
  <c r="A954" i="4"/>
  <c r="B954" i="4"/>
  <c r="C954" i="4"/>
  <c r="A955" i="4"/>
  <c r="B955" i="4"/>
  <c r="C955" i="4"/>
  <c r="A956" i="4"/>
  <c r="B956" i="4"/>
  <c r="C956" i="4"/>
  <c r="A957" i="4"/>
  <c r="B957" i="4"/>
  <c r="C957" i="4"/>
  <c r="A958" i="4"/>
  <c r="B958" i="4"/>
  <c r="C958" i="4"/>
  <c r="A959" i="4"/>
  <c r="B959" i="4"/>
  <c r="C959" i="4"/>
  <c r="A960" i="4"/>
  <c r="B960" i="4"/>
  <c r="C960" i="4"/>
  <c r="A961" i="4"/>
  <c r="B961" i="4"/>
  <c r="C961" i="4"/>
  <c r="A962" i="4"/>
  <c r="B962" i="4"/>
  <c r="C962" i="4"/>
  <c r="A963" i="4"/>
  <c r="B963" i="4"/>
  <c r="C963" i="4"/>
  <c r="A964" i="4"/>
  <c r="B964" i="4"/>
  <c r="C964" i="4"/>
  <c r="A965" i="4"/>
  <c r="B965" i="4"/>
  <c r="C965" i="4"/>
  <c r="A966" i="4"/>
  <c r="B966" i="4"/>
  <c r="C966" i="4"/>
  <c r="A967" i="4"/>
  <c r="B967" i="4"/>
  <c r="C967" i="4"/>
  <c r="A968" i="4"/>
  <c r="B968" i="4"/>
  <c r="C968" i="4"/>
  <c r="A969" i="4"/>
  <c r="B969" i="4"/>
  <c r="C969" i="4"/>
  <c r="A970" i="4"/>
  <c r="B970" i="4"/>
  <c r="C970" i="4"/>
  <c r="A971" i="4"/>
  <c r="B971" i="4"/>
  <c r="C971" i="4"/>
  <c r="A972" i="4"/>
  <c r="B972" i="4"/>
  <c r="C972" i="4"/>
  <c r="A973" i="4"/>
  <c r="B973" i="4"/>
  <c r="C973" i="4"/>
  <c r="A974" i="4"/>
  <c r="B974" i="4"/>
  <c r="C974" i="4"/>
  <c r="A975" i="4"/>
  <c r="B975" i="4"/>
  <c r="C975" i="4"/>
  <c r="A976" i="4"/>
  <c r="B976" i="4"/>
  <c r="C976" i="4"/>
  <c r="A977" i="4"/>
  <c r="B977" i="4"/>
  <c r="C977" i="4"/>
  <c r="A978" i="4"/>
  <c r="B978" i="4"/>
  <c r="C978" i="4"/>
  <c r="A979" i="4"/>
  <c r="B979" i="4"/>
  <c r="C979" i="4"/>
  <c r="A980" i="4"/>
  <c r="B980" i="4"/>
  <c r="C980" i="4"/>
  <c r="A981" i="4"/>
  <c r="B981" i="4"/>
  <c r="C981" i="4"/>
  <c r="A982" i="4"/>
  <c r="B982" i="4"/>
  <c r="C982" i="4"/>
  <c r="A983" i="4"/>
  <c r="B983" i="4"/>
  <c r="C983" i="4"/>
  <c r="A984" i="4"/>
  <c r="B984" i="4"/>
  <c r="C984" i="4"/>
  <c r="A985" i="4"/>
  <c r="B985" i="4"/>
  <c r="C985" i="4"/>
  <c r="A986" i="4"/>
  <c r="B986" i="4"/>
  <c r="C986" i="4"/>
  <c r="A987" i="4"/>
  <c r="B987" i="4"/>
  <c r="C987" i="4"/>
  <c r="A988" i="4"/>
  <c r="B988" i="4"/>
  <c r="C988" i="4"/>
  <c r="A989" i="4"/>
  <c r="B989" i="4"/>
  <c r="C989" i="4"/>
  <c r="A990" i="4"/>
  <c r="B990" i="4"/>
  <c r="C990" i="4"/>
  <c r="A991" i="4"/>
  <c r="B991" i="4"/>
  <c r="C991" i="4"/>
  <c r="A992" i="4"/>
  <c r="B992" i="4"/>
  <c r="C992" i="4"/>
  <c r="A993" i="4"/>
  <c r="B993" i="4"/>
  <c r="C993" i="4"/>
  <c r="A994" i="4"/>
  <c r="B994" i="4"/>
  <c r="C994" i="4"/>
  <c r="A995" i="4"/>
  <c r="B995" i="4"/>
  <c r="C995" i="4"/>
  <c r="A996" i="4"/>
  <c r="B996" i="4"/>
  <c r="C996" i="4"/>
  <c r="A997" i="4"/>
  <c r="B997" i="4"/>
  <c r="C997" i="4"/>
  <c r="A998" i="4"/>
  <c r="B998" i="4"/>
  <c r="C998" i="4"/>
  <c r="A999" i="4"/>
  <c r="B999" i="4"/>
  <c r="C999" i="4"/>
  <c r="A1000" i="4"/>
  <c r="B1000" i="4"/>
  <c r="C1000" i="4"/>
  <c r="A1001" i="4"/>
  <c r="B1001" i="4"/>
  <c r="C1001" i="4"/>
  <c r="A1002" i="4"/>
  <c r="B1002" i="4"/>
  <c r="C1002" i="4"/>
  <c r="A1003" i="4"/>
  <c r="B1003" i="4"/>
  <c r="C1003" i="4"/>
  <c r="A1004" i="4"/>
  <c r="B1004" i="4"/>
  <c r="C1004" i="4"/>
  <c r="A1005" i="4"/>
  <c r="B1005" i="4"/>
  <c r="C1005" i="4"/>
  <c r="A1006" i="4"/>
  <c r="B1006" i="4"/>
  <c r="C1006" i="4"/>
  <c r="A1007" i="4"/>
  <c r="B1007" i="4"/>
  <c r="C1007" i="4"/>
  <c r="A1008" i="4"/>
  <c r="B1008" i="4"/>
  <c r="C1008" i="4"/>
  <c r="A1009" i="4"/>
  <c r="B1009" i="4"/>
  <c r="C1009" i="4"/>
  <c r="A1010" i="4"/>
  <c r="B1010" i="4"/>
  <c r="C1010" i="4"/>
  <c r="A1011" i="4"/>
  <c r="B1011" i="4"/>
  <c r="C1011" i="4"/>
  <c r="A1012" i="4"/>
  <c r="B1012" i="4"/>
  <c r="C1012" i="4"/>
  <c r="A1013" i="4"/>
  <c r="B1013" i="4"/>
  <c r="C1013" i="4"/>
  <c r="A1014" i="4"/>
  <c r="B1014" i="4"/>
  <c r="C1014" i="4"/>
  <c r="A1015" i="4"/>
  <c r="B1015" i="4"/>
  <c r="C1015" i="4"/>
  <c r="A1016" i="4"/>
  <c r="B1016" i="4"/>
  <c r="C1016" i="4"/>
  <c r="A1017" i="4"/>
  <c r="B1017" i="4"/>
  <c r="C1017" i="4"/>
  <c r="A1018" i="4"/>
  <c r="B1018" i="4"/>
  <c r="C1018" i="4"/>
  <c r="A1019" i="4"/>
  <c r="B1019" i="4"/>
  <c r="C1019" i="4"/>
  <c r="A1020" i="4"/>
  <c r="B1020" i="4"/>
  <c r="C1020" i="4"/>
  <c r="A1021" i="4"/>
  <c r="B1021" i="4"/>
  <c r="C1021" i="4"/>
  <c r="A1022" i="4"/>
  <c r="B1022" i="4"/>
  <c r="C1022" i="4"/>
  <c r="A1023" i="4"/>
  <c r="B1023" i="4"/>
  <c r="C1023" i="4"/>
  <c r="A1024" i="4"/>
  <c r="B1024" i="4"/>
  <c r="C1024" i="4"/>
  <c r="A1025" i="4"/>
  <c r="B1025" i="4"/>
  <c r="C1025" i="4"/>
  <c r="A1026" i="4"/>
  <c r="B1026" i="4"/>
  <c r="C1026" i="4"/>
  <c r="A1027" i="4"/>
  <c r="B1027" i="4"/>
  <c r="C1027" i="4"/>
  <c r="A1028" i="4"/>
  <c r="B1028" i="4"/>
  <c r="C1028" i="4"/>
  <c r="A1029" i="4"/>
  <c r="B1029" i="4"/>
  <c r="C1029" i="4"/>
  <c r="A1030" i="4"/>
  <c r="B1030" i="4"/>
  <c r="C1030" i="4"/>
  <c r="A1031" i="4"/>
  <c r="B1031" i="4"/>
  <c r="C1031" i="4"/>
  <c r="A1032" i="4"/>
  <c r="B1032" i="4"/>
  <c r="C1032" i="4"/>
  <c r="A1033" i="4"/>
  <c r="B1033" i="4"/>
  <c r="C1033" i="4"/>
  <c r="A1034" i="4"/>
  <c r="B1034" i="4"/>
  <c r="C1034" i="4"/>
  <c r="A1035" i="4"/>
  <c r="B1035" i="4"/>
  <c r="C1035" i="4"/>
  <c r="A1036" i="4"/>
  <c r="B1036" i="4"/>
  <c r="C1036" i="4"/>
  <c r="A1037" i="4"/>
  <c r="B1037" i="4"/>
  <c r="C1037" i="4"/>
  <c r="A1038" i="4"/>
  <c r="B1038" i="4"/>
  <c r="C1038" i="4"/>
  <c r="A1039" i="4"/>
  <c r="B1039" i="4"/>
  <c r="C1039" i="4"/>
  <c r="A1040" i="4"/>
  <c r="B1040" i="4"/>
  <c r="C1040" i="4"/>
  <c r="A1041" i="4"/>
  <c r="B1041" i="4"/>
  <c r="C1041" i="4"/>
  <c r="A1042" i="4"/>
  <c r="B1042" i="4"/>
  <c r="C1042" i="4"/>
  <c r="A1043" i="4"/>
  <c r="B1043" i="4"/>
  <c r="C1043" i="4"/>
  <c r="A1044" i="4"/>
  <c r="B1044" i="4"/>
  <c r="C1044" i="4"/>
  <c r="A1045" i="4"/>
  <c r="B1045" i="4"/>
  <c r="C1045" i="4"/>
  <c r="A1046" i="4"/>
  <c r="B1046" i="4"/>
  <c r="C1046" i="4"/>
  <c r="A1047" i="4"/>
  <c r="B1047" i="4"/>
  <c r="C1047" i="4"/>
  <c r="A1048" i="4"/>
  <c r="B1048" i="4"/>
  <c r="C1048" i="4"/>
  <c r="A1049" i="4"/>
  <c r="B1049" i="4"/>
  <c r="C1049" i="4"/>
  <c r="A1050" i="4"/>
  <c r="B1050" i="4"/>
  <c r="C1050" i="4"/>
  <c r="A1051" i="4"/>
  <c r="B1051" i="4"/>
  <c r="C1051" i="4"/>
  <c r="A1052" i="4"/>
  <c r="B1052" i="4"/>
  <c r="C1052" i="4"/>
  <c r="A1053" i="4"/>
  <c r="B1053" i="4"/>
  <c r="C1053" i="4"/>
  <c r="A1054" i="4"/>
  <c r="B1054" i="4"/>
  <c r="C1054" i="4"/>
  <c r="A1055" i="4"/>
  <c r="B1055" i="4"/>
  <c r="C1055" i="4"/>
  <c r="A1056" i="4"/>
  <c r="B1056" i="4"/>
  <c r="C1056" i="4"/>
  <c r="A1057" i="4"/>
  <c r="B1057" i="4"/>
  <c r="C1057" i="4"/>
  <c r="A1058" i="4"/>
  <c r="B1058" i="4"/>
  <c r="C1058" i="4"/>
  <c r="A1059" i="4"/>
  <c r="B1059" i="4"/>
  <c r="C1059" i="4"/>
  <c r="A1060" i="4"/>
  <c r="B1060" i="4"/>
  <c r="C1060" i="4"/>
  <c r="A1061" i="4"/>
  <c r="B1061" i="4"/>
  <c r="C1061" i="4"/>
  <c r="A1062" i="4"/>
  <c r="B1062" i="4"/>
  <c r="C1062" i="4"/>
  <c r="A1063" i="4"/>
  <c r="B1063" i="4"/>
  <c r="C1063" i="4"/>
  <c r="A1064" i="4"/>
  <c r="B1064" i="4"/>
  <c r="C1064" i="4"/>
  <c r="A1065" i="4"/>
  <c r="B1065" i="4"/>
  <c r="C1065" i="4"/>
  <c r="A1066" i="4"/>
  <c r="B1066" i="4"/>
  <c r="C1066" i="4"/>
  <c r="A1067" i="4"/>
  <c r="B1067" i="4"/>
  <c r="C1067" i="4"/>
  <c r="A1068" i="4"/>
  <c r="B1068" i="4"/>
  <c r="C1068" i="4"/>
  <c r="A1069" i="4"/>
  <c r="B1069" i="4"/>
  <c r="C1069" i="4"/>
  <c r="A1070" i="4"/>
  <c r="B1070" i="4"/>
  <c r="C1070" i="4"/>
  <c r="A1071" i="4"/>
  <c r="B1071" i="4"/>
  <c r="C1071" i="4"/>
  <c r="A1072" i="4"/>
  <c r="B1072" i="4"/>
  <c r="C1072" i="4"/>
  <c r="A1073" i="4"/>
  <c r="B1073" i="4"/>
  <c r="C1073" i="4"/>
  <c r="A1074" i="4"/>
  <c r="B1074" i="4"/>
  <c r="C1074" i="4"/>
  <c r="A1075" i="4"/>
  <c r="B1075" i="4"/>
  <c r="C1075" i="4"/>
  <c r="A1076" i="4"/>
  <c r="B1076" i="4"/>
  <c r="C1076" i="4"/>
  <c r="A1077" i="4"/>
  <c r="B1077" i="4"/>
  <c r="C1077" i="4"/>
  <c r="A1078" i="4"/>
  <c r="B1078" i="4"/>
  <c r="C1078" i="4"/>
  <c r="A1079" i="4"/>
  <c r="B1079" i="4"/>
  <c r="C1079" i="4"/>
  <c r="A1080" i="4"/>
  <c r="B1080" i="4"/>
  <c r="C1080" i="4"/>
  <c r="A1081" i="4"/>
  <c r="B1081" i="4"/>
  <c r="C1081" i="4"/>
  <c r="A1082" i="4"/>
  <c r="B1082" i="4"/>
  <c r="C1082" i="4"/>
  <c r="A1083" i="4"/>
  <c r="B1083" i="4"/>
  <c r="C1083" i="4"/>
  <c r="A1084" i="4"/>
  <c r="B1084" i="4"/>
  <c r="C1084" i="4"/>
  <c r="A1085" i="4"/>
  <c r="B1085" i="4"/>
  <c r="C1085" i="4"/>
  <c r="A1086" i="4"/>
  <c r="B1086" i="4"/>
  <c r="C1086" i="4"/>
  <c r="A1087" i="4"/>
  <c r="B1087" i="4"/>
  <c r="C1087" i="4"/>
  <c r="A1088" i="4"/>
  <c r="B1088" i="4"/>
  <c r="C1088" i="4"/>
  <c r="A1089" i="4"/>
  <c r="B1089" i="4"/>
  <c r="C1089" i="4"/>
  <c r="A1090" i="4"/>
  <c r="B1090" i="4"/>
  <c r="C1090" i="4"/>
  <c r="A1091" i="4"/>
  <c r="B1091" i="4"/>
  <c r="C1091" i="4"/>
  <c r="A1092" i="4"/>
  <c r="B1092" i="4"/>
  <c r="C1092" i="4"/>
  <c r="A1093" i="4"/>
  <c r="B1093" i="4"/>
  <c r="C1093" i="4"/>
  <c r="A1094" i="4"/>
  <c r="B1094" i="4"/>
  <c r="C1094" i="4"/>
  <c r="A1095" i="4"/>
  <c r="B1095" i="4"/>
  <c r="C1095" i="4"/>
  <c r="A1096" i="4"/>
  <c r="B1096" i="4"/>
  <c r="C1096" i="4"/>
  <c r="A1097" i="4"/>
  <c r="B1097" i="4"/>
  <c r="C1097" i="4"/>
  <c r="A1098" i="4"/>
  <c r="B1098" i="4"/>
  <c r="C1098" i="4"/>
  <c r="A1099" i="4"/>
  <c r="B1099" i="4"/>
  <c r="C1099" i="4"/>
  <c r="A1100" i="4"/>
  <c r="B1100" i="4"/>
  <c r="C1100" i="4"/>
  <c r="A1101" i="4"/>
  <c r="B1101" i="4"/>
  <c r="C1101" i="4"/>
  <c r="A1102" i="4"/>
  <c r="B1102" i="4"/>
  <c r="C1102" i="4"/>
  <c r="A1103" i="4"/>
  <c r="B1103" i="4"/>
  <c r="C1103" i="4"/>
  <c r="A1104" i="4"/>
  <c r="B1104" i="4"/>
  <c r="C1104" i="4"/>
  <c r="A1105" i="4"/>
  <c r="B1105" i="4"/>
  <c r="C1105" i="4"/>
  <c r="A1106" i="4"/>
  <c r="B1106" i="4"/>
  <c r="C1106" i="4"/>
  <c r="A1107" i="4"/>
  <c r="B1107" i="4"/>
  <c r="C1107" i="4"/>
  <c r="A1108" i="4"/>
  <c r="B1108" i="4"/>
  <c r="C1108" i="4"/>
  <c r="A1109" i="4"/>
  <c r="B1109" i="4"/>
  <c r="C1109" i="4"/>
  <c r="A1110" i="4"/>
  <c r="B1110" i="4"/>
  <c r="C1110" i="4"/>
  <c r="A1111" i="4"/>
  <c r="B1111" i="4"/>
  <c r="C1111" i="4"/>
  <c r="A1112" i="4"/>
  <c r="B1112" i="4"/>
  <c r="C1112" i="4"/>
  <c r="A1113" i="4"/>
  <c r="B1113" i="4"/>
  <c r="C1113" i="4"/>
  <c r="A1114" i="4"/>
  <c r="B1114" i="4"/>
  <c r="C1114" i="4"/>
  <c r="A1115" i="4"/>
  <c r="B1115" i="4"/>
  <c r="C1115" i="4"/>
  <c r="A1116" i="4"/>
  <c r="B1116" i="4"/>
  <c r="C1116" i="4"/>
  <c r="A1117" i="4"/>
  <c r="B1117" i="4"/>
  <c r="C1117" i="4"/>
  <c r="A1118" i="4"/>
  <c r="B1118" i="4"/>
  <c r="C1118" i="4"/>
  <c r="A1119" i="4"/>
  <c r="B1119" i="4"/>
  <c r="C1119" i="4"/>
  <c r="A1120" i="4"/>
  <c r="B1120" i="4"/>
  <c r="C1120" i="4"/>
  <c r="A1121" i="4"/>
  <c r="B1121" i="4"/>
  <c r="C1121" i="4"/>
  <c r="A1122" i="4"/>
  <c r="B1122" i="4"/>
  <c r="C1122" i="4"/>
  <c r="A1123" i="4"/>
  <c r="B1123" i="4"/>
  <c r="C1123" i="4"/>
  <c r="A1124" i="4"/>
  <c r="B1124" i="4"/>
  <c r="C1124" i="4"/>
  <c r="A1125" i="4"/>
  <c r="B1125" i="4"/>
  <c r="C1125" i="4"/>
  <c r="A1126" i="4"/>
  <c r="B1126" i="4"/>
  <c r="C1126" i="4"/>
  <c r="A1127" i="4"/>
  <c r="B1127" i="4"/>
  <c r="C1127" i="4"/>
  <c r="A1128" i="4"/>
  <c r="B1128" i="4"/>
  <c r="C1128" i="4"/>
  <c r="A1129" i="4"/>
  <c r="B1129" i="4"/>
  <c r="C1129" i="4"/>
  <c r="A1130" i="4"/>
  <c r="B1130" i="4"/>
  <c r="C1130" i="4"/>
  <c r="A1131" i="4"/>
  <c r="B1131" i="4"/>
  <c r="C1131" i="4"/>
  <c r="A1132" i="4"/>
  <c r="B1132" i="4"/>
  <c r="C1132" i="4"/>
  <c r="A1133" i="4"/>
  <c r="B1133" i="4"/>
  <c r="C1133" i="4"/>
  <c r="A1134" i="4"/>
  <c r="B1134" i="4"/>
  <c r="C1134" i="4"/>
  <c r="A1135" i="4"/>
  <c r="B1135" i="4"/>
  <c r="C1135" i="4"/>
  <c r="A1136" i="4"/>
  <c r="B1136" i="4"/>
  <c r="C1136" i="4"/>
  <c r="A1137" i="4"/>
  <c r="B1137" i="4"/>
  <c r="C1137" i="4"/>
  <c r="A1138" i="4"/>
  <c r="B1138" i="4"/>
  <c r="C1138" i="4"/>
  <c r="A1139" i="4"/>
  <c r="B1139" i="4"/>
  <c r="C1139" i="4"/>
  <c r="A1140" i="4"/>
  <c r="B1140" i="4"/>
  <c r="C1140" i="4"/>
  <c r="A1141" i="4"/>
  <c r="B1141" i="4"/>
  <c r="C1141" i="4"/>
  <c r="A1142" i="4"/>
  <c r="B1142" i="4"/>
  <c r="C1142" i="4"/>
  <c r="A1143" i="4"/>
  <c r="B1143" i="4"/>
  <c r="C1143" i="4"/>
  <c r="A1144" i="4"/>
  <c r="B1144" i="4"/>
  <c r="C1144" i="4"/>
  <c r="A1145" i="4"/>
  <c r="B1145" i="4"/>
  <c r="C1145" i="4"/>
  <c r="A1146" i="4"/>
  <c r="B1146" i="4"/>
  <c r="C1146" i="4"/>
  <c r="A1147" i="4"/>
  <c r="B1147" i="4"/>
  <c r="C1147" i="4"/>
  <c r="A1148" i="4"/>
  <c r="B1148" i="4"/>
  <c r="C1148" i="4"/>
  <c r="A1149" i="4"/>
  <c r="B1149" i="4"/>
  <c r="C1149" i="4"/>
  <c r="A1150" i="4"/>
  <c r="B1150" i="4"/>
  <c r="C1150" i="4"/>
  <c r="A1151" i="4"/>
  <c r="B1151" i="4"/>
  <c r="C1151" i="4"/>
  <c r="A1152" i="4"/>
  <c r="B1152" i="4"/>
  <c r="C1152" i="4"/>
  <c r="A1153" i="4"/>
  <c r="B1153" i="4"/>
  <c r="C1153" i="4"/>
  <c r="A1154" i="4"/>
  <c r="B1154" i="4"/>
  <c r="C1154" i="4"/>
  <c r="A1155" i="4"/>
  <c r="B1155" i="4"/>
  <c r="C1155" i="4"/>
  <c r="A1156" i="4"/>
  <c r="B1156" i="4"/>
  <c r="C1156" i="4"/>
  <c r="A1157" i="4"/>
  <c r="B1157" i="4"/>
  <c r="C1157" i="4"/>
  <c r="A1158" i="4"/>
  <c r="B1158" i="4"/>
  <c r="C1158" i="4"/>
  <c r="A1159" i="4"/>
  <c r="B1159" i="4"/>
  <c r="C1159" i="4"/>
  <c r="A1160" i="4"/>
  <c r="B1160" i="4"/>
  <c r="C1160" i="4"/>
  <c r="A1161" i="4"/>
  <c r="B1161" i="4"/>
  <c r="C1161" i="4"/>
  <c r="A1162" i="4"/>
  <c r="B1162" i="4"/>
  <c r="C1162" i="4"/>
  <c r="A1163" i="4"/>
  <c r="B1163" i="4"/>
  <c r="C1163" i="4"/>
  <c r="A1164" i="4"/>
  <c r="B1164" i="4"/>
  <c r="C1164" i="4"/>
  <c r="A1165" i="4"/>
  <c r="B1165" i="4"/>
  <c r="C1165" i="4"/>
  <c r="A1166" i="4"/>
  <c r="B1166" i="4"/>
  <c r="C1166" i="4"/>
  <c r="A1167" i="4"/>
  <c r="B1167" i="4"/>
  <c r="C1167" i="4"/>
  <c r="A1168" i="4"/>
  <c r="B1168" i="4"/>
  <c r="C1168" i="4"/>
  <c r="A1169" i="4"/>
  <c r="B1169" i="4"/>
  <c r="C1169" i="4"/>
  <c r="A1170" i="4"/>
  <c r="B1170" i="4"/>
  <c r="C1170" i="4"/>
  <c r="A1171" i="4"/>
  <c r="B1171" i="4"/>
  <c r="C1171" i="4"/>
  <c r="A1172" i="4"/>
  <c r="B1172" i="4"/>
  <c r="C1172" i="4"/>
  <c r="A1173" i="4"/>
  <c r="B1173" i="4"/>
  <c r="C1173" i="4"/>
  <c r="A1174" i="4"/>
  <c r="B1174" i="4"/>
  <c r="C1174" i="4"/>
  <c r="A1175" i="4"/>
  <c r="B1175" i="4"/>
  <c r="C1175" i="4"/>
  <c r="A1176" i="4"/>
  <c r="B1176" i="4"/>
  <c r="C1176" i="4"/>
  <c r="A1177" i="4"/>
  <c r="B1177" i="4"/>
  <c r="C1177" i="4"/>
  <c r="A1178" i="4"/>
  <c r="B1178" i="4"/>
  <c r="C1178" i="4"/>
  <c r="A1179" i="4"/>
  <c r="B1179" i="4"/>
  <c r="C1179" i="4"/>
  <c r="A1180" i="4"/>
  <c r="B1180" i="4"/>
  <c r="C1180" i="4"/>
  <c r="A1181" i="4"/>
  <c r="B1181" i="4"/>
  <c r="C1181" i="4"/>
  <c r="A1182" i="4"/>
  <c r="B1182" i="4"/>
  <c r="C1182" i="4"/>
  <c r="A1183" i="4"/>
  <c r="B1183" i="4"/>
  <c r="C1183" i="4"/>
  <c r="A1184" i="4"/>
  <c r="B1184" i="4"/>
  <c r="C1184" i="4"/>
  <c r="A1185" i="4"/>
  <c r="B1185" i="4"/>
  <c r="C1185" i="4"/>
  <c r="A1186" i="4"/>
  <c r="B1186" i="4"/>
  <c r="C1186" i="4"/>
  <c r="A1187" i="4"/>
  <c r="B1187" i="4"/>
  <c r="C1187" i="4"/>
  <c r="A1188" i="4"/>
  <c r="B1188" i="4"/>
  <c r="C1188" i="4"/>
  <c r="A1189" i="4"/>
  <c r="B1189" i="4"/>
  <c r="C1189" i="4"/>
  <c r="A1190" i="4"/>
  <c r="B1190" i="4"/>
  <c r="C1190" i="4"/>
  <c r="A1191" i="4"/>
  <c r="B1191" i="4"/>
  <c r="C1191" i="4"/>
  <c r="A1192" i="4"/>
  <c r="B1192" i="4"/>
  <c r="C1192" i="4"/>
  <c r="A1193" i="4"/>
  <c r="B1193" i="4"/>
  <c r="C1193" i="4"/>
  <c r="A1194" i="4"/>
  <c r="B1194" i="4"/>
  <c r="C1194" i="4"/>
  <c r="A1195" i="4"/>
  <c r="B1195" i="4"/>
  <c r="C1195" i="4"/>
  <c r="A1196" i="4"/>
  <c r="B1196" i="4"/>
  <c r="C1196" i="4"/>
  <c r="A1197" i="4"/>
  <c r="B1197" i="4"/>
  <c r="C1197" i="4"/>
  <c r="A1198" i="4"/>
  <c r="B1198" i="4"/>
  <c r="C1198" i="4"/>
  <c r="A1199" i="4"/>
  <c r="B1199" i="4"/>
  <c r="C1199" i="4"/>
  <c r="A1200" i="4"/>
  <c r="B1200" i="4"/>
  <c r="C1200" i="4"/>
  <c r="A1201" i="4"/>
  <c r="B1201" i="4"/>
  <c r="C1201" i="4"/>
  <c r="A1202" i="4"/>
  <c r="B1202" i="4"/>
  <c r="C1202" i="4"/>
  <c r="A1203" i="4"/>
  <c r="B1203" i="4"/>
  <c r="C1203" i="4"/>
  <c r="A1204" i="4"/>
  <c r="B1204" i="4"/>
  <c r="C1204" i="4"/>
  <c r="A1205" i="4"/>
  <c r="B1205" i="4"/>
  <c r="C1205" i="4"/>
  <c r="A1206" i="4"/>
  <c r="B1206" i="4"/>
  <c r="C1206" i="4"/>
  <c r="A1207" i="4"/>
  <c r="B1207" i="4"/>
  <c r="C1207" i="4"/>
  <c r="A1208" i="4"/>
  <c r="B1208" i="4"/>
  <c r="C1208" i="4"/>
  <c r="A1209" i="4"/>
  <c r="B1209" i="4"/>
  <c r="C1209" i="4"/>
  <c r="A1210" i="4"/>
  <c r="B1210" i="4"/>
  <c r="C1210" i="4"/>
  <c r="A1211" i="4"/>
  <c r="B1211" i="4"/>
  <c r="C1211" i="4"/>
  <c r="A1212" i="4"/>
  <c r="B1212" i="4"/>
  <c r="C1212" i="4"/>
  <c r="A1213" i="4"/>
  <c r="B1213" i="4"/>
  <c r="C1213" i="4"/>
  <c r="A1214" i="4"/>
  <c r="B1214" i="4"/>
  <c r="C1214" i="4"/>
  <c r="A1215" i="4"/>
  <c r="B1215" i="4"/>
  <c r="C1215" i="4"/>
  <c r="A1216" i="4"/>
  <c r="B1216" i="4"/>
  <c r="C1216" i="4"/>
  <c r="A1217" i="4"/>
  <c r="B1217" i="4"/>
  <c r="C1217" i="4"/>
  <c r="A1218" i="4"/>
  <c r="B1218" i="4"/>
  <c r="C1218" i="4"/>
  <c r="A1219" i="4"/>
  <c r="B1219" i="4"/>
  <c r="C1219" i="4"/>
  <c r="A1220" i="4"/>
  <c r="B1220" i="4"/>
  <c r="C1220" i="4"/>
  <c r="A1221" i="4"/>
  <c r="B1221" i="4"/>
  <c r="C1221" i="4"/>
  <c r="A1222" i="4"/>
  <c r="B1222" i="4"/>
  <c r="C1222" i="4"/>
  <c r="A1223" i="4"/>
  <c r="B1223" i="4"/>
  <c r="C1223" i="4"/>
  <c r="A1224" i="4"/>
  <c r="B1224" i="4"/>
  <c r="C1224" i="4"/>
  <c r="A1225" i="4"/>
  <c r="B1225" i="4"/>
  <c r="C1225" i="4"/>
  <c r="A1226" i="4"/>
  <c r="B1226" i="4"/>
  <c r="C1226" i="4"/>
  <c r="A1227" i="4"/>
  <c r="B1227" i="4"/>
  <c r="C1227" i="4"/>
  <c r="A1228" i="4"/>
  <c r="B1228" i="4"/>
  <c r="C1228" i="4"/>
  <c r="A1229" i="4"/>
  <c r="B1229" i="4"/>
  <c r="C1229" i="4"/>
  <c r="A1230" i="4"/>
  <c r="B1230" i="4"/>
  <c r="C1230" i="4"/>
  <c r="A1231" i="4"/>
  <c r="B1231" i="4"/>
  <c r="C1231" i="4"/>
  <c r="A1232" i="4"/>
  <c r="B1232" i="4"/>
  <c r="C1232" i="4"/>
  <c r="A1233" i="4"/>
  <c r="B1233" i="4"/>
  <c r="C1233" i="4"/>
  <c r="A1234" i="4"/>
  <c r="B1234" i="4"/>
  <c r="C1234" i="4"/>
  <c r="A1235" i="4"/>
  <c r="B1235" i="4"/>
  <c r="C1235" i="4"/>
  <c r="A1236" i="4"/>
  <c r="B1236" i="4"/>
  <c r="C1236" i="4"/>
  <c r="A1237" i="4"/>
  <c r="B1237" i="4"/>
  <c r="C1237" i="4"/>
  <c r="A1238" i="4"/>
  <c r="B1238" i="4"/>
  <c r="C1238" i="4"/>
  <c r="A1239" i="4"/>
  <c r="B1239" i="4"/>
  <c r="C1239" i="4"/>
  <c r="A1240" i="4"/>
  <c r="B1240" i="4"/>
  <c r="C1240" i="4"/>
  <c r="A1241" i="4"/>
  <c r="B1241" i="4"/>
  <c r="C1241" i="4"/>
  <c r="A1242" i="4"/>
  <c r="B1242" i="4"/>
  <c r="C1242" i="4"/>
  <c r="A1243" i="4"/>
  <c r="B1243" i="4"/>
  <c r="C1243" i="4"/>
  <c r="A1244" i="4"/>
  <c r="B1244" i="4"/>
  <c r="C1244" i="4"/>
  <c r="A1245" i="4"/>
  <c r="B1245" i="4"/>
  <c r="C1245" i="4"/>
  <c r="A1246" i="4"/>
  <c r="B1246" i="4"/>
  <c r="C1246" i="4"/>
  <c r="A1247" i="4"/>
  <c r="B1247" i="4"/>
  <c r="C1247" i="4"/>
  <c r="A1248" i="4"/>
  <c r="B1248" i="4"/>
  <c r="C1248" i="4"/>
  <c r="A1249" i="4"/>
  <c r="B1249" i="4"/>
  <c r="C1249" i="4"/>
  <c r="A1250" i="4"/>
  <c r="B1250" i="4"/>
  <c r="C1250" i="4"/>
  <c r="A1251" i="4"/>
  <c r="B1251" i="4"/>
  <c r="C1251" i="4"/>
  <c r="A1252" i="4"/>
  <c r="B1252" i="4"/>
  <c r="C1252" i="4"/>
  <c r="A1253" i="4"/>
  <c r="B1253" i="4"/>
  <c r="C1253" i="4"/>
  <c r="A1254" i="4"/>
  <c r="B1254" i="4"/>
  <c r="C1254" i="4"/>
  <c r="A1255" i="4"/>
  <c r="B1255" i="4"/>
  <c r="C1255" i="4"/>
  <c r="A1256" i="4"/>
  <c r="B1256" i="4"/>
  <c r="C1256" i="4"/>
  <c r="A1257" i="4"/>
  <c r="B1257" i="4"/>
  <c r="C1257" i="4"/>
  <c r="A1258" i="4"/>
  <c r="B1258" i="4"/>
  <c r="C1258" i="4"/>
  <c r="A1259" i="4"/>
  <c r="B1259" i="4"/>
  <c r="C1259" i="4"/>
  <c r="A1260" i="4"/>
  <c r="B1260" i="4"/>
  <c r="C1260" i="4"/>
  <c r="A1261" i="4"/>
  <c r="B1261" i="4"/>
  <c r="C1261" i="4"/>
  <c r="A1262" i="4"/>
  <c r="B1262" i="4"/>
  <c r="C1262" i="4"/>
  <c r="A1263" i="4"/>
  <c r="B1263" i="4"/>
  <c r="C1263" i="4"/>
  <c r="A1264" i="4"/>
  <c r="B1264" i="4"/>
  <c r="C1264" i="4"/>
  <c r="A1265" i="4"/>
  <c r="B1265" i="4"/>
  <c r="C1265" i="4"/>
  <c r="A1266" i="4"/>
  <c r="B1266" i="4"/>
  <c r="C1266" i="4"/>
  <c r="A1267" i="4"/>
  <c r="B1267" i="4"/>
  <c r="C1267" i="4"/>
  <c r="A1268" i="4"/>
  <c r="B1268" i="4"/>
  <c r="C1268" i="4"/>
  <c r="A1269" i="4"/>
  <c r="B1269" i="4"/>
  <c r="C1269" i="4"/>
  <c r="A1270" i="4"/>
  <c r="B1270" i="4"/>
  <c r="C1270" i="4"/>
  <c r="A1271" i="4"/>
  <c r="B1271" i="4"/>
  <c r="C1271" i="4"/>
  <c r="A1272" i="4"/>
  <c r="B1272" i="4"/>
  <c r="C1272" i="4"/>
  <c r="A1273" i="4"/>
  <c r="B1273" i="4"/>
  <c r="C1273" i="4"/>
  <c r="A1274" i="4"/>
  <c r="B1274" i="4"/>
  <c r="C1274" i="4"/>
  <c r="A1275" i="4"/>
  <c r="B1275" i="4"/>
  <c r="C1275" i="4"/>
  <c r="A1276" i="4"/>
  <c r="B1276" i="4"/>
  <c r="C1276" i="4"/>
  <c r="A1277" i="4"/>
  <c r="B1277" i="4"/>
  <c r="C1277" i="4"/>
  <c r="A1278" i="4"/>
  <c r="B1278" i="4"/>
  <c r="C1278" i="4"/>
  <c r="A1279" i="4"/>
  <c r="B1279" i="4"/>
  <c r="C1279" i="4"/>
  <c r="A1280" i="4"/>
  <c r="B1280" i="4"/>
  <c r="C1280" i="4"/>
  <c r="A1281" i="4"/>
  <c r="B1281" i="4"/>
  <c r="C1281" i="4"/>
  <c r="A1282" i="4"/>
  <c r="B1282" i="4"/>
  <c r="C1282" i="4"/>
  <c r="A1283" i="4"/>
  <c r="B1283" i="4"/>
  <c r="C1283" i="4"/>
  <c r="A1284" i="4"/>
  <c r="B1284" i="4"/>
  <c r="C1284" i="4"/>
  <c r="A1285" i="4"/>
  <c r="B1285" i="4"/>
  <c r="C1285" i="4"/>
  <c r="A1286" i="4"/>
  <c r="B1286" i="4"/>
  <c r="C1286" i="4"/>
  <c r="A1287" i="4"/>
  <c r="B1287" i="4"/>
  <c r="C1287" i="4"/>
  <c r="A1288" i="4"/>
  <c r="B1288" i="4"/>
  <c r="C1288" i="4"/>
  <c r="A1289" i="4"/>
  <c r="B1289" i="4"/>
  <c r="C1289" i="4"/>
  <c r="A1290" i="4"/>
  <c r="B1290" i="4"/>
  <c r="C1290" i="4"/>
  <c r="A1291" i="4"/>
  <c r="B1291" i="4"/>
  <c r="C1291" i="4"/>
  <c r="A1292" i="4"/>
  <c r="B1292" i="4"/>
  <c r="C1292" i="4"/>
  <c r="A1293" i="4"/>
  <c r="B1293" i="4"/>
  <c r="C1293" i="4"/>
  <c r="A1294" i="4"/>
  <c r="B1294" i="4"/>
  <c r="C1294" i="4"/>
  <c r="A1295" i="4"/>
  <c r="B1295" i="4"/>
  <c r="C1295" i="4"/>
  <c r="A1296" i="4"/>
  <c r="B1296" i="4"/>
  <c r="C1296" i="4"/>
  <c r="A1297" i="4"/>
  <c r="B1297" i="4"/>
  <c r="C1297" i="4"/>
  <c r="A1298" i="4"/>
  <c r="B1298" i="4"/>
  <c r="C1298" i="4"/>
  <c r="A1299" i="4"/>
  <c r="B1299" i="4"/>
  <c r="C1299" i="4"/>
  <c r="A1300" i="4"/>
  <c r="B1300" i="4"/>
  <c r="C1300" i="4"/>
  <c r="A1301" i="4"/>
  <c r="B1301" i="4"/>
  <c r="C1301" i="4"/>
  <c r="A1302" i="4"/>
  <c r="B1302" i="4"/>
  <c r="C1302" i="4"/>
  <c r="A1303" i="4"/>
  <c r="B1303" i="4"/>
  <c r="C1303" i="4"/>
  <c r="A1304" i="4"/>
  <c r="B1304" i="4"/>
  <c r="C1304" i="4"/>
  <c r="A1305" i="4"/>
  <c r="B1305" i="4"/>
  <c r="C1305" i="4"/>
  <c r="A1306" i="4"/>
  <c r="B1306" i="4"/>
  <c r="C1306" i="4"/>
  <c r="A1307" i="4"/>
  <c r="B1307" i="4"/>
  <c r="C1307" i="4"/>
  <c r="A1308" i="4"/>
  <c r="B1308" i="4"/>
  <c r="C1308" i="4"/>
  <c r="A1309" i="4"/>
  <c r="B1309" i="4"/>
  <c r="C1309" i="4"/>
  <c r="A1310" i="4"/>
  <c r="B1310" i="4"/>
  <c r="C1310" i="4"/>
  <c r="A1311" i="4"/>
  <c r="B1311" i="4"/>
  <c r="C1311" i="4"/>
  <c r="A1312" i="4"/>
  <c r="B1312" i="4"/>
  <c r="C1312" i="4"/>
  <c r="A1313" i="4"/>
  <c r="B1313" i="4"/>
  <c r="C1313" i="4"/>
  <c r="A1314" i="4"/>
  <c r="B1314" i="4"/>
  <c r="C1314" i="4"/>
  <c r="A1315" i="4"/>
  <c r="B1315" i="4"/>
  <c r="C1315" i="4"/>
  <c r="A1316" i="4"/>
  <c r="B1316" i="4"/>
  <c r="C1316" i="4"/>
  <c r="A1317" i="4"/>
  <c r="B1317" i="4"/>
  <c r="C1317" i="4"/>
  <c r="A1318" i="4"/>
  <c r="B1318" i="4"/>
  <c r="C1318" i="4"/>
  <c r="A1319" i="4"/>
  <c r="B1319" i="4"/>
  <c r="C1319" i="4"/>
  <c r="A1320" i="4"/>
  <c r="B1320" i="4"/>
  <c r="C1320" i="4"/>
  <c r="A1321" i="4"/>
  <c r="B1321" i="4"/>
  <c r="C1321" i="4"/>
  <c r="A1322" i="4"/>
  <c r="B1322" i="4"/>
  <c r="C1322" i="4"/>
  <c r="A1323" i="4"/>
  <c r="B1323" i="4"/>
  <c r="C1323" i="4"/>
  <c r="A1324" i="4"/>
  <c r="B1324" i="4"/>
  <c r="C1324" i="4"/>
  <c r="A1325" i="4"/>
  <c r="B1325" i="4"/>
  <c r="C1325" i="4"/>
  <c r="A1326" i="4"/>
  <c r="B1326" i="4"/>
  <c r="C1326" i="4"/>
  <c r="A1327" i="4"/>
  <c r="B1327" i="4"/>
  <c r="C1327" i="4"/>
  <c r="A1328" i="4"/>
  <c r="B1328" i="4"/>
  <c r="C1328" i="4"/>
  <c r="A1329" i="4"/>
  <c r="B1329" i="4"/>
  <c r="C1329" i="4"/>
  <c r="A1330" i="4"/>
  <c r="B1330" i="4"/>
  <c r="C1330" i="4"/>
  <c r="A1331" i="4"/>
  <c r="B1331" i="4"/>
  <c r="C1331" i="4"/>
  <c r="A1332" i="4"/>
  <c r="B1332" i="4"/>
  <c r="C1332" i="4"/>
  <c r="A1333" i="4"/>
  <c r="B1333" i="4"/>
  <c r="C1333" i="4"/>
  <c r="A1334" i="4"/>
  <c r="B1334" i="4"/>
  <c r="C1334" i="4"/>
  <c r="A1335" i="4"/>
  <c r="B1335" i="4"/>
  <c r="C1335" i="4"/>
  <c r="A1336" i="4"/>
  <c r="B1336" i="4"/>
  <c r="C1336" i="4"/>
  <c r="A1337" i="4"/>
  <c r="B1337" i="4"/>
  <c r="C1337" i="4"/>
  <c r="A1338" i="4"/>
  <c r="B1338" i="4"/>
  <c r="C1338" i="4"/>
  <c r="A1339" i="4"/>
  <c r="B1339" i="4"/>
  <c r="C1339" i="4"/>
  <c r="A1340" i="4"/>
  <c r="B1340" i="4"/>
  <c r="C1340" i="4"/>
  <c r="A1341" i="4"/>
  <c r="B1341" i="4"/>
  <c r="C1341" i="4"/>
  <c r="A1342" i="4"/>
  <c r="B1342" i="4"/>
  <c r="C1342" i="4"/>
  <c r="A1343" i="4"/>
  <c r="B1343" i="4"/>
  <c r="C1343" i="4"/>
  <c r="A1344" i="4"/>
  <c r="B1344" i="4"/>
  <c r="C1344" i="4"/>
  <c r="A1345" i="4"/>
  <c r="B1345" i="4"/>
  <c r="C1345" i="4"/>
  <c r="A1346" i="4"/>
  <c r="B1346" i="4"/>
  <c r="C1346" i="4"/>
  <c r="A1347" i="4"/>
  <c r="B1347" i="4"/>
  <c r="C1347" i="4"/>
  <c r="A1348" i="4"/>
  <c r="B1348" i="4"/>
  <c r="C1348" i="4"/>
  <c r="A1349" i="4"/>
  <c r="B1349" i="4"/>
  <c r="C1349" i="4"/>
  <c r="A1350" i="4"/>
  <c r="B1350" i="4"/>
  <c r="C1350" i="4"/>
  <c r="A1351" i="4"/>
  <c r="B1351" i="4"/>
  <c r="C1351" i="4"/>
  <c r="A1352" i="4"/>
  <c r="B1352" i="4"/>
  <c r="C1352" i="4"/>
  <c r="A1353" i="4"/>
  <c r="B1353" i="4"/>
  <c r="C1353" i="4"/>
  <c r="A1354" i="4"/>
  <c r="B1354" i="4"/>
  <c r="C1354" i="4"/>
  <c r="A1355" i="4"/>
  <c r="B1355" i="4"/>
  <c r="C1355" i="4"/>
  <c r="A1356" i="4"/>
  <c r="B1356" i="4"/>
  <c r="C1356" i="4"/>
  <c r="A1357" i="4"/>
  <c r="B1357" i="4"/>
  <c r="C1357" i="4"/>
  <c r="A1358" i="4"/>
  <c r="B1358" i="4"/>
  <c r="C1358" i="4"/>
  <c r="A1359" i="4"/>
  <c r="B1359" i="4"/>
  <c r="C1359" i="4"/>
  <c r="A1360" i="4"/>
  <c r="B1360" i="4"/>
  <c r="C1360" i="4"/>
  <c r="A1361" i="4"/>
  <c r="B1361" i="4"/>
  <c r="C1361" i="4"/>
  <c r="A1362" i="4"/>
  <c r="B1362" i="4"/>
  <c r="C1362" i="4"/>
  <c r="A1363" i="4"/>
  <c r="B1363" i="4"/>
  <c r="C1363" i="4"/>
  <c r="A1364" i="4"/>
  <c r="B1364" i="4"/>
  <c r="C1364" i="4"/>
  <c r="A1365" i="4"/>
  <c r="B1365" i="4"/>
  <c r="C1365" i="4"/>
  <c r="A1366" i="4"/>
  <c r="B1366" i="4"/>
  <c r="C1366" i="4"/>
  <c r="A1367" i="4"/>
  <c r="B1367" i="4"/>
  <c r="C1367" i="4"/>
  <c r="A1368" i="4"/>
  <c r="B1368" i="4"/>
  <c r="C1368" i="4"/>
  <c r="A1369" i="4"/>
  <c r="B1369" i="4"/>
  <c r="C1369" i="4"/>
  <c r="A1370" i="4"/>
  <c r="B1370" i="4"/>
  <c r="C1370" i="4"/>
  <c r="A1371" i="4"/>
  <c r="B1371" i="4"/>
  <c r="C1371" i="4"/>
  <c r="A1372" i="4"/>
  <c r="B1372" i="4"/>
  <c r="C1372" i="4"/>
  <c r="A1373" i="4"/>
  <c r="B1373" i="4"/>
  <c r="C1373" i="4"/>
  <c r="A1374" i="4"/>
  <c r="B1374" i="4"/>
  <c r="C1374" i="4"/>
  <c r="A1375" i="4"/>
  <c r="B1375" i="4"/>
  <c r="C1375" i="4"/>
  <c r="A1376" i="4"/>
  <c r="B1376" i="4"/>
  <c r="C1376" i="4"/>
  <c r="A1377" i="4"/>
  <c r="B1377" i="4"/>
  <c r="C1377" i="4"/>
  <c r="A1378" i="4"/>
  <c r="B1378" i="4"/>
  <c r="C1378" i="4"/>
  <c r="A1379" i="4"/>
  <c r="B1379" i="4"/>
  <c r="C1379" i="4"/>
  <c r="A1380" i="4"/>
  <c r="B1380" i="4"/>
  <c r="C1380" i="4"/>
  <c r="A1381" i="4"/>
  <c r="B1381" i="4"/>
  <c r="C1381" i="4"/>
  <c r="C7" i="4"/>
  <c r="B7" i="4"/>
  <c r="A7" i="4"/>
  <c r="Z46" i="15" l="1"/>
  <c r="Z45" i="15"/>
  <c r="Z44" i="15"/>
  <c r="Z43" i="15"/>
  <c r="Z42" i="15"/>
  <c r="Z41" i="15"/>
  <c r="Z40" i="15"/>
  <c r="Z39" i="15"/>
  <c r="Z38" i="15"/>
  <c r="Z37" i="15"/>
  <c r="Z36" i="15"/>
  <c r="Z35" i="15"/>
  <c r="Z34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R46" i="15"/>
  <c r="H190" i="11"/>
  <c r="I190" i="11"/>
  <c r="H191" i="11"/>
  <c r="I191" i="11"/>
  <c r="H192" i="11"/>
  <c r="I192" i="11"/>
  <c r="H124" i="11"/>
  <c r="I189" i="11"/>
  <c r="R45" i="15"/>
  <c r="R44" i="15"/>
  <c r="R43" i="15"/>
  <c r="R42" i="15"/>
  <c r="R41" i="15"/>
  <c r="R40" i="15"/>
  <c r="R39" i="15"/>
  <c r="R38" i="15"/>
  <c r="R37" i="15"/>
  <c r="R36" i="15"/>
  <c r="R35" i="15"/>
  <c r="R34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J46" i="15" l="1"/>
  <c r="J45" i="15"/>
  <c r="J44" i="15"/>
  <c r="J43" i="15"/>
  <c r="J42" i="15"/>
  <c r="J41" i="15"/>
  <c r="J40" i="15"/>
  <c r="J39" i="15"/>
  <c r="J38" i="15"/>
  <c r="J37" i="15"/>
  <c r="J36" i="15"/>
  <c r="J35" i="15"/>
  <c r="J34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B46" i="15" l="1"/>
  <c r="B45" i="15"/>
  <c r="B44" i="15"/>
  <c r="B43" i="15"/>
  <c r="B42" i="15"/>
  <c r="B41" i="15"/>
  <c r="B40" i="15"/>
  <c r="B39" i="15"/>
  <c r="B38" i="15"/>
  <c r="B37" i="15"/>
  <c r="B36" i="15"/>
  <c r="B35" i="15"/>
  <c r="B34" i="15"/>
  <c r="B28" i="15"/>
  <c r="B29" i="15"/>
  <c r="B30" i="15"/>
  <c r="B27" i="15"/>
  <c r="B26" i="15"/>
  <c r="B25" i="15"/>
  <c r="B24" i="15"/>
  <c r="B23" i="15"/>
  <c r="B22" i="15"/>
  <c r="B21" i="15"/>
  <c r="B20" i="15"/>
  <c r="B19" i="15"/>
  <c r="B18" i="15"/>
  <c r="I189" i="4" l="1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7" i="12"/>
  <c r="D7" i="4"/>
  <c r="O4" i="15" l="1"/>
  <c r="I7" i="13" l="1"/>
  <c r="I7" i="11"/>
  <c r="N4" i="15"/>
  <c r="Q4" i="15" l="1"/>
  <c r="P4" i="15" l="1"/>
  <c r="R4" i="15" l="1"/>
  <c r="I189" i="13" l="1"/>
  <c r="H189" i="13"/>
  <c r="I188" i="13"/>
  <c r="H188" i="13"/>
  <c r="I187" i="13"/>
  <c r="H187" i="13"/>
  <c r="I186" i="13"/>
  <c r="H186" i="13"/>
  <c r="I185" i="13"/>
  <c r="H185" i="13"/>
  <c r="I184" i="13"/>
  <c r="H184" i="13"/>
  <c r="I183" i="13"/>
  <c r="H183" i="13"/>
  <c r="I182" i="13"/>
  <c r="H182" i="13"/>
  <c r="I181" i="13"/>
  <c r="H181" i="13"/>
  <c r="I180" i="13"/>
  <c r="H180" i="13"/>
  <c r="I179" i="13"/>
  <c r="H179" i="13"/>
  <c r="I178" i="13"/>
  <c r="H178" i="13"/>
  <c r="I177" i="13"/>
  <c r="H177" i="13"/>
  <c r="I176" i="13"/>
  <c r="H176" i="13"/>
  <c r="I175" i="13"/>
  <c r="H175" i="13"/>
  <c r="I174" i="13"/>
  <c r="H174" i="13"/>
  <c r="I173" i="13"/>
  <c r="H173" i="13"/>
  <c r="I172" i="13"/>
  <c r="H172" i="13"/>
  <c r="I171" i="13"/>
  <c r="H171" i="13"/>
  <c r="I170" i="13"/>
  <c r="H170" i="13"/>
  <c r="I169" i="13"/>
  <c r="H169" i="13"/>
  <c r="I168" i="13"/>
  <c r="H168" i="13"/>
  <c r="I167" i="13"/>
  <c r="H167" i="13"/>
  <c r="I166" i="13"/>
  <c r="H166" i="13"/>
  <c r="I165" i="13"/>
  <c r="H165" i="13"/>
  <c r="I164" i="13"/>
  <c r="H164" i="13"/>
  <c r="I163" i="13"/>
  <c r="H163" i="13"/>
  <c r="I162" i="13"/>
  <c r="H162" i="13"/>
  <c r="I161" i="13"/>
  <c r="H161" i="13"/>
  <c r="I160" i="13"/>
  <c r="H160" i="13"/>
  <c r="I159" i="13"/>
  <c r="H159" i="13"/>
  <c r="I158" i="13"/>
  <c r="H158" i="13"/>
  <c r="I157" i="13"/>
  <c r="H157" i="13"/>
  <c r="I156" i="13"/>
  <c r="H156" i="13"/>
  <c r="I155" i="13"/>
  <c r="H155" i="13"/>
  <c r="I154" i="13"/>
  <c r="H154" i="13"/>
  <c r="I153" i="13"/>
  <c r="H153" i="13"/>
  <c r="I152" i="13"/>
  <c r="H152" i="13"/>
  <c r="I151" i="13"/>
  <c r="H151" i="13"/>
  <c r="I150" i="13"/>
  <c r="H150" i="13"/>
  <c r="I149" i="13"/>
  <c r="H149" i="13"/>
  <c r="I148" i="13"/>
  <c r="H148" i="13"/>
  <c r="I147" i="13"/>
  <c r="H147" i="13"/>
  <c r="I146" i="13"/>
  <c r="H146" i="13"/>
  <c r="I145" i="13"/>
  <c r="H145" i="13"/>
  <c r="I144" i="13"/>
  <c r="H144" i="13"/>
  <c r="I143" i="13"/>
  <c r="H143" i="13"/>
  <c r="I142" i="13"/>
  <c r="H142" i="13"/>
  <c r="I141" i="13"/>
  <c r="H141" i="13"/>
  <c r="I140" i="13"/>
  <c r="H140" i="13"/>
  <c r="I139" i="13"/>
  <c r="H139" i="13"/>
  <c r="I138" i="13"/>
  <c r="H138" i="13"/>
  <c r="I137" i="13"/>
  <c r="H137" i="13"/>
  <c r="I136" i="13"/>
  <c r="H136" i="13"/>
  <c r="I135" i="13"/>
  <c r="H135" i="13"/>
  <c r="I134" i="13"/>
  <c r="H134" i="13"/>
  <c r="I133" i="13"/>
  <c r="H133" i="13"/>
  <c r="I132" i="13"/>
  <c r="H132" i="13"/>
  <c r="I131" i="13"/>
  <c r="H131" i="13"/>
  <c r="I130" i="13"/>
  <c r="H130" i="13"/>
  <c r="I129" i="13"/>
  <c r="H129" i="13"/>
  <c r="I128" i="13"/>
  <c r="H128" i="13"/>
  <c r="I127" i="13"/>
  <c r="H127" i="13"/>
  <c r="I126" i="13"/>
  <c r="H126" i="13"/>
  <c r="I125" i="13"/>
  <c r="H125" i="13"/>
  <c r="I124" i="13"/>
  <c r="H124" i="13"/>
  <c r="I123" i="13"/>
  <c r="H123" i="13"/>
  <c r="I122" i="13"/>
  <c r="H122" i="13"/>
  <c r="I121" i="13"/>
  <c r="H121" i="13"/>
  <c r="I120" i="13"/>
  <c r="H120" i="13"/>
  <c r="I119" i="13"/>
  <c r="H119" i="13"/>
  <c r="I118" i="13"/>
  <c r="H118" i="13"/>
  <c r="I117" i="13"/>
  <c r="H117" i="13"/>
  <c r="I116" i="13"/>
  <c r="H116" i="13"/>
  <c r="I115" i="13"/>
  <c r="H115" i="13"/>
  <c r="I114" i="13"/>
  <c r="H114" i="13"/>
  <c r="I113" i="13"/>
  <c r="H113" i="13"/>
  <c r="I112" i="13"/>
  <c r="H112" i="13"/>
  <c r="I111" i="13"/>
  <c r="H111" i="13"/>
  <c r="I110" i="13"/>
  <c r="H110" i="13"/>
  <c r="I109" i="13"/>
  <c r="H109" i="13"/>
  <c r="I108" i="13"/>
  <c r="H108" i="13"/>
  <c r="I107" i="13"/>
  <c r="H107" i="13"/>
  <c r="I106" i="13"/>
  <c r="H106" i="13"/>
  <c r="I105" i="13"/>
  <c r="H105" i="13"/>
  <c r="I104" i="13"/>
  <c r="H104" i="13"/>
  <c r="I103" i="13"/>
  <c r="H103" i="13"/>
  <c r="I102" i="13"/>
  <c r="H102" i="13"/>
  <c r="I101" i="13"/>
  <c r="H101" i="13"/>
  <c r="I100" i="13"/>
  <c r="H100" i="13"/>
  <c r="I99" i="13"/>
  <c r="H99" i="13"/>
  <c r="I98" i="13"/>
  <c r="H98" i="13"/>
  <c r="I97" i="13"/>
  <c r="H97" i="13"/>
  <c r="I96" i="13"/>
  <c r="H96" i="13"/>
  <c r="I95" i="13"/>
  <c r="H95" i="13"/>
  <c r="I94" i="13"/>
  <c r="H94" i="13"/>
  <c r="I93" i="13"/>
  <c r="H93" i="13"/>
  <c r="I92" i="13"/>
  <c r="H92" i="13"/>
  <c r="I91" i="13"/>
  <c r="H91" i="13"/>
  <c r="I90" i="13"/>
  <c r="H90" i="13"/>
  <c r="I89" i="13"/>
  <c r="H89" i="13"/>
  <c r="I88" i="13"/>
  <c r="H88" i="13"/>
  <c r="I87" i="13"/>
  <c r="H87" i="13"/>
  <c r="I86" i="13"/>
  <c r="H86" i="13"/>
  <c r="I85" i="13"/>
  <c r="H85" i="13"/>
  <c r="I84" i="13"/>
  <c r="H84" i="13"/>
  <c r="I83" i="13"/>
  <c r="H83" i="13"/>
  <c r="I82" i="13"/>
  <c r="H82" i="13"/>
  <c r="I81" i="13"/>
  <c r="H81" i="13"/>
  <c r="I80" i="13"/>
  <c r="H80" i="13"/>
  <c r="I79" i="13"/>
  <c r="H79" i="13"/>
  <c r="I78" i="13"/>
  <c r="H78" i="13"/>
  <c r="I77" i="13"/>
  <c r="H77" i="13"/>
  <c r="I76" i="13"/>
  <c r="H76" i="13"/>
  <c r="I75" i="13"/>
  <c r="H75" i="13"/>
  <c r="I74" i="13"/>
  <c r="H74" i="13"/>
  <c r="I73" i="13"/>
  <c r="H73" i="13"/>
  <c r="I72" i="13"/>
  <c r="H72" i="13"/>
  <c r="I71" i="13"/>
  <c r="H71" i="13"/>
  <c r="I70" i="13"/>
  <c r="H70" i="13"/>
  <c r="I69" i="13"/>
  <c r="H69" i="13"/>
  <c r="I68" i="13"/>
  <c r="H68" i="13"/>
  <c r="I67" i="13"/>
  <c r="H67" i="13"/>
  <c r="I66" i="13"/>
  <c r="H66" i="13"/>
  <c r="I65" i="13"/>
  <c r="H65" i="13"/>
  <c r="I64" i="13"/>
  <c r="H64" i="13"/>
  <c r="I63" i="13"/>
  <c r="H63" i="13"/>
  <c r="I62" i="13"/>
  <c r="H62" i="13"/>
  <c r="I61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H44" i="13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I8" i="13"/>
  <c r="H8" i="13"/>
  <c r="H7" i="13"/>
  <c r="I189" i="12"/>
  <c r="H189" i="12"/>
  <c r="I188" i="12"/>
  <c r="H188" i="12"/>
  <c r="I187" i="12"/>
  <c r="H187" i="12"/>
  <c r="I186" i="12"/>
  <c r="H186" i="12"/>
  <c r="I185" i="12"/>
  <c r="H185" i="12"/>
  <c r="I184" i="12"/>
  <c r="H184" i="12"/>
  <c r="I183" i="12"/>
  <c r="H183" i="12"/>
  <c r="I182" i="12"/>
  <c r="H182" i="12"/>
  <c r="I181" i="12"/>
  <c r="H181" i="12"/>
  <c r="I180" i="12"/>
  <c r="H180" i="12"/>
  <c r="I179" i="12"/>
  <c r="H179" i="12"/>
  <c r="I178" i="12"/>
  <c r="H178" i="12"/>
  <c r="I177" i="12"/>
  <c r="H177" i="12"/>
  <c r="I176" i="12"/>
  <c r="H176" i="12"/>
  <c r="I175" i="12"/>
  <c r="H175" i="12"/>
  <c r="I174" i="12"/>
  <c r="H174" i="12"/>
  <c r="I173" i="12"/>
  <c r="H173" i="12"/>
  <c r="I172" i="12"/>
  <c r="H172" i="12"/>
  <c r="I171" i="12"/>
  <c r="H171" i="12"/>
  <c r="I170" i="12"/>
  <c r="H170" i="12"/>
  <c r="I169" i="12"/>
  <c r="H169" i="12"/>
  <c r="I168" i="12"/>
  <c r="H168" i="12"/>
  <c r="I167" i="12"/>
  <c r="H167" i="12"/>
  <c r="I166" i="12"/>
  <c r="H166" i="12"/>
  <c r="I165" i="12"/>
  <c r="H165" i="12"/>
  <c r="I164" i="12"/>
  <c r="H164" i="12"/>
  <c r="I163" i="12"/>
  <c r="H163" i="12"/>
  <c r="I162" i="12"/>
  <c r="H162" i="12"/>
  <c r="I161" i="12"/>
  <c r="H161" i="12"/>
  <c r="I160" i="12"/>
  <c r="H160" i="12"/>
  <c r="I159" i="12"/>
  <c r="H159" i="12"/>
  <c r="I158" i="12"/>
  <c r="H158" i="12"/>
  <c r="I157" i="12"/>
  <c r="H157" i="12"/>
  <c r="I156" i="12"/>
  <c r="H156" i="12"/>
  <c r="I155" i="12"/>
  <c r="H155" i="12"/>
  <c r="I154" i="12"/>
  <c r="H154" i="12"/>
  <c r="I153" i="12"/>
  <c r="H153" i="12"/>
  <c r="I152" i="12"/>
  <c r="H152" i="12"/>
  <c r="I151" i="12"/>
  <c r="H151" i="12"/>
  <c r="I150" i="12"/>
  <c r="H150" i="12"/>
  <c r="I149" i="12"/>
  <c r="H149" i="12"/>
  <c r="I148" i="12"/>
  <c r="H148" i="12"/>
  <c r="I147" i="12"/>
  <c r="H147" i="12"/>
  <c r="I146" i="12"/>
  <c r="H146" i="12"/>
  <c r="I145" i="12"/>
  <c r="H145" i="12"/>
  <c r="I144" i="12"/>
  <c r="H144" i="12"/>
  <c r="I143" i="12"/>
  <c r="H143" i="12"/>
  <c r="I142" i="12"/>
  <c r="H142" i="12"/>
  <c r="I141" i="12"/>
  <c r="H141" i="12"/>
  <c r="I140" i="12"/>
  <c r="H140" i="12"/>
  <c r="I139" i="12"/>
  <c r="H139" i="12"/>
  <c r="I138" i="12"/>
  <c r="H138" i="12"/>
  <c r="I137" i="12"/>
  <c r="H137" i="12"/>
  <c r="I136" i="12"/>
  <c r="H136" i="12"/>
  <c r="I135" i="12"/>
  <c r="H135" i="12"/>
  <c r="I134" i="12"/>
  <c r="H134" i="12"/>
  <c r="I133" i="12"/>
  <c r="H133" i="12"/>
  <c r="I132" i="12"/>
  <c r="H132" i="12"/>
  <c r="I131" i="12"/>
  <c r="H131" i="12"/>
  <c r="I130" i="12"/>
  <c r="H130" i="12"/>
  <c r="I129" i="12"/>
  <c r="H129" i="12"/>
  <c r="I128" i="12"/>
  <c r="H128" i="12"/>
  <c r="I127" i="12"/>
  <c r="H127" i="12"/>
  <c r="I126" i="12"/>
  <c r="H126" i="12"/>
  <c r="I125" i="12"/>
  <c r="H125" i="12"/>
  <c r="I124" i="12"/>
  <c r="H124" i="12"/>
  <c r="I123" i="12"/>
  <c r="H123" i="12"/>
  <c r="I122" i="12"/>
  <c r="H122" i="12"/>
  <c r="I121" i="12"/>
  <c r="H121" i="12"/>
  <c r="I120" i="12"/>
  <c r="H120" i="12"/>
  <c r="I119" i="12"/>
  <c r="H119" i="12"/>
  <c r="I118" i="12"/>
  <c r="H118" i="12"/>
  <c r="I117" i="12"/>
  <c r="H117" i="12"/>
  <c r="I116" i="12"/>
  <c r="H116" i="12"/>
  <c r="I115" i="12"/>
  <c r="H115" i="12"/>
  <c r="I114" i="12"/>
  <c r="H114" i="12"/>
  <c r="I113" i="12"/>
  <c r="H113" i="12"/>
  <c r="I112" i="12"/>
  <c r="H112" i="12"/>
  <c r="I111" i="12"/>
  <c r="H111" i="12"/>
  <c r="I110" i="12"/>
  <c r="H110" i="12"/>
  <c r="I109" i="12"/>
  <c r="H109" i="12"/>
  <c r="I108" i="12"/>
  <c r="H108" i="12"/>
  <c r="I107" i="12"/>
  <c r="H107" i="12"/>
  <c r="I106" i="12"/>
  <c r="H106" i="12"/>
  <c r="I105" i="12"/>
  <c r="H105" i="12"/>
  <c r="I104" i="12"/>
  <c r="H104" i="12"/>
  <c r="I103" i="12"/>
  <c r="H103" i="12"/>
  <c r="I102" i="12"/>
  <c r="H102" i="12"/>
  <c r="I101" i="12"/>
  <c r="H101" i="12"/>
  <c r="I100" i="12"/>
  <c r="H100" i="12"/>
  <c r="I99" i="12"/>
  <c r="H99" i="12"/>
  <c r="I98" i="12"/>
  <c r="H98" i="12"/>
  <c r="I97" i="12"/>
  <c r="H97" i="12"/>
  <c r="I96" i="12"/>
  <c r="H96" i="12"/>
  <c r="I95" i="12"/>
  <c r="H95" i="12"/>
  <c r="I94" i="12"/>
  <c r="H94" i="12"/>
  <c r="I93" i="12"/>
  <c r="H93" i="12"/>
  <c r="I92" i="12"/>
  <c r="H92" i="12"/>
  <c r="I91" i="12"/>
  <c r="H91" i="12"/>
  <c r="I90" i="12"/>
  <c r="H90" i="12"/>
  <c r="I89" i="12"/>
  <c r="H89" i="12"/>
  <c r="I88" i="12"/>
  <c r="H88" i="12"/>
  <c r="I87" i="12"/>
  <c r="H87" i="12"/>
  <c r="I86" i="12"/>
  <c r="H86" i="12"/>
  <c r="I85" i="12"/>
  <c r="H85" i="12"/>
  <c r="I84" i="12"/>
  <c r="H84" i="12"/>
  <c r="I83" i="12"/>
  <c r="H83" i="12"/>
  <c r="I82" i="12"/>
  <c r="H82" i="12"/>
  <c r="I81" i="12"/>
  <c r="H81" i="12"/>
  <c r="I80" i="12"/>
  <c r="H80" i="12"/>
  <c r="I79" i="12"/>
  <c r="H79" i="12"/>
  <c r="I78" i="12"/>
  <c r="H78" i="12"/>
  <c r="I77" i="12"/>
  <c r="H77" i="12"/>
  <c r="I76" i="12"/>
  <c r="H76" i="12"/>
  <c r="I75" i="12"/>
  <c r="H75" i="12"/>
  <c r="I74" i="12"/>
  <c r="H74" i="12"/>
  <c r="I73" i="12"/>
  <c r="H73" i="12"/>
  <c r="I72" i="12"/>
  <c r="H72" i="12"/>
  <c r="I71" i="12"/>
  <c r="H71" i="12"/>
  <c r="I70" i="12"/>
  <c r="H70" i="12"/>
  <c r="I69" i="12"/>
  <c r="H69" i="12"/>
  <c r="I68" i="12"/>
  <c r="H68" i="12"/>
  <c r="I67" i="12"/>
  <c r="H67" i="12"/>
  <c r="I66" i="12"/>
  <c r="H66" i="12"/>
  <c r="I65" i="12"/>
  <c r="H65" i="12"/>
  <c r="I64" i="12"/>
  <c r="H64" i="12"/>
  <c r="I63" i="12"/>
  <c r="H63" i="12"/>
  <c r="I62" i="12"/>
  <c r="H62" i="12"/>
  <c r="I61" i="12"/>
  <c r="H61" i="12"/>
  <c r="I60" i="12"/>
  <c r="H60" i="12"/>
  <c r="I59" i="12"/>
  <c r="H59" i="12"/>
  <c r="I58" i="12"/>
  <c r="H58" i="12"/>
  <c r="I57" i="12"/>
  <c r="H57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H7" i="12"/>
  <c r="H189" i="11"/>
  <c r="I188" i="11"/>
  <c r="H188" i="11"/>
  <c r="I187" i="11"/>
  <c r="H187" i="11"/>
  <c r="I186" i="11"/>
  <c r="H186" i="11"/>
  <c r="I185" i="11"/>
  <c r="H185" i="11"/>
  <c r="I184" i="11"/>
  <c r="H184" i="11"/>
  <c r="I183" i="11"/>
  <c r="H183" i="11"/>
  <c r="I182" i="11"/>
  <c r="H182" i="11"/>
  <c r="I181" i="11"/>
  <c r="H181" i="11"/>
  <c r="I180" i="11"/>
  <c r="H180" i="11"/>
  <c r="I179" i="11"/>
  <c r="H179" i="11"/>
  <c r="I178" i="11"/>
  <c r="H178" i="11"/>
  <c r="I177" i="11"/>
  <c r="H177" i="11"/>
  <c r="I176" i="11"/>
  <c r="H176" i="11"/>
  <c r="I175" i="11"/>
  <c r="H175" i="11"/>
  <c r="I174" i="11"/>
  <c r="H174" i="11"/>
  <c r="I173" i="11"/>
  <c r="H173" i="11"/>
  <c r="I172" i="11"/>
  <c r="H172" i="11"/>
  <c r="I171" i="11"/>
  <c r="H171" i="11"/>
  <c r="I170" i="11"/>
  <c r="H170" i="11"/>
  <c r="I169" i="11"/>
  <c r="H169" i="11"/>
  <c r="I168" i="11"/>
  <c r="H168" i="11"/>
  <c r="I167" i="11"/>
  <c r="H167" i="11"/>
  <c r="I166" i="11"/>
  <c r="H166" i="11"/>
  <c r="I165" i="11"/>
  <c r="H165" i="11"/>
  <c r="I164" i="11"/>
  <c r="H164" i="11"/>
  <c r="I163" i="11"/>
  <c r="H163" i="11"/>
  <c r="I162" i="11"/>
  <c r="H162" i="11"/>
  <c r="I161" i="11"/>
  <c r="H161" i="11"/>
  <c r="I160" i="11"/>
  <c r="H160" i="11"/>
  <c r="I159" i="11"/>
  <c r="H159" i="11"/>
  <c r="I158" i="11"/>
  <c r="H158" i="11"/>
  <c r="I157" i="11"/>
  <c r="H157" i="11"/>
  <c r="I156" i="11"/>
  <c r="H156" i="11"/>
  <c r="I155" i="11"/>
  <c r="H155" i="11"/>
  <c r="I154" i="11"/>
  <c r="H154" i="11"/>
  <c r="I153" i="11"/>
  <c r="H153" i="11"/>
  <c r="I152" i="11"/>
  <c r="H152" i="11"/>
  <c r="I151" i="11"/>
  <c r="H151" i="11"/>
  <c r="I150" i="11"/>
  <c r="H150" i="11"/>
  <c r="I149" i="11"/>
  <c r="H149" i="11"/>
  <c r="I148" i="11"/>
  <c r="H148" i="11"/>
  <c r="I147" i="11"/>
  <c r="H147" i="11"/>
  <c r="I146" i="11"/>
  <c r="H146" i="11"/>
  <c r="I145" i="11"/>
  <c r="H145" i="11"/>
  <c r="I144" i="11"/>
  <c r="H144" i="11"/>
  <c r="I143" i="11"/>
  <c r="H143" i="11"/>
  <c r="I142" i="11"/>
  <c r="H142" i="11"/>
  <c r="I141" i="11"/>
  <c r="H141" i="11"/>
  <c r="I140" i="11"/>
  <c r="H140" i="11"/>
  <c r="I139" i="11"/>
  <c r="H139" i="11"/>
  <c r="I138" i="11"/>
  <c r="H138" i="11"/>
  <c r="I137" i="11"/>
  <c r="H137" i="11"/>
  <c r="I136" i="11"/>
  <c r="H136" i="11"/>
  <c r="I135" i="11"/>
  <c r="H135" i="11"/>
  <c r="I134" i="11"/>
  <c r="H134" i="11"/>
  <c r="I133" i="11"/>
  <c r="H133" i="11"/>
  <c r="I132" i="11"/>
  <c r="H132" i="11"/>
  <c r="I131" i="11"/>
  <c r="H131" i="11"/>
  <c r="I130" i="11"/>
  <c r="H130" i="11"/>
  <c r="I129" i="11"/>
  <c r="H129" i="11"/>
  <c r="I128" i="11"/>
  <c r="H128" i="11"/>
  <c r="I127" i="11"/>
  <c r="H127" i="11"/>
  <c r="I126" i="11"/>
  <c r="H126" i="11"/>
  <c r="I125" i="11"/>
  <c r="H125" i="11"/>
  <c r="I124" i="11"/>
  <c r="I123" i="11"/>
  <c r="H123" i="11"/>
  <c r="I122" i="11"/>
  <c r="H122" i="11"/>
  <c r="I121" i="11"/>
  <c r="H121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I91" i="11"/>
  <c r="H91" i="11"/>
  <c r="I90" i="11"/>
  <c r="H90" i="11"/>
  <c r="I89" i="11"/>
  <c r="H89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I82" i="11"/>
  <c r="H82" i="11"/>
  <c r="I81" i="11"/>
  <c r="H81" i="11"/>
  <c r="I80" i="11"/>
  <c r="H80" i="11"/>
  <c r="I79" i="11"/>
  <c r="H79" i="11"/>
  <c r="I78" i="11"/>
  <c r="H78" i="11"/>
  <c r="I77" i="11"/>
  <c r="H77" i="11"/>
  <c r="I76" i="11"/>
  <c r="H76" i="11"/>
  <c r="I75" i="11"/>
  <c r="H75" i="11"/>
  <c r="I74" i="11"/>
  <c r="H74" i="11"/>
  <c r="I73" i="11"/>
  <c r="H73" i="11"/>
  <c r="I72" i="11"/>
  <c r="H72" i="11"/>
  <c r="I71" i="11"/>
  <c r="H71" i="11"/>
  <c r="I70" i="11"/>
  <c r="H70" i="11"/>
  <c r="I69" i="11"/>
  <c r="H69" i="11"/>
  <c r="I68" i="11"/>
  <c r="H68" i="11"/>
  <c r="I67" i="11"/>
  <c r="H67" i="11"/>
  <c r="I66" i="11"/>
  <c r="H66" i="11"/>
  <c r="I65" i="11"/>
  <c r="H65" i="11"/>
  <c r="I64" i="11"/>
  <c r="H64" i="11"/>
  <c r="I63" i="11"/>
  <c r="H63" i="11"/>
  <c r="I62" i="11"/>
  <c r="H62" i="11"/>
  <c r="I61" i="11"/>
  <c r="H61" i="11"/>
  <c r="I60" i="11"/>
  <c r="H60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H49" i="11"/>
  <c r="I48" i="11"/>
  <c r="H48" i="11"/>
  <c r="I47" i="11"/>
  <c r="H47" i="11"/>
  <c r="I46" i="11"/>
  <c r="H46" i="11"/>
  <c r="I45" i="11"/>
  <c r="H45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H7" i="11"/>
  <c r="K18" i="15" l="1"/>
  <c r="L18" i="15" s="1"/>
  <c r="M18" i="15" s="1"/>
  <c r="D696" i="4"/>
  <c r="D415" i="12"/>
  <c r="D968" i="4"/>
  <c r="D456" i="13"/>
  <c r="D413" i="12"/>
  <c r="D783" i="4"/>
  <c r="D834" i="11"/>
  <c r="D1104" i="11"/>
  <c r="D108" i="11"/>
  <c r="D1133" i="12"/>
  <c r="D850" i="11"/>
  <c r="D416" i="4"/>
  <c r="D226" i="4"/>
  <c r="D1303" i="4"/>
  <c r="D133" i="11"/>
  <c r="D866" i="11"/>
  <c r="D534" i="12"/>
  <c r="D287" i="4"/>
  <c r="D1181" i="4"/>
  <c r="D130" i="11"/>
  <c r="D768" i="12"/>
  <c r="D1333" i="13"/>
  <c r="D152" i="13"/>
  <c r="D329" i="11"/>
  <c r="D459" i="12"/>
  <c r="D88" i="11"/>
  <c r="D258" i="11"/>
  <c r="D1186" i="4"/>
  <c r="D735" i="13"/>
  <c r="D438" i="13"/>
  <c r="D1133" i="4"/>
  <c r="D831" i="11"/>
  <c r="D430" i="4"/>
  <c r="D401" i="11"/>
  <c r="D485" i="4"/>
  <c r="D1055" i="12"/>
  <c r="D936" i="4"/>
  <c r="D1231" i="4"/>
  <c r="D437" i="12"/>
  <c r="D969" i="4"/>
  <c r="D39" i="4"/>
  <c r="D35" i="12"/>
  <c r="D1192" i="12"/>
  <c r="D846" i="12"/>
  <c r="D1190" i="13"/>
  <c r="D300" i="4"/>
  <c r="D191" i="11"/>
  <c r="D786" i="12"/>
  <c r="D1058" i="12"/>
  <c r="D1071" i="11"/>
  <c r="D461" i="4"/>
  <c r="D1048" i="11"/>
  <c r="D1038" i="11"/>
  <c r="D1182" i="4"/>
  <c r="D1051" i="12"/>
  <c r="D204" i="12"/>
  <c r="D1256" i="12"/>
  <c r="D494" i="12"/>
  <c r="D1184" i="12"/>
  <c r="D431" i="11"/>
  <c r="D1014" i="13"/>
  <c r="D57" i="4"/>
  <c r="D517" i="4"/>
  <c r="D752" i="12"/>
  <c r="D1127" i="12"/>
  <c r="D1047" i="12"/>
  <c r="D1332" i="12"/>
  <c r="D415" i="4"/>
  <c r="D364" i="4"/>
  <c r="D1169" i="4"/>
  <c r="D860" i="12"/>
  <c r="D499" i="4"/>
  <c r="D928" i="13"/>
  <c r="D956" i="11"/>
  <c r="D259" i="4"/>
  <c r="D322" i="13"/>
  <c r="D1147" i="13"/>
  <c r="D1136" i="12"/>
  <c r="D233" i="11"/>
  <c r="D1232" i="13"/>
  <c r="D1086" i="4"/>
  <c r="D1292" i="11"/>
  <c r="D532" i="13"/>
  <c r="D84" i="4"/>
  <c r="D1126" i="12"/>
  <c r="D708" i="4"/>
  <c r="D517" i="12"/>
  <c r="D609" i="13"/>
  <c r="D417" i="12"/>
  <c r="D293" i="4"/>
  <c r="D726" i="4"/>
  <c r="D527" i="4"/>
  <c r="D413" i="11"/>
  <c r="D753" i="13"/>
  <c r="D1376" i="13"/>
  <c r="D1033" i="4"/>
  <c r="D533" i="11"/>
  <c r="D667" i="4"/>
  <c r="D647" i="4"/>
  <c r="D263" i="4"/>
  <c r="D65" i="4"/>
  <c r="D190" i="13"/>
  <c r="D537" i="13"/>
  <c r="D82" i="11"/>
  <c r="D121" i="4"/>
  <c r="D985" i="13"/>
  <c r="D1227" i="13"/>
  <c r="D855" i="13"/>
  <c r="D1044" i="4"/>
  <c r="D954" i="4"/>
  <c r="D788" i="4"/>
  <c r="D843" i="4"/>
  <c r="D1062" i="4"/>
  <c r="D916" i="4"/>
  <c r="D1264" i="13"/>
  <c r="D1304" i="4"/>
  <c r="D1219" i="4"/>
  <c r="D1203" i="12"/>
  <c r="D1013" i="4"/>
  <c r="D611" i="11"/>
  <c r="D1024" i="13"/>
  <c r="D681" i="12"/>
  <c r="D168" i="11"/>
  <c r="D934" i="13"/>
  <c r="D1328" i="12"/>
  <c r="D48" i="12"/>
  <c r="D1081" i="4"/>
  <c r="D368" i="4"/>
  <c r="D278" i="11"/>
  <c r="D1009" i="4"/>
  <c r="D696" i="11"/>
  <c r="D1321" i="4"/>
  <c r="D615" i="11"/>
  <c r="D723" i="4"/>
  <c r="D113" i="13"/>
  <c r="D552" i="12"/>
  <c r="D671" i="4"/>
  <c r="D222" i="4"/>
  <c r="D573" i="13"/>
  <c r="D921" i="13"/>
  <c r="D1267" i="12"/>
  <c r="D1101" i="4"/>
  <c r="D755" i="11"/>
  <c r="D234" i="4"/>
  <c r="D298" i="13"/>
  <c r="D1145" i="11"/>
  <c r="D531" i="4"/>
  <c r="D678" i="11"/>
  <c r="D608" i="13"/>
  <c r="D640" i="4"/>
  <c r="D356" i="12"/>
  <c r="D938" i="13"/>
  <c r="D228" i="13"/>
  <c r="D870" i="11"/>
  <c r="D658" i="12"/>
  <c r="D731" i="11"/>
  <c r="D182" i="13"/>
  <c r="D108" i="4"/>
  <c r="D930" i="11"/>
  <c r="D905" i="12"/>
  <c r="D600" i="4"/>
  <c r="D1080" i="4"/>
  <c r="D1238" i="12"/>
  <c r="D398" i="4"/>
  <c r="D175" i="13"/>
  <c r="D71" i="4"/>
  <c r="D554" i="4"/>
  <c r="D243" i="4"/>
  <c r="D945" i="4"/>
  <c r="D678" i="4"/>
  <c r="D1188" i="11"/>
  <c r="D1349" i="11"/>
  <c r="D484" i="11"/>
  <c r="D85" i="12"/>
  <c r="D373" i="12"/>
  <c r="D350" i="12"/>
  <c r="D1184" i="4"/>
  <c r="D802" i="11"/>
  <c r="D147" i="12"/>
  <c r="D1012" i="12"/>
  <c r="D255" i="12"/>
  <c r="D1164" i="11"/>
  <c r="D613" i="12"/>
  <c r="D1212" i="11"/>
  <c r="D478" i="13"/>
  <c r="D1081" i="13"/>
  <c r="D1252" i="11"/>
  <c r="D131" i="12"/>
  <c r="D322" i="4"/>
  <c r="D1365" i="11"/>
  <c r="D767" i="4"/>
  <c r="D1064" i="4"/>
  <c r="D419" i="12"/>
  <c r="D19" i="4"/>
  <c r="D778" i="12"/>
  <c r="D412" i="4"/>
  <c r="D832" i="12"/>
  <c r="D52" i="11"/>
  <c r="D1255" i="11"/>
  <c r="D30" i="13"/>
  <c r="D1066" i="12"/>
  <c r="D853" i="4"/>
  <c r="D1191" i="13"/>
  <c r="D153" i="11"/>
  <c r="D1003" i="12"/>
  <c r="D212" i="4"/>
  <c r="D290" i="4"/>
  <c r="D32" i="4"/>
  <c r="D1303" i="11"/>
  <c r="D1195" i="13"/>
  <c r="D1320" i="13"/>
  <c r="D878" i="13"/>
  <c r="D1174" i="4"/>
  <c r="D44" i="4"/>
  <c r="D129" i="4"/>
  <c r="D338" i="4"/>
  <c r="D671" i="12"/>
  <c r="D1153" i="4"/>
  <c r="D1162" i="11"/>
  <c r="D856" i="11"/>
  <c r="D777" i="13"/>
  <c r="D1198" i="12"/>
  <c r="D795" i="4"/>
  <c r="D743" i="11"/>
  <c r="D1218" i="13"/>
  <c r="D638" i="4"/>
  <c r="D915" i="11"/>
  <c r="D830" i="4"/>
  <c r="D190" i="4"/>
  <c r="D467" i="12"/>
  <c r="D1025" i="12"/>
  <c r="D346" i="11"/>
  <c r="D63" i="12"/>
  <c r="D1007" i="4"/>
  <c r="D467" i="4"/>
  <c r="D885" i="4"/>
  <c r="D495" i="13"/>
  <c r="D1186" i="13"/>
  <c r="D872" i="11"/>
  <c r="D67" i="13"/>
  <c r="D281" i="4"/>
  <c r="D802" i="4"/>
  <c r="D201" i="12"/>
  <c r="D225" i="11"/>
  <c r="D986" i="4"/>
  <c r="D196" i="12"/>
  <c r="D1048" i="12"/>
  <c r="D877" i="13"/>
  <c r="D865" i="12"/>
  <c r="D1342" i="12"/>
  <c r="D303" i="11"/>
  <c r="D303" i="13"/>
  <c r="D645" i="4"/>
  <c r="D312" i="11"/>
  <c r="D1234" i="13"/>
  <c r="D461" i="13"/>
  <c r="D1049" i="12"/>
  <c r="D215" i="12"/>
  <c r="D421" i="11"/>
  <c r="D21" i="12"/>
  <c r="D786" i="4"/>
  <c r="D1181" i="12"/>
  <c r="D813" i="13"/>
  <c r="D207" i="12"/>
  <c r="D1280" i="4"/>
  <c r="D994" i="4"/>
  <c r="D1363" i="4"/>
  <c r="D1040" i="12"/>
  <c r="D908" i="12"/>
  <c r="D766" i="4"/>
  <c r="D895" i="4"/>
  <c r="D142" i="12"/>
  <c r="D1229" i="4"/>
  <c r="D1173" i="4"/>
  <c r="D508" i="13"/>
  <c r="D798" i="4"/>
  <c r="D1113" i="12"/>
  <c r="D639" i="4"/>
  <c r="D1156" i="13"/>
  <c r="D1309" i="4"/>
  <c r="D975" i="4"/>
  <c r="D1168" i="11"/>
  <c r="D812" i="13"/>
  <c r="D988" i="13"/>
  <c r="D710" i="4"/>
  <c r="D942" i="4"/>
  <c r="D185" i="11"/>
  <c r="D139" i="4"/>
  <c r="D669" i="12"/>
  <c r="D334" i="4"/>
  <c r="D391" i="4"/>
  <c r="D184" i="4"/>
  <c r="D245" i="4"/>
  <c r="D906" i="13"/>
  <c r="D60" i="11"/>
  <c r="D465" i="13"/>
  <c r="D191" i="13"/>
  <c r="D384" i="11"/>
  <c r="D604" i="13"/>
  <c r="D1094" i="12"/>
  <c r="D106" i="4"/>
  <c r="D1121" i="4"/>
  <c r="D568" i="4"/>
  <c r="D1210" i="13"/>
  <c r="D473" i="4"/>
  <c r="D192" i="4"/>
  <c r="D1134" i="4"/>
  <c r="D834" i="4"/>
  <c r="D1368" i="4"/>
  <c r="D973" i="11"/>
  <c r="D111" i="4"/>
  <c r="D796" i="4"/>
  <c r="D26" i="12"/>
  <c r="D1112" i="4"/>
  <c r="D960" i="4"/>
  <c r="D587" i="11"/>
  <c r="D549" i="12"/>
  <c r="D93" i="4"/>
  <c r="D508" i="12"/>
  <c r="D78" i="12"/>
  <c r="D604" i="4"/>
  <c r="D12" i="13"/>
  <c r="D937" i="13"/>
  <c r="D68" i="11"/>
  <c r="D18" i="11"/>
  <c r="D474" i="4"/>
  <c r="D1301" i="4"/>
  <c r="D454" i="4"/>
  <c r="D649" i="13"/>
  <c r="D694" i="11"/>
  <c r="D530" i="4"/>
  <c r="D899" i="13"/>
  <c r="D1035" i="4"/>
  <c r="D365" i="4"/>
  <c r="D401" i="12"/>
  <c r="D904" i="4"/>
  <c r="D1295" i="4"/>
  <c r="D681" i="11"/>
  <c r="D1362" i="4"/>
  <c r="D1126" i="11"/>
  <c r="D97" i="13"/>
  <c r="D962" i="13"/>
  <c r="D60" i="13"/>
  <c r="D106" i="12"/>
  <c r="D199" i="11"/>
  <c r="D1326" i="11"/>
  <c r="D301" i="13"/>
  <c r="D458" i="11"/>
  <c r="D272" i="4"/>
  <c r="D371" i="13"/>
  <c r="D1208" i="4"/>
  <c r="D656" i="4"/>
  <c r="D71" i="12"/>
  <c r="D565" i="4"/>
  <c r="D1371" i="12"/>
  <c r="D484" i="12"/>
  <c r="D28" i="13"/>
  <c r="D968" i="12"/>
  <c r="D706" i="4"/>
  <c r="D613" i="4"/>
  <c r="D575" i="13"/>
  <c r="D195" i="4"/>
  <c r="D132" i="11"/>
  <c r="D850" i="4"/>
  <c r="D115" i="4"/>
  <c r="D175" i="11"/>
  <c r="D1165" i="13"/>
  <c r="D1103" i="4"/>
  <c r="D165" i="11"/>
  <c r="D1117" i="4"/>
  <c r="D127" i="4"/>
  <c r="D566" i="4"/>
  <c r="D1310" i="13"/>
  <c r="D1013" i="12"/>
  <c r="D929" i="11"/>
  <c r="D898" i="11"/>
  <c r="D765" i="11"/>
  <c r="D329" i="12"/>
  <c r="D800" i="12"/>
  <c r="D42" i="12"/>
  <c r="D579" i="13"/>
  <c r="D1313" i="13"/>
  <c r="D1094" i="4"/>
  <c r="D477" i="4"/>
  <c r="D567" i="4"/>
  <c r="D293" i="12"/>
  <c r="D1335" i="12"/>
  <c r="D453" i="4"/>
  <c r="D871" i="4"/>
  <c r="D722" i="4"/>
  <c r="D1208" i="12"/>
  <c r="D1123" i="12"/>
  <c r="D1341" i="4"/>
  <c r="D365" i="13"/>
  <c r="D640" i="13"/>
  <c r="D620" i="11"/>
  <c r="D211" i="13"/>
  <c r="D285" i="12"/>
  <c r="D635" i="4"/>
  <c r="D856" i="13"/>
  <c r="D832" i="13"/>
  <c r="D836" i="4"/>
  <c r="D275" i="13"/>
  <c r="D1155" i="13"/>
  <c r="D1111" i="4"/>
  <c r="D201" i="13"/>
  <c r="D265" i="11"/>
  <c r="D695" i="13"/>
  <c r="D1210" i="4"/>
  <c r="D126" i="4"/>
  <c r="D1043" i="11"/>
  <c r="D976" i="4"/>
  <c r="D903" i="13"/>
  <c r="D1079" i="12"/>
  <c r="D1102" i="4"/>
  <c r="D176" i="11"/>
  <c r="D22" i="4"/>
  <c r="D519" i="4"/>
  <c r="D856" i="4"/>
  <c r="D492" i="4"/>
  <c r="D205" i="12"/>
  <c r="D704" i="4"/>
  <c r="D196" i="11"/>
  <c r="D304" i="13"/>
  <c r="D1150" i="11"/>
  <c r="D121" i="13"/>
  <c r="D84" i="12"/>
  <c r="D661" i="12"/>
  <c r="D865" i="4"/>
  <c r="D1279" i="11"/>
  <c r="D1030" i="11"/>
  <c r="D141" i="12"/>
  <c r="D710" i="12"/>
  <c r="D989" i="4"/>
  <c r="D678" i="13"/>
  <c r="D1184" i="13"/>
  <c r="D1001" i="4"/>
  <c r="D307" i="12"/>
  <c r="D80" i="4"/>
  <c r="D683" i="13"/>
  <c r="D90" i="11"/>
  <c r="D186" i="12"/>
  <c r="D1333" i="4"/>
  <c r="D869" i="11"/>
  <c r="D1332" i="4"/>
  <c r="D319" i="11"/>
  <c r="D1125" i="4"/>
  <c r="D1348" i="12"/>
  <c r="D251" i="11"/>
  <c r="D509" i="11"/>
  <c r="D1240" i="4"/>
  <c r="D23" i="4"/>
  <c r="D558" i="12"/>
  <c r="D591" i="4"/>
  <c r="D649" i="11"/>
  <c r="D525" i="11"/>
  <c r="D484" i="4"/>
  <c r="D1094" i="13"/>
  <c r="D380" i="12"/>
  <c r="D310" i="11"/>
  <c r="D1223" i="11"/>
  <c r="D229" i="4"/>
  <c r="D1231" i="12"/>
  <c r="D1050" i="13"/>
  <c r="D1242" i="11"/>
  <c r="D779" i="4"/>
  <c r="D740" i="4"/>
  <c r="D1011" i="11"/>
  <c r="D875" i="11"/>
  <c r="D339" i="12"/>
  <c r="D744" i="12"/>
  <c r="D399" i="4"/>
  <c r="D935" i="13"/>
  <c r="D1203" i="11"/>
  <c r="D182" i="11"/>
  <c r="D1365" i="12"/>
  <c r="D797" i="4"/>
  <c r="D1223" i="4"/>
  <c r="D1175" i="12"/>
  <c r="D763" i="4"/>
  <c r="D478" i="4"/>
  <c r="D1281" i="12"/>
  <c r="D658" i="11"/>
  <c r="D1322" i="13"/>
  <c r="D104" i="13"/>
  <c r="D18" i="4"/>
  <c r="D448" i="13"/>
  <c r="D370" i="11"/>
  <c r="D409" i="12"/>
  <c r="D47" i="13"/>
  <c r="D1289" i="4"/>
  <c r="D1305" i="13"/>
  <c r="D407" i="4"/>
  <c r="D482" i="4"/>
  <c r="D827" i="4"/>
  <c r="D648" i="11"/>
  <c r="D81" i="4"/>
  <c r="D366" i="11"/>
  <c r="D1146" i="12"/>
  <c r="D951" i="4"/>
  <c r="D763" i="11"/>
  <c r="D431" i="4"/>
  <c r="D756" i="4"/>
  <c r="D247" i="4"/>
  <c r="D758" i="4"/>
  <c r="D1136" i="4"/>
  <c r="D1312" i="11"/>
  <c r="D271" i="13"/>
  <c r="D27" i="12"/>
  <c r="D506" i="4"/>
  <c r="D493" i="13"/>
  <c r="D1150" i="4"/>
  <c r="D1093" i="12"/>
  <c r="D972" i="12"/>
  <c r="D46" i="11"/>
  <c r="D396" i="12"/>
  <c r="D351" i="4"/>
  <c r="D589" i="4"/>
  <c r="D843" i="11"/>
  <c r="D227" i="11"/>
  <c r="D421" i="13"/>
  <c r="D1213" i="12"/>
  <c r="D407" i="11"/>
  <c r="D609" i="11"/>
  <c r="D230" i="4"/>
  <c r="D1310" i="4"/>
  <c r="D1152" i="4"/>
  <c r="D49" i="13"/>
  <c r="D550" i="11"/>
  <c r="D1002" i="13"/>
  <c r="D1091" i="4"/>
  <c r="D254" i="12"/>
  <c r="D528" i="4"/>
  <c r="D1086" i="13"/>
  <c r="D161" i="11"/>
  <c r="D283" i="4"/>
  <c r="D729" i="12"/>
  <c r="D333" i="4"/>
  <c r="D845" i="4"/>
  <c r="D209" i="13"/>
  <c r="D867" i="12"/>
  <c r="D342" i="4"/>
  <c r="D1116" i="4"/>
  <c r="D35" i="4"/>
  <c r="D886" i="4"/>
  <c r="D745" i="12"/>
  <c r="D307" i="4"/>
  <c r="D612" i="4"/>
  <c r="D858" i="12"/>
  <c r="D399" i="11"/>
  <c r="D696" i="13"/>
  <c r="D650" i="4"/>
  <c r="D1195" i="12"/>
  <c r="D918" i="4"/>
  <c r="D676" i="12"/>
  <c r="D571" i="12"/>
  <c r="D1108" i="4"/>
  <c r="D708" i="12"/>
  <c r="D454" i="11"/>
  <c r="D1173" i="12"/>
  <c r="D115" i="13"/>
  <c r="D711" i="12"/>
  <c r="D1155" i="12"/>
  <c r="D1318" i="13"/>
  <c r="D256" i="13"/>
  <c r="D972" i="4"/>
  <c r="D1284" i="13"/>
  <c r="D771" i="4"/>
  <c r="D206" i="4"/>
  <c r="D128" i="13"/>
  <c r="D118" i="4"/>
  <c r="D636" i="11"/>
  <c r="D337" i="4"/>
  <c r="D1036" i="12"/>
  <c r="D456" i="12"/>
  <c r="D1088" i="4"/>
  <c r="D509" i="12"/>
  <c r="D408" i="11"/>
  <c r="D1208" i="13"/>
  <c r="D993" i="11"/>
  <c r="D280" i="4"/>
  <c r="D1241" i="4"/>
  <c r="D1102" i="13"/>
  <c r="D1002" i="11"/>
  <c r="D716" i="4"/>
  <c r="D920" i="11"/>
  <c r="D778" i="4"/>
  <c r="D15" i="13"/>
  <c r="D1331" i="4"/>
  <c r="D491" i="4"/>
  <c r="D1062" i="12"/>
  <c r="D450" i="12"/>
  <c r="D1211" i="11"/>
  <c r="D693" i="12"/>
  <c r="D303" i="12"/>
  <c r="D736" i="12"/>
  <c r="D134" i="4"/>
  <c r="D983" i="13"/>
  <c r="D607" i="4"/>
  <c r="D201" i="4"/>
  <c r="D149" i="4"/>
  <c r="D1020" i="12"/>
  <c r="D1086" i="12"/>
  <c r="D1178" i="11"/>
  <c r="D673" i="12"/>
  <c r="D285" i="13"/>
  <c r="D40" i="11"/>
  <c r="D243" i="13"/>
  <c r="D344" i="11"/>
  <c r="D753" i="11"/>
  <c r="D415" i="11"/>
  <c r="D1328" i="11"/>
  <c r="D724" i="13"/>
  <c r="D281" i="13"/>
  <c r="D325" i="13"/>
  <c r="D614" i="11"/>
  <c r="D334" i="11"/>
  <c r="D821" i="11"/>
  <c r="D367" i="13"/>
  <c r="D503" i="4"/>
  <c r="D620" i="13"/>
  <c r="D147" i="4"/>
  <c r="D1380" i="4"/>
  <c r="D584" i="4"/>
  <c r="D1252" i="4"/>
  <c r="D384" i="13"/>
  <c r="D1293" i="11"/>
  <c r="D871" i="11"/>
  <c r="D939" i="11"/>
  <c r="D661" i="11"/>
  <c r="D1168" i="13"/>
  <c r="D1344" i="4"/>
  <c r="D657" i="11"/>
  <c r="D354" i="4"/>
  <c r="D959" i="4"/>
  <c r="D1257" i="12"/>
  <c r="D44" i="13"/>
  <c r="D1311" i="11"/>
  <c r="D279" i="4"/>
  <c r="D657" i="4"/>
  <c r="D1275" i="4"/>
  <c r="D707" i="12"/>
  <c r="D402" i="11"/>
  <c r="D876" i="11"/>
  <c r="D805" i="12"/>
  <c r="D1194" i="4"/>
  <c r="D1129" i="4"/>
  <c r="D1288" i="11"/>
  <c r="D1169" i="12"/>
  <c r="D937" i="11"/>
  <c r="D124" i="11"/>
  <c r="D1234" i="11"/>
  <c r="D117" i="4"/>
  <c r="D344" i="4"/>
  <c r="D1271" i="12"/>
  <c r="D634" i="12"/>
  <c r="D761" i="11"/>
  <c r="D882" i="4"/>
  <c r="D792" i="11"/>
  <c r="D97" i="4"/>
  <c r="D1248" i="4"/>
  <c r="D619" i="4"/>
  <c r="D641" i="12"/>
  <c r="D472" i="11"/>
  <c r="D138" i="4"/>
  <c r="D283" i="12"/>
  <c r="D282" i="12"/>
  <c r="D1059" i="13"/>
  <c r="D255" i="4"/>
  <c r="D925" i="11"/>
  <c r="D311" i="12"/>
  <c r="D1313" i="11"/>
  <c r="D179" i="4"/>
  <c r="D501" i="13"/>
  <c r="D818" i="11"/>
  <c r="D875" i="12"/>
  <c r="D835" i="12"/>
  <c r="D335" i="13"/>
  <c r="D91" i="12"/>
  <c r="D978" i="12"/>
  <c r="D1031" i="11"/>
  <c r="D191" i="4"/>
  <c r="D362" i="13"/>
  <c r="D953" i="12"/>
  <c r="D1267" i="11"/>
  <c r="D473" i="11"/>
  <c r="D374" i="13"/>
  <c r="D336" i="12"/>
  <c r="D605" i="13"/>
  <c r="D567" i="11"/>
  <c r="D680" i="4"/>
  <c r="D847" i="13"/>
  <c r="D1024" i="4"/>
  <c r="D1217" i="11"/>
  <c r="D961" i="4"/>
  <c r="D490" i="4"/>
  <c r="D250" i="11"/>
  <c r="D250" i="13"/>
  <c r="D692" i="4"/>
  <c r="D1132" i="4"/>
  <c r="D797" i="12"/>
  <c r="D707" i="4"/>
  <c r="D828" i="12"/>
  <c r="D554" i="13"/>
  <c r="D776" i="4"/>
  <c r="D1232" i="12"/>
  <c r="D140" i="4"/>
  <c r="D618" i="11"/>
  <c r="D1102" i="11"/>
  <c r="D898" i="4"/>
  <c r="D61" i="13"/>
  <c r="D643" i="12"/>
  <c r="D1367" i="11"/>
  <c r="D971" i="12"/>
  <c r="D456" i="4"/>
  <c r="D917" i="12"/>
  <c r="D499" i="11"/>
  <c r="D801" i="11"/>
  <c r="D1159" i="13"/>
  <c r="D271" i="4"/>
  <c r="D449" i="4"/>
  <c r="D615" i="13"/>
  <c r="D370" i="4"/>
  <c r="D217" i="11"/>
  <c r="D1126" i="13"/>
  <c r="D845" i="12"/>
  <c r="D625" i="4"/>
  <c r="D663" i="13"/>
  <c r="D414" i="12"/>
  <c r="D157" i="12"/>
  <c r="D301" i="4"/>
  <c r="D933" i="12"/>
  <c r="D891" i="4"/>
  <c r="D268" i="4"/>
  <c r="D1144" i="12"/>
  <c r="D739" i="4"/>
  <c r="D276" i="12"/>
  <c r="D229" i="11"/>
  <c r="D202" i="11"/>
  <c r="D1174" i="13"/>
  <c r="D806" i="4"/>
  <c r="D1294" i="13"/>
  <c r="D582" i="12"/>
  <c r="D931" i="11"/>
  <c r="D343" i="11"/>
  <c r="D938" i="4"/>
  <c r="D885" i="13"/>
  <c r="D1157" i="13"/>
  <c r="D1192" i="13"/>
  <c r="D152" i="4"/>
  <c r="D410" i="12"/>
  <c r="D84" i="11"/>
  <c r="D748" i="12"/>
  <c r="D348" i="12"/>
  <c r="D862" i="11"/>
  <c r="D1161" i="11"/>
  <c r="D1343" i="11"/>
  <c r="D29" i="4"/>
  <c r="D1089" i="11"/>
  <c r="D220" i="4"/>
  <c r="D429" i="13"/>
  <c r="D399" i="13"/>
  <c r="D998" i="12"/>
  <c r="D388" i="4"/>
  <c r="D582" i="11"/>
  <c r="D793" i="4"/>
  <c r="D920" i="12"/>
  <c r="D242" i="12"/>
  <c r="D771" i="11"/>
  <c r="D1134" i="12"/>
  <c r="D429" i="11"/>
  <c r="D16" i="11"/>
  <c r="D841" i="12"/>
  <c r="D1361" i="4"/>
  <c r="D456" i="11"/>
  <c r="D1245" i="4"/>
  <c r="D1230" i="12"/>
  <c r="D37" i="12"/>
  <c r="D847" i="4"/>
  <c r="D587" i="4"/>
  <c r="D624" i="11"/>
  <c r="D311" i="13"/>
  <c r="D1296" i="12"/>
  <c r="D946" i="4"/>
  <c r="D540" i="4"/>
  <c r="D648" i="12"/>
  <c r="D969" i="13"/>
  <c r="D661" i="4"/>
  <c r="D1052" i="4"/>
  <c r="D23" i="12"/>
  <c r="D724" i="4"/>
  <c r="D232" i="4"/>
  <c r="D1059" i="4"/>
  <c r="D584" i="13"/>
  <c r="D782" i="11"/>
  <c r="D901" i="13"/>
  <c r="D1263" i="11"/>
  <c r="D9" i="12"/>
  <c r="D710" i="11"/>
  <c r="D964" i="13"/>
  <c r="D713" i="11"/>
  <c r="D125" i="11"/>
  <c r="D124" i="4"/>
  <c r="D513" i="13"/>
  <c r="D986" i="12"/>
  <c r="D194" i="11"/>
  <c r="D1347" i="11"/>
  <c r="D602" i="4"/>
  <c r="D543" i="13"/>
  <c r="D103" i="12"/>
  <c r="D754" i="4"/>
  <c r="D1187" i="13"/>
  <c r="D246" i="11"/>
  <c r="D10" i="12"/>
  <c r="D1103" i="13"/>
  <c r="D1163" i="4"/>
  <c r="D21" i="13"/>
  <c r="D341" i="11"/>
  <c r="D247" i="12"/>
  <c r="D468" i="4"/>
  <c r="D816" i="12"/>
  <c r="D878" i="12"/>
  <c r="D893" i="12"/>
  <c r="D552" i="13"/>
  <c r="D499" i="12"/>
  <c r="D1118" i="12"/>
  <c r="D216" i="11"/>
  <c r="D1192" i="4"/>
  <c r="D807" i="4"/>
  <c r="D180" i="11"/>
  <c r="D695" i="4"/>
  <c r="D579" i="11"/>
  <c r="D313" i="12"/>
  <c r="D1017" i="11"/>
  <c r="D652" i="13"/>
  <c r="D1023" i="4"/>
  <c r="D1255" i="13"/>
  <c r="D294" i="12"/>
  <c r="D1192" i="11"/>
  <c r="D699" i="11"/>
  <c r="D1166" i="13"/>
  <c r="D211" i="4"/>
  <c r="D775" i="12"/>
  <c r="D1037" i="12"/>
  <c r="D1221" i="12"/>
  <c r="D181" i="12"/>
  <c r="D434" i="13"/>
  <c r="D1354" i="11"/>
  <c r="D401" i="13"/>
  <c r="D86" i="11"/>
  <c r="D644" i="13"/>
  <c r="D372" i="4"/>
  <c r="D733" i="12"/>
  <c r="D21" i="11"/>
  <c r="D1356" i="4"/>
  <c r="D100" i="13"/>
  <c r="D1114" i="11"/>
  <c r="D533" i="12"/>
  <c r="D130" i="12"/>
  <c r="D1145" i="4"/>
  <c r="D1273" i="4"/>
  <c r="D1320" i="4"/>
  <c r="D288" i="4"/>
  <c r="D555" i="4"/>
  <c r="D991" i="13"/>
  <c r="D851" i="11"/>
  <c r="D593" i="12"/>
  <c r="D1073" i="12"/>
  <c r="D1140" i="12"/>
  <c r="D76" i="11"/>
  <c r="D471" i="4"/>
  <c r="D439" i="13"/>
  <c r="D1239" i="12"/>
  <c r="D164" i="12"/>
  <c r="D685" i="12"/>
  <c r="D1234" i="12"/>
  <c r="D907" i="12"/>
  <c r="D28" i="12"/>
  <c r="D225" i="4"/>
  <c r="D694" i="12"/>
  <c r="D670" i="13"/>
  <c r="D595" i="12"/>
  <c r="D215" i="4"/>
  <c r="D205" i="11"/>
  <c r="D998" i="13"/>
  <c r="D231" i="4"/>
  <c r="D235" i="12"/>
  <c r="D1057" i="4"/>
  <c r="D376" i="11"/>
  <c r="D1171" i="13"/>
  <c r="D458" i="4"/>
  <c r="D871" i="12"/>
  <c r="D1122" i="11"/>
  <c r="D299" i="11"/>
  <c r="D129" i="13"/>
  <c r="D24" i="12"/>
  <c r="D1062" i="13"/>
  <c r="D999" i="12"/>
  <c r="D828" i="11"/>
  <c r="D1117" i="11"/>
  <c r="D274" i="13"/>
  <c r="D641" i="13"/>
  <c r="D637" i="11"/>
  <c r="D224" i="11"/>
  <c r="D1008" i="13"/>
  <c r="D200" i="12"/>
  <c r="D273" i="13"/>
  <c r="D531" i="13"/>
  <c r="D219" i="11"/>
  <c r="D912" i="4"/>
  <c r="D632" i="13"/>
  <c r="D1120" i="4"/>
  <c r="D1183" i="4"/>
  <c r="D984" i="4"/>
  <c r="D744" i="4"/>
  <c r="D603" i="12"/>
  <c r="D395" i="4"/>
  <c r="D611" i="4"/>
  <c r="D648" i="13"/>
  <c r="D889" i="12"/>
  <c r="D1356" i="12"/>
  <c r="D855" i="4"/>
  <c r="D189" i="11"/>
  <c r="D450" i="11"/>
  <c r="D893" i="4"/>
  <c r="D1091" i="13"/>
  <c r="D92" i="4"/>
  <c r="D773" i="4"/>
  <c r="D1246" i="4"/>
  <c r="D793" i="11"/>
  <c r="D307" i="13"/>
  <c r="D516" i="11"/>
  <c r="D98" i="11"/>
  <c r="D453" i="13"/>
  <c r="D916" i="13"/>
  <c r="D938" i="12"/>
  <c r="D110" i="4"/>
  <c r="D655" i="12"/>
  <c r="D836" i="13"/>
  <c r="D726" i="11"/>
  <c r="D969" i="11"/>
  <c r="D190" i="11"/>
  <c r="D46" i="12"/>
  <c r="D1181" i="11"/>
  <c r="D1048" i="13"/>
  <c r="D1220" i="12"/>
  <c r="D302" i="12"/>
  <c r="D31" i="4"/>
  <c r="D591" i="12"/>
  <c r="D533" i="4"/>
  <c r="D329" i="13"/>
  <c r="D777" i="11"/>
  <c r="D785" i="4"/>
  <c r="D362" i="12"/>
  <c r="D157" i="4"/>
  <c r="D1362" i="12"/>
  <c r="D435" i="11"/>
  <c r="D109" i="13"/>
  <c r="D989" i="13"/>
  <c r="D502" i="11"/>
  <c r="D193" i="11"/>
  <c r="D1118" i="4"/>
  <c r="D539" i="11"/>
  <c r="D1113" i="11"/>
  <c r="D826" i="4"/>
  <c r="D372" i="11"/>
  <c r="D270" i="11"/>
  <c r="D641" i="4"/>
  <c r="D689" i="13"/>
  <c r="D946" i="13"/>
  <c r="D621" i="11"/>
  <c r="D1269" i="4"/>
  <c r="D743" i="13"/>
  <c r="D1251" i="12"/>
  <c r="D1349" i="4"/>
  <c r="D538" i="4"/>
  <c r="D911" i="13"/>
  <c r="D1237" i="4"/>
  <c r="D476" i="13"/>
  <c r="D264" i="4"/>
  <c r="D1284" i="11"/>
  <c r="D1197" i="11"/>
  <c r="D506" i="11"/>
  <c r="D1000" i="13"/>
  <c r="D1067" i="4"/>
  <c r="D186" i="13"/>
  <c r="D1159" i="11"/>
  <c r="D63" i="11"/>
  <c r="D276" i="4"/>
  <c r="D1109" i="4"/>
  <c r="D71" i="13"/>
  <c r="D1072" i="4"/>
  <c r="D164" i="11"/>
  <c r="D875" i="13"/>
  <c r="D1111" i="11"/>
  <c r="D603" i="13"/>
  <c r="D411" i="12"/>
  <c r="D1346" i="4"/>
  <c r="D476" i="11"/>
  <c r="D751" i="11"/>
  <c r="D1250" i="11"/>
  <c r="D146" i="11"/>
  <c r="D1034" i="12"/>
  <c r="D285" i="4"/>
  <c r="D239" i="11"/>
  <c r="D1283" i="4"/>
  <c r="D645" i="12"/>
  <c r="D597" i="4"/>
  <c r="D1319" i="12"/>
  <c r="D612" i="12"/>
  <c r="D486" i="11"/>
  <c r="D1228" i="4"/>
  <c r="D177" i="13"/>
  <c r="D74" i="4"/>
  <c r="D654" i="12"/>
  <c r="D237" i="12"/>
  <c r="D288" i="11"/>
  <c r="D959" i="13"/>
  <c r="D1348" i="11"/>
  <c r="D1069" i="13"/>
  <c r="D652" i="11"/>
  <c r="D594" i="11"/>
  <c r="D832" i="11"/>
  <c r="D1137" i="12"/>
  <c r="D779" i="11"/>
  <c r="D547" i="12"/>
  <c r="D1225" i="11"/>
  <c r="D457" i="11"/>
  <c r="D927" i="4"/>
  <c r="D1031" i="13"/>
  <c r="D798" i="12"/>
  <c r="D501" i="4"/>
  <c r="D380" i="11"/>
  <c r="D831" i="12"/>
  <c r="D912" i="13"/>
  <c r="D242" i="13"/>
  <c r="D372" i="13"/>
  <c r="D765" i="4"/>
  <c r="D883" i="13"/>
  <c r="D321" i="4"/>
  <c r="D422" i="11"/>
  <c r="D872" i="12"/>
  <c r="D645" i="13"/>
  <c r="D1087" i="4"/>
  <c r="D205" i="4"/>
  <c r="D880" i="12"/>
  <c r="D635" i="12"/>
  <c r="D912" i="11"/>
  <c r="D261" i="13"/>
  <c r="D1140" i="4"/>
  <c r="D31" i="11"/>
  <c r="D135" i="13"/>
  <c r="D142" i="11"/>
  <c r="D1220" i="4"/>
  <c r="D162" i="11"/>
  <c r="D1023" i="12"/>
  <c r="D1162" i="4"/>
  <c r="D87" i="12"/>
  <c r="D180" i="12"/>
  <c r="D65" i="13"/>
  <c r="D347" i="4"/>
  <c r="D971" i="4"/>
  <c r="D1358" i="13"/>
  <c r="D52" i="4"/>
  <c r="D991" i="12"/>
  <c r="D607" i="13"/>
  <c r="D841" i="4"/>
  <c r="D108" i="12"/>
  <c r="D1026" i="4"/>
  <c r="D770" i="13"/>
  <c r="D82" i="13"/>
  <c r="D732" i="4"/>
  <c r="D829" i="12"/>
  <c r="D458" i="13"/>
  <c r="D950" i="4"/>
  <c r="D962" i="4"/>
  <c r="D1148" i="11"/>
  <c r="D836" i="12"/>
  <c r="D754" i="11"/>
  <c r="D1248" i="12"/>
  <c r="D1063" i="4"/>
  <c r="D429" i="12"/>
  <c r="D916" i="11"/>
  <c r="D946" i="11"/>
  <c r="D970" i="13"/>
  <c r="D32" i="11"/>
  <c r="D306" i="13"/>
  <c r="D1227" i="12"/>
  <c r="D1137" i="11"/>
  <c r="D898" i="12"/>
  <c r="D804" i="4"/>
  <c r="D1342" i="11"/>
  <c r="D1254" i="12"/>
  <c r="D1097" i="13"/>
  <c r="D162" i="12"/>
  <c r="D248" i="11"/>
  <c r="D1278" i="11"/>
  <c r="D357" i="11"/>
  <c r="D354" i="12"/>
  <c r="D833" i="11"/>
  <c r="D1024" i="12"/>
  <c r="D1084" i="11"/>
  <c r="D1119" i="4"/>
  <c r="D1124" i="13"/>
  <c r="D723" i="12"/>
  <c r="D477" i="13"/>
  <c r="D866" i="12"/>
  <c r="D1229" i="12"/>
  <c r="D1165" i="12"/>
  <c r="D613" i="13"/>
  <c r="D478" i="11"/>
  <c r="D481" i="12"/>
  <c r="D729" i="13"/>
  <c r="D416" i="13"/>
  <c r="D623" i="11"/>
  <c r="D576" i="11"/>
  <c r="D495" i="11"/>
  <c r="D744" i="13"/>
  <c r="D606" i="12"/>
  <c r="D977" i="12"/>
  <c r="D1262" i="11"/>
  <c r="D1374" i="4"/>
  <c r="D950" i="13"/>
  <c r="D451" i="12"/>
  <c r="D66" i="12"/>
  <c r="D609" i="12"/>
  <c r="D497" i="12"/>
  <c r="D257" i="11"/>
  <c r="D202" i="4"/>
  <c r="D150" i="11"/>
  <c r="D584" i="11"/>
  <c r="D459" i="4"/>
  <c r="D569" i="13"/>
  <c r="D745" i="11"/>
  <c r="D1130" i="4"/>
  <c r="D343" i="4"/>
  <c r="D544" i="4"/>
  <c r="D1079" i="4"/>
  <c r="D712" i="11"/>
  <c r="D83" i="12"/>
  <c r="D1075" i="4"/>
  <c r="D623" i="12"/>
  <c r="D1283" i="12"/>
  <c r="D227" i="4"/>
  <c r="D237" i="4"/>
  <c r="D128" i="12"/>
  <c r="D36" i="4"/>
  <c r="D1236" i="4"/>
  <c r="D1060" i="13"/>
  <c r="D235" i="4"/>
  <c r="D500" i="4"/>
  <c r="D320" i="4"/>
  <c r="D526" i="11"/>
  <c r="D826" i="12"/>
  <c r="D900" i="12"/>
  <c r="D725" i="4"/>
  <c r="D970" i="4"/>
  <c r="D299" i="13"/>
  <c r="D789" i="12"/>
  <c r="D501" i="12"/>
  <c r="D1171" i="4"/>
  <c r="D1101" i="11"/>
  <c r="D489" i="11"/>
  <c r="D313" i="4"/>
  <c r="D854" i="13"/>
  <c r="D1295" i="13"/>
  <c r="D335" i="4"/>
  <c r="D41" i="4"/>
  <c r="D1014" i="4"/>
  <c r="D1166" i="4"/>
  <c r="D689" i="12"/>
  <c r="D1299" i="11"/>
  <c r="D331" i="12"/>
  <c r="D1117" i="13"/>
  <c r="D671" i="11"/>
  <c r="D1176" i="4"/>
  <c r="D113" i="11"/>
  <c r="D978" i="13"/>
  <c r="D764" i="12"/>
  <c r="D1248" i="13"/>
  <c r="D332" i="4"/>
  <c r="D987" i="12"/>
  <c r="D404" i="13"/>
  <c r="D668" i="13"/>
  <c r="D128" i="4"/>
  <c r="D1241" i="12"/>
  <c r="D137" i="12"/>
  <c r="D631" i="13"/>
  <c r="D860" i="13"/>
  <c r="D414" i="11"/>
  <c r="D1073" i="4"/>
  <c r="D902" i="4"/>
  <c r="D463" i="12"/>
  <c r="D598" i="12"/>
  <c r="D684" i="11"/>
  <c r="D1238" i="4"/>
  <c r="D672" i="12"/>
  <c r="D622" i="4"/>
  <c r="D1370" i="13"/>
  <c r="D526" i="12"/>
  <c r="D1339" i="4"/>
  <c r="D535" i="4"/>
  <c r="D835" i="11"/>
  <c r="D943" i="4"/>
  <c r="D1272" i="12"/>
  <c r="D1288" i="4"/>
  <c r="D649" i="4"/>
  <c r="D586" i="12"/>
  <c r="D450" i="13"/>
  <c r="D324" i="4"/>
  <c r="D66" i="4"/>
  <c r="D420" i="4"/>
  <c r="D196" i="4"/>
  <c r="D311" i="4"/>
  <c r="D769" i="4"/>
  <c r="D823" i="4"/>
  <c r="D1205" i="4"/>
  <c r="D1040" i="13"/>
  <c r="D742" i="12"/>
  <c r="D1089" i="12"/>
  <c r="D224" i="13"/>
  <c r="D103" i="11"/>
  <c r="D1246" i="12"/>
  <c r="D737" i="12"/>
  <c r="D588" i="11"/>
  <c r="D650" i="12"/>
  <c r="D411" i="13"/>
  <c r="D45" i="11"/>
  <c r="D857" i="11"/>
  <c r="D1257" i="4"/>
  <c r="D560" i="11"/>
  <c r="D606" i="11"/>
  <c r="D115" i="11"/>
  <c r="D218" i="12"/>
  <c r="D254" i="4"/>
  <c r="D872" i="13"/>
  <c r="D808" i="13"/>
  <c r="D222" i="13"/>
  <c r="D228" i="11"/>
  <c r="D998" i="11"/>
  <c r="D542" i="12"/>
  <c r="D946" i="12"/>
  <c r="D1331" i="12"/>
  <c r="D839" i="11"/>
  <c r="D752" i="4"/>
  <c r="D957" i="11"/>
  <c r="D949" i="4"/>
  <c r="D902" i="11"/>
  <c r="D1094" i="11"/>
  <c r="D451" i="4"/>
  <c r="D514" i="13"/>
  <c r="D413" i="13"/>
  <c r="D915" i="12"/>
  <c r="D556" i="11"/>
  <c r="D301" i="12"/>
  <c r="D1273" i="13"/>
  <c r="D152" i="11"/>
  <c r="D86" i="12"/>
  <c r="D651" i="13"/>
  <c r="D1271" i="4"/>
  <c r="D102" i="12"/>
  <c r="D664" i="4"/>
  <c r="D159" i="12"/>
  <c r="D187" i="4"/>
  <c r="D927" i="13"/>
  <c r="D237" i="11"/>
  <c r="D1005" i="11"/>
  <c r="D167" i="11"/>
  <c r="D745" i="13"/>
  <c r="D533" i="13"/>
  <c r="D559" i="12"/>
  <c r="D1083" i="11"/>
  <c r="D867" i="11"/>
  <c r="D873" i="12"/>
  <c r="D774" i="12"/>
  <c r="D1179" i="12"/>
  <c r="D1303" i="13"/>
  <c r="D1350" i="13"/>
  <c r="D327" i="11"/>
  <c r="D577" i="12"/>
  <c r="D174" i="13"/>
  <c r="D33" i="12"/>
  <c r="D820" i="12"/>
  <c r="D17" i="12"/>
  <c r="D1005" i="13"/>
  <c r="D1340" i="4"/>
  <c r="D1034" i="13"/>
  <c r="D1137" i="13"/>
  <c r="D1225" i="13"/>
  <c r="D176" i="13"/>
  <c r="D1359" i="11"/>
  <c r="D981" i="12"/>
  <c r="D1268" i="12"/>
  <c r="D880" i="11"/>
  <c r="D772" i="13"/>
  <c r="D475" i="11"/>
  <c r="D13" i="13"/>
  <c r="D535" i="12"/>
  <c r="D1355" i="4"/>
  <c r="D361" i="4"/>
  <c r="D7" i="13"/>
  <c r="D360" i="13"/>
  <c r="D302" i="13"/>
  <c r="D1207" i="13"/>
  <c r="D926" i="11"/>
  <c r="D475" i="13"/>
  <c r="D963" i="4"/>
  <c r="D929" i="12"/>
  <c r="D500" i="12"/>
  <c r="D709" i="11"/>
  <c r="D1357" i="11"/>
  <c r="D1298" i="11"/>
  <c r="D633" i="11"/>
  <c r="D878" i="11"/>
  <c r="D1236" i="12"/>
  <c r="D954" i="13"/>
  <c r="D548" i="11"/>
  <c r="D1334" i="11"/>
  <c r="D886" i="12"/>
  <c r="D1367" i="12"/>
  <c r="D356" i="4"/>
  <c r="D583" i="4"/>
  <c r="D516" i="13"/>
  <c r="D697" i="13"/>
  <c r="D516" i="12"/>
  <c r="D421" i="4"/>
  <c r="D1050" i="4"/>
  <c r="D989" i="11"/>
  <c r="D1111" i="12"/>
  <c r="D535" i="13"/>
  <c r="D74" i="13"/>
  <c r="D1114" i="4"/>
  <c r="D582" i="4"/>
  <c r="D104" i="12"/>
  <c r="D999" i="4"/>
  <c r="D985" i="11"/>
  <c r="D384" i="4"/>
  <c r="D1142" i="4"/>
  <c r="D718" i="13"/>
  <c r="D432" i="11"/>
  <c r="D848" i="4"/>
  <c r="D1307" i="4"/>
  <c r="D603" i="4"/>
  <c r="D171" i="12"/>
  <c r="D123" i="4"/>
  <c r="D1167" i="11"/>
  <c r="D442" i="13"/>
  <c r="D791" i="11"/>
  <c r="D1124" i="12"/>
  <c r="D634" i="11"/>
  <c r="D651" i="4"/>
  <c r="D355" i="12"/>
  <c r="D251" i="13"/>
  <c r="D934" i="12"/>
  <c r="D643" i="11"/>
  <c r="D817" i="4"/>
  <c r="D1042" i="12"/>
  <c r="D764" i="11"/>
  <c r="D931" i="4"/>
  <c r="D1360" i="13"/>
  <c r="D257" i="4"/>
  <c r="D1170" i="11"/>
  <c r="D214" i="13"/>
  <c r="D245" i="11"/>
  <c r="D1090" i="13"/>
  <c r="D855" i="11"/>
  <c r="D1023" i="13"/>
  <c r="D1030" i="12"/>
  <c r="D236" i="13"/>
  <c r="D218" i="4"/>
  <c r="D27" i="11"/>
  <c r="D1127" i="11"/>
  <c r="D997" i="4"/>
  <c r="D471" i="11"/>
  <c r="D17" i="11"/>
  <c r="D392" i="12"/>
  <c r="D48" i="11"/>
  <c r="D862" i="4"/>
  <c r="D31" i="12"/>
  <c r="D883" i="12"/>
  <c r="D921" i="4"/>
  <c r="D808" i="4"/>
  <c r="D1273" i="11"/>
  <c r="D159" i="11"/>
  <c r="D59" i="12"/>
  <c r="D633" i="4"/>
  <c r="D85" i="13"/>
  <c r="D1035" i="13"/>
  <c r="D493" i="11"/>
  <c r="D581" i="13"/>
  <c r="D705" i="12"/>
  <c r="D1097" i="12"/>
  <c r="D1003" i="4"/>
  <c r="D208" i="4"/>
  <c r="D200" i="4"/>
  <c r="D492" i="13"/>
  <c r="D155" i="12"/>
  <c r="D164" i="4"/>
  <c r="D1104" i="12"/>
  <c r="D9" i="11"/>
  <c r="D1230" i="4"/>
  <c r="D869" i="4"/>
  <c r="D589" i="13"/>
  <c r="D733" i="13"/>
  <c r="D660" i="12"/>
  <c r="D460" i="4"/>
  <c r="D991" i="4"/>
  <c r="D309" i="4"/>
  <c r="D1346" i="13"/>
  <c r="D1271" i="11"/>
  <c r="D354" i="11"/>
  <c r="D1141" i="4"/>
  <c r="D346" i="12"/>
  <c r="D34" i="4"/>
  <c r="D1092" i="13"/>
  <c r="D252" i="11"/>
  <c r="D479" i="11"/>
  <c r="D200" i="11"/>
  <c r="D625" i="12"/>
  <c r="D608" i="11"/>
  <c r="D190" i="12"/>
  <c r="D683" i="11"/>
  <c r="D418" i="11"/>
  <c r="D467" i="13"/>
  <c r="D139" i="13"/>
  <c r="D257" i="13"/>
  <c r="D1283" i="13"/>
  <c r="D116" i="4"/>
  <c r="D723" i="11"/>
  <c r="D663" i="11"/>
  <c r="D471" i="12"/>
  <c r="D185" i="13"/>
  <c r="D529" i="13"/>
  <c r="D464" i="4"/>
  <c r="D616" i="11"/>
  <c r="D444" i="13"/>
  <c r="D1087" i="13"/>
  <c r="D106" i="13"/>
  <c r="D392" i="4"/>
  <c r="D1142" i="12"/>
  <c r="D1148" i="4"/>
  <c r="D616" i="13"/>
  <c r="D812" i="4"/>
  <c r="D8" i="11"/>
  <c r="D1028" i="4"/>
  <c r="D1350" i="12"/>
  <c r="D380" i="4"/>
  <c r="D554" i="11"/>
  <c r="D1193" i="4"/>
  <c r="D739" i="12"/>
  <c r="D113" i="4"/>
  <c r="D323" i="4"/>
  <c r="D1264" i="12"/>
  <c r="D801" i="13"/>
  <c r="D806" i="12"/>
  <c r="D746" i="4"/>
  <c r="D688" i="11"/>
  <c r="D1330" i="13"/>
  <c r="D1323" i="4"/>
  <c r="D699" i="13"/>
  <c r="D9" i="4"/>
  <c r="D356" i="13"/>
  <c r="D525" i="4"/>
  <c r="D172" i="13"/>
  <c r="D852" i="13"/>
  <c r="D1214" i="11"/>
  <c r="D547" i="4"/>
  <c r="D879" i="12"/>
  <c r="D28" i="11"/>
  <c r="D818" i="4"/>
  <c r="D1291" i="12"/>
  <c r="D1077" i="11"/>
  <c r="D927" i="11"/>
  <c r="D362" i="4"/>
  <c r="D1129" i="12"/>
  <c r="D642" i="12"/>
  <c r="D223" i="4"/>
  <c r="D624" i="4"/>
  <c r="D33" i="13"/>
  <c r="D849" i="12"/>
  <c r="D216" i="13"/>
  <c r="D803" i="13"/>
  <c r="D713" i="12"/>
  <c r="D933" i="4"/>
  <c r="D206" i="12"/>
  <c r="D712" i="13"/>
  <c r="D34" i="13"/>
  <c r="D892" i="4"/>
  <c r="D1135" i="13"/>
  <c r="D1363" i="12"/>
  <c r="D652" i="4"/>
  <c r="D873" i="13"/>
  <c r="D1380" i="11"/>
  <c r="D947" i="4"/>
  <c r="D264" i="13"/>
  <c r="D908" i="13"/>
  <c r="D385" i="12"/>
  <c r="D982" i="4"/>
  <c r="D309" i="11"/>
  <c r="D118" i="11"/>
  <c r="D790" i="4"/>
  <c r="D805" i="4"/>
  <c r="D1273" i="12"/>
  <c r="D194" i="13"/>
  <c r="D15" i="12"/>
  <c r="D177" i="11"/>
  <c r="D1381" i="11"/>
  <c r="D610" i="12"/>
  <c r="D800" i="13"/>
  <c r="D948" i="12"/>
  <c r="D721" i="11"/>
  <c r="D814" i="12"/>
  <c r="D1032" i="4"/>
  <c r="D305" i="4"/>
  <c r="D1110" i="13"/>
  <c r="D1078" i="4"/>
  <c r="D1167" i="13"/>
  <c r="D473" i="13"/>
  <c r="D254" i="13"/>
  <c r="D811" i="11"/>
  <c r="D319" i="4"/>
  <c r="D1037" i="4"/>
  <c r="D432" i="13"/>
  <c r="D1160" i="12"/>
  <c r="D897" i="4"/>
  <c r="D1080" i="11"/>
  <c r="D1255" i="4"/>
  <c r="D626" i="4"/>
  <c r="D422" i="13"/>
  <c r="D1320" i="12"/>
  <c r="D433" i="11"/>
  <c r="D988" i="11"/>
  <c r="D844" i="12"/>
  <c r="D461" i="11"/>
  <c r="D446" i="11"/>
  <c r="D326" i="11"/>
  <c r="D926" i="12"/>
  <c r="D676" i="4"/>
  <c r="D1146" i="11"/>
  <c r="D135" i="12"/>
  <c r="D1277" i="4"/>
  <c r="D187" i="12"/>
  <c r="D855" i="12"/>
  <c r="D1207" i="11"/>
  <c r="D961" i="13"/>
  <c r="D283" i="11"/>
  <c r="D1314" i="11"/>
  <c r="D1330" i="4"/>
  <c r="D114" i="13"/>
  <c r="D1280" i="12"/>
  <c r="D996" i="11"/>
  <c r="D657" i="12"/>
  <c r="D428" i="13"/>
  <c r="D1170" i="12"/>
  <c r="D1269" i="11"/>
  <c r="D505" i="12"/>
  <c r="D332" i="13"/>
  <c r="D884" i="13"/>
  <c r="D1065" i="4"/>
  <c r="D809" i="4"/>
  <c r="D964" i="12"/>
  <c r="D502" i="12"/>
  <c r="D231" i="13"/>
  <c r="D1278" i="13"/>
  <c r="D869" i="12"/>
  <c r="D400" i="13"/>
  <c r="D961" i="11"/>
  <c r="D375" i="11"/>
  <c r="D424" i="4"/>
  <c r="D776" i="11"/>
  <c r="D598" i="11"/>
  <c r="D398" i="12"/>
  <c r="D894" i="12"/>
  <c r="D1300" i="13"/>
  <c r="D1260" i="11"/>
  <c r="D958" i="4"/>
  <c r="D1226" i="4"/>
  <c r="D137" i="11"/>
  <c r="D1134" i="11"/>
  <c r="D1049" i="13"/>
  <c r="D61" i="4"/>
  <c r="D635" i="13"/>
  <c r="D687" i="12"/>
  <c r="D1300" i="4"/>
  <c r="D674" i="12"/>
  <c r="D967" i="11"/>
  <c r="D1001" i="12"/>
  <c r="D419" i="13"/>
  <c r="D132" i="12"/>
  <c r="D553" i="11"/>
  <c r="D486" i="13"/>
  <c r="D107" i="11"/>
  <c r="D859" i="13"/>
  <c r="D466" i="11"/>
  <c r="D676" i="13"/>
  <c r="D1138" i="12"/>
  <c r="D244" i="4"/>
  <c r="D647" i="13"/>
  <c r="D630" i="11"/>
  <c r="D1233" i="12"/>
  <c r="D909" i="4"/>
  <c r="D892" i="12"/>
  <c r="D750" i="11"/>
  <c r="D1278" i="4"/>
  <c r="D264" i="12"/>
  <c r="D944" i="12"/>
  <c r="D574" i="4"/>
  <c r="D954" i="11"/>
  <c r="D1228" i="12"/>
  <c r="D608" i="4"/>
  <c r="D1047" i="11"/>
  <c r="D20" i="4"/>
  <c r="D1225" i="4"/>
  <c r="D303" i="4"/>
  <c r="D788" i="13"/>
  <c r="D573" i="11"/>
  <c r="D43" i="11"/>
  <c r="D322" i="12"/>
  <c r="D1100" i="4"/>
  <c r="D319" i="12"/>
  <c r="D1360" i="11"/>
  <c r="D908" i="4"/>
  <c r="D915" i="13"/>
  <c r="D54" i="12"/>
  <c r="D119" i="11"/>
  <c r="D618" i="13"/>
  <c r="D421" i="12"/>
  <c r="D518" i="12"/>
  <c r="D1000" i="11"/>
  <c r="D1354" i="13"/>
  <c r="D818" i="12"/>
  <c r="D577" i="4"/>
  <c r="D770" i="12"/>
  <c r="D1344" i="13"/>
  <c r="D585" i="12"/>
  <c r="D1336" i="13"/>
  <c r="D145" i="12"/>
  <c r="D145" i="11"/>
  <c r="D537" i="11"/>
  <c r="D542" i="11"/>
  <c r="D1017" i="13"/>
  <c r="D1187" i="11"/>
  <c r="D1322" i="11"/>
  <c r="D219" i="13"/>
  <c r="D1113" i="4"/>
  <c r="D156" i="4"/>
  <c r="D316" i="13"/>
  <c r="D737" i="13"/>
  <c r="D1369" i="12"/>
  <c r="D940" i="13"/>
  <c r="D527" i="12"/>
  <c r="D859" i="12"/>
  <c r="D41" i="13"/>
  <c r="D1118" i="13"/>
  <c r="D1334" i="13"/>
  <c r="D1130" i="11"/>
  <c r="D618" i="12"/>
  <c r="D1295" i="11"/>
  <c r="D330" i="11"/>
  <c r="D1214" i="4"/>
  <c r="D613" i="11"/>
  <c r="D557" i="4"/>
  <c r="D1311" i="12"/>
  <c r="D605" i="12"/>
  <c r="D802" i="13"/>
  <c r="D984" i="11"/>
  <c r="D205" i="13"/>
  <c r="D563" i="4"/>
  <c r="D498" i="4"/>
  <c r="D1002" i="4"/>
  <c r="D759" i="13"/>
  <c r="D948" i="13"/>
  <c r="D100" i="4"/>
  <c r="D1373" i="13"/>
  <c r="D1274" i="12"/>
  <c r="D700" i="4"/>
  <c r="D1043" i="12"/>
  <c r="D57" i="13"/>
  <c r="D694" i="4"/>
  <c r="D382" i="4"/>
  <c r="D91" i="13"/>
  <c r="D299" i="4"/>
  <c r="D1229" i="11"/>
  <c r="D180" i="4"/>
  <c r="D401" i="4"/>
  <c r="D815" i="4"/>
  <c r="D844" i="13"/>
  <c r="D286" i="11"/>
  <c r="D889" i="11"/>
  <c r="D416" i="12"/>
  <c r="D691" i="11"/>
  <c r="D952" i="11"/>
  <c r="D1353" i="12"/>
  <c r="D882" i="12"/>
  <c r="D797" i="13"/>
  <c r="D838" i="13"/>
  <c r="D1014" i="12"/>
  <c r="D232" i="11"/>
  <c r="D1115" i="12"/>
  <c r="D195" i="13"/>
  <c r="D1016" i="11"/>
  <c r="D393" i="4"/>
  <c r="D449" i="12"/>
  <c r="D541" i="13"/>
  <c r="D185" i="12"/>
  <c r="D1140" i="11"/>
  <c r="D1128" i="12"/>
  <c r="D592" i="12"/>
  <c r="D764" i="4"/>
  <c r="D473" i="12"/>
  <c r="D73" i="12"/>
  <c r="D1282" i="12"/>
  <c r="D420" i="13"/>
  <c r="D802" i="12"/>
  <c r="D166" i="12"/>
  <c r="D905" i="4"/>
  <c r="D389" i="4"/>
  <c r="D1239" i="11"/>
  <c r="D560" i="4"/>
  <c r="D985" i="4"/>
  <c r="D1309" i="13"/>
  <c r="D230" i="11"/>
  <c r="D1352" i="4"/>
  <c r="D1306" i="4"/>
  <c r="D1197" i="12"/>
  <c r="D531" i="12"/>
  <c r="D997" i="12"/>
  <c r="D922" i="13"/>
  <c r="D255" i="13"/>
  <c r="D367" i="12"/>
  <c r="D390" i="13"/>
  <c r="D967" i="4"/>
  <c r="D1247" i="12"/>
  <c r="D462" i="4"/>
  <c r="D237" i="13"/>
  <c r="D521" i="12"/>
  <c r="D240" i="12"/>
  <c r="D728" i="13"/>
  <c r="D42" i="13"/>
  <c r="D1257" i="13"/>
  <c r="D491" i="12"/>
  <c r="D1262" i="13"/>
  <c r="D1282" i="4"/>
  <c r="D720" i="4"/>
  <c r="D490" i="11"/>
  <c r="D1318" i="12"/>
  <c r="D1018" i="4"/>
  <c r="D435" i="4"/>
  <c r="D1308" i="13"/>
  <c r="D817" i="11"/>
  <c r="D864" i="11"/>
  <c r="D570" i="13"/>
  <c r="D67" i="12"/>
  <c r="D308" i="4"/>
  <c r="D1120" i="12"/>
  <c r="D24" i="11"/>
  <c r="D920" i="4"/>
  <c r="D870" i="13"/>
  <c r="D924" i="12"/>
  <c r="D88" i="4"/>
  <c r="D1246" i="11"/>
  <c r="D136" i="13"/>
  <c r="D216" i="12"/>
  <c r="D1278" i="12"/>
  <c r="D221" i="4"/>
  <c r="D1071" i="4"/>
  <c r="D897" i="12"/>
  <c r="D568" i="12"/>
  <c r="D455" i="4"/>
  <c r="D602" i="12"/>
  <c r="D729" i="4"/>
  <c r="D1008" i="12"/>
  <c r="D1243" i="12"/>
  <c r="D254" i="11"/>
  <c r="D987" i="11"/>
  <c r="D1070" i="4"/>
  <c r="D249" i="4"/>
  <c r="D772" i="4"/>
  <c r="D1046" i="13"/>
  <c r="D319" i="13"/>
  <c r="D443" i="11"/>
  <c r="D640" i="12"/>
  <c r="D1351" i="13"/>
  <c r="D947" i="12"/>
  <c r="D146" i="12"/>
  <c r="D814" i="13"/>
  <c r="D425" i="13"/>
  <c r="D1010" i="12"/>
  <c r="D995" i="4"/>
  <c r="D1143" i="12"/>
  <c r="D128" i="11"/>
  <c r="D318" i="13"/>
  <c r="D281" i="11"/>
  <c r="D9" i="13"/>
  <c r="D665" i="13"/>
  <c r="D821" i="12"/>
  <c r="D83" i="11"/>
  <c r="D219" i="12"/>
  <c r="D794" i="13"/>
  <c r="D964" i="4"/>
  <c r="D381" i="13"/>
  <c r="D1338" i="12"/>
  <c r="D748" i="4"/>
  <c r="D130" i="13"/>
  <c r="D1290" i="13"/>
  <c r="D402" i="12"/>
  <c r="D711" i="11"/>
  <c r="D687" i="4"/>
  <c r="D990" i="11"/>
  <c r="D1178" i="4"/>
  <c r="D1110" i="12"/>
  <c r="D1157" i="11"/>
  <c r="D317" i="12"/>
  <c r="D592" i="13"/>
  <c r="D682" i="11"/>
  <c r="D323" i="12"/>
  <c r="D406" i="13"/>
  <c r="D1043" i="13"/>
  <c r="D105" i="11"/>
  <c r="D1127" i="4"/>
  <c r="D731" i="4"/>
  <c r="D347" i="13"/>
  <c r="D756" i="12"/>
  <c r="D239" i="12"/>
  <c r="D1174" i="11"/>
  <c r="D736" i="11"/>
  <c r="D292" i="4"/>
  <c r="D848" i="12"/>
  <c r="D134" i="12"/>
  <c r="D715" i="12"/>
  <c r="D1001" i="13"/>
  <c r="D629" i="13"/>
  <c r="D1253" i="12"/>
  <c r="D1018" i="13"/>
  <c r="D815" i="11"/>
  <c r="D979" i="4"/>
  <c r="D444" i="11"/>
  <c r="D1030" i="4"/>
  <c r="D881" i="12"/>
  <c r="D853" i="11"/>
  <c r="D819" i="11"/>
  <c r="D1019" i="11"/>
  <c r="D483" i="11"/>
  <c r="D606" i="13"/>
  <c r="D656" i="13"/>
  <c r="D1216" i="4"/>
  <c r="D853" i="13"/>
  <c r="D433" i="4"/>
  <c r="D503" i="12"/>
  <c r="D373" i="11"/>
  <c r="D94" i="11"/>
  <c r="D1318" i="11"/>
  <c r="D628" i="13"/>
  <c r="D62" i="12"/>
  <c r="D1266" i="4"/>
  <c r="D740" i="11"/>
  <c r="D1171" i="12"/>
  <c r="D133" i="4"/>
  <c r="D644" i="12"/>
  <c r="D240" i="11"/>
  <c r="D1011" i="12"/>
  <c r="D1099" i="4"/>
  <c r="D1208" i="11"/>
  <c r="D19" i="13"/>
  <c r="D263" i="13"/>
  <c r="D224" i="12"/>
  <c r="D169" i="4"/>
  <c r="D1139" i="4"/>
  <c r="D1358" i="11"/>
  <c r="D707" i="13"/>
  <c r="D665" i="11"/>
  <c r="D154" i="13"/>
  <c r="D708" i="13"/>
  <c r="D1308" i="11"/>
  <c r="D427" i="11"/>
  <c r="D1300" i="11"/>
  <c r="D931" i="12"/>
  <c r="D773" i="12"/>
  <c r="D1052" i="13"/>
  <c r="D793" i="13"/>
  <c r="D962" i="11"/>
  <c r="D995" i="12"/>
  <c r="D1099" i="13"/>
  <c r="D1223" i="13"/>
  <c r="D923" i="13"/>
  <c r="D615" i="12"/>
  <c r="D501" i="11"/>
  <c r="D504" i="12"/>
  <c r="D868" i="12"/>
  <c r="D957" i="4"/>
  <c r="D396" i="4"/>
  <c r="D750" i="12"/>
  <c r="D821" i="4"/>
  <c r="D1251" i="4"/>
  <c r="D1026" i="12"/>
  <c r="D1282" i="13"/>
  <c r="D1093" i="13"/>
  <c r="D978" i="4"/>
  <c r="D466" i="4"/>
  <c r="D655" i="4"/>
  <c r="D552" i="11"/>
  <c r="D16" i="12"/>
  <c r="D1196" i="13"/>
  <c r="D975" i="13"/>
  <c r="D358" i="11"/>
  <c r="D811" i="4"/>
  <c r="D982" i="11"/>
  <c r="D294" i="13"/>
  <c r="D1046" i="11"/>
  <c r="D546" i="4"/>
  <c r="D993" i="13"/>
  <c r="D767" i="12"/>
  <c r="D78" i="13"/>
  <c r="D1371" i="13"/>
  <c r="D1034" i="4"/>
  <c r="D1046" i="4"/>
  <c r="D1321" i="13"/>
  <c r="D1022" i="12"/>
  <c r="D278" i="4"/>
  <c r="D719" i="11"/>
  <c r="D213" i="4"/>
  <c r="D1084" i="12"/>
  <c r="D117" i="12"/>
  <c r="D219" i="4"/>
  <c r="D1029" i="13"/>
  <c r="D736" i="4"/>
  <c r="D475" i="4"/>
  <c r="D953" i="4"/>
  <c r="D956" i="12"/>
  <c r="D1345" i="13"/>
  <c r="D648" i="4"/>
  <c r="D220" i="11"/>
  <c r="D771" i="13"/>
  <c r="D637" i="4"/>
  <c r="D952" i="12"/>
  <c r="D337" i="13"/>
  <c r="D713" i="4"/>
  <c r="D364" i="11"/>
  <c r="D574" i="13"/>
  <c r="D150" i="13"/>
  <c r="D65" i="11"/>
  <c r="D385" i="4"/>
  <c r="D1242" i="4"/>
  <c r="D936" i="13"/>
  <c r="D48" i="13"/>
  <c r="D463" i="4"/>
  <c r="D45" i="12"/>
  <c r="D465" i="12"/>
  <c r="D297" i="11"/>
  <c r="D381" i="11"/>
  <c r="D1033" i="11"/>
  <c r="D1015" i="4"/>
  <c r="D1055" i="13"/>
  <c r="D1260" i="4"/>
  <c r="D395" i="13"/>
  <c r="D64" i="4"/>
  <c r="D216" i="4"/>
  <c r="D1144" i="4"/>
  <c r="D1138" i="4"/>
  <c r="D12" i="12"/>
  <c r="D928" i="12"/>
  <c r="D609" i="4"/>
  <c r="D462" i="11"/>
  <c r="D725" i="11"/>
  <c r="D1352" i="13"/>
  <c r="D827" i="11"/>
  <c r="D1263" i="4"/>
  <c r="D98" i="13"/>
  <c r="D1083" i="12"/>
  <c r="D745" i="4"/>
  <c r="D699" i="12"/>
  <c r="D1287" i="13"/>
  <c r="D454" i="12"/>
  <c r="D1364" i="4"/>
  <c r="D194" i="4"/>
  <c r="D1176" i="13"/>
  <c r="D1213" i="13"/>
  <c r="D1009" i="12"/>
  <c r="D1123" i="13"/>
  <c r="D436" i="13"/>
  <c r="D153" i="13"/>
  <c r="D929" i="13"/>
  <c r="D757" i="12"/>
  <c r="D1096" i="4"/>
  <c r="D253" i="12"/>
  <c r="D1245" i="11"/>
  <c r="D161" i="13"/>
  <c r="D341" i="4"/>
  <c r="D554" i="12"/>
  <c r="D751" i="12"/>
  <c r="D690" i="4"/>
  <c r="D295" i="13"/>
  <c r="D393" i="11"/>
  <c r="D163" i="12"/>
  <c r="D1284" i="12"/>
  <c r="D576" i="4"/>
  <c r="D595" i="11"/>
  <c r="D763" i="13"/>
  <c r="D720" i="13"/>
  <c r="D903" i="11"/>
  <c r="D90" i="13"/>
  <c r="D442" i="11"/>
  <c r="D868" i="4"/>
  <c r="D1219" i="13"/>
  <c r="D904" i="13"/>
  <c r="D202" i="12"/>
  <c r="D728" i="12"/>
  <c r="D769" i="11"/>
  <c r="D597" i="12"/>
  <c r="D791" i="4"/>
  <c r="D1248" i="11"/>
  <c r="D510" i="13"/>
  <c r="D86" i="4"/>
  <c r="D998" i="4"/>
  <c r="D195" i="11"/>
  <c r="D53" i="13"/>
  <c r="D1110" i="4"/>
  <c r="D1243" i="11"/>
  <c r="D320" i="12"/>
  <c r="D223" i="13"/>
  <c r="D178" i="4"/>
  <c r="D761" i="13"/>
  <c r="D478" i="12"/>
  <c r="D1042" i="13"/>
  <c r="D602" i="13"/>
  <c r="D782" i="4"/>
  <c r="D1364" i="12"/>
  <c r="D189" i="13"/>
  <c r="D1359" i="4"/>
  <c r="D1375" i="4"/>
  <c r="D1023" i="11"/>
  <c r="D685" i="4"/>
  <c r="D965" i="11"/>
  <c r="D830" i="12"/>
  <c r="D331" i="13"/>
  <c r="D942" i="12"/>
  <c r="D204" i="11"/>
  <c r="D518" i="11"/>
  <c r="D909" i="11"/>
  <c r="D870" i="4"/>
  <c r="D294" i="4"/>
  <c r="D509" i="13"/>
  <c r="D1109" i="13"/>
  <c r="D438" i="11"/>
  <c r="D387" i="12"/>
  <c r="D1194" i="12"/>
  <c r="D172" i="11"/>
  <c r="D495" i="12"/>
  <c r="D370" i="12"/>
  <c r="D626" i="12"/>
  <c r="D1147" i="11"/>
  <c r="D112" i="13"/>
  <c r="D823" i="11"/>
  <c r="D571" i="13"/>
  <c r="D1183" i="12"/>
  <c r="D1044" i="12"/>
  <c r="D953" i="11"/>
  <c r="D688" i="12"/>
  <c r="D1171" i="11"/>
  <c r="D767" i="11"/>
  <c r="D344" i="13"/>
  <c r="D863" i="11"/>
  <c r="D43" i="12"/>
  <c r="D221" i="13"/>
  <c r="D221" i="11"/>
  <c r="D721" i="12"/>
  <c r="D948" i="4"/>
  <c r="D610" i="11"/>
  <c r="D360" i="4"/>
  <c r="D1077" i="4"/>
  <c r="D271" i="12"/>
  <c r="D1366" i="4"/>
  <c r="D346" i="4"/>
  <c r="D130" i="4"/>
  <c r="D825" i="4"/>
  <c r="D1159" i="12"/>
  <c r="D774" i="13"/>
  <c r="D448" i="4"/>
  <c r="D908" i="11"/>
  <c r="D230" i="12"/>
  <c r="D183" i="13"/>
  <c r="D203" i="13"/>
  <c r="D1107" i="13"/>
  <c r="D882" i="13"/>
  <c r="D83" i="13"/>
  <c r="D777" i="4"/>
  <c r="D193" i="4"/>
  <c r="D807" i="12"/>
  <c r="D1256" i="4"/>
  <c r="D1026" i="11"/>
  <c r="D352" i="4"/>
  <c r="D925" i="12"/>
  <c r="D754" i="12"/>
  <c r="D1315" i="13"/>
  <c r="D967" i="12"/>
  <c r="D1370" i="11"/>
  <c r="D485" i="12"/>
  <c r="D73" i="13"/>
  <c r="D913" i="12"/>
  <c r="D482" i="13"/>
  <c r="D831" i="4"/>
  <c r="D593" i="4"/>
  <c r="D1247" i="13"/>
  <c r="D222" i="12"/>
  <c r="D416" i="11"/>
  <c r="D1320" i="11"/>
  <c r="D1233" i="11"/>
  <c r="D381" i="4"/>
  <c r="D426" i="4"/>
  <c r="D977" i="11"/>
  <c r="D760" i="4"/>
  <c r="D659" i="4"/>
  <c r="D783" i="12"/>
  <c r="D633" i="13"/>
  <c r="D447" i="4"/>
  <c r="D973" i="12"/>
  <c r="D108" i="13"/>
  <c r="D520" i="11"/>
  <c r="D49" i="12"/>
  <c r="D7" i="11"/>
  <c r="D1029" i="11"/>
  <c r="D89" i="11"/>
  <c r="D508" i="11"/>
  <c r="D409" i="13"/>
  <c r="D659" i="13"/>
  <c r="D1350" i="4"/>
  <c r="D480" i="4"/>
  <c r="D921" i="11"/>
  <c r="D994" i="13"/>
  <c r="D377" i="12"/>
  <c r="D292" i="12"/>
  <c r="D162" i="13"/>
  <c r="D27" i="4"/>
  <c r="D966" i="13"/>
  <c r="D512" i="12"/>
  <c r="D507" i="4"/>
  <c r="D1297" i="13"/>
  <c r="D25" i="11"/>
  <c r="D752" i="11"/>
  <c r="D520" i="12"/>
  <c r="D343" i="12"/>
  <c r="D666" i="11"/>
  <c r="D485" i="13"/>
  <c r="D1325" i="11"/>
  <c r="D441" i="11"/>
  <c r="D1011" i="4"/>
  <c r="D64" i="12"/>
  <c r="D279" i="11"/>
  <c r="D1281" i="11"/>
  <c r="D727" i="4"/>
  <c r="D646" i="11"/>
  <c r="D391" i="12"/>
  <c r="D1052" i="11"/>
  <c r="D327" i="13"/>
  <c r="D553" i="12"/>
  <c r="D695" i="11"/>
  <c r="D1124" i="11"/>
  <c r="D569" i="4"/>
  <c r="D204" i="4"/>
  <c r="D1327" i="12"/>
  <c r="D1343" i="4"/>
  <c r="D445" i="13"/>
  <c r="D210" i="13"/>
  <c r="D561" i="12"/>
  <c r="D135" i="11"/>
  <c r="D244" i="13"/>
  <c r="D493" i="12"/>
  <c r="D1332" i="11"/>
  <c r="D916" i="12"/>
  <c r="D866" i="13"/>
  <c r="D839" i="12"/>
  <c r="D1379" i="12"/>
  <c r="D955" i="11"/>
  <c r="D759" i="11"/>
  <c r="D360" i="12"/>
  <c r="D328" i="13"/>
  <c r="D760" i="11"/>
  <c r="D382" i="13"/>
  <c r="D567" i="13"/>
  <c r="D475" i="12"/>
  <c r="D1123" i="11"/>
  <c r="D659" i="12"/>
  <c r="D308" i="11"/>
  <c r="D942" i="13"/>
  <c r="D420" i="11"/>
  <c r="D650" i="13"/>
  <c r="D1376" i="4"/>
  <c r="D951" i="13"/>
  <c r="D294" i="11"/>
  <c r="D1272" i="11"/>
  <c r="D580" i="13"/>
  <c r="D762" i="13"/>
  <c r="D291" i="4"/>
  <c r="D464" i="12"/>
  <c r="D524" i="13"/>
  <c r="D225" i="12"/>
  <c r="D861" i="4"/>
  <c r="D1197" i="13"/>
  <c r="D1277" i="11"/>
  <c r="D520" i="13"/>
  <c r="D1218" i="11"/>
  <c r="D888" i="4"/>
  <c r="D1250" i="4"/>
  <c r="D70" i="13"/>
  <c r="D38" i="11"/>
  <c r="D963" i="11"/>
  <c r="D1251" i="13"/>
  <c r="D544" i="12"/>
  <c r="D995" i="13"/>
  <c r="D593" i="13"/>
  <c r="D22" i="13"/>
  <c r="D1258" i="4"/>
  <c r="D1085" i="12"/>
  <c r="D368" i="12"/>
  <c r="D738" i="12"/>
  <c r="D434" i="11"/>
  <c r="D468" i="12"/>
  <c r="D1045" i="4"/>
  <c r="D429" i="4"/>
  <c r="D1360" i="4"/>
  <c r="D639" i="13"/>
  <c r="D1159" i="4"/>
  <c r="D884" i="12"/>
  <c r="D556" i="4"/>
  <c r="D1154" i="12"/>
  <c r="D430" i="13"/>
  <c r="D902" i="12"/>
  <c r="D49" i="11"/>
  <c r="D828" i="13"/>
  <c r="D1116" i="11"/>
  <c r="D244" i="12"/>
  <c r="D349" i="13"/>
  <c r="D623" i="13"/>
  <c r="D627" i="13"/>
  <c r="D925" i="13"/>
  <c r="D747" i="13"/>
  <c r="D79" i="11"/>
  <c r="D317" i="11"/>
  <c r="D892" i="11"/>
  <c r="D1218" i="12"/>
  <c r="D260" i="11"/>
  <c r="D555" i="11"/>
  <c r="D1109" i="12"/>
  <c r="D1172" i="11"/>
  <c r="D917" i="11"/>
  <c r="D166" i="4"/>
  <c r="D282" i="11"/>
  <c r="D875" i="4"/>
  <c r="D874" i="11"/>
  <c r="D431" i="13"/>
  <c r="D557" i="12"/>
  <c r="D825" i="11"/>
  <c r="D1276" i="11"/>
  <c r="D1301" i="12"/>
  <c r="D266" i="11"/>
  <c r="D805" i="13"/>
  <c r="D1244" i="12"/>
  <c r="D296" i="12"/>
  <c r="D1249" i="4"/>
  <c r="D1286" i="13"/>
  <c r="D667" i="12"/>
  <c r="D312" i="12"/>
  <c r="D794" i="4"/>
  <c r="D227" i="12"/>
  <c r="D579" i="12"/>
  <c r="D199" i="12"/>
  <c r="D518" i="4"/>
  <c r="D185" i="4"/>
  <c r="D544" i="11"/>
  <c r="D1254" i="13"/>
  <c r="D700" i="13"/>
  <c r="D1374" i="12"/>
  <c r="D511" i="13"/>
  <c r="D214" i="12"/>
  <c r="D1050" i="12"/>
  <c r="D799" i="4"/>
  <c r="D60" i="4"/>
  <c r="D229" i="13"/>
  <c r="D52" i="12"/>
  <c r="D92" i="12"/>
  <c r="D335" i="11"/>
  <c r="D749" i="12"/>
  <c r="D53" i="4"/>
  <c r="D320" i="11"/>
  <c r="D636" i="13"/>
  <c r="D861" i="11"/>
  <c r="D813" i="11"/>
  <c r="D693" i="4"/>
  <c r="D968" i="13"/>
  <c r="D1019" i="13"/>
  <c r="D441" i="12"/>
  <c r="D728" i="4"/>
  <c r="D286" i="13"/>
  <c r="D939" i="12"/>
  <c r="D1233" i="4"/>
  <c r="D606" i="4"/>
  <c r="D1266" i="13"/>
  <c r="D445" i="4"/>
  <c r="D943" i="13"/>
  <c r="D1329" i="4"/>
  <c r="D11" i="4"/>
  <c r="D385" i="13"/>
  <c r="D1285" i="4"/>
  <c r="D813" i="12"/>
  <c r="D51" i="13"/>
  <c r="D676" i="11"/>
  <c r="D1106" i="12"/>
  <c r="D681" i="4"/>
  <c r="D402" i="4"/>
  <c r="D1351" i="4"/>
  <c r="D726" i="12"/>
  <c r="D1147" i="12"/>
  <c r="D681" i="13"/>
  <c r="D203" i="4"/>
  <c r="D400" i="12"/>
  <c r="D450" i="4"/>
  <c r="D1057" i="13"/>
  <c r="D773" i="13"/>
  <c r="D750" i="13"/>
  <c r="D144" i="4"/>
  <c r="D1272" i="4"/>
  <c r="D491" i="13"/>
  <c r="D64" i="11"/>
  <c r="D849" i="13"/>
  <c r="D300" i="12"/>
  <c r="D1220" i="11"/>
  <c r="D1340" i="11"/>
  <c r="D25" i="13"/>
  <c r="D679" i="11"/>
  <c r="D776" i="13"/>
  <c r="D1224" i="13"/>
  <c r="D1213" i="11"/>
  <c r="D230" i="13"/>
  <c r="D382" i="11"/>
  <c r="D505" i="4"/>
  <c r="D1081" i="11"/>
  <c r="D1138" i="13"/>
  <c r="D780" i="4"/>
  <c r="D1321" i="12"/>
  <c r="D919" i="11"/>
  <c r="D202" i="13"/>
  <c r="D476" i="4"/>
  <c r="D560" i="12"/>
  <c r="D276" i="11"/>
  <c r="D350" i="11"/>
  <c r="D1111" i="13"/>
  <c r="D204" i="13"/>
  <c r="D658" i="13"/>
  <c r="D1294" i="4"/>
  <c r="D154" i="12"/>
  <c r="D268" i="13"/>
  <c r="D1074" i="11"/>
  <c r="D548" i="13"/>
  <c r="D414" i="4"/>
  <c r="D1261" i="12"/>
  <c r="D1021" i="12"/>
  <c r="D904" i="11"/>
  <c r="D45" i="13"/>
  <c r="D1327" i="13"/>
  <c r="D1238" i="11"/>
  <c r="D1336" i="11"/>
  <c r="D1201" i="11"/>
  <c r="D306" i="12"/>
  <c r="D72" i="4"/>
  <c r="D895" i="13"/>
  <c r="D1257" i="11"/>
  <c r="D1287" i="12"/>
  <c r="D1068" i="4"/>
  <c r="D739" i="11"/>
  <c r="D1022" i="4"/>
  <c r="D409" i="11"/>
  <c r="D1091" i="11"/>
  <c r="D379" i="4"/>
  <c r="D965" i="12"/>
  <c r="D670" i="11"/>
  <c r="D1041" i="11"/>
  <c r="D541" i="4"/>
  <c r="D269" i="12"/>
  <c r="D1022" i="11"/>
  <c r="D476" i="12"/>
  <c r="D972" i="11"/>
  <c r="D1309" i="11"/>
  <c r="D446" i="4"/>
  <c r="D1226" i="11"/>
  <c r="D889" i="4"/>
  <c r="D787" i="12"/>
  <c r="D565" i="13"/>
  <c r="D1019" i="12"/>
  <c r="D75" i="11"/>
  <c r="D133" i="13"/>
  <c r="D1369" i="13"/>
  <c r="D342" i="13"/>
  <c r="D453" i="11"/>
  <c r="D259" i="12"/>
  <c r="D1020" i="11"/>
  <c r="D188" i="13"/>
  <c r="D1185" i="13"/>
  <c r="D24" i="13"/>
  <c r="D1146" i="4"/>
  <c r="D1182" i="12"/>
  <c r="D167" i="4"/>
  <c r="D133" i="12"/>
  <c r="D876" i="12"/>
  <c r="D215" i="11"/>
  <c r="D1180" i="12"/>
  <c r="D883" i="4"/>
  <c r="D1006" i="13"/>
  <c r="D1186" i="11"/>
  <c r="D182" i="12"/>
  <c r="D1299" i="13"/>
  <c r="D314" i="13"/>
  <c r="D984" i="13"/>
  <c r="D183" i="4"/>
  <c r="D655" i="13"/>
  <c r="D1290" i="11"/>
  <c r="D1053" i="4"/>
  <c r="D820" i="13"/>
  <c r="D1073" i="11"/>
  <c r="D1118" i="11"/>
  <c r="D1177" i="12"/>
  <c r="D907" i="4"/>
  <c r="D457" i="4"/>
  <c r="D872" i="4"/>
  <c r="D1116" i="13"/>
  <c r="D1089" i="13"/>
  <c r="D534" i="4"/>
  <c r="D683" i="4"/>
  <c r="D620" i="4"/>
  <c r="D589" i="12"/>
  <c r="D775" i="13"/>
  <c r="D262" i="12"/>
  <c r="D881" i="11"/>
  <c r="D489" i="12"/>
  <c r="D1036" i="11"/>
  <c r="D596" i="11"/>
  <c r="D251" i="12"/>
  <c r="D1209" i="11"/>
  <c r="D1305" i="12"/>
  <c r="D1060" i="11"/>
  <c r="D330" i="4"/>
  <c r="D82" i="12"/>
  <c r="D487" i="13"/>
  <c r="D1180" i="4"/>
  <c r="D428" i="12"/>
  <c r="D17" i="4"/>
  <c r="D884" i="4"/>
  <c r="D276" i="13"/>
  <c r="D1279" i="13"/>
  <c r="D1060" i="12"/>
  <c r="D637" i="13"/>
  <c r="D402" i="13"/>
  <c r="D1107" i="4"/>
  <c r="D41" i="12"/>
  <c r="D1297" i="4"/>
  <c r="D1029" i="4"/>
  <c r="D1362" i="13"/>
  <c r="D862" i="12"/>
  <c r="D18" i="13"/>
  <c r="D833" i="13"/>
  <c r="D224" i="4"/>
  <c r="D714" i="12"/>
  <c r="D1053" i="12"/>
  <c r="D200" i="13"/>
  <c r="D1254" i="4"/>
  <c r="D339" i="11"/>
  <c r="D896" i="12"/>
  <c r="D607" i="12"/>
  <c r="D951" i="12"/>
  <c r="D1203" i="13"/>
  <c r="D906" i="11"/>
  <c r="D1205" i="12"/>
  <c r="D992" i="12"/>
  <c r="D543" i="12"/>
  <c r="D1311" i="4"/>
  <c r="D1331" i="13"/>
  <c r="D1002" i="12"/>
  <c r="D214" i="4"/>
  <c r="D453" i="12"/>
  <c r="D618" i="4"/>
  <c r="D212" i="11"/>
  <c r="D446" i="12"/>
  <c r="D50" i="13"/>
  <c r="D498" i="12"/>
  <c r="D1340" i="12"/>
  <c r="D890" i="4"/>
  <c r="D27" i="13"/>
  <c r="D849" i="11"/>
  <c r="D996" i="4"/>
  <c r="D143" i="4"/>
  <c r="D603" i="11"/>
  <c r="D702" i="13"/>
  <c r="D973" i="4"/>
  <c r="D1115" i="13"/>
  <c r="D397" i="4"/>
  <c r="D330" i="12"/>
  <c r="D537" i="4"/>
  <c r="D787" i="4"/>
  <c r="D980" i="11"/>
  <c r="D10" i="13"/>
  <c r="D836" i="11"/>
  <c r="D1294" i="11"/>
  <c r="D116" i="12"/>
  <c r="D911" i="4"/>
  <c r="D686" i="12"/>
  <c r="D1242" i="12"/>
  <c r="D1298" i="12"/>
  <c r="D1267" i="4"/>
  <c r="D389" i="13"/>
  <c r="D412" i="12"/>
  <c r="D1179" i="13"/>
  <c r="D528" i="13"/>
  <c r="D96" i="13"/>
  <c r="D183" i="11"/>
  <c r="D318" i="4"/>
  <c r="D1228" i="11"/>
  <c r="D1049" i="4"/>
  <c r="D594" i="4"/>
  <c r="D1135" i="11"/>
  <c r="D913" i="11"/>
  <c r="D1008" i="4"/>
  <c r="D874" i="4"/>
  <c r="D922" i="11"/>
  <c r="D791" i="12"/>
  <c r="D351" i="11"/>
  <c r="D852" i="11"/>
  <c r="D364" i="13"/>
  <c r="D1215" i="13"/>
  <c r="D68" i="13"/>
  <c r="D119" i="4"/>
  <c r="D817" i="13"/>
  <c r="D1268" i="13"/>
  <c r="D585" i="11"/>
  <c r="D971" i="13"/>
  <c r="D1129" i="13"/>
  <c r="D371" i="4"/>
  <c r="D1342" i="4"/>
  <c r="D178" i="13"/>
  <c r="D833" i="12"/>
  <c r="D129" i="12"/>
  <c r="D511" i="4"/>
  <c r="D869" i="13"/>
  <c r="D700" i="12"/>
  <c r="D828" i="4"/>
  <c r="D698" i="13"/>
  <c r="D880" i="4"/>
  <c r="D74" i="12"/>
  <c r="D903" i="12"/>
  <c r="D1238" i="13"/>
  <c r="D1061" i="12"/>
  <c r="D45" i="4"/>
  <c r="D1200" i="4"/>
  <c r="D260" i="4"/>
  <c r="D1205" i="11"/>
  <c r="D1291" i="11"/>
  <c r="D635" i="11"/>
  <c r="D971" i="11"/>
  <c r="D1222" i="12"/>
  <c r="D702" i="4"/>
  <c r="D403" i="11"/>
  <c r="D1015" i="12"/>
  <c r="D1063" i="12"/>
  <c r="D829" i="13"/>
  <c r="D1267" i="13"/>
  <c r="D252" i="13"/>
  <c r="D834" i="12"/>
  <c r="D1115" i="4"/>
  <c r="D932" i="4"/>
  <c r="D333" i="13"/>
  <c r="D1332" i="13"/>
  <c r="D1234" i="4"/>
  <c r="D765" i="13"/>
  <c r="D463" i="13"/>
  <c r="D883" i="11"/>
  <c r="D1219" i="12"/>
  <c r="D140" i="11"/>
  <c r="D838" i="11"/>
  <c r="D446" i="13"/>
  <c r="D619" i="12"/>
  <c r="D980" i="4"/>
  <c r="D519" i="12"/>
  <c r="D811" i="12"/>
  <c r="D775" i="4"/>
  <c r="D614" i="13"/>
  <c r="D795" i="11"/>
  <c r="D1101" i="13"/>
  <c r="D658" i="4"/>
  <c r="D54" i="11"/>
  <c r="D400" i="4"/>
  <c r="D932" i="11"/>
  <c r="D322" i="11"/>
  <c r="D1315" i="4"/>
  <c r="D1293" i="13"/>
  <c r="D239" i="4"/>
  <c r="D1109" i="11"/>
  <c r="D578" i="11"/>
  <c r="D559" i="4"/>
  <c r="D898" i="13"/>
  <c r="D570" i="4"/>
  <c r="D1107" i="12"/>
  <c r="D551" i="12"/>
  <c r="D943" i="12"/>
  <c r="D722" i="13"/>
  <c r="D669" i="4"/>
  <c r="D81" i="13"/>
  <c r="D999" i="13"/>
  <c r="D427" i="13"/>
  <c r="D359" i="12"/>
  <c r="D1221" i="11"/>
  <c r="D1100" i="12"/>
  <c r="D822" i="12"/>
  <c r="D1182" i="11"/>
  <c r="D1372" i="4"/>
  <c r="D262" i="13"/>
  <c r="D679" i="13"/>
  <c r="D1215" i="11"/>
  <c r="D192" i="12"/>
  <c r="D439" i="11"/>
  <c r="D197" i="13"/>
  <c r="D1013" i="11"/>
  <c r="D820" i="4"/>
  <c r="D1076" i="12"/>
  <c r="D445" i="12"/>
  <c r="D1017" i="12"/>
  <c r="D994" i="12"/>
  <c r="D539" i="13"/>
  <c r="D789" i="11"/>
  <c r="D949" i="11"/>
  <c r="D521" i="4"/>
  <c r="D988" i="4"/>
  <c r="D368" i="13"/>
  <c r="D76" i="12"/>
  <c r="D1025" i="4"/>
  <c r="D719" i="13"/>
  <c r="D112" i="4"/>
  <c r="D1206" i="13"/>
  <c r="D1119" i="13"/>
  <c r="D1279" i="12"/>
  <c r="D1177" i="13"/>
  <c r="D145" i="4"/>
  <c r="D816" i="13"/>
  <c r="D505" i="13"/>
  <c r="D1277" i="12"/>
  <c r="D545" i="11"/>
  <c r="D1325" i="12"/>
  <c r="D345" i="12"/>
  <c r="D359" i="4"/>
  <c r="D297" i="12"/>
  <c r="D13" i="11"/>
  <c r="D1090" i="12"/>
  <c r="D653" i="11"/>
  <c r="D1069" i="4"/>
  <c r="D1160" i="4"/>
  <c r="D335" i="12"/>
  <c r="D160" i="4"/>
  <c r="D1083" i="13"/>
  <c r="D811" i="13"/>
  <c r="D826" i="11"/>
  <c r="D1021" i="13"/>
  <c r="D273" i="11"/>
  <c r="D395" i="11"/>
  <c r="D1170" i="13"/>
  <c r="D314" i="11"/>
  <c r="D1022" i="13"/>
  <c r="D562" i="13"/>
  <c r="D1256" i="11"/>
  <c r="D1097" i="11"/>
  <c r="D440" i="13"/>
  <c r="D1270" i="4"/>
  <c r="D702" i="12"/>
  <c r="D1103" i="11"/>
  <c r="D1363" i="11"/>
  <c r="D1199" i="12"/>
  <c r="D619" i="11"/>
  <c r="D1372" i="12"/>
  <c r="D654" i="4"/>
  <c r="D54" i="13"/>
  <c r="D812" i="12"/>
  <c r="D1264" i="11"/>
  <c r="D900" i="13"/>
  <c r="D511" i="12"/>
  <c r="D316" i="12"/>
  <c r="D743" i="12"/>
  <c r="D491" i="11"/>
  <c r="D471" i="13"/>
  <c r="D99" i="11"/>
  <c r="D144" i="12"/>
  <c r="D622" i="12"/>
  <c r="D992" i="11"/>
  <c r="D30" i="4"/>
  <c r="D1028" i="11"/>
  <c r="D792" i="4"/>
  <c r="D241" i="11"/>
  <c r="D1243" i="13"/>
  <c r="D932" i="12"/>
  <c r="D543" i="4"/>
  <c r="D18" i="12"/>
  <c r="D100" i="12"/>
  <c r="D209" i="12"/>
  <c r="D1352" i="11"/>
  <c r="D974" i="13"/>
  <c r="D1289" i="12"/>
  <c r="D95" i="11"/>
  <c r="D1274" i="4"/>
  <c r="D1213" i="4"/>
  <c r="D508" i="4"/>
  <c r="D67" i="4"/>
  <c r="D799" i="12"/>
  <c r="D1293" i="4"/>
  <c r="D354" i="13"/>
  <c r="D731" i="12"/>
  <c r="D309" i="12"/>
  <c r="D428" i="11"/>
  <c r="D741" i="4"/>
  <c r="D686" i="4"/>
  <c r="D50" i="4"/>
  <c r="D1191" i="12"/>
  <c r="D1162" i="12"/>
  <c r="D1139" i="12"/>
  <c r="D761" i="12"/>
  <c r="D614" i="4"/>
  <c r="D667" i="13"/>
  <c r="D1235" i="13"/>
  <c r="D174" i="11"/>
  <c r="D1004" i="13"/>
  <c r="D810" i="4"/>
  <c r="D1366" i="11"/>
  <c r="D630" i="13"/>
  <c r="D887" i="13"/>
  <c r="D188" i="12"/>
  <c r="D1276" i="12"/>
  <c r="D725" i="13"/>
  <c r="D284" i="13"/>
  <c r="D345" i="11"/>
  <c r="D760" i="13"/>
  <c r="D839" i="4"/>
  <c r="D1268" i="4"/>
  <c r="D666" i="12"/>
  <c r="D73" i="11"/>
  <c r="D706" i="12"/>
  <c r="D20" i="13"/>
  <c r="D510" i="12"/>
  <c r="D909" i="13"/>
  <c r="D477" i="12"/>
  <c r="D588" i="12"/>
  <c r="D1033" i="13"/>
  <c r="D109" i="12"/>
  <c r="D263" i="11"/>
  <c r="D373" i="13"/>
  <c r="D1046" i="12"/>
  <c r="D562" i="4"/>
  <c r="D1345" i="12"/>
  <c r="D924" i="4"/>
  <c r="D60" i="12"/>
  <c r="D591" i="13"/>
  <c r="D1090" i="4"/>
  <c r="D1322" i="12"/>
  <c r="D301" i="11"/>
  <c r="D1338" i="13"/>
  <c r="D247" i="13"/>
  <c r="D844" i="11"/>
  <c r="D459" i="11"/>
  <c r="D1169" i="11"/>
  <c r="D207" i="4"/>
  <c r="D314" i="4"/>
  <c r="D753" i="4"/>
  <c r="D1033" i="12"/>
  <c r="D783" i="13"/>
  <c r="D616" i="4"/>
  <c r="D437" i="4"/>
  <c r="D582" i="13"/>
  <c r="D1365" i="4"/>
  <c r="D1222" i="4"/>
  <c r="D1172" i="4"/>
  <c r="D365" i="12"/>
  <c r="D970" i="12"/>
  <c r="D632" i="11"/>
  <c r="D55" i="11"/>
  <c r="D622" i="11"/>
  <c r="D417" i="11"/>
  <c r="D1290" i="12"/>
  <c r="D546" i="13"/>
  <c r="D387" i="13"/>
  <c r="D162" i="4"/>
  <c r="D624" i="12"/>
  <c r="D594" i="12"/>
  <c r="D125" i="12"/>
  <c r="D443" i="13"/>
  <c r="D177" i="12"/>
  <c r="D1249" i="13"/>
  <c r="D361" i="12"/>
  <c r="D1082" i="11"/>
  <c r="D682" i="4"/>
  <c r="D631" i="4"/>
  <c r="D910" i="13"/>
  <c r="D652" i="12"/>
  <c r="D36" i="13"/>
  <c r="D56" i="13"/>
  <c r="D1164" i="12"/>
  <c r="D490" i="12"/>
  <c r="D1249" i="12"/>
  <c r="D803" i="4"/>
  <c r="D541" i="11"/>
  <c r="D1242" i="13"/>
  <c r="D780" i="12"/>
  <c r="D897" i="13"/>
  <c r="D425" i="12"/>
  <c r="D221" i="12"/>
  <c r="D935" i="11"/>
  <c r="D328" i="11"/>
  <c r="D86" i="13"/>
  <c r="D26" i="4"/>
  <c r="D921" i="12"/>
  <c r="D1261" i="4"/>
  <c r="D785" i="11"/>
  <c r="D1099" i="12"/>
  <c r="D1189" i="13"/>
  <c r="D175" i="12"/>
  <c r="D922" i="12"/>
  <c r="D1377" i="12"/>
  <c r="D997" i="13"/>
  <c r="D666" i="4"/>
  <c r="D941" i="12"/>
  <c r="D132" i="13"/>
  <c r="D449" i="13"/>
  <c r="D630" i="4"/>
  <c r="D72" i="13"/>
  <c r="D673" i="11"/>
  <c r="D270" i="13"/>
  <c r="D57" i="11"/>
  <c r="D170" i="13"/>
  <c r="D369" i="4"/>
  <c r="D220" i="12"/>
  <c r="D741" i="13"/>
  <c r="D572" i="4"/>
  <c r="D208" i="12"/>
  <c r="D1015" i="11"/>
  <c r="D854" i="11"/>
  <c r="D1145" i="13"/>
  <c r="D565" i="12"/>
  <c r="D1132" i="11"/>
  <c r="D748" i="13"/>
  <c r="D825" i="12"/>
  <c r="D540" i="11"/>
  <c r="D905" i="11"/>
  <c r="D51" i="11"/>
  <c r="D542" i="4"/>
  <c r="D711" i="13"/>
  <c r="D340" i="4"/>
  <c r="D1327" i="11"/>
  <c r="D973" i="13"/>
  <c r="D730" i="11"/>
  <c r="D358" i="12"/>
  <c r="D841" i="13"/>
  <c r="D1152" i="12"/>
  <c r="D145" i="13"/>
  <c r="D851" i="13"/>
  <c r="D234" i="11"/>
  <c r="D1045" i="12"/>
  <c r="D841" i="11"/>
  <c r="D1369" i="11"/>
  <c r="D375" i="12"/>
  <c r="D591" i="11"/>
  <c r="D405" i="4"/>
  <c r="D677" i="4"/>
  <c r="D901" i="11"/>
  <c r="D1341" i="13"/>
  <c r="D122" i="13"/>
  <c r="D569" i="11"/>
  <c r="D170" i="11"/>
  <c r="D575" i="11"/>
  <c r="D270" i="4"/>
  <c r="D740" i="12"/>
  <c r="D187" i="11"/>
  <c r="D860" i="11"/>
  <c r="D63" i="4"/>
  <c r="D1301" i="13"/>
  <c r="D617" i="13"/>
  <c r="D165" i="12"/>
  <c r="D730" i="4"/>
  <c r="D210" i="11"/>
  <c r="D305" i="12"/>
  <c r="D379" i="12"/>
  <c r="D474" i="12"/>
  <c r="D447" i="12"/>
  <c r="D592" i="4"/>
  <c r="D842" i="12"/>
  <c r="D290" i="11"/>
  <c r="D737" i="4"/>
  <c r="D85" i="4"/>
  <c r="D1095" i="11"/>
  <c r="D163" i="11"/>
  <c r="D1064" i="12"/>
  <c r="D1170" i="4"/>
  <c r="D1091" i="12"/>
  <c r="D1144" i="11"/>
  <c r="D258" i="13"/>
  <c r="D989" i="12"/>
  <c r="D789" i="4"/>
  <c r="D820" i="11"/>
  <c r="D847" i="12"/>
  <c r="D707" i="11"/>
  <c r="D286" i="12"/>
  <c r="D352" i="12"/>
  <c r="D1067" i="13"/>
  <c r="D85" i="11"/>
  <c r="D710" i="13"/>
  <c r="D195" i="12"/>
  <c r="D352" i="11"/>
  <c r="D210" i="4"/>
  <c r="D561" i="11"/>
  <c r="D1083" i="4"/>
  <c r="D1167" i="4"/>
  <c r="D578" i="4"/>
  <c r="D325" i="4"/>
  <c r="D1375" i="12"/>
  <c r="D57" i="12"/>
  <c r="D1047" i="4"/>
  <c r="D939" i="13"/>
  <c r="D181" i="11"/>
  <c r="D709" i="4"/>
  <c r="D1272" i="13"/>
  <c r="D626" i="11"/>
  <c r="D772" i="12"/>
  <c r="D14" i="12"/>
  <c r="D1286" i="11"/>
  <c r="D1203" i="4"/>
  <c r="D246" i="13"/>
  <c r="D792" i="13"/>
  <c r="D1085" i="4"/>
  <c r="D484" i="13"/>
  <c r="D1131" i="12"/>
  <c r="D528" i="12"/>
  <c r="D160" i="11"/>
  <c r="D801" i="4"/>
  <c r="D1068" i="11"/>
  <c r="D1187" i="4"/>
  <c r="D482" i="12"/>
  <c r="D320" i="13"/>
  <c r="D94" i="4"/>
  <c r="D358" i="13"/>
  <c r="D779" i="12"/>
  <c r="D146" i="4"/>
  <c r="D1290" i="4"/>
  <c r="D1200" i="13"/>
  <c r="D163" i="13"/>
  <c r="D197" i="12"/>
  <c r="D746" i="12"/>
  <c r="D538" i="13"/>
  <c r="D368" i="11"/>
  <c r="D93" i="12"/>
  <c r="D685" i="11"/>
  <c r="D79" i="12"/>
  <c r="D1304" i="11"/>
  <c r="D691" i="12"/>
  <c r="D236" i="12"/>
  <c r="D952" i="4"/>
  <c r="D77" i="4"/>
  <c r="D26" i="11"/>
  <c r="D619" i="13"/>
  <c r="D55" i="13"/>
  <c r="D253" i="4"/>
  <c r="D1189" i="12"/>
  <c r="D500" i="13"/>
  <c r="D936" i="12"/>
  <c r="D1259" i="11"/>
  <c r="D799" i="13"/>
  <c r="D974" i="11"/>
  <c r="D1179" i="11"/>
  <c r="D732" i="13"/>
  <c r="D19" i="11"/>
  <c r="D526" i="13"/>
  <c r="D1055" i="4"/>
  <c r="D299" i="12"/>
  <c r="D365" i="11"/>
  <c r="D664" i="12"/>
  <c r="D295" i="11"/>
  <c r="D881" i="4"/>
  <c r="D952" i="13"/>
  <c r="D1297" i="12"/>
  <c r="D21" i="4"/>
  <c r="D686" i="13"/>
  <c r="D874" i="12"/>
  <c r="D925" i="4"/>
  <c r="D49" i="4"/>
  <c r="D329" i="4"/>
  <c r="D910" i="11"/>
  <c r="D430" i="12"/>
  <c r="D782" i="13"/>
  <c r="D213" i="13"/>
  <c r="D125" i="13"/>
  <c r="D1210" i="11"/>
  <c r="D1116" i="12"/>
  <c r="D750" i="4"/>
  <c r="D1012" i="13"/>
  <c r="D1229" i="13"/>
  <c r="D1067" i="12"/>
  <c r="D1001" i="11"/>
  <c r="D290" i="13"/>
  <c r="D914" i="4"/>
  <c r="D176" i="4"/>
  <c r="D815" i="13"/>
  <c r="D1338" i="11"/>
  <c r="D164" i="13"/>
  <c r="D982" i="12"/>
  <c r="D810" i="11"/>
  <c r="D383" i="12"/>
  <c r="D848" i="11"/>
  <c r="D633" i="12"/>
  <c r="D59" i="11"/>
  <c r="D1040" i="4"/>
  <c r="D574" i="11"/>
  <c r="D426" i="12"/>
  <c r="D1373" i="11"/>
  <c r="D1056" i="11"/>
  <c r="D1252" i="12"/>
  <c r="D1096" i="12"/>
  <c r="D218" i="11"/>
  <c r="D447" i="11"/>
  <c r="D351" i="13"/>
  <c r="D1274" i="13"/>
  <c r="D1215" i="4"/>
  <c r="D895" i="12"/>
  <c r="D1038" i="13"/>
  <c r="D1010" i="13"/>
  <c r="D824" i="11"/>
  <c r="D468" i="13"/>
  <c r="D1317" i="12"/>
  <c r="D512" i="4"/>
  <c r="D611" i="12"/>
  <c r="D1281" i="4"/>
  <c r="D168" i="12"/>
  <c r="D464" i="13"/>
  <c r="D532" i="12"/>
  <c r="D261" i="11"/>
  <c r="D612" i="13"/>
  <c r="D326" i="13"/>
  <c r="D1195" i="11"/>
  <c r="D1330" i="11"/>
  <c r="D231" i="11"/>
  <c r="D438" i="12"/>
  <c r="D136" i="12"/>
  <c r="D233" i="12"/>
  <c r="D434" i="4"/>
  <c r="D153" i="12"/>
  <c r="D479" i="13"/>
  <c r="D372" i="12"/>
  <c r="D455" i="11"/>
  <c r="D304" i="4"/>
  <c r="D1247" i="4"/>
  <c r="D628" i="12"/>
  <c r="D852" i="4"/>
  <c r="D109" i="11"/>
  <c r="D284" i="4"/>
  <c r="D778" i="13"/>
  <c r="D753" i="12"/>
  <c r="D312" i="4"/>
  <c r="D974" i="4"/>
  <c r="D376" i="12"/>
  <c r="D1336" i="12"/>
  <c r="D232" i="13"/>
  <c r="D955" i="4"/>
  <c r="D1292" i="4"/>
  <c r="D769" i="12"/>
  <c r="D1356" i="11"/>
  <c r="D994" i="11"/>
  <c r="D662" i="4"/>
  <c r="D576" i="13"/>
  <c r="D513" i="12"/>
  <c r="D992" i="4"/>
  <c r="D278" i="12"/>
  <c r="D1370" i="12"/>
  <c r="D1339" i="11"/>
  <c r="D1068" i="12"/>
  <c r="D1086" i="11"/>
  <c r="D1316" i="13"/>
  <c r="D601" i="13"/>
  <c r="D977" i="4"/>
  <c r="D1368" i="12"/>
  <c r="D1235" i="12"/>
  <c r="D518" i="13"/>
  <c r="D703" i="4"/>
  <c r="D703" i="13"/>
  <c r="D34" i="11"/>
  <c r="D1163" i="13"/>
  <c r="D187" i="13"/>
  <c r="D1068" i="13"/>
  <c r="D575" i="12"/>
  <c r="D1125" i="12"/>
  <c r="D1114" i="12"/>
  <c r="D1191" i="4"/>
  <c r="D1021" i="11"/>
  <c r="D723" i="13"/>
  <c r="D256" i="12"/>
  <c r="D1156" i="12"/>
  <c r="D1239" i="13"/>
  <c r="D277" i="11"/>
  <c r="D711" i="4"/>
  <c r="D242" i="11"/>
  <c r="D1112" i="12"/>
  <c r="D966" i="4"/>
  <c r="D232" i="12"/>
  <c r="D865" i="13"/>
  <c r="D267" i="4"/>
  <c r="D394" i="13"/>
  <c r="D807" i="13"/>
  <c r="D1351" i="12"/>
  <c r="D786" i="13"/>
  <c r="D336" i="13"/>
  <c r="D848" i="13"/>
  <c r="D735" i="12"/>
  <c r="D939" i="4"/>
  <c r="D930" i="12"/>
  <c r="D798" i="11"/>
  <c r="D1241" i="11"/>
  <c r="D934" i="11"/>
  <c r="D1334" i="4"/>
  <c r="D300" i="13"/>
  <c r="D436" i="11"/>
  <c r="D1310" i="11"/>
  <c r="D785" i="12"/>
  <c r="D863" i="13"/>
  <c r="D1177" i="11"/>
  <c r="D578" i="13"/>
  <c r="D879" i="13"/>
  <c r="D226" i="12"/>
  <c r="D448" i="12"/>
  <c r="D1076" i="11"/>
  <c r="D564" i="4"/>
  <c r="D1209" i="13"/>
  <c r="D104" i="4"/>
  <c r="D1207" i="12"/>
  <c r="D400" i="11"/>
  <c r="D65" i="12"/>
  <c r="D76" i="13"/>
  <c r="D15" i="11"/>
  <c r="D488" i="11"/>
  <c r="D759" i="12"/>
  <c r="D268" i="11"/>
  <c r="D1326" i="4"/>
  <c r="D1125" i="13"/>
  <c r="D1106" i="11"/>
  <c r="D297" i="13"/>
  <c r="D1224" i="11"/>
  <c r="D789" i="13"/>
  <c r="D1003" i="13"/>
  <c r="D481" i="11"/>
  <c r="D767" i="13"/>
  <c r="D1076" i="13"/>
  <c r="D700" i="11"/>
  <c r="D1045" i="11"/>
  <c r="D1134" i="13"/>
  <c r="D1375" i="13"/>
  <c r="D1075" i="13"/>
  <c r="D642" i="11"/>
  <c r="D211" i="12"/>
  <c r="D859" i="4"/>
  <c r="D617" i="11"/>
  <c r="D981" i="11"/>
  <c r="D1377" i="11"/>
  <c r="D1158" i="4"/>
  <c r="D678" i="12"/>
  <c r="D99" i="13"/>
  <c r="D482" i="11"/>
  <c r="D1048" i="4"/>
  <c r="D116" i="11"/>
  <c r="D1353" i="13"/>
  <c r="D12" i="11"/>
  <c r="D331" i="4"/>
  <c r="D1357" i="13"/>
  <c r="D861" i="12"/>
  <c r="D545" i="13"/>
  <c r="D1240" i="13"/>
  <c r="D1362" i="11"/>
  <c r="D363" i="13"/>
  <c r="D464" i="11"/>
  <c r="D1085" i="11"/>
  <c r="D553" i="13"/>
  <c r="D341" i="13"/>
  <c r="D95" i="13"/>
  <c r="D35" i="13"/>
  <c r="D210" i="12"/>
  <c r="D830" i="13"/>
  <c r="D68" i="4"/>
  <c r="D1143" i="4"/>
  <c r="D248" i="13"/>
  <c r="D758" i="13"/>
  <c r="D83" i="4"/>
  <c r="D1044" i="11"/>
  <c r="D1232" i="4"/>
  <c r="D132" i="4"/>
  <c r="D1190" i="12"/>
  <c r="D762" i="4"/>
  <c r="D1055" i="11"/>
  <c r="D1292" i="12"/>
  <c r="D1202" i="11"/>
  <c r="D1104" i="4"/>
  <c r="D78" i="11"/>
  <c r="D555" i="12"/>
  <c r="D816" i="4"/>
  <c r="D870" i="12"/>
  <c r="D158" i="13"/>
  <c r="D832" i="4"/>
  <c r="D1347" i="13"/>
  <c r="D572" i="11"/>
  <c r="D69" i="11"/>
  <c r="D391" i="11"/>
  <c r="D260" i="12"/>
  <c r="D675" i="12"/>
  <c r="D371" i="12"/>
  <c r="D680" i="13"/>
  <c r="D563" i="11"/>
  <c r="D338" i="13"/>
  <c r="D570" i="12"/>
  <c r="D722" i="11"/>
  <c r="D267" i="13"/>
  <c r="D512" i="11"/>
  <c r="D824" i="12"/>
  <c r="D241" i="12"/>
  <c r="D1284" i="4"/>
  <c r="D1246" i="13"/>
  <c r="D306" i="4"/>
  <c r="D1236" i="11"/>
  <c r="D1261" i="11"/>
  <c r="D345" i="13"/>
  <c r="D1308" i="4"/>
  <c r="D44" i="12"/>
  <c r="D685" i="13"/>
  <c r="D1018" i="12"/>
  <c r="D913" i="13"/>
  <c r="D878" i="4"/>
  <c r="D717" i="11"/>
  <c r="D1108" i="11"/>
  <c r="D1129" i="11"/>
  <c r="D694" i="13"/>
  <c r="D1178" i="13"/>
  <c r="D800" i="11"/>
  <c r="D808" i="12"/>
  <c r="D833" i="4"/>
  <c r="D666" i="13"/>
  <c r="D317" i="4"/>
  <c r="D814" i="4"/>
  <c r="D171" i="13"/>
  <c r="D73" i="4"/>
  <c r="D927" i="12"/>
  <c r="D891" i="12"/>
  <c r="D39" i="12"/>
  <c r="D101" i="12"/>
  <c r="D709" i="13"/>
  <c r="D688" i="4"/>
  <c r="D497" i="13"/>
  <c r="D871" i="13"/>
  <c r="D757" i="13"/>
  <c r="D1219" i="11"/>
  <c r="D537" i="12"/>
  <c r="D547" i="13"/>
  <c r="D1369" i="4"/>
  <c r="D985" i="12"/>
  <c r="D558" i="13"/>
  <c r="D388" i="12"/>
  <c r="D525" i="12"/>
  <c r="D304" i="11"/>
  <c r="D1128" i="4"/>
  <c r="D136" i="4"/>
  <c r="D1183" i="13"/>
  <c r="D542" i="13"/>
  <c r="D220" i="13"/>
  <c r="D1372" i="13"/>
  <c r="D212" i="13"/>
  <c r="D1227" i="11"/>
  <c r="D51" i="12"/>
  <c r="D890" i="12"/>
  <c r="D1204" i="11"/>
  <c r="D291" i="13"/>
  <c r="D90" i="4"/>
  <c r="D25" i="4"/>
  <c r="D238" i="4"/>
  <c r="D255" i="11"/>
  <c r="D1344" i="11"/>
  <c r="D252" i="4"/>
  <c r="D50" i="11"/>
  <c r="D242" i="4"/>
  <c r="D186" i="11"/>
  <c r="D50" i="12"/>
  <c r="D566" i="13"/>
  <c r="D349" i="11"/>
  <c r="D263" i="12"/>
  <c r="D1216" i="11"/>
  <c r="D1070" i="13"/>
  <c r="D288" i="12"/>
  <c r="D515" i="11"/>
  <c r="D131" i="13"/>
  <c r="D596" i="4"/>
  <c r="D1314" i="13"/>
  <c r="D822" i="13"/>
  <c r="D1079" i="11"/>
  <c r="D1045" i="13"/>
  <c r="D357" i="4"/>
  <c r="D572" i="12"/>
  <c r="D234" i="13"/>
  <c r="D280" i="12"/>
  <c r="D492" i="12"/>
  <c r="D1103" i="12"/>
  <c r="D572" i="13"/>
  <c r="D568" i="11"/>
  <c r="D1069" i="11"/>
  <c r="D631" i="12"/>
  <c r="D1237" i="11"/>
  <c r="D570" i="11"/>
  <c r="D888" i="13"/>
  <c r="D262" i="4"/>
  <c r="D173" i="11"/>
  <c r="D940" i="11"/>
  <c r="D948" i="11"/>
  <c r="D20" i="11"/>
  <c r="D369" i="11"/>
  <c r="D543" i="11"/>
  <c r="D506" i="13"/>
  <c r="D1003" i="11"/>
  <c r="D406" i="11"/>
  <c r="D530" i="12"/>
  <c r="D1132" i="12"/>
  <c r="D1151" i="11"/>
  <c r="D297" i="4"/>
  <c r="D804" i="13"/>
  <c r="D116" i="13"/>
  <c r="D408" i="13"/>
  <c r="D873" i="4"/>
  <c r="D539" i="4"/>
  <c r="D892" i="13"/>
  <c r="D388" i="11"/>
  <c r="D588" i="13"/>
  <c r="D1065" i="11"/>
  <c r="D903" i="4"/>
  <c r="D1232" i="11"/>
  <c r="D1037" i="11"/>
  <c r="D1373" i="12"/>
  <c r="D1216" i="13"/>
  <c r="D734" i="11"/>
  <c r="D1004" i="4"/>
  <c r="D1202" i="13"/>
  <c r="D1253" i="13"/>
  <c r="D1297" i="11"/>
  <c r="D156" i="11"/>
  <c r="D309" i="13"/>
  <c r="D1265" i="12"/>
  <c r="D154" i="4"/>
  <c r="D893" i="11"/>
  <c r="D238" i="13"/>
  <c r="D1027" i="12"/>
  <c r="D23" i="11"/>
  <c r="D937" i="4"/>
  <c r="D37" i="4"/>
  <c r="D229" i="12"/>
  <c r="D78" i="4"/>
  <c r="D747" i="11"/>
  <c r="D1270" i="13"/>
  <c r="D565" i="11"/>
  <c r="D719" i="4"/>
  <c r="D1117" i="12"/>
  <c r="D682" i="12"/>
  <c r="D272" i="12"/>
  <c r="D1230" i="11"/>
  <c r="D11" i="13"/>
  <c r="D788" i="12"/>
  <c r="D523" i="12"/>
  <c r="D403" i="4"/>
  <c r="D141" i="13"/>
  <c r="D104" i="11"/>
  <c r="D995" i="11"/>
  <c r="D867" i="13"/>
  <c r="D359" i="13"/>
  <c r="D510" i="11"/>
  <c r="D1147" i="4"/>
  <c r="D233" i="4"/>
  <c r="D1027" i="11"/>
  <c r="D1056" i="4"/>
  <c r="D551" i="13"/>
  <c r="D101" i="11"/>
  <c r="D861" i="13"/>
  <c r="D600" i="13"/>
  <c r="D960" i="13"/>
  <c r="D1311" i="13"/>
  <c r="D1237" i="12"/>
  <c r="D660" i="11"/>
  <c r="D791" i="13"/>
  <c r="D823" i="12"/>
  <c r="D1133" i="11"/>
  <c r="D698" i="12"/>
  <c r="D1087" i="12"/>
  <c r="D196" i="13"/>
  <c r="D1206" i="11"/>
  <c r="D531" i="11"/>
  <c r="D492" i="11"/>
  <c r="D541" i="12"/>
  <c r="D1224" i="12"/>
  <c r="D601" i="12"/>
  <c r="D604" i="11"/>
  <c r="D452" i="11"/>
  <c r="D980" i="13"/>
  <c r="D1298" i="13"/>
  <c r="D1102" i="12"/>
  <c r="D1122" i="12"/>
  <c r="D155" i="4"/>
  <c r="D1035" i="11"/>
  <c r="D1185" i="12"/>
  <c r="D690" i="13"/>
  <c r="D1021" i="4"/>
  <c r="D519" i="13"/>
  <c r="D1145" i="12"/>
  <c r="D138" i="13"/>
  <c r="D451" i="11"/>
  <c r="D1344" i="12"/>
  <c r="D687" i="11"/>
  <c r="D746" i="11"/>
  <c r="D1125" i="11"/>
  <c r="D503" i="11"/>
  <c r="D403" i="13"/>
  <c r="D397" i="11"/>
  <c r="D138" i="12"/>
  <c r="D1052" i="12"/>
  <c r="D659" i="11"/>
  <c r="D997" i="11"/>
  <c r="D807" i="11"/>
  <c r="D1253" i="4"/>
  <c r="D1061" i="4"/>
  <c r="D243" i="11"/>
  <c r="D302" i="11"/>
  <c r="D592" i="11"/>
  <c r="D759" i="4"/>
  <c r="D488" i="12"/>
  <c r="D1151" i="4"/>
  <c r="D107" i="4"/>
  <c r="D755" i="12"/>
  <c r="D1070" i="12"/>
  <c r="D96" i="4"/>
  <c r="D1072" i="13"/>
  <c r="D1130" i="12"/>
  <c r="D770" i="11"/>
  <c r="D248" i="4"/>
  <c r="D1126" i="4"/>
  <c r="D599" i="12"/>
  <c r="D352" i="13"/>
  <c r="D174" i="4"/>
  <c r="D268" i="12"/>
  <c r="D182" i="4"/>
  <c r="D824" i="4"/>
  <c r="D843" i="13"/>
  <c r="D321" i="12"/>
  <c r="D274" i="12"/>
  <c r="D1174" i="12"/>
  <c r="D1306" i="11"/>
  <c r="D684" i="4"/>
  <c r="D241" i="4"/>
  <c r="D777" i="12"/>
  <c r="D1377" i="4"/>
  <c r="D766" i="12"/>
  <c r="D523" i="4"/>
  <c r="D177" i="4"/>
  <c r="D598" i="4"/>
  <c r="D1359" i="12"/>
  <c r="D160" i="12"/>
  <c r="D852" i="12"/>
  <c r="D332" i="11"/>
  <c r="D1200" i="11"/>
  <c r="D643" i="13"/>
  <c r="D1239" i="4"/>
  <c r="D472" i="12"/>
  <c r="D692" i="12"/>
  <c r="D524" i="4"/>
  <c r="D914" i="12"/>
  <c r="D243" i="12"/>
  <c r="D123" i="12"/>
  <c r="D963" i="13"/>
  <c r="D906" i="4"/>
  <c r="D919" i="4"/>
  <c r="D1312" i="13"/>
  <c r="D43" i="4"/>
  <c r="D1081" i="12"/>
  <c r="D674" i="4"/>
  <c r="D851" i="4"/>
  <c r="D762" i="11"/>
  <c r="D682" i="13"/>
  <c r="D161" i="12"/>
  <c r="D1240" i="12"/>
  <c r="D493" i="4"/>
  <c r="D539" i="12"/>
  <c r="D1259" i="13"/>
  <c r="D544" i="13"/>
  <c r="D1336" i="4"/>
  <c r="D189" i="4"/>
  <c r="D703" i="12"/>
  <c r="D530" i="13"/>
  <c r="D636" i="12"/>
  <c r="D717" i="4"/>
  <c r="D1180" i="13"/>
  <c r="D716" i="12"/>
  <c r="D1051" i="13"/>
  <c r="D287" i="12"/>
  <c r="D563" i="12"/>
  <c r="D561" i="13"/>
  <c r="D808" i="11"/>
  <c r="D363" i="12"/>
  <c r="D726" i="13"/>
  <c r="D150" i="12"/>
  <c r="D455" i="13"/>
  <c r="D137" i="4"/>
  <c r="D423" i="13"/>
  <c r="D1058" i="11"/>
  <c r="D30" i="11"/>
  <c r="D1127" i="13"/>
  <c r="D53" i="11"/>
  <c r="D586" i="13"/>
  <c r="D496" i="13"/>
  <c r="D1104" i="13"/>
  <c r="D284" i="12"/>
  <c r="D496" i="4"/>
  <c r="D1034" i="11"/>
  <c r="D423" i="4"/>
  <c r="D424" i="11"/>
  <c r="D728" i="11"/>
  <c r="D23" i="13"/>
  <c r="D1043" i="4"/>
  <c r="D107" i="12"/>
  <c r="D874" i="13"/>
  <c r="D1361" i="11"/>
  <c r="D101" i="13"/>
  <c r="D996" i="12"/>
  <c r="D958" i="11"/>
  <c r="D273" i="4"/>
  <c r="D602" i="11"/>
  <c r="D283" i="13"/>
  <c r="D600" i="12"/>
  <c r="D972" i="13"/>
  <c r="D1357" i="12"/>
  <c r="D362" i="11"/>
  <c r="D11" i="11"/>
  <c r="D724" i="11"/>
  <c r="D1078" i="12"/>
  <c r="D617" i="4"/>
  <c r="D1132" i="13"/>
  <c r="D310" i="4"/>
  <c r="D1304" i="13"/>
  <c r="D267" i="12"/>
  <c r="D742" i="4"/>
  <c r="D249" i="13"/>
  <c r="D350" i="13"/>
  <c r="D1193" i="13"/>
  <c r="D1286" i="12"/>
  <c r="D198" i="12"/>
  <c r="D1345" i="4"/>
  <c r="D1058" i="4"/>
  <c r="D536" i="11"/>
  <c r="D1286" i="4"/>
  <c r="D1265" i="11"/>
  <c r="D670" i="4"/>
  <c r="D449" i="11"/>
  <c r="D207" i="13"/>
  <c r="D698" i="11"/>
  <c r="D608" i="12"/>
  <c r="D235" i="13"/>
  <c r="D863" i="12"/>
  <c r="D636" i="4"/>
  <c r="D634" i="13"/>
  <c r="D990" i="12"/>
  <c r="D228" i="4"/>
  <c r="D1206" i="4"/>
  <c r="D93" i="11"/>
  <c r="D91" i="4"/>
  <c r="D296" i="4"/>
  <c r="D866" i="4"/>
  <c r="D1268" i="11"/>
  <c r="D1195" i="4"/>
  <c r="D698" i="4"/>
  <c r="D480" i="12"/>
  <c r="D1013" i="13"/>
  <c r="D366" i="4"/>
  <c r="D134" i="11"/>
  <c r="D517" i="11"/>
  <c r="D47" i="12"/>
  <c r="D277" i="12"/>
  <c r="D520" i="4"/>
  <c r="D1051" i="4"/>
  <c r="D595" i="4"/>
  <c r="D103" i="4"/>
  <c r="D423" i="11"/>
  <c r="D457" i="13"/>
  <c r="D1084" i="13"/>
  <c r="D653" i="12"/>
  <c r="D1087" i="11"/>
  <c r="D1366" i="12"/>
  <c r="D827" i="12"/>
  <c r="D1226" i="13"/>
  <c r="D360" i="11"/>
  <c r="D387" i="4"/>
  <c r="D651" i="11"/>
  <c r="D910" i="12"/>
  <c r="D1314" i="12"/>
  <c r="D1353" i="4"/>
  <c r="D783" i="11"/>
  <c r="D695" i="12"/>
  <c r="D135" i="4"/>
  <c r="D1368" i="13"/>
  <c r="D945" i="11"/>
  <c r="D214" i="11"/>
  <c r="D119" i="12"/>
  <c r="D290" i="12"/>
  <c r="D122" i="12"/>
  <c r="D490" i="13"/>
  <c r="D353" i="13"/>
  <c r="D386" i="13"/>
  <c r="D17" i="13"/>
  <c r="D662" i="12"/>
  <c r="D389" i="12"/>
  <c r="D988" i="12"/>
  <c r="D1334" i="12"/>
  <c r="D1075" i="11"/>
  <c r="D1168" i="12"/>
  <c r="D1135" i="4"/>
  <c r="D126" i="11"/>
  <c r="D853" i="12"/>
  <c r="D1051" i="11"/>
  <c r="D1364" i="11"/>
  <c r="D1292" i="13"/>
  <c r="D594" i="13"/>
  <c r="D555" i="13"/>
  <c r="D721" i="4"/>
  <c r="D812" i="11"/>
  <c r="D47" i="11"/>
  <c r="D504" i="13"/>
  <c r="D567" i="12"/>
  <c r="D1378" i="11"/>
  <c r="D415" i="13"/>
  <c r="D917" i="4"/>
  <c r="D208" i="11"/>
  <c r="D598" i="13"/>
  <c r="D704" i="12"/>
  <c r="D1122" i="13"/>
  <c r="D846" i="11"/>
  <c r="D1133" i="13"/>
  <c r="D575" i="4"/>
  <c r="D773" i="11"/>
  <c r="D487" i="11"/>
  <c r="D1365" i="13"/>
  <c r="D1007" i="11"/>
  <c r="D1331" i="11"/>
  <c r="D144" i="11"/>
  <c r="D550" i="4"/>
  <c r="D1168" i="4"/>
  <c r="D8" i="12"/>
  <c r="D428" i="4"/>
  <c r="D395" i="12"/>
  <c r="D427" i="12"/>
  <c r="D706" i="13"/>
  <c r="D1270" i="11"/>
  <c r="D334" i="13"/>
  <c r="D1073" i="13"/>
  <c r="D912" i="12"/>
  <c r="D487" i="4"/>
  <c r="D127" i="11"/>
  <c r="D80" i="12"/>
  <c r="D1188" i="12"/>
  <c r="D1263" i="13"/>
  <c r="D864" i="13"/>
  <c r="D339" i="4"/>
  <c r="D846" i="13"/>
  <c r="D815" i="12"/>
  <c r="D122" i="4"/>
  <c r="D1288" i="13"/>
  <c r="D976" i="11"/>
  <c r="D392" i="11"/>
  <c r="D993" i="12"/>
  <c r="D601" i="11"/>
  <c r="D1098" i="4"/>
  <c r="D931" i="13"/>
  <c r="D1080" i="12"/>
  <c r="D718" i="11"/>
  <c r="D77" i="13"/>
  <c r="D54" i="4"/>
  <c r="D778" i="11"/>
  <c r="D522" i="12"/>
  <c r="D1074" i="13"/>
  <c r="D1191" i="11"/>
  <c r="D1016" i="13"/>
  <c r="D727" i="13"/>
  <c r="D470" i="11"/>
  <c r="D830" i="11"/>
  <c r="D1313" i="4"/>
  <c r="D581" i="4"/>
  <c r="D315" i="11"/>
  <c r="D461" i="12"/>
  <c r="D904" i="12"/>
  <c r="D96" i="12"/>
  <c r="D33" i="11"/>
  <c r="D840" i="13"/>
  <c r="D1196" i="11"/>
  <c r="D316" i="4"/>
  <c r="D1184" i="11"/>
  <c r="D389" i="11"/>
  <c r="D249" i="11"/>
  <c r="D284" i="11"/>
  <c r="D181" i="13"/>
  <c r="D1101" i="12"/>
  <c r="D1190" i="11"/>
  <c r="D897" i="11"/>
  <c r="D736" i="13"/>
  <c r="D754" i="13"/>
  <c r="D525" i="13"/>
  <c r="D56" i="4"/>
  <c r="D1006" i="4"/>
  <c r="D275" i="12"/>
  <c r="D41" i="11"/>
  <c r="D330" i="13"/>
  <c r="D1263" i="12"/>
  <c r="D701" i="11"/>
  <c r="D945" i="12"/>
  <c r="D599" i="11"/>
  <c r="D909" i="12"/>
  <c r="D752" i="13"/>
  <c r="D859" i="11"/>
  <c r="D556" i="12"/>
  <c r="D406" i="4"/>
  <c r="D474" i="11"/>
  <c r="D868" i="13"/>
  <c r="D1305" i="4"/>
  <c r="D1149" i="13"/>
  <c r="D1308" i="12"/>
  <c r="D1100" i="11"/>
  <c r="D507" i="11"/>
  <c r="D191" i="12"/>
  <c r="D1032" i="13"/>
  <c r="D990" i="4"/>
  <c r="D271" i="11"/>
  <c r="D689" i="11"/>
  <c r="D120" i="11"/>
  <c r="D1230" i="13"/>
  <c r="D56" i="12"/>
  <c r="D585" i="4"/>
  <c r="D900" i="11"/>
  <c r="D1194" i="11"/>
  <c r="D499" i="13"/>
  <c r="D1136" i="13"/>
  <c r="D545" i="4"/>
  <c r="D647" i="11"/>
  <c r="D1275" i="11"/>
  <c r="D697" i="11"/>
  <c r="D250" i="12"/>
  <c r="D1258" i="12"/>
  <c r="D1183" i="11"/>
  <c r="D1141" i="11"/>
  <c r="D435" i="13"/>
  <c r="D529" i="12"/>
  <c r="D1164" i="13"/>
  <c r="D781" i="12"/>
  <c r="D790" i="11"/>
  <c r="D1030" i="13"/>
  <c r="D1335" i="4"/>
  <c r="D346" i="13"/>
  <c r="D1041" i="13"/>
  <c r="D772" i="11"/>
  <c r="D1039" i="12"/>
  <c r="D1316" i="12"/>
  <c r="D642" i="4"/>
  <c r="D1143" i="11"/>
  <c r="D420" i="12"/>
  <c r="D225" i="13"/>
  <c r="D983" i="4"/>
  <c r="D63" i="13"/>
  <c r="D751" i="13"/>
  <c r="D259" i="11"/>
  <c r="D1054" i="13"/>
  <c r="D61" i="11"/>
  <c r="D1312" i="4"/>
  <c r="D959" i="12"/>
  <c r="D426" i="11"/>
  <c r="D1304" i="12"/>
  <c r="D1185" i="4"/>
  <c r="D272" i="13"/>
  <c r="D117" i="13"/>
  <c r="D824" i="13"/>
  <c r="D564" i="13"/>
  <c r="D1056" i="13"/>
  <c r="D405" i="11"/>
  <c r="D1374" i="13"/>
  <c r="D953" i="13"/>
  <c r="D109" i="4"/>
  <c r="D1153" i="13"/>
  <c r="D918" i="13"/>
  <c r="D1178" i="12"/>
  <c r="D403" i="12"/>
  <c r="D79" i="4"/>
  <c r="D69" i="12"/>
  <c r="D412" i="13"/>
  <c r="D1214" i="12"/>
  <c r="D170" i="12"/>
  <c r="D390" i="11"/>
  <c r="D504" i="11"/>
  <c r="D333" i="11"/>
  <c r="D1148" i="12"/>
  <c r="D470" i="4"/>
  <c r="D207" i="11"/>
  <c r="D1270" i="12"/>
  <c r="D339" i="13"/>
  <c r="D1329" i="11"/>
  <c r="D515" i="4"/>
  <c r="D58" i="4"/>
  <c r="D1082" i="4"/>
  <c r="D394" i="11"/>
  <c r="D1054" i="11"/>
  <c r="D136" i="11"/>
  <c r="D275" i="11"/>
  <c r="D304" i="12"/>
  <c r="D577" i="11"/>
  <c r="D1017" i="4"/>
  <c r="D386" i="4"/>
  <c r="D928" i="4"/>
  <c r="D1316" i="4"/>
  <c r="D184" i="11"/>
  <c r="D842" i="11"/>
  <c r="D1337" i="13"/>
  <c r="D638" i="13"/>
  <c r="D1378" i="4"/>
  <c r="D77" i="11"/>
  <c r="D1353" i="11"/>
  <c r="D77" i="12"/>
  <c r="D1151" i="13"/>
  <c r="D1079" i="13"/>
  <c r="D583" i="12"/>
  <c r="D118" i="12"/>
  <c r="D653" i="13"/>
  <c r="D669" i="13"/>
  <c r="D67" i="11"/>
  <c r="D691" i="4"/>
  <c r="D1119" i="11"/>
  <c r="D386" i="12"/>
  <c r="D704" i="11"/>
  <c r="D1039" i="4"/>
  <c r="D1164" i="4"/>
  <c r="D545" i="12"/>
  <c r="D950" i="12"/>
  <c r="D809" i="12"/>
  <c r="D1340" i="13"/>
  <c r="D280" i="13"/>
  <c r="D930" i="13"/>
  <c r="D914" i="13"/>
  <c r="D644" i="4"/>
  <c r="D114" i="12"/>
  <c r="D784" i="13"/>
  <c r="D500" i="11"/>
  <c r="D1348" i="13"/>
  <c r="D922" i="4"/>
  <c r="D1225" i="12"/>
  <c r="D256" i="11"/>
  <c r="D277" i="13"/>
  <c r="D193" i="13"/>
  <c r="D675" i="4"/>
  <c r="D1149" i="12"/>
  <c r="D735" i="11"/>
  <c r="D885" i="11"/>
  <c r="D1008" i="11"/>
  <c r="D1262" i="4"/>
  <c r="D38" i="12"/>
  <c r="D52" i="13"/>
  <c r="D1064" i="13"/>
  <c r="D787" i="13"/>
  <c r="D862" i="13"/>
  <c r="D87" i="4"/>
  <c r="D1028" i="12"/>
  <c r="D886" i="13"/>
  <c r="D226" i="11"/>
  <c r="D790" i="12"/>
  <c r="D1210" i="12"/>
  <c r="D102" i="11"/>
  <c r="D546" i="12"/>
  <c r="D962" i="12"/>
  <c r="D992" i="13"/>
  <c r="D124" i="12"/>
  <c r="D527" i="13"/>
  <c r="D911" i="11"/>
  <c r="D486" i="12"/>
  <c r="D62" i="11"/>
  <c r="D559" i="13"/>
  <c r="D1329" i="13"/>
  <c r="D645" i="11"/>
  <c r="D899" i="4"/>
  <c r="D840" i="4"/>
  <c r="D566" i="12"/>
  <c r="D701" i="4"/>
  <c r="D665" i="4"/>
  <c r="D1060" i="4"/>
  <c r="D46" i="4"/>
  <c r="D348" i="4"/>
  <c r="D1112" i="11"/>
  <c r="D270" i="12"/>
  <c r="D70" i="11"/>
  <c r="D966" i="11"/>
  <c r="D1313" i="12"/>
  <c r="D117" i="11"/>
  <c r="D664" i="13"/>
  <c r="D944" i="11"/>
  <c r="D422" i="4"/>
  <c r="D1158" i="11"/>
  <c r="D355" i="11"/>
  <c r="D1269" i="13"/>
  <c r="D1095" i="12"/>
  <c r="D321" i="13"/>
  <c r="D1010" i="11"/>
  <c r="D1005" i="4"/>
  <c r="D369" i="12"/>
  <c r="D1095" i="13"/>
  <c r="D488" i="4"/>
  <c r="D298" i="12"/>
  <c r="D481" i="4"/>
  <c r="D597" i="13"/>
  <c r="D382" i="12"/>
  <c r="D442" i="4"/>
  <c r="D1328" i="13"/>
  <c r="D1330" i="12"/>
  <c r="D1381" i="13"/>
  <c r="D423" i="12"/>
  <c r="D178" i="12"/>
  <c r="D717" i="12"/>
  <c r="D477" i="11"/>
  <c r="D218" i="13"/>
  <c r="D1285" i="13"/>
  <c r="D690" i="12"/>
  <c r="D515" i="12"/>
  <c r="D721" i="13"/>
  <c r="D1074" i="12"/>
  <c r="D1190" i="4"/>
  <c r="D436" i="12"/>
  <c r="D1351" i="11"/>
  <c r="D1342" i="13"/>
  <c r="D155" i="13"/>
  <c r="D1333" i="11"/>
  <c r="D69" i="4"/>
  <c r="D644" i="11"/>
  <c r="D318" i="11"/>
  <c r="D742" i="13"/>
  <c r="D559" i="11"/>
  <c r="D1235" i="11"/>
  <c r="D405" i="12"/>
  <c r="D1128" i="13"/>
  <c r="D1319" i="4"/>
  <c r="D381" i="12"/>
  <c r="D338" i="12"/>
  <c r="D639" i="12"/>
  <c r="D158" i="12"/>
  <c r="D39" i="11"/>
  <c r="D930" i="4"/>
  <c r="D269" i="11"/>
  <c r="D1004" i="11"/>
  <c r="D306" i="11"/>
  <c r="D610" i="4"/>
  <c r="D799" i="11"/>
  <c r="D112" i="12"/>
  <c r="D982" i="13"/>
  <c r="D1367" i="13"/>
  <c r="D627" i="4"/>
  <c r="D1317" i="11"/>
  <c r="D56" i="11"/>
  <c r="D884" i="11"/>
  <c r="D1062" i="11"/>
  <c r="D289" i="12"/>
  <c r="D1206" i="12"/>
  <c r="D819" i="4"/>
  <c r="D795" i="13"/>
  <c r="D300" i="11"/>
  <c r="D1032" i="11"/>
  <c r="D1324" i="13"/>
  <c r="D80" i="11"/>
  <c r="D990" i="13"/>
  <c r="D179" i="13"/>
  <c r="D1154" i="11"/>
  <c r="D751" i="4"/>
  <c r="D1010" i="4"/>
  <c r="D1072" i="11"/>
  <c r="D197" i="4"/>
  <c r="D622" i="13"/>
  <c r="D84" i="13"/>
  <c r="D538" i="12"/>
  <c r="D507" i="12"/>
  <c r="D943" i="11"/>
  <c r="D265" i="4"/>
  <c r="D503" i="13"/>
  <c r="D882" i="11"/>
  <c r="D798" i="13"/>
  <c r="D455" i="12"/>
  <c r="D141" i="11"/>
  <c r="D1324" i="12"/>
  <c r="D278" i="13"/>
  <c r="D838" i="4"/>
  <c r="D1157" i="4"/>
  <c r="D1222" i="11"/>
  <c r="D1269" i="12"/>
  <c r="D340" i="13"/>
  <c r="D747" i="4"/>
  <c r="D532" i="4"/>
  <c r="D87" i="11"/>
  <c r="D193" i="12"/>
  <c r="D355" i="4"/>
  <c r="D1077" i="12"/>
  <c r="D1189" i="4"/>
  <c r="D704" i="13"/>
  <c r="D785" i="13"/>
  <c r="D651" i="12"/>
  <c r="D1019" i="4"/>
  <c r="D62" i="13"/>
  <c r="D1207" i="4"/>
  <c r="D788" i="11"/>
  <c r="D529" i="11"/>
  <c r="D397" i="13"/>
  <c r="D16" i="13"/>
  <c r="D965" i="4"/>
  <c r="D801" i="12"/>
  <c r="D964" i="11"/>
  <c r="D835" i="13"/>
  <c r="D444" i="4"/>
  <c r="D46" i="13"/>
  <c r="D902" i="13"/>
  <c r="D792" i="12"/>
  <c r="D717" i="13"/>
  <c r="D1188" i="13"/>
  <c r="D819" i="13"/>
  <c r="D894" i="4"/>
  <c r="D814" i="11"/>
  <c r="D623" i="4"/>
  <c r="D950" i="11"/>
  <c r="D419" i="11"/>
  <c r="D733" i="4"/>
  <c r="D1063" i="13"/>
  <c r="D432" i="12"/>
  <c r="D729" i="11"/>
  <c r="D1038" i="4"/>
  <c r="D1088" i="12"/>
  <c r="D295" i="12"/>
  <c r="D1339" i="13"/>
  <c r="D337" i="12"/>
  <c r="D843" i="12"/>
  <c r="D627" i="12"/>
  <c r="D1380" i="13"/>
  <c r="D796" i="13"/>
  <c r="D228" i="12"/>
  <c r="D1343" i="12"/>
  <c r="D236" i="11"/>
  <c r="D1196" i="4"/>
  <c r="D890" i="11"/>
  <c r="D764" i="13"/>
  <c r="D458" i="12"/>
  <c r="D581" i="11"/>
  <c r="D367" i="11"/>
  <c r="D114" i="4"/>
  <c r="D93" i="13"/>
  <c r="D716" i="13"/>
  <c r="D573" i="12"/>
  <c r="D1027" i="13"/>
  <c r="D730" i="12"/>
  <c r="D667" i="11"/>
  <c r="D663" i="12"/>
  <c r="D1361" i="12"/>
  <c r="D479" i="4"/>
  <c r="D1000" i="4"/>
  <c r="D1007" i="12"/>
  <c r="D406" i="12"/>
  <c r="D217" i="12"/>
  <c r="D705" i="11"/>
  <c r="D817" i="12"/>
  <c r="D600" i="11"/>
  <c r="D64" i="13"/>
  <c r="D844" i="4"/>
  <c r="D958" i="12"/>
  <c r="D1064" i="11"/>
  <c r="D374" i="11"/>
  <c r="D1196" i="12"/>
  <c r="D938" i="11"/>
  <c r="D123" i="13"/>
  <c r="D890" i="13"/>
  <c r="D37" i="13"/>
  <c r="D646" i="12"/>
  <c r="D140" i="13"/>
  <c r="D325" i="12"/>
  <c r="D96" i="11"/>
  <c r="D568" i="13"/>
  <c r="D331" i="11"/>
  <c r="D794" i="12"/>
  <c r="D414" i="13"/>
  <c r="D650" i="11"/>
  <c r="D1077" i="13"/>
  <c r="D1296" i="4"/>
  <c r="D1112" i="13"/>
  <c r="D534" i="13"/>
  <c r="D1256" i="13"/>
  <c r="D887" i="11"/>
  <c r="D75" i="4"/>
  <c r="D1149" i="4"/>
  <c r="D769" i="13"/>
  <c r="D640" i="11"/>
  <c r="D1153" i="12"/>
  <c r="D357" i="13"/>
  <c r="D348" i="13"/>
  <c r="D347" i="11"/>
  <c r="D601" i="4"/>
  <c r="D1056" i="12"/>
  <c r="D289" i="13"/>
  <c r="D1244" i="13"/>
  <c r="D431" i="12"/>
  <c r="D590" i="11"/>
  <c r="D727" i="12"/>
  <c r="D617" i="12"/>
  <c r="D452" i="4"/>
  <c r="D203" i="11"/>
  <c r="D327" i="4"/>
  <c r="D940" i="4"/>
  <c r="D586" i="4"/>
  <c r="D222" i="11"/>
  <c r="D1057" i="12"/>
  <c r="D975" i="12"/>
  <c r="D1289" i="13"/>
  <c r="D465" i="4"/>
  <c r="D709" i="12"/>
  <c r="D178" i="11"/>
  <c r="D1020" i="13"/>
  <c r="D661" i="13"/>
  <c r="D823" i="13"/>
  <c r="D599" i="4"/>
  <c r="D947" i="11"/>
  <c r="D1211" i="12"/>
  <c r="D332" i="12"/>
  <c r="D1092" i="4"/>
  <c r="D1361" i="13"/>
  <c r="D507" i="13"/>
  <c r="D427" i="4"/>
  <c r="D460" i="12"/>
  <c r="D173" i="13"/>
  <c r="D1166" i="12"/>
  <c r="D1155" i="4"/>
  <c r="D269" i="13"/>
  <c r="D1042" i="11"/>
  <c r="D656" i="12"/>
  <c r="D900" i="4"/>
  <c r="D1082" i="12"/>
  <c r="D209" i="11"/>
  <c r="D1066" i="11"/>
  <c r="D969" i="12"/>
  <c r="D38" i="4"/>
  <c r="D1186" i="12"/>
  <c r="D960" i="12"/>
  <c r="D1169" i="13"/>
  <c r="D514" i="4"/>
  <c r="D1274" i="11"/>
  <c r="D377" i="11"/>
  <c r="D1366" i="13"/>
  <c r="D1150" i="13"/>
  <c r="D781" i="4"/>
  <c r="D692" i="13"/>
  <c r="D120" i="4"/>
  <c r="D757" i="4"/>
  <c r="D1189" i="11"/>
  <c r="D1348" i="4"/>
  <c r="D549" i="11"/>
  <c r="D274" i="4"/>
  <c r="D1368" i="11"/>
  <c r="D1053" i="13"/>
  <c r="D530" i="11"/>
  <c r="D1121" i="13"/>
  <c r="D22" i="12"/>
  <c r="D119" i="13"/>
  <c r="D944" i="4"/>
  <c r="D62" i="4"/>
  <c r="D166" i="11"/>
  <c r="D774" i="4"/>
  <c r="D1244" i="11"/>
  <c r="D1156" i="4"/>
  <c r="D1379" i="4"/>
  <c r="D873" i="11"/>
  <c r="D315" i="12"/>
  <c r="D118" i="13"/>
  <c r="D1146" i="13"/>
  <c r="D425" i="11"/>
  <c r="D838" i="12"/>
  <c r="D15" i="4"/>
  <c r="D410" i="13"/>
  <c r="D724" i="12"/>
  <c r="D880" i="13"/>
  <c r="D1157" i="12"/>
  <c r="D1161" i="4"/>
  <c r="D1115" i="11"/>
  <c r="D1305" i="11"/>
  <c r="D14" i="4"/>
  <c r="D265" i="13"/>
  <c r="D338" i="11"/>
  <c r="D179" i="12"/>
  <c r="D693" i="13"/>
  <c r="D197" i="11"/>
  <c r="D621" i="4"/>
  <c r="D40" i="4"/>
  <c r="D1144" i="13"/>
  <c r="D142" i="13"/>
  <c r="D38" i="13"/>
  <c r="D734" i="12"/>
  <c r="D1120" i="13"/>
  <c r="D1380" i="12"/>
  <c r="D97" i="11"/>
  <c r="D979" i="11"/>
  <c r="D1275" i="12"/>
  <c r="D472" i="4"/>
  <c r="D379" i="11"/>
  <c r="D515" i="13"/>
  <c r="D440" i="4"/>
  <c r="D327" i="12"/>
  <c r="D629" i="12"/>
  <c r="D1012" i="4"/>
  <c r="D1009" i="11"/>
  <c r="D467" i="11"/>
  <c r="D738" i="11"/>
  <c r="D483" i="4"/>
  <c r="D1291" i="13"/>
  <c r="D33" i="4"/>
  <c r="D495" i="4"/>
  <c r="D1253" i="11"/>
  <c r="D765" i="12"/>
  <c r="D857" i="13"/>
  <c r="D731" i="13"/>
  <c r="D911" i="12"/>
  <c r="D928" i="11"/>
  <c r="D480" i="11"/>
  <c r="D763" i="12"/>
  <c r="D1315" i="12"/>
  <c r="D407" i="12"/>
  <c r="D1140" i="13"/>
  <c r="D800" i="4"/>
  <c r="D94" i="13"/>
  <c r="D148" i="4"/>
  <c r="D1204" i="4"/>
  <c r="D743" i="4"/>
  <c r="D443" i="12"/>
  <c r="D209" i="4"/>
  <c r="D845" i="11"/>
  <c r="D115" i="12"/>
  <c r="D149" i="12"/>
  <c r="D851" i="12"/>
  <c r="D8" i="4"/>
  <c r="D516" i="4"/>
  <c r="D977" i="13"/>
  <c r="D975" i="11"/>
  <c r="D1092" i="12"/>
  <c r="D647" i="12"/>
  <c r="D142" i="4"/>
  <c r="D1240" i="11"/>
  <c r="D1105" i="11"/>
  <c r="D1252" i="13"/>
  <c r="D308" i="13"/>
  <c r="D353" i="11"/>
  <c r="D1265" i="13"/>
  <c r="D498" i="13"/>
  <c r="D141" i="4"/>
  <c r="D818" i="13"/>
  <c r="D1343" i="13"/>
  <c r="D286" i="4"/>
  <c r="D102" i="4"/>
  <c r="D732" i="12"/>
  <c r="D82" i="4"/>
  <c r="D1040" i="11"/>
  <c r="D438" i="4"/>
  <c r="D547" i="11"/>
  <c r="D1237" i="13"/>
  <c r="D325" i="11"/>
  <c r="D1243" i="4"/>
  <c r="D151" i="13"/>
  <c r="D138" i="11"/>
  <c r="D984" i="12"/>
  <c r="D1223" i="12"/>
  <c r="D1029" i="12"/>
  <c r="D34" i="12"/>
  <c r="D298" i="11"/>
  <c r="D111" i="11"/>
  <c r="D877" i="11"/>
  <c r="D317" i="13"/>
  <c r="D1069" i="12"/>
  <c r="D170" i="4"/>
  <c r="D850" i="13"/>
  <c r="D66" i="11"/>
  <c r="D127" i="12"/>
  <c r="D1058" i="13"/>
  <c r="D1139" i="11"/>
  <c r="D110" i="11"/>
  <c r="D611" i="13"/>
  <c r="D1025" i="13"/>
  <c r="D378" i="13"/>
  <c r="D1271" i="13"/>
  <c r="D674" i="13"/>
  <c r="D1089" i="4"/>
  <c r="D1152" i="13"/>
  <c r="D1141" i="12"/>
  <c r="D548" i="12"/>
  <c r="D315" i="4"/>
  <c r="D805" i="11"/>
  <c r="D822" i="4"/>
  <c r="D673" i="13"/>
  <c r="D151" i="12"/>
  <c r="D1212" i="13"/>
  <c r="D143" i="13"/>
  <c r="D1007" i="13"/>
  <c r="D150" i="4"/>
  <c r="D88" i="13"/>
  <c r="D662" i="13"/>
  <c r="D1328" i="4"/>
  <c r="D509" i="4"/>
  <c r="D89" i="13"/>
  <c r="D452" i="13"/>
  <c r="D504" i="4"/>
  <c r="D641" i="11"/>
  <c r="D260" i="13"/>
  <c r="D757" i="11"/>
  <c r="D168" i="4"/>
  <c r="D131" i="4"/>
  <c r="D28" i="4"/>
  <c r="D1300" i="12"/>
  <c r="D489" i="13"/>
  <c r="D463" i="11"/>
  <c r="D89" i="12"/>
  <c r="D845" i="13"/>
  <c r="D889" i="13"/>
  <c r="D1236" i="13"/>
  <c r="D677" i="11"/>
  <c r="D621" i="13"/>
  <c r="D637" i="12"/>
  <c r="D1100" i="13"/>
  <c r="D863" i="4"/>
  <c r="D639" i="11"/>
  <c r="D1296" i="13"/>
  <c r="D716" i="11"/>
  <c r="D535" i="11"/>
  <c r="D551" i="4"/>
  <c r="D502" i="13"/>
  <c r="D626" i="13"/>
  <c r="D1306" i="13"/>
  <c r="D747" i="12"/>
  <c r="D628" i="4"/>
  <c r="D316" i="11"/>
  <c r="D857" i="12"/>
  <c r="D573" i="4"/>
  <c r="D375" i="13"/>
  <c r="D261" i="12"/>
  <c r="D235" i="11"/>
  <c r="D1214" i="13"/>
  <c r="D793" i="12"/>
  <c r="D149" i="13"/>
  <c r="D1359" i="13"/>
  <c r="D1360" i="12"/>
  <c r="D803" i="12"/>
  <c r="D596" i="12"/>
  <c r="D1016" i="4"/>
  <c r="D924" i="13"/>
  <c r="D604" i="12"/>
  <c r="D1059" i="11"/>
  <c r="D790" i="13"/>
  <c r="D1105" i="13"/>
  <c r="D161" i="4"/>
  <c r="D756" i="11"/>
  <c r="D795" i="12"/>
  <c r="D749" i="11"/>
  <c r="D496" i="11"/>
  <c r="D1307" i="11"/>
  <c r="D949" i="13"/>
  <c r="D1011" i="13"/>
  <c r="D756" i="13"/>
  <c r="D120" i="12"/>
  <c r="D494" i="4"/>
  <c r="D585" i="13"/>
  <c r="D1061" i="11"/>
  <c r="D506" i="12"/>
  <c r="D236" i="4"/>
  <c r="D557" i="11"/>
  <c r="D139" i="11"/>
  <c r="D672" i="13"/>
  <c r="D180" i="13"/>
  <c r="D983" i="12"/>
  <c r="D860" i="4"/>
  <c r="D524" i="11"/>
  <c r="D215" i="13"/>
  <c r="D1037" i="13"/>
  <c r="D374" i="4"/>
  <c r="D660" i="13"/>
  <c r="D720" i="12"/>
  <c r="D1139" i="13"/>
  <c r="D1377" i="13"/>
  <c r="D556" i="13"/>
  <c r="D328" i="12"/>
  <c r="D540" i="12"/>
  <c r="D79" i="13"/>
  <c r="D595" i="13"/>
  <c r="D1050" i="11"/>
  <c r="D826" i="13"/>
  <c r="D963" i="12"/>
  <c r="D770" i="4"/>
  <c r="D239" i="13"/>
  <c r="D336" i="4"/>
  <c r="D1199" i="4"/>
  <c r="D110" i="12"/>
  <c r="D353" i="12"/>
  <c r="D158" i="11"/>
  <c r="D718" i="12"/>
  <c r="D816" i="11"/>
  <c r="D1347" i="4"/>
  <c r="D424" i="12"/>
  <c r="D840" i="12"/>
  <c r="D919" i="13"/>
  <c r="D593" i="11"/>
  <c r="D250" i="4"/>
  <c r="D730" i="13"/>
  <c r="D672" i="11"/>
  <c r="D1041" i="12"/>
  <c r="D123" i="11"/>
  <c r="D616" i="12"/>
  <c r="D43" i="13"/>
  <c r="D240" i="4"/>
  <c r="D1154" i="13"/>
  <c r="D380" i="13"/>
  <c r="D906" i="12"/>
  <c r="D445" i="11"/>
  <c r="D923" i="4"/>
  <c r="D1071" i="13"/>
  <c r="D348" i="11"/>
  <c r="D1302" i="11"/>
  <c r="D158" i="4"/>
  <c r="D1282" i="11"/>
  <c r="D638" i="11"/>
  <c r="D258" i="12"/>
  <c r="D868" i="11"/>
  <c r="D1198" i="11"/>
  <c r="D25" i="12"/>
  <c r="D1261" i="13"/>
  <c r="D1355" i="12"/>
  <c r="D967" i="13"/>
  <c r="D715" i="4"/>
  <c r="D768" i="4"/>
  <c r="D430" i="11"/>
  <c r="D364" i="12"/>
  <c r="D590" i="12"/>
  <c r="D469" i="4"/>
  <c r="D1106" i="13"/>
  <c r="D550" i="13"/>
  <c r="D167" i="12"/>
  <c r="D366" i="13"/>
  <c r="D942" i="11"/>
  <c r="D701" i="12"/>
  <c r="D940" i="12"/>
  <c r="D864" i="4"/>
  <c r="D384" i="12"/>
  <c r="D1093" i="11"/>
  <c r="D1032" i="12"/>
  <c r="D846" i="4"/>
  <c r="D148" i="11"/>
  <c r="D418" i="4"/>
  <c r="D81" i="11"/>
  <c r="D1182" i="13"/>
  <c r="D302" i="4"/>
  <c r="D887" i="4"/>
  <c r="D437" i="13"/>
  <c r="D519" i="11"/>
  <c r="D1217" i="4"/>
  <c r="D1039" i="11"/>
  <c r="D68" i="12"/>
  <c r="D391" i="13"/>
  <c r="D1014" i="11"/>
  <c r="D313" i="11"/>
  <c r="D858" i="4"/>
  <c r="D806" i="11"/>
  <c r="D891" i="11"/>
  <c r="D522" i="11"/>
  <c r="D419" i="4"/>
  <c r="D822" i="11"/>
  <c r="D390" i="12"/>
  <c r="D605" i="11"/>
  <c r="D1217" i="13"/>
  <c r="D1349" i="13"/>
  <c r="D671" i="13"/>
  <c r="D840" i="11"/>
  <c r="D281" i="12"/>
  <c r="D1006" i="11"/>
  <c r="D267" i="11"/>
  <c r="D548" i="4"/>
  <c r="D1259" i="12"/>
  <c r="D786" i="11"/>
  <c r="D1355" i="13"/>
  <c r="D1172" i="13"/>
  <c r="D1302" i="4"/>
  <c r="D1341" i="11"/>
  <c r="D748" i="11"/>
  <c r="D1049" i="11"/>
  <c r="D1303" i="12"/>
  <c r="D1235" i="4"/>
  <c r="D653" i="4"/>
  <c r="D305" i="13"/>
  <c r="D127" i="13"/>
  <c r="D1131" i="11"/>
  <c r="D679" i="12"/>
  <c r="D941" i="4"/>
  <c r="D439" i="4"/>
  <c r="D646" i="13"/>
  <c r="D760" i="12"/>
  <c r="D842" i="13"/>
  <c r="D1130" i="13"/>
  <c r="D784" i="4"/>
  <c r="D179" i="11"/>
  <c r="D512" i="13"/>
  <c r="D1177" i="4"/>
  <c r="D1287" i="11"/>
  <c r="D712" i="12"/>
  <c r="D32" i="12"/>
  <c r="D1315" i="11"/>
  <c r="D803" i="11"/>
  <c r="D1179" i="4"/>
  <c r="D981" i="4"/>
  <c r="D758" i="12"/>
  <c r="D590" i="4"/>
  <c r="D583" i="11"/>
  <c r="D363" i="11"/>
  <c r="D418" i="12"/>
  <c r="D460" i="13"/>
  <c r="D1108" i="13"/>
  <c r="D279" i="12"/>
  <c r="D923" i="11"/>
  <c r="D1067" i="11"/>
  <c r="D1044" i="13"/>
  <c r="D713" i="13"/>
  <c r="D887" i="12"/>
  <c r="D469" i="12"/>
  <c r="D426" i="13"/>
  <c r="D915" i="4"/>
  <c r="D768" i="11"/>
  <c r="D746" i="13"/>
  <c r="D668" i="4"/>
  <c r="D1306" i="12"/>
  <c r="D1161" i="13"/>
  <c r="D433" i="12"/>
  <c r="D394" i="4"/>
  <c r="D1165" i="4"/>
  <c r="D1288" i="12"/>
  <c r="D87" i="13"/>
  <c r="D55" i="4"/>
  <c r="D1326" i="12"/>
  <c r="D538" i="11"/>
  <c r="D1090" i="11"/>
  <c r="D1226" i="12"/>
  <c r="D571" i="4"/>
  <c r="D558" i="4"/>
  <c r="D781" i="11"/>
  <c r="D1185" i="11"/>
  <c r="D75" i="13"/>
  <c r="D614" i="12"/>
  <c r="D564" i="12"/>
  <c r="D1137" i="4"/>
  <c r="D176" i="12"/>
  <c r="D684" i="12"/>
  <c r="D993" i="4"/>
  <c r="D1211" i="4"/>
  <c r="D1287" i="4"/>
  <c r="D831" i="13"/>
  <c r="D675" i="13"/>
  <c r="D274" i="11"/>
  <c r="D81" i="12"/>
  <c r="D649" i="12"/>
  <c r="D646" i="4"/>
  <c r="D1258" i="13"/>
  <c r="D379" i="13"/>
  <c r="D933" i="13"/>
  <c r="D1054" i="12"/>
  <c r="D70" i="12"/>
  <c r="D245" i="13"/>
  <c r="D333" i="12"/>
  <c r="D701" i="13"/>
  <c r="D175" i="4"/>
  <c r="D1337" i="4"/>
  <c r="D1121" i="11"/>
  <c r="D986" i="13"/>
  <c r="D106" i="11"/>
  <c r="D470" i="12"/>
  <c r="D899" i="12"/>
  <c r="D881" i="13"/>
  <c r="D1310" i="12"/>
  <c r="D850" i="12"/>
  <c r="D169" i="13"/>
  <c r="D1036" i="13"/>
  <c r="D410" i="11"/>
  <c r="D665" i="12"/>
  <c r="D758" i="11"/>
  <c r="D206" i="13"/>
  <c r="D198" i="11"/>
  <c r="D293" i="13"/>
  <c r="D1285" i="11"/>
  <c r="D675" i="11"/>
  <c r="D282" i="4"/>
  <c r="D944" i="13"/>
  <c r="D896" i="11"/>
  <c r="D804" i="11"/>
  <c r="D577" i="13"/>
  <c r="D459" i="13"/>
  <c r="D1072" i="12"/>
  <c r="D865" i="11"/>
  <c r="D955" i="13"/>
  <c r="D1105" i="12"/>
  <c r="D527" i="11"/>
  <c r="D1053" i="11"/>
  <c r="D1193" i="11"/>
  <c r="D954" i="12"/>
  <c r="D1280" i="11"/>
  <c r="D1356" i="13"/>
  <c r="D1335" i="11"/>
  <c r="D466" i="12"/>
  <c r="D932" i="13"/>
  <c r="D1244" i="4"/>
  <c r="D1096" i="11"/>
  <c r="D979" i="12"/>
  <c r="D121" i="11"/>
  <c r="D920" i="13"/>
  <c r="D677" i="13"/>
  <c r="D413" i="4"/>
  <c r="D245" i="12"/>
  <c r="D273" i="12"/>
  <c r="D893" i="13"/>
  <c r="D351" i="12"/>
  <c r="D1155" i="11"/>
  <c r="D47" i="4"/>
  <c r="D1088" i="13"/>
  <c r="D913" i="4"/>
  <c r="D864" i="12"/>
  <c r="D1160" i="13"/>
  <c r="D139" i="12"/>
  <c r="D714" i="4"/>
  <c r="D1176" i="12"/>
  <c r="D1163" i="11"/>
  <c r="D342" i="11"/>
  <c r="D1005" i="12"/>
  <c r="D24" i="4"/>
  <c r="D485" i="11"/>
  <c r="D483" i="13"/>
  <c r="D494" i="13"/>
  <c r="D66" i="13"/>
  <c r="D587" i="12"/>
  <c r="D1204" i="13"/>
  <c r="D1346" i="11"/>
  <c r="D58" i="12"/>
  <c r="D1276" i="4"/>
  <c r="D879" i="4"/>
  <c r="D91" i="11"/>
  <c r="D660" i="4"/>
  <c r="D16" i="4"/>
  <c r="D189" i="12"/>
  <c r="D877" i="12"/>
  <c r="D766" i="13"/>
  <c r="D1018" i="11"/>
  <c r="D896" i="13"/>
  <c r="D261" i="4"/>
  <c r="D899" i="11"/>
  <c r="D48" i="4"/>
  <c r="D10" i="11"/>
  <c r="D856" i="12"/>
  <c r="D929" i="4"/>
  <c r="D129" i="11"/>
  <c r="D418" i="13"/>
  <c r="D120" i="13"/>
  <c r="D1024" i="11"/>
  <c r="D169" i="11"/>
  <c r="D173" i="12"/>
  <c r="D574" i="12"/>
  <c r="D390" i="4"/>
  <c r="D291" i="12"/>
  <c r="D505" i="11"/>
  <c r="D361" i="11"/>
  <c r="D1231" i="13"/>
  <c r="D417" i="13"/>
  <c r="D741" i="12"/>
  <c r="D470" i="13"/>
  <c r="D628" i="11"/>
  <c r="D474" i="13"/>
  <c r="D1142" i="11"/>
  <c r="D761" i="4"/>
  <c r="D749" i="13"/>
  <c r="D410" i="4"/>
  <c r="D1376" i="12"/>
  <c r="D1259" i="4"/>
  <c r="D165" i="4"/>
  <c r="D275" i="4"/>
  <c r="D417" i="4"/>
  <c r="D22" i="11"/>
  <c r="D55" i="12"/>
  <c r="D1173" i="11"/>
  <c r="D408" i="12"/>
  <c r="D712" i="4"/>
  <c r="D424" i="13"/>
  <c r="D813" i="4"/>
  <c r="D292" i="13"/>
  <c r="D157" i="11"/>
  <c r="D1119" i="12"/>
  <c r="D376" i="4"/>
  <c r="D739" i="13"/>
  <c r="D674" i="11"/>
  <c r="D669" i="11"/>
  <c r="D134" i="13"/>
  <c r="D1317" i="13"/>
  <c r="D829" i="4"/>
  <c r="D481" i="13"/>
  <c r="D917" i="13"/>
  <c r="D289" i="4"/>
  <c r="D253" i="11"/>
  <c r="D269" i="4"/>
  <c r="D521" i="11"/>
  <c r="D715" i="11"/>
  <c r="D336" i="11"/>
  <c r="D249" i="12"/>
  <c r="D1201" i="12"/>
  <c r="D287" i="11"/>
  <c r="D153" i="4"/>
  <c r="D472" i="13"/>
  <c r="D587" i="13"/>
  <c r="D523" i="11"/>
  <c r="D166" i="13"/>
  <c r="D378" i="4"/>
  <c r="D334" i="12"/>
  <c r="D1209" i="12"/>
  <c r="D51" i="4"/>
  <c r="D576" i="12"/>
  <c r="D14" i="13"/>
  <c r="D1205" i="13"/>
  <c r="D562" i="11"/>
  <c r="D957" i="12"/>
  <c r="D156" i="13"/>
  <c r="D266" i="13"/>
  <c r="D1202" i="4"/>
  <c r="D1209" i="4"/>
  <c r="D92" i="13"/>
  <c r="D1173" i="13"/>
  <c r="D1285" i="12"/>
  <c r="D98" i="12"/>
  <c r="D1312" i="12"/>
  <c r="D1262" i="12"/>
  <c r="D100" i="11"/>
  <c r="D1329" i="12"/>
  <c r="D102" i="13"/>
  <c r="D233" i="13"/>
  <c r="D353" i="4"/>
  <c r="D1324" i="11"/>
  <c r="D488" i="13"/>
  <c r="D706" i="11"/>
  <c r="D1281" i="13"/>
  <c r="D526" i="4"/>
  <c r="D460" i="11"/>
  <c r="D405" i="13"/>
  <c r="D1250" i="13"/>
  <c r="D188" i="11"/>
  <c r="D7" i="12"/>
  <c r="D632" i="4"/>
  <c r="D819" i="12"/>
  <c r="D612" i="11"/>
  <c r="D781" i="13"/>
  <c r="D1166" i="11"/>
  <c r="D29" i="11"/>
  <c r="D936" i="11"/>
  <c r="D766" i="11"/>
  <c r="D288" i="13"/>
  <c r="D502" i="4"/>
  <c r="D1063" i="11"/>
  <c r="D140" i="12"/>
  <c r="D804" i="12"/>
  <c r="D386" i="11"/>
  <c r="D383" i="4"/>
  <c r="D1204" i="12"/>
  <c r="D774" i="11"/>
  <c r="D265" i="12"/>
  <c r="D586" i="11"/>
  <c r="D668" i="12"/>
  <c r="D654" i="11"/>
  <c r="D1114" i="13"/>
  <c r="D223" i="12"/>
  <c r="D1093" i="4"/>
  <c r="D876" i="4"/>
  <c r="D1337" i="12"/>
  <c r="D1347" i="12"/>
  <c r="D259" i="13"/>
  <c r="D858" i="13"/>
  <c r="D192" i="13"/>
  <c r="D597" i="11"/>
  <c r="D839" i="13"/>
  <c r="D238" i="11"/>
  <c r="D1181" i="13"/>
  <c r="D385" i="11"/>
  <c r="D311" i="11"/>
  <c r="D1370" i="4"/>
  <c r="D749" i="4"/>
  <c r="D732" i="11"/>
  <c r="D1298" i="4"/>
  <c r="D549" i="4"/>
  <c r="D738" i="13"/>
  <c r="D581" i="12"/>
  <c r="D1264" i="4"/>
  <c r="D295" i="4"/>
  <c r="D12" i="4"/>
  <c r="D252" i="12"/>
  <c r="D1276" i="13"/>
  <c r="D19" i="12"/>
  <c r="D1227" i="4"/>
  <c r="D1085" i="13"/>
  <c r="D404" i="11"/>
  <c r="D441" i="4"/>
  <c r="D321" i="11"/>
  <c r="D776" i="12"/>
  <c r="D1216" i="12"/>
  <c r="D437" i="11"/>
  <c r="D693" i="11"/>
  <c r="D514" i="12"/>
  <c r="D378" i="12"/>
  <c r="D914" i="11"/>
  <c r="D1245" i="13"/>
  <c r="D1123" i="4"/>
  <c r="D88" i="12"/>
  <c r="D246" i="4"/>
  <c r="D821" i="13"/>
  <c r="D436" i="4"/>
  <c r="D112" i="11"/>
  <c r="D213" i="12"/>
  <c r="D103" i="13"/>
  <c r="D258" i="4"/>
  <c r="D557" i="13"/>
  <c r="D393" i="13"/>
  <c r="D656" i="11"/>
  <c r="D886" i="11"/>
  <c r="D14" i="11"/>
  <c r="D1162" i="13"/>
  <c r="D1167" i="12"/>
  <c r="D1047" i="13"/>
  <c r="D1221" i="13"/>
  <c r="D1307" i="12"/>
  <c r="D1378" i="13"/>
  <c r="D1318" i="4"/>
  <c r="D1080" i="13"/>
  <c r="D1381" i="4"/>
  <c r="D1333" i="12"/>
  <c r="D926" i="4"/>
  <c r="D1071" i="12"/>
  <c r="D714" i="11"/>
  <c r="D217" i="13"/>
  <c r="D307" i="11"/>
  <c r="D247" i="11"/>
  <c r="D39" i="13"/>
  <c r="D1175" i="4"/>
  <c r="D1346" i="12"/>
  <c r="D256" i="4"/>
  <c r="D305" i="11"/>
  <c r="D313" i="13"/>
  <c r="D566" i="11"/>
  <c r="D439" i="12"/>
  <c r="D59" i="4"/>
  <c r="D1075" i="12"/>
  <c r="D36" i="12"/>
  <c r="D310" i="13"/>
  <c r="D1338" i="4"/>
  <c r="D691" i="13"/>
  <c r="D1026" i="13"/>
  <c r="D184" i="13"/>
  <c r="D1016" i="12"/>
  <c r="D454" i="13"/>
  <c r="D780" i="11"/>
  <c r="D590" i="13"/>
  <c r="D1371" i="4"/>
  <c r="D70" i="4"/>
  <c r="D809" i="11"/>
  <c r="D980" i="12"/>
  <c r="D147" i="11"/>
  <c r="D1158" i="12"/>
  <c r="D978" i="11"/>
  <c r="D837" i="13"/>
  <c r="D696" i="12"/>
  <c r="D1078" i="11"/>
  <c r="D918" i="11"/>
  <c r="D310" i="12"/>
  <c r="D715" i="13"/>
  <c r="D738" i="4"/>
  <c r="D314" i="12"/>
  <c r="D885" i="12"/>
  <c r="D961" i="12"/>
  <c r="D1148" i="13"/>
  <c r="D30" i="12"/>
  <c r="D1095" i="4"/>
  <c r="D517" i="13"/>
  <c r="D959" i="11"/>
  <c r="D137" i="13"/>
  <c r="D234" i="12"/>
  <c r="D1042" i="4"/>
  <c r="D981" i="13"/>
  <c r="D1012" i="11"/>
  <c r="D569" i="12"/>
  <c r="D398" i="13"/>
  <c r="D462" i="13"/>
  <c r="D1293" i="12"/>
  <c r="D1212" i="12"/>
  <c r="D663" i="4"/>
  <c r="D672" i="4"/>
  <c r="D857" i="4"/>
  <c r="D143" i="12"/>
  <c r="D1041" i="4"/>
  <c r="D1241" i="13"/>
  <c r="D522" i="4"/>
  <c r="D147" i="13"/>
  <c r="D755" i="4"/>
  <c r="D208" i="13"/>
  <c r="D1180" i="11"/>
  <c r="D126" i="13"/>
  <c r="D588" i="4"/>
  <c r="D29" i="13"/>
  <c r="D1221" i="4"/>
  <c r="D1124" i="4"/>
  <c r="D315" i="13"/>
  <c r="D1378" i="12"/>
  <c r="D1199" i="11"/>
  <c r="D497" i="4"/>
  <c r="D172" i="4"/>
  <c r="D631" i="11"/>
  <c r="D26" i="13"/>
  <c r="D605" i="4"/>
  <c r="D546" i="11"/>
  <c r="D441" i="13"/>
  <c r="D373" i="4"/>
  <c r="D1345" i="11"/>
  <c r="D157" i="13"/>
  <c r="D1260" i="13"/>
  <c r="D298" i="4"/>
  <c r="D154" i="11"/>
  <c r="D151" i="4"/>
  <c r="D358" i="4"/>
  <c r="D1031" i="12"/>
  <c r="D1222" i="13"/>
  <c r="D987" i="13"/>
  <c r="D1015" i="13"/>
  <c r="D148" i="12"/>
  <c r="D579" i="4"/>
  <c r="D152" i="12"/>
  <c r="D662" i="11"/>
  <c r="D246" i="12"/>
  <c r="D784" i="11"/>
  <c r="D1364" i="13"/>
  <c r="D589" i="11"/>
  <c r="D1088" i="11"/>
  <c r="D444" i="12"/>
  <c r="D292" i="11"/>
  <c r="D203" i="12"/>
  <c r="D53" i="12"/>
  <c r="D829" i="11"/>
  <c r="D1266" i="11"/>
  <c r="D398" i="11"/>
  <c r="D599" i="13"/>
  <c r="D201" i="11"/>
  <c r="D287" i="13"/>
  <c r="D624" i="13"/>
  <c r="D796" i="12"/>
  <c r="D110" i="13"/>
  <c r="D735" i="4"/>
  <c r="D226" i="13"/>
  <c r="D76" i="4"/>
  <c r="D1054" i="4"/>
  <c r="D941" i="11"/>
  <c r="D1220" i="13"/>
  <c r="D356" i="11"/>
  <c r="D1151" i="12"/>
  <c r="D392" i="13"/>
  <c r="D1163" i="12"/>
  <c r="D198" i="4"/>
  <c r="D159" i="4"/>
  <c r="D396" i="11"/>
  <c r="D1228" i="13"/>
  <c r="D690" i="11"/>
  <c r="D357" i="12"/>
  <c r="D549" i="13"/>
  <c r="D105" i="12"/>
  <c r="D90" i="12"/>
  <c r="D32" i="13"/>
  <c r="D1357" i="4"/>
  <c r="D324" i="13"/>
  <c r="D780" i="13"/>
  <c r="D697" i="4"/>
  <c r="D945" i="13"/>
  <c r="D742" i="11"/>
  <c r="D212" i="12"/>
  <c r="D552" i="4"/>
  <c r="D1321" i="11"/>
  <c r="D371" i="11"/>
  <c r="D638" i="12"/>
  <c r="D469" i="11"/>
  <c r="D787" i="11"/>
  <c r="D217" i="4"/>
  <c r="D409" i="4"/>
  <c r="D465" i="11"/>
  <c r="D877" i="4"/>
  <c r="D1154" i="4"/>
  <c r="D1175" i="13"/>
  <c r="D223" i="11"/>
  <c r="D188" i="4"/>
  <c r="D620" i="12"/>
  <c r="D349" i="4"/>
  <c r="D277" i="4"/>
  <c r="D173" i="4"/>
  <c r="D1322" i="4"/>
  <c r="D584" i="12"/>
  <c r="D1254" i="11"/>
  <c r="D580" i="4"/>
  <c r="D1323" i="11"/>
  <c r="D987" i="4"/>
  <c r="D976" i="13"/>
  <c r="D1122" i="4"/>
  <c r="D1084" i="4"/>
  <c r="D1156" i="11"/>
  <c r="D686" i="11"/>
  <c r="D328" i="4"/>
  <c r="D95" i="4"/>
  <c r="D642" i="13"/>
  <c r="D1265" i="4"/>
  <c r="D1031" i="4"/>
  <c r="D1131" i="4"/>
  <c r="D513" i="4"/>
  <c r="D377" i="4"/>
  <c r="D251" i="4"/>
  <c r="D296" i="13"/>
  <c r="D383" i="13"/>
  <c r="D1197" i="4"/>
  <c r="D907" i="13"/>
  <c r="D1277" i="13"/>
  <c r="D629" i="11"/>
  <c r="D244" i="11"/>
  <c r="D796" i="11"/>
  <c r="D1135" i="12"/>
  <c r="D146" i="13"/>
  <c r="D1092" i="11"/>
  <c r="D1335" i="13"/>
  <c r="D919" i="12"/>
  <c r="D1245" i="12"/>
  <c r="D308" i="12"/>
  <c r="D1379" i="11"/>
  <c r="D825" i="13"/>
  <c r="D1379" i="13"/>
  <c r="D924" i="11"/>
  <c r="D951" i="11"/>
  <c r="D171" i="11"/>
  <c r="D1371" i="11"/>
  <c r="D722" i="12"/>
  <c r="D1113" i="13"/>
  <c r="D996" i="13"/>
  <c r="D1296" i="11"/>
  <c r="D725" i="12"/>
  <c r="D262" i="11"/>
  <c r="D75" i="12"/>
  <c r="D231" i="12"/>
  <c r="D524" i="12"/>
  <c r="D448" i="11"/>
  <c r="D842" i="4"/>
  <c r="D1004" i="12"/>
  <c r="D657" i="13"/>
  <c r="D775" i="11"/>
  <c r="D1283" i="11"/>
  <c r="D629" i="4"/>
  <c r="D266" i="12"/>
  <c r="D782" i="12"/>
  <c r="D621" i="12"/>
  <c r="D1027" i="4"/>
  <c r="D1367" i="4"/>
  <c r="D1070" i="11"/>
  <c r="D1098" i="13"/>
  <c r="D163" i="4"/>
  <c r="D144" i="13"/>
  <c r="D432" i="4"/>
  <c r="D1175" i="11"/>
  <c r="D479" i="12"/>
  <c r="D440" i="12"/>
  <c r="D282" i="13"/>
  <c r="D1065" i="13"/>
  <c r="D40" i="13"/>
  <c r="D960" i="11"/>
  <c r="D534" i="11"/>
  <c r="D1299" i="4"/>
  <c r="D522" i="13"/>
  <c r="D768" i="13"/>
  <c r="D867" i="4"/>
  <c r="D1373" i="4"/>
  <c r="D1260" i="12"/>
  <c r="D13" i="12"/>
  <c r="D1120" i="11"/>
  <c r="D291" i="11"/>
  <c r="D834" i="13"/>
  <c r="D632" i="12"/>
  <c r="D956" i="13"/>
  <c r="D734" i="13"/>
  <c r="D854" i="12"/>
  <c r="D688" i="13"/>
  <c r="D714" i="13"/>
  <c r="D607" i="11"/>
  <c r="D99" i="4"/>
  <c r="D905" i="13"/>
  <c r="D1326" i="13"/>
  <c r="D408" i="4"/>
  <c r="D1198" i="13"/>
  <c r="D1194" i="13"/>
  <c r="D1199" i="13"/>
  <c r="D1035" i="12"/>
  <c r="D1280" i="13"/>
  <c r="D684" i="13"/>
  <c r="D121" i="12"/>
  <c r="D131" i="11"/>
  <c r="D343" i="13"/>
  <c r="D457" i="12"/>
  <c r="D1354" i="4"/>
  <c r="D155" i="11"/>
  <c r="D337" i="11"/>
  <c r="D44" i="11"/>
  <c r="D355" i="13"/>
  <c r="D59" i="13"/>
  <c r="D974" i="12"/>
  <c r="D1301" i="11"/>
  <c r="D755" i="13"/>
  <c r="D564" i="11"/>
  <c r="D80" i="13"/>
  <c r="D248" i="12"/>
  <c r="D935" i="4"/>
  <c r="D375" i="4"/>
  <c r="D345" i="4"/>
  <c r="D680" i="12"/>
  <c r="D1217" i="12"/>
  <c r="D293" i="11"/>
  <c r="D383" i="11"/>
  <c r="D926" i="13"/>
  <c r="D1028" i="13"/>
  <c r="D513" i="11"/>
  <c r="D625" i="13"/>
  <c r="D762" i="12"/>
  <c r="D1099" i="11"/>
  <c r="D125" i="4"/>
  <c r="D551" i="11"/>
  <c r="D388" i="13"/>
  <c r="D69" i="13"/>
  <c r="D1141" i="13"/>
  <c r="D1358" i="12"/>
  <c r="D664" i="11"/>
  <c r="D835" i="4"/>
  <c r="D1131" i="13"/>
  <c r="D1323" i="12"/>
  <c r="D702" i="11"/>
  <c r="D1036" i="4"/>
  <c r="D968" i="11"/>
  <c r="D708" i="11"/>
  <c r="D349" i="12"/>
  <c r="D159" i="13"/>
  <c r="D847" i="11"/>
  <c r="D779" i="13"/>
  <c r="D827" i="13"/>
  <c r="D673" i="4"/>
  <c r="D169" i="12"/>
  <c r="D227" i="13"/>
  <c r="D151" i="11"/>
  <c r="D285" i="11"/>
  <c r="D324" i="11"/>
  <c r="D1142" i="13"/>
  <c r="D692" i="11"/>
  <c r="D934" i="4"/>
  <c r="D1375" i="11"/>
  <c r="D1066" i="4"/>
  <c r="D61" i="12"/>
  <c r="D1000" i="12"/>
  <c r="D113" i="12"/>
  <c r="D366" i="12"/>
  <c r="D1279" i="4"/>
  <c r="D433" i="13"/>
  <c r="D1224" i="4"/>
  <c r="D1355" i="11"/>
  <c r="D697" i="12"/>
  <c r="D165" i="13"/>
  <c r="D1066" i="13"/>
  <c r="D1363" i="13"/>
  <c r="D199" i="13"/>
  <c r="D687" i="13"/>
  <c r="D394" i="12"/>
  <c r="D580" i="12"/>
  <c r="D376" i="13"/>
  <c r="D876" i="13"/>
  <c r="D397" i="12"/>
  <c r="D194" i="12"/>
  <c r="D511" i="11"/>
  <c r="D1193" i="12"/>
  <c r="D494" i="11"/>
  <c r="D13" i="4"/>
  <c r="D387" i="11"/>
  <c r="D312" i="13"/>
  <c r="D809" i="13"/>
  <c r="D318" i="12"/>
  <c r="D171" i="4"/>
  <c r="D610" i="13"/>
  <c r="D184" i="12"/>
  <c r="D1201" i="4"/>
  <c r="D937" i="12"/>
  <c r="D1187" i="12"/>
  <c r="D705" i="13"/>
  <c r="D1319" i="11"/>
  <c r="D101" i="4"/>
  <c r="D1323" i="13"/>
  <c r="D359" i="11"/>
  <c r="D523" i="13"/>
  <c r="D425" i="4"/>
  <c r="D466" i="13"/>
  <c r="D733" i="11"/>
  <c r="D741" i="11"/>
  <c r="D703" i="11"/>
  <c r="D528" i="11"/>
  <c r="D174" i="12"/>
  <c r="D1061" i="13"/>
  <c r="D198" i="13"/>
  <c r="D211" i="11"/>
  <c r="D324" i="12"/>
  <c r="D434" i="12"/>
  <c r="D1218" i="4"/>
  <c r="D896" i="4"/>
  <c r="D949" i="12"/>
  <c r="D683" i="12"/>
  <c r="D895" i="11"/>
  <c r="D199" i="4"/>
  <c r="D468" i="11"/>
  <c r="D720" i="11"/>
  <c r="D979" i="13"/>
  <c r="D991" i="11"/>
  <c r="D879" i="11"/>
  <c r="D342" i="12"/>
  <c r="D1165" i="11"/>
  <c r="D95" i="12"/>
  <c r="D374" i="12"/>
  <c r="D625" i="11"/>
  <c r="D563" i="13"/>
  <c r="D378" i="11"/>
  <c r="D849" i="4"/>
  <c r="D206" i="11"/>
  <c r="D71" i="11"/>
  <c r="D578" i="12"/>
  <c r="D983" i="11"/>
  <c r="D810" i="13"/>
  <c r="D486" i="4"/>
  <c r="D907" i="11"/>
  <c r="D854" i="4"/>
  <c r="D11" i="12"/>
  <c r="D1150" i="12"/>
  <c r="D1158" i="13"/>
  <c r="D923" i="12"/>
  <c r="D1098" i="11"/>
  <c r="D933" i="11"/>
  <c r="D1107" i="11"/>
  <c r="D1289" i="11"/>
  <c r="D36" i="11"/>
  <c r="D794" i="11"/>
  <c r="D837" i="12"/>
  <c r="D367" i="4"/>
  <c r="D1215" i="12"/>
  <c r="D1105" i="4"/>
  <c r="D126" i="12"/>
  <c r="D737" i="11"/>
  <c r="D955" i="12"/>
  <c r="D784" i="12"/>
  <c r="D1251" i="11"/>
  <c r="D323" i="13"/>
  <c r="D740" i="13"/>
  <c r="D918" i="12"/>
  <c r="D562" i="12"/>
  <c r="D447" i="13"/>
  <c r="D1255" i="12"/>
  <c r="D72" i="11"/>
  <c r="D1339" i="12"/>
  <c r="D124" i="13"/>
  <c r="D965" i="13"/>
  <c r="D440" i="11"/>
  <c r="D1200" i="12"/>
  <c r="D1160" i="11"/>
  <c r="D404" i="12"/>
  <c r="D489" i="4"/>
  <c r="D37" i="11"/>
  <c r="D105" i="4"/>
  <c r="D910" i="4"/>
  <c r="D553" i="4"/>
  <c r="D999" i="11"/>
  <c r="D1249" i="11"/>
  <c r="D393" i="12"/>
  <c r="D369" i="13"/>
  <c r="D1302" i="12"/>
  <c r="D1172" i="12"/>
  <c r="D947" i="13"/>
  <c r="D1294" i="12"/>
  <c r="D1106" i="4"/>
  <c r="D407" i="13"/>
  <c r="D894" i="11"/>
  <c r="D377" i="13"/>
  <c r="D404" i="4"/>
  <c r="D654" i="13"/>
  <c r="D435" i="12"/>
  <c r="D1233" i="13"/>
  <c r="D35" i="11"/>
  <c r="D192" i="11"/>
  <c r="D29" i="12"/>
  <c r="D452" i="12"/>
  <c r="D689" i="4"/>
  <c r="D487" i="12"/>
  <c r="D615" i="4"/>
  <c r="D183" i="12"/>
  <c r="D956" i="4"/>
  <c r="D957" i="13"/>
  <c r="D411" i="11"/>
  <c r="D412" i="11"/>
  <c r="D670" i="12"/>
  <c r="D1376" i="11"/>
  <c r="D498" i="11"/>
  <c r="D497" i="11"/>
  <c r="D1266" i="12"/>
  <c r="D1020" i="4"/>
  <c r="D1291" i="4"/>
  <c r="D1059" i="12"/>
  <c r="D149" i="11"/>
  <c r="D1074" i="4"/>
  <c r="D347" i="12"/>
  <c r="D837" i="11"/>
  <c r="D253" i="13"/>
  <c r="D20" i="12"/>
  <c r="D92" i="11"/>
  <c r="D340" i="11"/>
  <c r="D550" i="12"/>
  <c r="D1275" i="13"/>
  <c r="D1317" i="4"/>
  <c r="D561" i="4"/>
  <c r="D340" i="12"/>
  <c r="D806" i="13"/>
  <c r="D536" i="4"/>
  <c r="D451" i="13"/>
  <c r="D536" i="12"/>
  <c r="D540" i="13"/>
  <c r="D496" i="12"/>
  <c r="D10" i="4"/>
  <c r="D168" i="13"/>
  <c r="D655" i="11"/>
  <c r="D679" i="4"/>
  <c r="D1128" i="11"/>
  <c r="D1381" i="12"/>
  <c r="D280" i="11"/>
  <c r="D718" i="4"/>
  <c r="D1097" i="4"/>
  <c r="D583" i="13"/>
  <c r="D323" i="11"/>
  <c r="D1149" i="11"/>
  <c r="D396" i="13"/>
  <c r="D296" i="11"/>
  <c r="D1143" i="13"/>
  <c r="D1098" i="12"/>
  <c r="D1057" i="11"/>
  <c r="D1372" i="11"/>
  <c r="D966" i="12"/>
  <c r="D186" i="4"/>
  <c r="D901" i="4"/>
  <c r="D734" i="4"/>
  <c r="D1302" i="13"/>
  <c r="D1202" i="12"/>
  <c r="D443" i="4"/>
  <c r="D442" i="12"/>
  <c r="D1110" i="11"/>
  <c r="D363" i="4"/>
  <c r="D888" i="12"/>
  <c r="D40" i="12"/>
  <c r="D529" i="4"/>
  <c r="D894" i="13"/>
  <c r="D1307" i="13"/>
  <c r="D1211" i="13"/>
  <c r="D1358" i="4"/>
  <c r="D1354" i="12"/>
  <c r="D122" i="11"/>
  <c r="D1316" i="11"/>
  <c r="D160" i="13"/>
  <c r="D289" i="11"/>
  <c r="D677" i="12"/>
  <c r="D1082" i="13"/>
  <c r="D8" i="13"/>
  <c r="D462" i="12"/>
  <c r="D1327" i="4"/>
  <c r="D181" i="4"/>
  <c r="D596" i="13"/>
  <c r="D1201" i="13"/>
  <c r="D361" i="13"/>
  <c r="D31" i="13"/>
  <c r="D74" i="11"/>
  <c r="D1295" i="12"/>
  <c r="D941" i="13"/>
  <c r="D858" i="11"/>
  <c r="D264" i="11"/>
  <c r="D1076" i="4"/>
  <c r="D727" i="11"/>
  <c r="D1250" i="12"/>
  <c r="D148" i="13"/>
  <c r="D558" i="11"/>
  <c r="D107" i="13"/>
  <c r="D156" i="12"/>
  <c r="D1309" i="12"/>
  <c r="D411" i="4"/>
  <c r="D1096" i="13"/>
  <c r="D1352" i="12"/>
  <c r="D143" i="11"/>
  <c r="D114" i="11"/>
  <c r="D1212" i="4"/>
  <c r="D326" i="12"/>
  <c r="D1325" i="4"/>
  <c r="D643" i="4"/>
  <c r="D1299" i="12"/>
  <c r="D370" i="13"/>
  <c r="D1136" i="11"/>
  <c r="D98" i="4"/>
  <c r="D1121" i="12"/>
  <c r="D1188" i="4"/>
  <c r="D958" i="13"/>
  <c r="D213" i="11"/>
  <c r="D1152" i="11"/>
  <c r="D699" i="4"/>
  <c r="D1025" i="11"/>
  <c r="D1325" i="13"/>
  <c r="D630" i="12"/>
  <c r="D571" i="11"/>
  <c r="D240" i="13"/>
  <c r="D797" i="11"/>
  <c r="D344" i="12"/>
  <c r="D399" i="12"/>
  <c r="D42" i="11"/>
  <c r="D1314" i="4"/>
  <c r="D744" i="11"/>
  <c r="D105" i="13"/>
  <c r="D986" i="11"/>
  <c r="D888" i="11"/>
  <c r="D1006" i="12"/>
  <c r="D1038" i="12"/>
  <c r="D1161" i="12"/>
  <c r="D532" i="11"/>
  <c r="D99" i="12"/>
  <c r="D634" i="4"/>
  <c r="D469" i="13"/>
  <c r="D272" i="11"/>
  <c r="D42" i="4"/>
  <c r="D1350" i="11"/>
  <c r="D58" i="13"/>
  <c r="D1247" i="11"/>
  <c r="D111" i="13"/>
  <c r="D266" i="4"/>
  <c r="D1153" i="11"/>
  <c r="D94" i="12"/>
  <c r="D560" i="13"/>
  <c r="D719" i="12"/>
  <c r="D935" i="12"/>
  <c r="D341" i="12"/>
  <c r="D241" i="13"/>
  <c r="D680" i="11"/>
  <c r="D1078" i="13"/>
  <c r="D422" i="12"/>
  <c r="D279" i="13"/>
  <c r="D1341" i="12"/>
  <c r="D521" i="13"/>
  <c r="D1039" i="13"/>
  <c r="D480" i="13"/>
  <c r="D668" i="11"/>
  <c r="D1337" i="11"/>
  <c r="D514" i="11"/>
  <c r="D89" i="4"/>
  <c r="D627" i="11"/>
  <c r="D1198" i="4"/>
  <c r="D350" i="4"/>
  <c r="D901" i="12"/>
  <c r="D1108" i="12"/>
  <c r="D167" i="13"/>
  <c r="D97" i="12"/>
  <c r="D172" i="12"/>
  <c r="D891" i="13"/>
  <c r="D72" i="12"/>
  <c r="D1258" i="11"/>
  <c r="D1065" i="12"/>
  <c r="D1349" i="12"/>
  <c r="D837" i="4"/>
  <c r="D238" i="12"/>
  <c r="D810" i="12"/>
  <c r="D1231" i="11"/>
  <c r="D1009" i="13"/>
  <c r="D970" i="11"/>
  <c r="D58" i="11"/>
  <c r="D1374" i="11"/>
  <c r="D1319" i="13"/>
  <c r="D536" i="13"/>
  <c r="D326" i="4"/>
  <c r="D111" i="12"/>
  <c r="D976" i="12"/>
  <c r="D705" i="4"/>
  <c r="D771" i="12"/>
  <c r="D483" i="12"/>
  <c r="D257" i="12"/>
  <c r="D1324" i="4"/>
  <c r="D580" i="11"/>
  <c r="D510" i="4"/>
  <c r="D1138" i="11"/>
  <c r="D1176" i="11"/>
  <c r="S44" i="15" l="1"/>
  <c r="T44" i="15" s="1"/>
  <c r="S36" i="15"/>
  <c r="T36" i="15" s="1"/>
  <c r="AA39" i="15"/>
  <c r="AB39" i="15" s="1"/>
  <c r="C46" i="15"/>
  <c r="D46" i="15" s="1"/>
  <c r="E46" i="15" s="1"/>
  <c r="S39" i="15"/>
  <c r="T39" i="15" s="1"/>
  <c r="S37" i="15"/>
  <c r="T37" i="15" s="1"/>
  <c r="S19" i="15"/>
  <c r="T19" i="15" s="1"/>
  <c r="K21" i="15"/>
  <c r="L21" i="15" s="1"/>
  <c r="C20" i="15"/>
  <c r="D20" i="15" s="1"/>
  <c r="C41" i="15"/>
  <c r="D41" i="15" s="1"/>
  <c r="S21" i="15"/>
  <c r="T21" i="15" s="1"/>
  <c r="K42" i="15"/>
  <c r="L42" i="15" s="1"/>
  <c r="K46" i="15"/>
  <c r="L46" i="15" s="1"/>
  <c r="M46" i="15" s="1"/>
  <c r="C29" i="15"/>
  <c r="D29" i="15" s="1"/>
  <c r="C45" i="15"/>
  <c r="D45" i="15" s="1"/>
  <c r="D3" i="12"/>
  <c r="C18" i="15"/>
  <c r="D18" i="15" s="1"/>
  <c r="E18" i="15" s="1"/>
  <c r="D2" i="12"/>
  <c r="AA27" i="15"/>
  <c r="AB27" i="15" s="1"/>
  <c r="AA45" i="15"/>
  <c r="AB45" i="15" s="1"/>
  <c r="S20" i="15"/>
  <c r="T20" i="15" s="1"/>
  <c r="C42" i="15"/>
  <c r="D42" i="15" s="1"/>
  <c r="S34" i="15"/>
  <c r="T34" i="15" s="1"/>
  <c r="U34" i="15" s="1"/>
  <c r="S30" i="15"/>
  <c r="T30" i="15" s="1"/>
  <c r="U30" i="15" s="1"/>
  <c r="D2" i="4"/>
  <c r="D3" i="4"/>
  <c r="E1077" i="4" s="1"/>
  <c r="K45" i="15"/>
  <c r="L45" i="15" s="1"/>
  <c r="C26" i="15"/>
  <c r="D26" i="15" s="1"/>
  <c r="C44" i="15"/>
  <c r="D44" i="15" s="1"/>
  <c r="C37" i="15"/>
  <c r="D37" i="15" s="1"/>
  <c r="K38" i="15"/>
  <c r="L38" i="15" s="1"/>
  <c r="S29" i="15"/>
  <c r="T29" i="15" s="1"/>
  <c r="K39" i="15"/>
  <c r="L39" i="15" s="1"/>
  <c r="S41" i="15"/>
  <c r="T41" i="15" s="1"/>
  <c r="C30" i="15"/>
  <c r="D30" i="15" s="1"/>
  <c r="E30" i="15" s="1"/>
  <c r="C34" i="15"/>
  <c r="D34" i="15" s="1"/>
  <c r="E34" i="15" s="1"/>
  <c r="F34" i="15" s="1"/>
  <c r="C25" i="15"/>
  <c r="D25" i="15" s="1"/>
  <c r="AA46" i="15"/>
  <c r="AB46" i="15" s="1"/>
  <c r="AC46" i="15" s="1"/>
  <c r="K27" i="15"/>
  <c r="L27" i="15" s="1"/>
  <c r="S42" i="15"/>
  <c r="T42" i="15" s="1"/>
  <c r="AA44" i="15"/>
  <c r="AB44" i="15" s="1"/>
  <c r="AA40" i="15"/>
  <c r="AB40" i="15" s="1"/>
  <c r="AA42" i="15"/>
  <c r="AB42" i="15" s="1"/>
  <c r="S23" i="15"/>
  <c r="T23" i="15" s="1"/>
  <c r="AA24" i="15"/>
  <c r="AB24" i="15" s="1"/>
  <c r="K29" i="15"/>
  <c r="L29" i="15" s="1"/>
  <c r="AA43" i="15"/>
  <c r="AB43" i="15" s="1"/>
  <c r="S28" i="15"/>
  <c r="T28" i="15" s="1"/>
  <c r="K41" i="15"/>
  <c r="L41" i="15" s="1"/>
  <c r="S45" i="15"/>
  <c r="T45" i="15" s="1"/>
  <c r="AA21" i="15"/>
  <c r="AB21" i="15" s="1"/>
  <c r="AA35" i="15"/>
  <c r="AB35" i="15" s="1"/>
  <c r="K43" i="15"/>
  <c r="L43" i="15" s="1"/>
  <c r="S27" i="15"/>
  <c r="T27" i="15" s="1"/>
  <c r="C22" i="15"/>
  <c r="D22" i="15" s="1"/>
  <c r="S38" i="15"/>
  <c r="T38" i="15" s="1"/>
  <c r="AA41" i="15"/>
  <c r="AB41" i="15" s="1"/>
  <c r="C24" i="15"/>
  <c r="D24" i="15" s="1"/>
  <c r="K24" i="15"/>
  <c r="L24" i="15" s="1"/>
  <c r="K37" i="15"/>
  <c r="L37" i="15" s="1"/>
  <c r="AA26" i="15"/>
  <c r="AB26" i="15" s="1"/>
  <c r="AA30" i="15"/>
  <c r="AB30" i="15" s="1"/>
  <c r="AC30" i="15" s="1"/>
  <c r="AA34" i="15"/>
  <c r="AB34" i="15" s="1"/>
  <c r="AC34" i="15" s="1"/>
  <c r="D3" i="11"/>
  <c r="D2" i="11"/>
  <c r="S18" i="15"/>
  <c r="T18" i="15" s="1"/>
  <c r="U18" i="15" s="1"/>
  <c r="K25" i="15"/>
  <c r="L25" i="15" s="1"/>
  <c r="C23" i="15"/>
  <c r="D23" i="15" s="1"/>
  <c r="S22" i="15"/>
  <c r="T22" i="15" s="1"/>
  <c r="AA22" i="15"/>
  <c r="AB22" i="15" s="1"/>
  <c r="S40" i="15"/>
  <c r="T40" i="15" s="1"/>
  <c r="S25" i="15"/>
  <c r="T25" i="15" s="1"/>
  <c r="K40" i="15"/>
  <c r="L40" i="15" s="1"/>
  <c r="AA25" i="15"/>
  <c r="AB25" i="15" s="1"/>
  <c r="AA37" i="15"/>
  <c r="AB37" i="15" s="1"/>
  <c r="K22" i="15"/>
  <c r="L22" i="15" s="1"/>
  <c r="C28" i="15"/>
  <c r="D28" i="15" s="1"/>
  <c r="AA38" i="15"/>
  <c r="AB38" i="15" s="1"/>
  <c r="K35" i="15"/>
  <c r="L35" i="15" s="1"/>
  <c r="S24" i="15"/>
  <c r="T24" i="15" s="1"/>
  <c r="C39" i="15"/>
  <c r="D39" i="15" s="1"/>
  <c r="C38" i="15"/>
  <c r="D38" i="15" s="1"/>
  <c r="S46" i="15"/>
  <c r="T46" i="15" s="1"/>
  <c r="U46" i="15" s="1"/>
  <c r="C43" i="15"/>
  <c r="D43" i="15" s="1"/>
  <c r="AA29" i="15"/>
  <c r="AB29" i="15" s="1"/>
  <c r="C21" i="15"/>
  <c r="D21" i="15" s="1"/>
  <c r="AA18" i="15"/>
  <c r="AB18" i="15" s="1"/>
  <c r="AC18" i="15" s="1"/>
  <c r="D2" i="13"/>
  <c r="D3" i="13"/>
  <c r="AA36" i="15"/>
  <c r="AB36" i="15" s="1"/>
  <c r="C27" i="15"/>
  <c r="D27" i="15" s="1"/>
  <c r="AA19" i="15"/>
  <c r="AB19" i="15" s="1"/>
  <c r="K36" i="15"/>
  <c r="L36" i="15" s="1"/>
  <c r="AA28" i="15"/>
  <c r="AB28" i="15" s="1"/>
  <c r="C35" i="15"/>
  <c r="D35" i="15" s="1"/>
  <c r="K23" i="15"/>
  <c r="L23" i="15" s="1"/>
  <c r="C40" i="15"/>
  <c r="D40" i="15" s="1"/>
  <c r="AA23" i="15"/>
  <c r="AB23" i="15" s="1"/>
  <c r="AA23" i="13"/>
  <c r="K26" i="15"/>
  <c r="L26" i="15" s="1"/>
  <c r="C36" i="15"/>
  <c r="D36" i="15" s="1"/>
  <c r="AA20" i="15"/>
  <c r="AB20" i="15" s="1"/>
  <c r="C19" i="15"/>
  <c r="D19" i="15" s="1"/>
  <c r="S35" i="15"/>
  <c r="T35" i="15" s="1"/>
  <c r="K30" i="15"/>
  <c r="L30" i="15" s="1"/>
  <c r="M30" i="15" s="1"/>
  <c r="N18" i="15" s="1"/>
  <c r="K34" i="15"/>
  <c r="L34" i="15" s="1"/>
  <c r="M34" i="15" s="1"/>
  <c r="N34" i="15" s="1"/>
  <c r="K44" i="15"/>
  <c r="L44" i="15" s="1"/>
  <c r="K19" i="15"/>
  <c r="L19" i="15" s="1"/>
  <c r="K28" i="15"/>
  <c r="L28" i="15" s="1"/>
  <c r="K20" i="15"/>
  <c r="L20" i="15" s="1"/>
  <c r="S26" i="15"/>
  <c r="T26" i="15" s="1"/>
  <c r="S43" i="15"/>
  <c r="T43" i="15" s="1"/>
  <c r="E1231" i="4" l="1"/>
  <c r="E951" i="4"/>
  <c r="E342" i="4"/>
  <c r="E645" i="4"/>
  <c r="E1011" i="4"/>
  <c r="E708" i="4"/>
  <c r="E767" i="4"/>
  <c r="E29" i="4"/>
  <c r="E773" i="4"/>
  <c r="E1238" i="4"/>
  <c r="E659" i="4"/>
  <c r="E77" i="4"/>
  <c r="E980" i="4"/>
  <c r="E190" i="4"/>
  <c r="E473" i="4"/>
  <c r="E969" i="4"/>
  <c r="E234" i="4"/>
  <c r="E1111" i="4"/>
  <c r="E134" i="4"/>
  <c r="E259" i="4"/>
  <c r="E368" i="4"/>
  <c r="E71" i="4"/>
  <c r="E175" i="11"/>
  <c r="E954" i="4"/>
  <c r="E600" i="4"/>
  <c r="E212" i="4"/>
  <c r="E1362" i="4"/>
  <c r="E484" i="4"/>
  <c r="E1228" i="4"/>
  <c r="E1368" i="4"/>
  <c r="E856" i="4"/>
  <c r="E431" i="4"/>
  <c r="E307" i="4"/>
  <c r="E503" i="4"/>
  <c r="E490" i="4"/>
  <c r="E1361" i="4"/>
  <c r="E157" i="4"/>
  <c r="E451" i="4"/>
  <c r="E223" i="4"/>
  <c r="E780" i="4"/>
  <c r="E287" i="4"/>
  <c r="E517" i="4"/>
  <c r="E65" i="4"/>
  <c r="E1081" i="4"/>
  <c r="E678" i="4"/>
  <c r="E639" i="4"/>
  <c r="E334" i="4"/>
  <c r="E722" i="4"/>
  <c r="E1125" i="4"/>
  <c r="E797" i="4"/>
  <c r="E1136" i="4"/>
  <c r="E1310" i="4"/>
  <c r="E280" i="4"/>
  <c r="E255" i="4"/>
  <c r="E372" i="4"/>
  <c r="E1072" i="4"/>
  <c r="E335" i="4"/>
  <c r="E897" i="4"/>
  <c r="E1018" i="4"/>
  <c r="E546" i="4"/>
  <c r="E754" i="11"/>
  <c r="E1303" i="4"/>
  <c r="E667" i="4"/>
  <c r="E788" i="4"/>
  <c r="E531" i="4"/>
  <c r="E1174" i="4"/>
  <c r="E1363" i="4"/>
  <c r="E975" i="4"/>
  <c r="E474" i="4"/>
  <c r="E566" i="4"/>
  <c r="E399" i="4"/>
  <c r="E1150" i="4"/>
  <c r="E206" i="4"/>
  <c r="E1275" i="4"/>
  <c r="E776" i="4"/>
  <c r="E695" i="4"/>
  <c r="E912" i="4"/>
  <c r="E651" i="4"/>
  <c r="E908" i="4"/>
  <c r="E194" i="4"/>
  <c r="E430" i="4"/>
  <c r="E1182" i="4"/>
  <c r="E499" i="4"/>
  <c r="E1033" i="4"/>
  <c r="E1304" i="4"/>
  <c r="E671" i="4"/>
  <c r="E108" i="4"/>
  <c r="E945" i="4"/>
  <c r="E853" i="4"/>
  <c r="E1153" i="4"/>
  <c r="E802" i="4"/>
  <c r="E798" i="4"/>
  <c r="E1309" i="4"/>
  <c r="E568" i="4"/>
  <c r="E93" i="4"/>
  <c r="E1295" i="4"/>
  <c r="E850" i="4"/>
  <c r="E871" i="4"/>
  <c r="E519" i="4"/>
  <c r="E1333" i="4"/>
  <c r="E407" i="4"/>
  <c r="E758" i="4"/>
  <c r="E506" i="4"/>
  <c r="E845" i="4"/>
  <c r="E972" i="4"/>
  <c r="E491" i="4"/>
  <c r="E657" i="4"/>
  <c r="E301" i="4"/>
  <c r="E124" i="4"/>
  <c r="E611" i="4"/>
  <c r="E1026" i="4"/>
  <c r="E500" i="4"/>
  <c r="E1257" i="4"/>
  <c r="E208" i="4"/>
  <c r="E20" i="4"/>
  <c r="E783" i="4"/>
  <c r="E1133" i="4"/>
  <c r="E461" i="4"/>
  <c r="E415" i="4"/>
  <c r="E293" i="4"/>
  <c r="E121" i="4"/>
  <c r="E916" i="4"/>
  <c r="E723" i="4"/>
  <c r="E1064" i="4"/>
  <c r="E44" i="4"/>
  <c r="E1007" i="4"/>
  <c r="E766" i="4"/>
  <c r="E184" i="4"/>
  <c r="E111" i="4"/>
  <c r="E530" i="4"/>
  <c r="E565" i="4"/>
  <c r="E1094" i="4"/>
  <c r="E126" i="4"/>
  <c r="E865" i="4"/>
  <c r="E229" i="4"/>
  <c r="E18" i="4"/>
  <c r="E1091" i="4"/>
  <c r="E612" i="4"/>
  <c r="E1241" i="4"/>
  <c r="E584" i="4"/>
  <c r="E179" i="4"/>
  <c r="E1052" i="4"/>
  <c r="E471" i="4"/>
  <c r="E1349" i="4"/>
  <c r="E1220" i="4"/>
  <c r="E343" i="4"/>
  <c r="E1288" i="4"/>
  <c r="E892" i="4"/>
  <c r="E278" i="4"/>
  <c r="E831" i="4"/>
  <c r="E1150" i="11"/>
  <c r="E968" i="4"/>
  <c r="E226" i="4"/>
  <c r="E1186" i="4"/>
  <c r="E936" i="4"/>
  <c r="E300" i="4"/>
  <c r="E57" i="4"/>
  <c r="E1169" i="4"/>
  <c r="E84" i="4"/>
  <c r="E527" i="4"/>
  <c r="E263" i="4"/>
  <c r="E1044" i="4"/>
  <c r="E1062" i="4"/>
  <c r="E1013" i="4"/>
  <c r="E1321" i="4"/>
  <c r="E1101" i="4"/>
  <c r="E640" i="4"/>
  <c r="E398" i="4"/>
  <c r="E243" i="4"/>
  <c r="E322" i="4"/>
  <c r="E412" i="4"/>
  <c r="E32" i="4"/>
  <c r="E338" i="4"/>
  <c r="E830" i="4"/>
  <c r="E281" i="4"/>
  <c r="E1280" i="4"/>
  <c r="E1173" i="4"/>
  <c r="E139" i="4"/>
  <c r="E106" i="4"/>
  <c r="E834" i="4"/>
  <c r="E960" i="4"/>
  <c r="E454" i="4"/>
  <c r="E365" i="4"/>
  <c r="E656" i="4"/>
  <c r="E195" i="4"/>
  <c r="E1117" i="4"/>
  <c r="E453" i="4"/>
  <c r="E836" i="4"/>
  <c r="E1102" i="4"/>
  <c r="E80" i="4"/>
  <c r="E23" i="4"/>
  <c r="E478" i="4"/>
  <c r="E827" i="4"/>
  <c r="E247" i="4"/>
  <c r="E230" i="4"/>
  <c r="E283" i="4"/>
  <c r="E886" i="4"/>
  <c r="E1108" i="4"/>
  <c r="E337" i="4"/>
  <c r="E1331" i="4"/>
  <c r="E149" i="4"/>
  <c r="E1344" i="4"/>
  <c r="E97" i="4"/>
  <c r="E1024" i="4"/>
  <c r="E271" i="4"/>
  <c r="E152" i="4"/>
  <c r="E661" i="4"/>
  <c r="E807" i="4"/>
  <c r="E555" i="4"/>
  <c r="E231" i="4"/>
  <c r="E785" i="4"/>
  <c r="E1140" i="4"/>
  <c r="E235" i="4"/>
  <c r="E902" i="4"/>
  <c r="E769" i="4"/>
  <c r="E1190" i="13"/>
  <c r="E384" i="4"/>
  <c r="E1193" i="4"/>
  <c r="E305" i="4"/>
  <c r="E958" i="4"/>
  <c r="E100" i="4"/>
  <c r="E1306" i="4"/>
  <c r="E1099" i="4"/>
  <c r="E713" i="4"/>
  <c r="E294" i="4"/>
  <c r="E346" i="4"/>
  <c r="E791" i="4"/>
  <c r="E64" i="4"/>
  <c r="E475" i="4"/>
  <c r="E957" i="4"/>
  <c r="E748" i="4"/>
  <c r="E299" i="4"/>
  <c r="E1300" i="4"/>
  <c r="E790" i="4"/>
  <c r="E323" i="4"/>
  <c r="E1230" i="4"/>
  <c r="E921" i="4"/>
  <c r="E603" i="4"/>
  <c r="E187" i="4"/>
  <c r="E254" i="4"/>
  <c r="E420" i="4"/>
  <c r="E622" i="4"/>
  <c r="E1176" i="4"/>
  <c r="E320" i="4"/>
  <c r="E227" i="4"/>
  <c r="E202" i="4"/>
  <c r="E1063" i="4"/>
  <c r="E971" i="4"/>
  <c r="E765" i="4"/>
  <c r="E285" i="4"/>
  <c r="E1067" i="4"/>
  <c r="E826" i="4"/>
  <c r="E110" i="4"/>
  <c r="E855" i="4"/>
  <c r="E984" i="4"/>
  <c r="E1057" i="4"/>
  <c r="E225" i="4"/>
  <c r="E1273" i="4"/>
  <c r="E1023" i="4"/>
  <c r="E1163" i="4"/>
  <c r="E724" i="4"/>
  <c r="E587" i="4"/>
  <c r="E220" i="4"/>
  <c r="E739" i="4"/>
  <c r="E370" i="4"/>
  <c r="E898" i="4"/>
  <c r="E692" i="4"/>
  <c r="E1248" i="4"/>
  <c r="E1194" i="4"/>
  <c r="E354" i="4"/>
  <c r="E1380" i="4"/>
  <c r="E607" i="4"/>
  <c r="E778" i="4"/>
  <c r="E1088" i="4"/>
  <c r="E771" i="4"/>
  <c r="E650" i="4"/>
  <c r="E35" i="4"/>
  <c r="E333" i="4"/>
  <c r="E1152" i="4"/>
  <c r="E351" i="4"/>
  <c r="E756" i="4"/>
  <c r="E81" i="4"/>
  <c r="E1289" i="4"/>
  <c r="E1223" i="4"/>
  <c r="E740" i="4"/>
  <c r="E591" i="4"/>
  <c r="E1332" i="4"/>
  <c r="E989" i="4"/>
  <c r="E704" i="4"/>
  <c r="E22" i="4"/>
  <c r="E1210" i="4"/>
  <c r="E1341" i="4"/>
  <c r="E567" i="4"/>
  <c r="E127" i="4"/>
  <c r="E115" i="4"/>
  <c r="E706" i="4"/>
  <c r="E1208" i="4"/>
  <c r="E904" i="4"/>
  <c r="E604" i="4"/>
  <c r="E796" i="4"/>
  <c r="E1134" i="4"/>
  <c r="E1121" i="4"/>
  <c r="E391" i="4"/>
  <c r="E710" i="4"/>
  <c r="E1229" i="4"/>
  <c r="E994" i="4"/>
  <c r="E986" i="4"/>
  <c r="E467" i="4"/>
  <c r="E638" i="4"/>
  <c r="E426" i="4"/>
  <c r="E777" i="4"/>
  <c r="E1359" i="4"/>
  <c r="E609" i="4"/>
  <c r="E978" i="4"/>
  <c r="E731" i="4"/>
  <c r="E1070" i="4"/>
  <c r="E967" i="4"/>
  <c r="E557" i="4"/>
  <c r="E909" i="4"/>
  <c r="E1065" i="4"/>
  <c r="E525" i="4"/>
  <c r="E309" i="4"/>
  <c r="E583" i="4"/>
  <c r="E1355" i="4"/>
  <c r="E752" i="4"/>
  <c r="E311" i="4"/>
  <c r="E943" i="4"/>
  <c r="E332" i="4"/>
  <c r="E1171" i="4"/>
  <c r="E237" i="4"/>
  <c r="E459" i="4"/>
  <c r="E1119" i="4"/>
  <c r="E52" i="4"/>
  <c r="E321" i="4"/>
  <c r="E1283" i="4"/>
  <c r="E1109" i="4"/>
  <c r="E641" i="4"/>
  <c r="E533" i="4"/>
  <c r="E893" i="4"/>
  <c r="E744" i="4"/>
  <c r="E1320" i="4"/>
  <c r="E211" i="4"/>
  <c r="E468" i="4"/>
  <c r="E1059" i="4"/>
  <c r="E946" i="4"/>
  <c r="E793" i="4"/>
  <c r="E806" i="4"/>
  <c r="E625" i="4"/>
  <c r="E456" i="4"/>
  <c r="E1132" i="4"/>
  <c r="E680" i="4"/>
  <c r="E619" i="4"/>
  <c r="E117" i="4"/>
  <c r="E959" i="4"/>
  <c r="E696" i="4"/>
  <c r="E416" i="4"/>
  <c r="E1181" i="4"/>
  <c r="E485" i="4"/>
  <c r="E39" i="4"/>
  <c r="E364" i="4"/>
  <c r="E1086" i="4"/>
  <c r="E726" i="4"/>
  <c r="E647" i="4"/>
  <c r="E843" i="4"/>
  <c r="E1219" i="4"/>
  <c r="E1009" i="4"/>
  <c r="E222" i="4"/>
  <c r="E1080" i="4"/>
  <c r="E554" i="4"/>
  <c r="E1184" i="4"/>
  <c r="E19" i="4"/>
  <c r="E290" i="4"/>
  <c r="E129" i="4"/>
  <c r="E795" i="4"/>
  <c r="E885" i="4"/>
  <c r="E786" i="4"/>
  <c r="E895" i="4"/>
  <c r="E942" i="4"/>
  <c r="E245" i="4"/>
  <c r="E192" i="4"/>
  <c r="E1112" i="4"/>
  <c r="E1301" i="4"/>
  <c r="E1035" i="4"/>
  <c r="E272" i="4"/>
  <c r="E613" i="4"/>
  <c r="E1103" i="4"/>
  <c r="E477" i="4"/>
  <c r="E635" i="4"/>
  <c r="E976" i="4"/>
  <c r="E492" i="4"/>
  <c r="E1001" i="4"/>
  <c r="E1240" i="4"/>
  <c r="E779" i="4"/>
  <c r="E763" i="4"/>
  <c r="E482" i="4"/>
  <c r="E589" i="4"/>
  <c r="E528" i="4"/>
  <c r="E1116" i="4"/>
  <c r="E918" i="4"/>
  <c r="E118" i="4"/>
  <c r="E716" i="4"/>
  <c r="E201" i="4"/>
  <c r="E1252" i="4"/>
  <c r="E344" i="4"/>
  <c r="E140" i="4"/>
  <c r="E268" i="4"/>
  <c r="E847" i="4"/>
  <c r="E754" i="4"/>
  <c r="E1145" i="4"/>
  <c r="E215" i="4"/>
  <c r="E1120" i="4"/>
  <c r="E1246" i="4"/>
  <c r="E1237" i="4"/>
  <c r="E927" i="4"/>
  <c r="E950" i="4"/>
  <c r="E1079" i="4"/>
  <c r="E1014" i="4"/>
  <c r="E324" i="4"/>
  <c r="E1271" i="4"/>
  <c r="E582" i="4"/>
  <c r="E257" i="4"/>
  <c r="E1148" i="4"/>
  <c r="E389" i="4"/>
  <c r="E88" i="4"/>
  <c r="E1216" i="4"/>
  <c r="E341" i="4"/>
  <c r="E381" i="4"/>
  <c r="E1126" i="12"/>
  <c r="E429" i="11"/>
  <c r="E846" i="12"/>
  <c r="E1313" i="11"/>
  <c r="V18" i="15"/>
  <c r="W18" i="15" s="1"/>
  <c r="E418" i="11"/>
  <c r="E1048" i="11"/>
  <c r="E681" i="12"/>
  <c r="E1168" i="11"/>
  <c r="E1126" i="11"/>
  <c r="E1272" i="11"/>
  <c r="E899" i="4"/>
  <c r="E1243" i="11"/>
  <c r="E768" i="12"/>
  <c r="E552" i="12"/>
  <c r="E356" i="12"/>
  <c r="E124" i="11"/>
  <c r="E710" i="11"/>
  <c r="E1284" i="11"/>
  <c r="E31" i="11"/>
  <c r="AD18" i="15"/>
  <c r="AE18" i="15" s="1"/>
  <c r="E224" i="4"/>
  <c r="E1158" i="4"/>
  <c r="E599" i="4"/>
  <c r="E1078" i="12"/>
  <c r="E85" i="12"/>
  <c r="E534" i="12"/>
  <c r="E1055" i="12"/>
  <c r="E786" i="12"/>
  <c r="E204" i="12"/>
  <c r="E752" i="12"/>
  <c r="E1164" i="11"/>
  <c r="E856" i="11"/>
  <c r="E176" i="11"/>
  <c r="E1328" i="11"/>
  <c r="E86" i="11"/>
  <c r="E1101" i="11"/>
  <c r="E1130" i="11"/>
  <c r="E735" i="13"/>
  <c r="E183" i="4"/>
  <c r="E1270" i="4"/>
  <c r="E666" i="4"/>
  <c r="E711" i="4"/>
  <c r="E197" i="4"/>
  <c r="E15" i="4"/>
  <c r="E147" i="4"/>
  <c r="E661" i="11"/>
  <c r="E279" i="4"/>
  <c r="E1129" i="4"/>
  <c r="E882" i="4"/>
  <c r="E138" i="4"/>
  <c r="E191" i="4"/>
  <c r="E961" i="4"/>
  <c r="E707" i="4"/>
  <c r="E1367" i="11"/>
  <c r="E449" i="4"/>
  <c r="E891" i="4"/>
  <c r="E938" i="4"/>
  <c r="E388" i="4"/>
  <c r="E1245" i="4"/>
  <c r="E540" i="4"/>
  <c r="E232" i="4"/>
  <c r="E602" i="4"/>
  <c r="E1192" i="4"/>
  <c r="E699" i="11"/>
  <c r="E1356" i="4"/>
  <c r="E288" i="4"/>
  <c r="E458" i="4"/>
  <c r="E1183" i="4"/>
  <c r="E395" i="4"/>
  <c r="E92" i="4"/>
  <c r="E31" i="4"/>
  <c r="E1118" i="4"/>
  <c r="E538" i="4"/>
  <c r="E63" i="11"/>
  <c r="E146" i="11"/>
  <c r="E74" i="4"/>
  <c r="E1087" i="4"/>
  <c r="E347" i="4"/>
  <c r="E732" i="4"/>
  <c r="E804" i="4"/>
  <c r="E1374" i="4"/>
  <c r="E544" i="4"/>
  <c r="E36" i="4"/>
  <c r="E970" i="4"/>
  <c r="E41" i="4"/>
  <c r="E128" i="4"/>
  <c r="E535" i="4"/>
  <c r="E66" i="4"/>
  <c r="E823" i="4"/>
  <c r="E902" i="11"/>
  <c r="E167" i="11"/>
  <c r="E999" i="4"/>
  <c r="E997" i="4"/>
  <c r="E1003" i="4"/>
  <c r="E869" i="4"/>
  <c r="E464" i="4"/>
  <c r="E113" i="4"/>
  <c r="E818" i="4"/>
  <c r="E982" i="4"/>
  <c r="E1032" i="4"/>
  <c r="E1255" i="4"/>
  <c r="E553" i="11"/>
  <c r="E1225" i="4"/>
  <c r="E700" i="4"/>
  <c r="E815" i="4"/>
  <c r="E985" i="4"/>
  <c r="E1282" i="4"/>
  <c r="E221" i="4"/>
  <c r="E772" i="4"/>
  <c r="E1127" i="4"/>
  <c r="E1266" i="4"/>
  <c r="E1251" i="4"/>
  <c r="E1034" i="4"/>
  <c r="E953" i="4"/>
  <c r="E385" i="4"/>
  <c r="E1144" i="4"/>
  <c r="E1096" i="4"/>
  <c r="E998" i="4"/>
  <c r="E870" i="4"/>
  <c r="E825" i="4"/>
  <c r="E593" i="4"/>
  <c r="E760" i="4"/>
  <c r="E556" i="4"/>
  <c r="E60" i="4"/>
  <c r="E1267" i="4"/>
  <c r="E85" i="4"/>
  <c r="E878" i="4"/>
  <c r="E1135" i="4"/>
  <c r="E421" i="4"/>
  <c r="E1307" i="4"/>
  <c r="E817" i="4"/>
  <c r="E808" i="4"/>
  <c r="E1141" i="4"/>
  <c r="E812" i="4"/>
  <c r="E9" i="4"/>
  <c r="E933" i="4"/>
  <c r="E805" i="4"/>
  <c r="E1078" i="4"/>
  <c r="E1330" i="4"/>
  <c r="E1226" i="4"/>
  <c r="E574" i="4"/>
  <c r="E577" i="4"/>
  <c r="E498" i="4"/>
  <c r="E382" i="4"/>
  <c r="E393" i="4"/>
  <c r="E435" i="4"/>
  <c r="E729" i="4"/>
  <c r="E292" i="4"/>
  <c r="E1139" i="4"/>
  <c r="E466" i="4"/>
  <c r="E219" i="4"/>
  <c r="E637" i="4"/>
  <c r="E1015" i="4"/>
  <c r="E1263" i="4"/>
  <c r="E868" i="4"/>
  <c r="E782" i="4"/>
  <c r="E193" i="4"/>
  <c r="E1249" i="4"/>
  <c r="E379" i="4"/>
  <c r="E996" i="4"/>
  <c r="E1372" i="4"/>
  <c r="E176" i="4"/>
  <c r="E762" i="4"/>
  <c r="E684" i="4"/>
  <c r="E120" i="4"/>
  <c r="E233" i="11"/>
  <c r="E696" i="11"/>
  <c r="E802" i="11"/>
  <c r="E458" i="11"/>
  <c r="E898" i="11"/>
  <c r="E620" i="11"/>
  <c r="E525" i="11"/>
  <c r="E1203" i="11"/>
  <c r="E407" i="11"/>
  <c r="E876" i="11"/>
  <c r="E1334" i="11"/>
  <c r="E542" i="11"/>
  <c r="E767" i="11"/>
  <c r="E1221" i="11"/>
  <c r="E979" i="11"/>
  <c r="E1132" i="11"/>
  <c r="E1134" i="11"/>
  <c r="E650" i="11"/>
  <c r="E1336" i="11"/>
  <c r="E282" i="11"/>
  <c r="E1262" i="11"/>
  <c r="E1084" i="11"/>
  <c r="E502" i="11"/>
  <c r="E266" i="11"/>
  <c r="E38" i="11"/>
  <c r="E108" i="11"/>
  <c r="E258" i="11"/>
  <c r="E831" i="11"/>
  <c r="E431" i="11"/>
  <c r="E1043" i="11"/>
  <c r="E869" i="11"/>
  <c r="E1223" i="11"/>
  <c r="E1002" i="11"/>
  <c r="E472" i="11"/>
  <c r="E202" i="11"/>
  <c r="E1343" i="11"/>
  <c r="E224" i="11"/>
  <c r="E1181" i="11"/>
  <c r="E1146" i="11"/>
  <c r="E1239" i="11"/>
  <c r="E819" i="11"/>
  <c r="E1147" i="11"/>
  <c r="E291" i="4"/>
  <c r="E445" i="4"/>
  <c r="E541" i="4"/>
  <c r="E1107" i="4"/>
  <c r="E400" i="4"/>
  <c r="E792" i="4"/>
  <c r="E1085" i="4"/>
  <c r="E312" i="4"/>
  <c r="E1048" i="4"/>
  <c r="E487" i="4"/>
  <c r="E1335" i="4"/>
  <c r="E40" i="4"/>
  <c r="E1269" i="4"/>
  <c r="E264" i="4"/>
  <c r="E276" i="4"/>
  <c r="E1346" i="4"/>
  <c r="E597" i="4"/>
  <c r="E501" i="4"/>
  <c r="E205" i="4"/>
  <c r="E1162" i="4"/>
  <c r="E841" i="4"/>
  <c r="E962" i="4"/>
  <c r="E1130" i="4"/>
  <c r="E1075" i="4"/>
  <c r="E1236" i="4"/>
  <c r="E725" i="4"/>
  <c r="E313" i="4"/>
  <c r="E1166" i="4"/>
  <c r="E1073" i="4"/>
  <c r="E1339" i="4"/>
  <c r="E649" i="4"/>
  <c r="E196" i="4"/>
  <c r="E1205" i="4"/>
  <c r="E949" i="4"/>
  <c r="E664" i="4"/>
  <c r="E361" i="4"/>
  <c r="E963" i="4"/>
  <c r="E1050" i="4"/>
  <c r="E848" i="4"/>
  <c r="E123" i="4"/>
  <c r="E218" i="4"/>
  <c r="E633" i="4"/>
  <c r="E200" i="4"/>
  <c r="E991" i="4"/>
  <c r="E116" i="4"/>
  <c r="E1028" i="4"/>
  <c r="E1323" i="4"/>
  <c r="E362" i="4"/>
  <c r="E652" i="4"/>
  <c r="E1037" i="4"/>
  <c r="E676" i="4"/>
  <c r="E809" i="4"/>
  <c r="E61" i="4"/>
  <c r="E1278" i="4"/>
  <c r="E303" i="4"/>
  <c r="E156" i="4"/>
  <c r="E563" i="4"/>
  <c r="E694" i="4"/>
  <c r="E180" i="4"/>
  <c r="E905" i="4"/>
  <c r="E1352" i="4"/>
  <c r="E462" i="4"/>
  <c r="E308" i="4"/>
  <c r="E455" i="4"/>
  <c r="E995" i="4"/>
  <c r="E687" i="4"/>
  <c r="E1030" i="4"/>
  <c r="E133" i="4"/>
  <c r="E396" i="4"/>
  <c r="E811" i="4"/>
  <c r="E213" i="4"/>
  <c r="E463" i="4"/>
  <c r="E216" i="4"/>
  <c r="E745" i="4"/>
  <c r="E576" i="4"/>
  <c r="E1110" i="4"/>
  <c r="E1375" i="4"/>
  <c r="E360" i="4"/>
  <c r="E130" i="4"/>
  <c r="E1256" i="4"/>
  <c r="E727" i="4"/>
  <c r="E1045" i="4"/>
  <c r="E476" i="4"/>
  <c r="E457" i="4"/>
  <c r="E890" i="4"/>
  <c r="E371" i="4"/>
  <c r="E521" i="4"/>
  <c r="E839" i="4"/>
  <c r="E592" i="4"/>
  <c r="E750" i="4"/>
  <c r="E701" i="4"/>
  <c r="E1149" i="4"/>
  <c r="E1012" i="4"/>
  <c r="E757" i="4"/>
  <c r="E601" i="4"/>
  <c r="E1039" i="4"/>
  <c r="E617" i="4"/>
  <c r="E1147" i="4"/>
  <c r="E832" i="4"/>
  <c r="E331" i="4"/>
  <c r="E1334" i="4"/>
  <c r="E512" i="4"/>
  <c r="E253" i="4"/>
  <c r="E578" i="4"/>
  <c r="E1090" i="4"/>
  <c r="E1274" i="4"/>
  <c r="E145" i="4"/>
  <c r="E1315" i="4"/>
  <c r="E511" i="4"/>
  <c r="E1254" i="4"/>
  <c r="E534" i="4"/>
  <c r="E167" i="4"/>
  <c r="E414" i="4"/>
  <c r="E1351" i="4"/>
  <c r="E794" i="4"/>
  <c r="E875" i="4"/>
  <c r="E861" i="4"/>
  <c r="E569" i="4"/>
  <c r="E1350" i="4"/>
  <c r="E447" i="4"/>
  <c r="E352" i="4"/>
  <c r="E448" i="4"/>
  <c r="E1366" i="4"/>
  <c r="E948" i="4"/>
  <c r="E685" i="4"/>
  <c r="E178" i="4"/>
  <c r="E86" i="4"/>
  <c r="E690" i="4"/>
  <c r="E1364" i="4"/>
  <c r="E1138" i="4"/>
  <c r="E1260" i="4"/>
  <c r="E1242" i="4"/>
  <c r="E648" i="4"/>
  <c r="E736" i="4"/>
  <c r="E1046" i="4"/>
  <c r="E655" i="4"/>
  <c r="E821" i="4"/>
  <c r="E169" i="4"/>
  <c r="E433" i="4"/>
  <c r="E979" i="4"/>
  <c r="E1178" i="4"/>
  <c r="E964" i="4"/>
  <c r="E249" i="4"/>
  <c r="E1071" i="4"/>
  <c r="E920" i="4"/>
  <c r="E720" i="4"/>
  <c r="E560" i="4"/>
  <c r="E764" i="4"/>
  <c r="E401" i="4"/>
  <c r="E1002" i="4"/>
  <c r="E1214" i="4"/>
  <c r="E1113" i="4"/>
  <c r="E1100" i="4"/>
  <c r="E608" i="4"/>
  <c r="E244" i="4"/>
  <c r="E424" i="4"/>
  <c r="E1277" i="4"/>
  <c r="E626" i="4"/>
  <c r="E319" i="4"/>
  <c r="E947" i="4"/>
  <c r="E624" i="4"/>
  <c r="E547" i="4"/>
  <c r="E746" i="4"/>
  <c r="E380" i="4"/>
  <c r="E392" i="4"/>
  <c r="E34" i="4"/>
  <c r="E460" i="4"/>
  <c r="E164" i="4"/>
  <c r="E862" i="4"/>
  <c r="E931" i="4"/>
  <c r="E1142" i="4"/>
  <c r="E1114" i="4"/>
  <c r="E356" i="4"/>
  <c r="E1340" i="4"/>
  <c r="E558" i="4"/>
  <c r="E1156" i="4"/>
  <c r="E1038" i="4"/>
  <c r="E442" i="4"/>
  <c r="E1262" i="4"/>
  <c r="E866" i="4"/>
  <c r="E73" i="4"/>
  <c r="E1284" i="4"/>
  <c r="E83" i="4"/>
  <c r="E304" i="4"/>
  <c r="E49" i="4"/>
  <c r="E1047" i="4"/>
  <c r="E677" i="4"/>
  <c r="E1213" i="4"/>
  <c r="E1160" i="4"/>
  <c r="E669" i="4"/>
  <c r="E828" i="4"/>
  <c r="E537" i="4"/>
  <c r="E214" i="4"/>
  <c r="E883" i="4"/>
  <c r="E1272" i="4"/>
  <c r="E888" i="4"/>
  <c r="E1343" i="4"/>
  <c r="E27" i="4"/>
  <c r="AD34" i="15"/>
  <c r="AE34" i="15" s="1"/>
  <c r="E131" i="12"/>
  <c r="E1066" i="12"/>
  <c r="E671" i="12"/>
  <c r="E467" i="12"/>
  <c r="E1342" i="12"/>
  <c r="E1049" i="12"/>
  <c r="E1094" i="12"/>
  <c r="E26" i="12"/>
  <c r="E549" i="12"/>
  <c r="E71" i="12"/>
  <c r="E484" i="12"/>
  <c r="E42" i="12"/>
  <c r="E293" i="12"/>
  <c r="E710" i="12"/>
  <c r="E1348" i="12"/>
  <c r="E339" i="12"/>
  <c r="E1281" i="12"/>
  <c r="E409" i="12"/>
  <c r="E1146" i="12"/>
  <c r="E27" i="12"/>
  <c r="E972" i="12"/>
  <c r="E711" i="12"/>
  <c r="E509" i="12"/>
  <c r="E1020" i="12"/>
  <c r="E1271" i="12"/>
  <c r="E336" i="12"/>
  <c r="E845" i="12"/>
  <c r="E37" i="12"/>
  <c r="E103" i="12"/>
  <c r="E313" i="12"/>
  <c r="E871" i="12"/>
  <c r="E938" i="12"/>
  <c r="E1137" i="12"/>
  <c r="E829" i="12"/>
  <c r="E1227" i="12"/>
  <c r="E1254" i="12"/>
  <c r="E481" i="12"/>
  <c r="E83" i="12"/>
  <c r="E331" i="12"/>
  <c r="E586" i="12"/>
  <c r="E1331" i="12"/>
  <c r="E17" i="12"/>
  <c r="E1042" i="12"/>
  <c r="E1264" i="12"/>
  <c r="E1291" i="12"/>
  <c r="E948" i="12"/>
  <c r="E1282" i="12"/>
  <c r="E1318" i="12"/>
  <c r="E1008" i="12"/>
  <c r="E715" i="12"/>
  <c r="E504" i="12"/>
  <c r="E1364" i="12"/>
  <c r="E942" i="12"/>
  <c r="E754" i="12"/>
  <c r="E222" i="12"/>
  <c r="E214" i="12"/>
  <c r="E1182" i="12"/>
  <c r="E1114" i="12"/>
  <c r="E785" i="12"/>
  <c r="E472" i="12"/>
  <c r="E1269" i="12"/>
  <c r="E1105" i="12"/>
  <c r="E1347" i="12"/>
  <c r="E415" i="12"/>
  <c r="E834" i="11"/>
  <c r="E1133" i="12"/>
  <c r="E329" i="11"/>
  <c r="E1058" i="12"/>
  <c r="E1038" i="11"/>
  <c r="E1256" i="12"/>
  <c r="E1127" i="12"/>
  <c r="E956" i="11"/>
  <c r="E533" i="11"/>
  <c r="E1203" i="12"/>
  <c r="E168" i="11"/>
  <c r="E755" i="11"/>
  <c r="E870" i="11"/>
  <c r="E930" i="11"/>
  <c r="E1238" i="12"/>
  <c r="E1188" i="11"/>
  <c r="E373" i="12"/>
  <c r="E147" i="12"/>
  <c r="E613" i="12"/>
  <c r="E419" i="12"/>
  <c r="E832" i="12"/>
  <c r="E1198" i="12"/>
  <c r="E915" i="11"/>
  <c r="E1025" i="12"/>
  <c r="E196" i="12"/>
  <c r="E303" i="11"/>
  <c r="E215" i="12"/>
  <c r="E1181" i="12"/>
  <c r="E669" i="12"/>
  <c r="E973" i="11"/>
  <c r="E68" i="11"/>
  <c r="E106" i="12"/>
  <c r="E968" i="12"/>
  <c r="E132" i="11"/>
  <c r="E765" i="11"/>
  <c r="E1335" i="12"/>
  <c r="E1208" i="12"/>
  <c r="E285" i="12"/>
  <c r="E265" i="11"/>
  <c r="E205" i="12"/>
  <c r="E1279" i="11"/>
  <c r="E90" i="11"/>
  <c r="E251" i="11"/>
  <c r="E558" i="12"/>
  <c r="E744" i="12"/>
  <c r="E182" i="11"/>
  <c r="E1175" i="12"/>
  <c r="E658" i="11"/>
  <c r="E648" i="11"/>
  <c r="E1312" i="11"/>
  <c r="E46" i="11"/>
  <c r="E843" i="11"/>
  <c r="E609" i="11"/>
  <c r="E550" i="11"/>
  <c r="E161" i="11"/>
  <c r="E571" i="12"/>
  <c r="E408" i="11"/>
  <c r="E450" i="12"/>
  <c r="E673" i="12"/>
  <c r="E821" i="11"/>
  <c r="E1234" i="11"/>
  <c r="E634" i="12"/>
  <c r="E953" i="12"/>
  <c r="E618" i="11"/>
  <c r="E84" i="11"/>
  <c r="E816" i="12"/>
  <c r="E1017" i="11"/>
  <c r="E851" i="11"/>
  <c r="E164" i="12"/>
  <c r="E235" i="12"/>
  <c r="E1122" i="11"/>
  <c r="E200" i="12"/>
  <c r="E189" i="11"/>
  <c r="E1220" i="12"/>
  <c r="E193" i="11"/>
  <c r="E1197" i="11"/>
  <c r="E411" i="12"/>
  <c r="E1319" i="12"/>
  <c r="E654" i="12"/>
  <c r="E779" i="11"/>
  <c r="E380" i="11"/>
  <c r="E422" i="11"/>
  <c r="E880" i="12"/>
  <c r="E142" i="11"/>
  <c r="E108" i="12"/>
  <c r="E1137" i="11"/>
  <c r="E1278" i="11"/>
  <c r="E150" i="11"/>
  <c r="E489" i="11"/>
  <c r="E1241" i="12"/>
  <c r="E598" i="12"/>
  <c r="E526" i="12"/>
  <c r="E1272" i="12"/>
  <c r="E742" i="12"/>
  <c r="E560" i="11"/>
  <c r="E839" i="11"/>
  <c r="E559" i="12"/>
  <c r="E791" i="11"/>
  <c r="E1097" i="12"/>
  <c r="E155" i="12"/>
  <c r="E739" i="12"/>
  <c r="E806" i="12"/>
  <c r="E15" i="12"/>
  <c r="E1260" i="11"/>
  <c r="E944" i="12"/>
  <c r="E1000" i="11"/>
  <c r="E286" i="11"/>
  <c r="E449" i="12"/>
  <c r="E802" i="12"/>
  <c r="E491" i="12"/>
  <c r="E1143" i="12"/>
  <c r="E1253" i="12"/>
  <c r="E1171" i="12"/>
  <c r="E982" i="11"/>
  <c r="E725" i="11"/>
  <c r="E699" i="12"/>
  <c r="E253" i="12"/>
  <c r="E320" i="12"/>
  <c r="E1044" i="12"/>
  <c r="E908" i="11"/>
  <c r="E807" i="12"/>
  <c r="E485" i="12"/>
  <c r="E512" i="12"/>
  <c r="E493" i="12"/>
  <c r="E400" i="12"/>
  <c r="E532" i="12"/>
  <c r="E256" i="12"/>
  <c r="E1103" i="12"/>
  <c r="E161" i="12"/>
  <c r="E577" i="11"/>
  <c r="E318" i="11"/>
  <c r="E158" i="12"/>
  <c r="E788" i="11"/>
  <c r="E406" i="12"/>
  <c r="E975" i="12"/>
  <c r="E413" i="12"/>
  <c r="E866" i="11"/>
  <c r="E130" i="11"/>
  <c r="E88" i="11"/>
  <c r="E437" i="12"/>
  <c r="E1192" i="12"/>
  <c r="E191" i="11"/>
  <c r="E1051" i="12"/>
  <c r="E1184" i="12"/>
  <c r="E1332" i="12"/>
  <c r="E860" i="12"/>
  <c r="E1136" i="12"/>
  <c r="E417" i="12"/>
  <c r="E413" i="11"/>
  <c r="E611" i="11"/>
  <c r="E48" i="12"/>
  <c r="E1267" i="12"/>
  <c r="E1145" i="11"/>
  <c r="E731" i="11"/>
  <c r="E484" i="11"/>
  <c r="E255" i="12"/>
  <c r="E1252" i="11"/>
  <c r="E778" i="12"/>
  <c r="E1255" i="11"/>
  <c r="E1003" i="12"/>
  <c r="E1303" i="11"/>
  <c r="E1162" i="11"/>
  <c r="E743" i="11"/>
  <c r="E63" i="12"/>
  <c r="E872" i="11"/>
  <c r="E225" i="11"/>
  <c r="E865" i="12"/>
  <c r="E312" i="11"/>
  <c r="E21" i="12"/>
  <c r="E908" i="12"/>
  <c r="E185" i="11"/>
  <c r="E384" i="11"/>
  <c r="E587" i="11"/>
  <c r="E78" i="12"/>
  <c r="E401" i="12"/>
  <c r="E1326" i="11"/>
  <c r="E1371" i="12"/>
  <c r="E929" i="11"/>
  <c r="E800" i="12"/>
  <c r="E196" i="11"/>
  <c r="E661" i="12"/>
  <c r="E141" i="12"/>
  <c r="E307" i="12"/>
  <c r="E649" i="11"/>
  <c r="E310" i="11"/>
  <c r="E1242" i="11"/>
  <c r="E875" i="11"/>
  <c r="E370" i="11"/>
  <c r="E366" i="11"/>
  <c r="E1093" i="12"/>
  <c r="E1213" i="12"/>
  <c r="E254" i="12"/>
  <c r="E729" i="12"/>
  <c r="E745" i="12"/>
  <c r="E1195" i="12"/>
  <c r="E1173" i="12"/>
  <c r="E736" i="12"/>
  <c r="E415" i="11"/>
  <c r="E939" i="11"/>
  <c r="E402" i="11"/>
  <c r="E1288" i="11"/>
  <c r="E792" i="11"/>
  <c r="E641" i="12"/>
  <c r="E91" i="12"/>
  <c r="E473" i="11"/>
  <c r="E1217" i="11"/>
  <c r="E643" i="12"/>
  <c r="E499" i="11"/>
  <c r="E933" i="12"/>
  <c r="E1161" i="11"/>
  <c r="E998" i="12"/>
  <c r="E1134" i="12"/>
  <c r="E1296" i="12"/>
  <c r="E9" i="12"/>
  <c r="E1118" i="12"/>
  <c r="E1192" i="11"/>
  <c r="E1221" i="12"/>
  <c r="E1114" i="11"/>
  <c r="E76" i="11"/>
  <c r="E28" i="12"/>
  <c r="E828" i="11"/>
  <c r="E889" i="12"/>
  <c r="E98" i="11"/>
  <c r="E969" i="11"/>
  <c r="E591" i="12"/>
  <c r="E1113" i="11"/>
  <c r="E1159" i="11"/>
  <c r="E1250" i="11"/>
  <c r="E652" i="11"/>
  <c r="E1023" i="12"/>
  <c r="E836" i="12"/>
  <c r="E916" i="11"/>
  <c r="E1342" i="11"/>
  <c r="E1024" i="12"/>
  <c r="E1229" i="12"/>
  <c r="E497" i="12"/>
  <c r="E1299" i="11"/>
  <c r="E650" i="12"/>
  <c r="E228" i="11"/>
  <c r="E152" i="11"/>
  <c r="E327" i="11"/>
  <c r="E475" i="11"/>
  <c r="E878" i="11"/>
  <c r="E516" i="12"/>
  <c r="E1111" i="12"/>
  <c r="E1030" i="12"/>
  <c r="E608" i="11"/>
  <c r="E642" i="12"/>
  <c r="E713" i="12"/>
  <c r="E776" i="11"/>
  <c r="E132" i="12"/>
  <c r="E892" i="12"/>
  <c r="E537" i="11"/>
  <c r="E859" i="12"/>
  <c r="E232" i="11"/>
  <c r="E1247" i="12"/>
  <c r="E864" i="11"/>
  <c r="E711" i="11"/>
  <c r="E682" i="11"/>
  <c r="E503" i="12"/>
  <c r="E773" i="12"/>
  <c r="E465" i="12"/>
  <c r="E12" i="12"/>
  <c r="E751" i="12"/>
  <c r="E1194" i="12"/>
  <c r="E1171" i="11"/>
  <c r="E973" i="12"/>
  <c r="E64" i="12"/>
  <c r="E475" i="12"/>
  <c r="E1218" i="12"/>
  <c r="E1301" i="12"/>
  <c r="E904" i="11"/>
  <c r="E1019" i="12"/>
  <c r="E543" i="12"/>
  <c r="E1190" i="12"/>
  <c r="E1303" i="12"/>
  <c r="E149" i="12"/>
  <c r="E1315" i="12"/>
  <c r="E1275" i="12"/>
  <c r="E617" i="12"/>
  <c r="E338" i="12"/>
  <c r="E382" i="12"/>
  <c r="E486" i="12"/>
  <c r="E118" i="12"/>
  <c r="E420" i="12"/>
  <c r="E275" i="12"/>
  <c r="E1080" i="12"/>
  <c r="E395" i="12"/>
  <c r="E107" i="12"/>
  <c r="E563" i="12"/>
  <c r="E138" i="12"/>
  <c r="E601" i="12"/>
  <c r="E698" i="12"/>
  <c r="E788" i="12"/>
  <c r="E1132" i="12"/>
  <c r="E44" i="12"/>
  <c r="E759" i="12"/>
  <c r="E930" i="12"/>
  <c r="E438" i="12"/>
  <c r="E982" i="12"/>
  <c r="E1116" i="12"/>
  <c r="E989" i="12"/>
  <c r="E375" i="12"/>
  <c r="E921" i="12"/>
  <c r="E125" i="12"/>
  <c r="E1191" i="12"/>
  <c r="E799" i="12"/>
  <c r="E18" i="12"/>
  <c r="E466" i="12"/>
  <c r="E684" i="12"/>
  <c r="E1032" i="12"/>
  <c r="E1057" i="12"/>
  <c r="E369" i="12"/>
  <c r="E124" i="12"/>
  <c r="E950" i="12"/>
  <c r="E529" i="12"/>
  <c r="E909" i="12"/>
  <c r="E1240" i="12"/>
  <c r="E1359" i="12"/>
  <c r="E1087" i="12"/>
  <c r="E1027" i="12"/>
  <c r="E226" i="12"/>
  <c r="E1125" i="12"/>
  <c r="E513" i="12"/>
  <c r="E136" i="12"/>
  <c r="E1096" i="12"/>
  <c r="E1067" i="12"/>
  <c r="E936" i="12"/>
  <c r="E779" i="12"/>
  <c r="E14" i="12"/>
  <c r="E1064" i="12"/>
  <c r="E305" i="12"/>
  <c r="E1164" i="12"/>
  <c r="E109" i="12"/>
  <c r="E1276" i="12"/>
  <c r="E1325" i="12"/>
  <c r="E76" i="12"/>
  <c r="E1017" i="12"/>
  <c r="E359" i="12"/>
  <c r="E129" i="12"/>
  <c r="E1340" i="12"/>
  <c r="E1002" i="12"/>
  <c r="E862" i="12"/>
  <c r="E1305" i="12"/>
  <c r="E1259" i="12"/>
  <c r="E470" i="12"/>
  <c r="E906" i="12"/>
  <c r="E838" i="12"/>
  <c r="E1082" i="12"/>
  <c r="E727" i="12"/>
  <c r="E1153" i="12"/>
  <c r="E458" i="12"/>
  <c r="E1077" i="12"/>
  <c r="E717" i="12"/>
  <c r="E298" i="12"/>
  <c r="E1210" i="12"/>
  <c r="E403" i="12"/>
  <c r="E556" i="12"/>
  <c r="E284" i="12"/>
  <c r="E692" i="12"/>
  <c r="E268" i="12"/>
  <c r="E241" i="12"/>
  <c r="E65" i="12"/>
  <c r="E232" i="12"/>
  <c r="E153" i="12"/>
  <c r="E426" i="12"/>
  <c r="E482" i="12"/>
  <c r="E57" i="12"/>
  <c r="E740" i="12"/>
  <c r="E175" i="12"/>
  <c r="E1345" i="12"/>
  <c r="E1199" i="12"/>
  <c r="E1107" i="12"/>
  <c r="E686" i="12"/>
  <c r="E951" i="12"/>
  <c r="E41" i="12"/>
  <c r="E82" i="12"/>
  <c r="E489" i="12"/>
  <c r="E182" i="12"/>
  <c r="E133" i="12"/>
  <c r="E269" i="12"/>
  <c r="E306" i="12"/>
  <c r="E1021" i="12"/>
  <c r="E1321" i="12"/>
  <c r="E52" i="12"/>
  <c r="E1374" i="12"/>
  <c r="E407" i="12"/>
  <c r="E460" i="12"/>
  <c r="E436" i="12"/>
  <c r="E1344" i="12"/>
  <c r="E523" i="12"/>
  <c r="E288" i="12"/>
  <c r="E1068" i="12"/>
  <c r="E361" i="12"/>
  <c r="E309" i="12"/>
  <c r="E622" i="12"/>
  <c r="E192" i="12"/>
  <c r="E551" i="12"/>
  <c r="E519" i="12"/>
  <c r="E446" i="12"/>
  <c r="E1060" i="12"/>
  <c r="E1177" i="12"/>
  <c r="E1180" i="12"/>
  <c r="E259" i="12"/>
  <c r="E965" i="12"/>
  <c r="E1261" i="12"/>
  <c r="E560" i="12"/>
  <c r="E1147" i="12"/>
  <c r="E441" i="12"/>
  <c r="E199" i="12"/>
  <c r="E296" i="12"/>
  <c r="E557" i="12"/>
  <c r="E244" i="12"/>
  <c r="E1085" i="12"/>
  <c r="E464" i="12"/>
  <c r="E1379" i="12"/>
  <c r="E391" i="12"/>
  <c r="E520" i="12"/>
  <c r="E292" i="12"/>
  <c r="E721" i="12"/>
  <c r="E43" i="12"/>
  <c r="E688" i="12"/>
  <c r="E1183" i="12"/>
  <c r="E370" i="12"/>
  <c r="E387" i="12"/>
  <c r="E830" i="12"/>
  <c r="E478" i="12"/>
  <c r="E728" i="12"/>
  <c r="E163" i="12"/>
  <c r="E554" i="12"/>
  <c r="E1083" i="12"/>
  <c r="E117" i="12"/>
  <c r="E767" i="12"/>
  <c r="E615" i="12"/>
  <c r="E931" i="12"/>
  <c r="E224" i="12"/>
  <c r="E134" i="12"/>
  <c r="E317" i="12"/>
  <c r="E1010" i="12"/>
  <c r="E897" i="12"/>
  <c r="E1278" i="12"/>
  <c r="E924" i="12"/>
  <c r="E521" i="12"/>
  <c r="E367" i="12"/>
  <c r="E1197" i="12"/>
  <c r="E73" i="12"/>
  <c r="E1128" i="12"/>
  <c r="E1014" i="12"/>
  <c r="E527" i="12"/>
  <c r="E421" i="12"/>
  <c r="E1233" i="12"/>
  <c r="E1001" i="12"/>
  <c r="E687" i="12"/>
  <c r="E894" i="12"/>
  <c r="E502" i="12"/>
  <c r="E505" i="12"/>
  <c r="E926" i="12"/>
  <c r="E1320" i="12"/>
  <c r="E814" i="12"/>
  <c r="E1273" i="12"/>
  <c r="E206" i="12"/>
  <c r="E346" i="12"/>
  <c r="E1104" i="12"/>
  <c r="E883" i="12"/>
  <c r="E392" i="12"/>
  <c r="E929" i="12"/>
  <c r="E535" i="12"/>
  <c r="E981" i="12"/>
  <c r="E820" i="12"/>
  <c r="E1179" i="12"/>
  <c r="E102" i="12"/>
  <c r="E301" i="12"/>
  <c r="E542" i="12"/>
  <c r="E218" i="12"/>
  <c r="E1089" i="12"/>
  <c r="E672" i="12"/>
  <c r="E463" i="12"/>
  <c r="E137" i="12"/>
  <c r="E501" i="12"/>
  <c r="E900" i="12"/>
  <c r="E128" i="12"/>
  <c r="E623" i="12"/>
  <c r="E758" i="12"/>
  <c r="E765" i="12"/>
  <c r="E1101" i="12"/>
  <c r="E703" i="12"/>
  <c r="E1224" i="12"/>
  <c r="E263" i="12"/>
  <c r="E260" i="12"/>
  <c r="E633" i="12"/>
  <c r="E79" i="12"/>
  <c r="E358" i="12"/>
  <c r="E594" i="12"/>
  <c r="E511" i="12"/>
  <c r="E297" i="12"/>
  <c r="E714" i="12"/>
  <c r="E428" i="12"/>
  <c r="E589" i="12"/>
  <c r="E876" i="12"/>
  <c r="E300" i="12"/>
  <c r="E726" i="12"/>
  <c r="E813" i="12"/>
  <c r="E749" i="12"/>
  <c r="E1050" i="12"/>
  <c r="E579" i="12"/>
  <c r="E312" i="12"/>
  <c r="E1244" i="12"/>
  <c r="E1109" i="12"/>
  <c r="E884" i="12"/>
  <c r="E468" i="12"/>
  <c r="E544" i="12"/>
  <c r="E659" i="12"/>
  <c r="E360" i="12"/>
  <c r="E839" i="12"/>
  <c r="E561" i="12"/>
  <c r="E377" i="12"/>
  <c r="E49" i="12"/>
  <c r="E783" i="12"/>
  <c r="E967" i="12"/>
  <c r="E1159" i="12"/>
  <c r="E495" i="12"/>
  <c r="E202" i="12"/>
  <c r="E757" i="12"/>
  <c r="E454" i="12"/>
  <c r="E1084" i="12"/>
  <c r="E1022" i="12"/>
  <c r="E868" i="12"/>
  <c r="E995" i="12"/>
  <c r="E644" i="12"/>
  <c r="E881" i="12"/>
  <c r="E848" i="12"/>
  <c r="E239" i="12"/>
  <c r="E1338" i="12"/>
  <c r="E219" i="12"/>
  <c r="E146" i="12"/>
  <c r="E602" i="12"/>
  <c r="E216" i="12"/>
  <c r="E67" i="12"/>
  <c r="E997" i="12"/>
  <c r="E166" i="12"/>
  <c r="E473" i="12"/>
  <c r="E882" i="12"/>
  <c r="E416" i="12"/>
  <c r="E1043" i="12"/>
  <c r="E605" i="12"/>
  <c r="E618" i="12"/>
  <c r="E1369" i="12"/>
  <c r="E145" i="12"/>
  <c r="E818" i="12"/>
  <c r="E319" i="12"/>
  <c r="E398" i="12"/>
  <c r="E964" i="12"/>
  <c r="E1280" i="12"/>
  <c r="E135" i="12"/>
  <c r="E844" i="12"/>
  <c r="E1160" i="12"/>
  <c r="E190" i="12"/>
  <c r="E31" i="12"/>
  <c r="E934" i="12"/>
  <c r="E1124" i="12"/>
  <c r="E1367" i="12"/>
  <c r="E1236" i="12"/>
  <c r="E815" i="12"/>
  <c r="E388" i="12"/>
  <c r="E299" i="12"/>
  <c r="E847" i="12"/>
  <c r="E1033" i="12"/>
  <c r="E706" i="12"/>
  <c r="E761" i="12"/>
  <c r="E903" i="12"/>
  <c r="E476" i="12"/>
  <c r="E1287" i="12"/>
  <c r="E154" i="12"/>
  <c r="E1106" i="12"/>
  <c r="E92" i="12"/>
  <c r="E227" i="12"/>
  <c r="E902" i="12"/>
  <c r="E225" i="12"/>
  <c r="E916" i="12"/>
  <c r="E343" i="12"/>
  <c r="E913" i="12"/>
  <c r="E1284" i="12"/>
  <c r="E928" i="12"/>
  <c r="E956" i="12"/>
  <c r="E1026" i="12"/>
  <c r="E323" i="12"/>
  <c r="E821" i="12"/>
  <c r="E640" i="12"/>
  <c r="E1243" i="12"/>
  <c r="E568" i="12"/>
  <c r="E1120" i="12"/>
  <c r="E531" i="12"/>
  <c r="E592" i="12"/>
  <c r="E1115" i="12"/>
  <c r="E1311" i="12"/>
  <c r="E770" i="12"/>
  <c r="E54" i="12"/>
  <c r="E1228" i="12"/>
  <c r="E1138" i="12"/>
  <c r="E869" i="12"/>
  <c r="E657" i="12"/>
  <c r="E187" i="12"/>
  <c r="E1350" i="12"/>
  <c r="E1142" i="12"/>
  <c r="E660" i="12"/>
  <c r="E355" i="12"/>
  <c r="E886" i="12"/>
  <c r="E577" i="12"/>
  <c r="E86" i="12"/>
  <c r="E987" i="12"/>
  <c r="E789" i="12"/>
  <c r="E1283" i="12"/>
  <c r="E451" i="12"/>
  <c r="E606" i="12"/>
  <c r="E1165" i="12"/>
  <c r="E354" i="12"/>
  <c r="E162" i="12"/>
  <c r="E898" i="12"/>
  <c r="E1248" i="12"/>
  <c r="E87" i="12"/>
  <c r="E798" i="12"/>
  <c r="E547" i="12"/>
  <c r="E237" i="12"/>
  <c r="E645" i="12"/>
  <c r="E1034" i="12"/>
  <c r="E1362" i="12"/>
  <c r="E302" i="12"/>
  <c r="E1356" i="12"/>
  <c r="E603" i="12"/>
  <c r="E694" i="12"/>
  <c r="E1234" i="12"/>
  <c r="E593" i="12"/>
  <c r="E533" i="12"/>
  <c r="E733" i="12"/>
  <c r="E181" i="12"/>
  <c r="E878" i="12"/>
  <c r="E23" i="12"/>
  <c r="E242" i="12"/>
  <c r="E348" i="12"/>
  <c r="E582" i="12"/>
  <c r="E276" i="12"/>
  <c r="E414" i="12"/>
  <c r="E971" i="12"/>
  <c r="E978" i="12"/>
  <c r="E1169" i="12"/>
  <c r="E805" i="12"/>
  <c r="E1257" i="12"/>
  <c r="E1086" i="12"/>
  <c r="E693" i="12"/>
  <c r="E456" i="12"/>
  <c r="E1155" i="12"/>
  <c r="E708" i="12"/>
  <c r="E858" i="12"/>
  <c r="E47" i="12"/>
  <c r="E555" i="12"/>
  <c r="E211" i="12"/>
  <c r="E611" i="12"/>
  <c r="E528" i="12"/>
  <c r="E447" i="12"/>
  <c r="E220" i="12"/>
  <c r="E365" i="12"/>
  <c r="E477" i="12"/>
  <c r="E1015" i="12"/>
  <c r="E787" i="12"/>
  <c r="E667" i="12"/>
  <c r="E368" i="12"/>
  <c r="E1327" i="12"/>
  <c r="E925" i="12"/>
  <c r="E626" i="12"/>
  <c r="E597" i="12"/>
  <c r="E1009" i="12"/>
  <c r="E45" i="12"/>
  <c r="E16" i="12"/>
  <c r="E750" i="12"/>
  <c r="E1011" i="12"/>
  <c r="E62" i="12"/>
  <c r="E947" i="12"/>
  <c r="E240" i="12"/>
  <c r="E1274" i="12"/>
  <c r="E585" i="12"/>
  <c r="E518" i="12"/>
  <c r="E322" i="12"/>
  <c r="E264" i="12"/>
  <c r="E674" i="12"/>
  <c r="E1170" i="12"/>
  <c r="E855" i="12"/>
  <c r="E610" i="12"/>
  <c r="E385" i="12"/>
  <c r="E879" i="12"/>
  <c r="E471" i="12"/>
  <c r="E625" i="12"/>
  <c r="E705" i="12"/>
  <c r="E1268" i="12"/>
  <c r="E33" i="12"/>
  <c r="E873" i="12"/>
  <c r="E915" i="12"/>
  <c r="E946" i="12"/>
  <c r="E1246" i="12"/>
  <c r="E689" i="12"/>
  <c r="E826" i="12"/>
  <c r="E66" i="12"/>
  <c r="E977" i="12"/>
  <c r="E723" i="12"/>
  <c r="E991" i="12"/>
  <c r="E180" i="12"/>
  <c r="E1251" i="12"/>
  <c r="E46" i="12"/>
  <c r="E655" i="12"/>
  <c r="E24" i="12"/>
  <c r="E907" i="12"/>
  <c r="E1239" i="12"/>
  <c r="E1073" i="12"/>
  <c r="E130" i="12"/>
  <c r="E775" i="12"/>
  <c r="E294" i="12"/>
  <c r="E893" i="12"/>
  <c r="E247" i="12"/>
  <c r="E648" i="12"/>
  <c r="E1230" i="12"/>
  <c r="E841" i="12"/>
  <c r="E410" i="12"/>
  <c r="E157" i="12"/>
  <c r="E1232" i="12"/>
  <c r="E797" i="12"/>
  <c r="E875" i="12"/>
  <c r="E311" i="12"/>
  <c r="E283" i="12"/>
  <c r="E707" i="12"/>
  <c r="E303" i="12"/>
  <c r="E1062" i="12"/>
  <c r="E676" i="12"/>
  <c r="E715" i="11"/>
  <c r="E1059" i="11"/>
  <c r="E547" i="11"/>
  <c r="E1305" i="11"/>
  <c r="E1244" i="11"/>
  <c r="E729" i="11"/>
  <c r="E882" i="11"/>
  <c r="E517" i="11"/>
  <c r="E1265" i="11"/>
  <c r="E1344" i="11"/>
  <c r="E722" i="11"/>
  <c r="E1202" i="11"/>
  <c r="E12" i="11"/>
  <c r="E1377" i="11"/>
  <c r="E277" i="11"/>
  <c r="E1179" i="11"/>
  <c r="E210" i="11"/>
  <c r="E905" i="11"/>
  <c r="E459" i="11"/>
  <c r="E73" i="11"/>
  <c r="E491" i="11"/>
  <c r="E805" i="11"/>
  <c r="E1253" i="11"/>
  <c r="E530" i="11"/>
  <c r="E1222" i="11"/>
  <c r="E1191" i="11"/>
  <c r="E451" i="11"/>
  <c r="E1236" i="11"/>
  <c r="E391" i="11"/>
  <c r="E482" i="11"/>
  <c r="E1369" i="11"/>
  <c r="E1015" i="11"/>
  <c r="E55" i="11"/>
  <c r="E273" i="11"/>
  <c r="E1215" i="11"/>
  <c r="E54" i="11"/>
  <c r="E838" i="11"/>
  <c r="E403" i="11"/>
  <c r="E351" i="11"/>
  <c r="E339" i="11"/>
  <c r="E91" i="11"/>
  <c r="E938" i="11"/>
  <c r="E208" i="11"/>
  <c r="E510" i="11"/>
  <c r="E1003" i="11"/>
  <c r="E464" i="11"/>
  <c r="E1366" i="11"/>
  <c r="E1352" i="11"/>
  <c r="E1182" i="11"/>
  <c r="E795" i="11"/>
  <c r="E212" i="11"/>
  <c r="E453" i="11"/>
  <c r="E1220" i="11"/>
  <c r="E861" i="11"/>
  <c r="E1240" i="11"/>
  <c r="E1112" i="11"/>
  <c r="E256" i="11"/>
  <c r="E333" i="11"/>
  <c r="E109" i="11"/>
  <c r="E971" i="11"/>
  <c r="E913" i="11"/>
  <c r="E1036" i="11"/>
  <c r="E1309" i="11"/>
  <c r="E1257" i="11"/>
  <c r="E679" i="11"/>
  <c r="E676" i="11"/>
  <c r="E1172" i="11"/>
  <c r="E420" i="11"/>
  <c r="E760" i="11"/>
  <c r="E135" i="11"/>
  <c r="E1029" i="11"/>
  <c r="E7" i="11"/>
  <c r="E977" i="11"/>
  <c r="E1233" i="11"/>
  <c r="E1370" i="11"/>
  <c r="E909" i="11"/>
  <c r="E1248" i="11"/>
  <c r="E903" i="11"/>
  <c r="E462" i="11"/>
  <c r="E381" i="11"/>
  <c r="E364" i="11"/>
  <c r="E220" i="11"/>
  <c r="E665" i="11"/>
  <c r="E240" i="11"/>
  <c r="E740" i="11"/>
  <c r="E94" i="11"/>
  <c r="E853" i="11"/>
  <c r="E1174" i="11"/>
  <c r="E990" i="11"/>
  <c r="E281" i="11"/>
  <c r="E443" i="11"/>
  <c r="E987" i="11"/>
  <c r="E691" i="11"/>
  <c r="E1229" i="11"/>
  <c r="E984" i="11"/>
  <c r="E613" i="11"/>
  <c r="E1295" i="11"/>
  <c r="E1322" i="11"/>
  <c r="E145" i="11"/>
  <c r="E1360" i="11"/>
  <c r="E43" i="11"/>
  <c r="E954" i="11"/>
  <c r="E466" i="11"/>
  <c r="E996" i="11"/>
  <c r="E283" i="11"/>
  <c r="E811" i="11"/>
  <c r="E309" i="11"/>
  <c r="E1380" i="11"/>
  <c r="E1214" i="11"/>
  <c r="E688" i="11"/>
  <c r="E554" i="11"/>
  <c r="E8" i="11"/>
  <c r="E663" i="11"/>
  <c r="E683" i="11"/>
  <c r="E200" i="11"/>
  <c r="E159" i="11"/>
  <c r="E1127" i="11"/>
  <c r="E855" i="11"/>
  <c r="E643" i="11"/>
  <c r="E634" i="11"/>
  <c r="E548" i="11"/>
  <c r="E1298" i="11"/>
  <c r="E1083" i="11"/>
  <c r="E237" i="11"/>
  <c r="E1094" i="11"/>
  <c r="E588" i="11"/>
  <c r="E671" i="11"/>
  <c r="E745" i="11"/>
  <c r="E884" i="11"/>
  <c r="E487" i="11"/>
  <c r="E1306" i="11"/>
  <c r="E488" i="11"/>
  <c r="E1339" i="11"/>
  <c r="E295" i="11"/>
  <c r="E935" i="11"/>
  <c r="E949" i="11"/>
  <c r="E578" i="11"/>
  <c r="E635" i="11"/>
  <c r="E1228" i="11"/>
  <c r="E1073" i="11"/>
  <c r="E75" i="11"/>
  <c r="E972" i="11"/>
  <c r="E1201" i="11"/>
  <c r="E49" i="11"/>
  <c r="E1218" i="11"/>
  <c r="E1124" i="11"/>
  <c r="E441" i="11"/>
  <c r="E25" i="11"/>
  <c r="E1320" i="11"/>
  <c r="E1026" i="11"/>
  <c r="E863" i="11"/>
  <c r="E823" i="11"/>
  <c r="E438" i="11"/>
  <c r="E518" i="11"/>
  <c r="E965" i="11"/>
  <c r="E195" i="11"/>
  <c r="E595" i="11"/>
  <c r="E393" i="11"/>
  <c r="E297" i="11"/>
  <c r="E358" i="11"/>
  <c r="E1300" i="11"/>
  <c r="E1358" i="11"/>
  <c r="E1208" i="11"/>
  <c r="E373" i="11"/>
  <c r="E483" i="11"/>
  <c r="E815" i="11"/>
  <c r="E105" i="11"/>
  <c r="E1157" i="11"/>
  <c r="E128" i="11"/>
  <c r="E254" i="11"/>
  <c r="E1140" i="11"/>
  <c r="E1016" i="11"/>
  <c r="E1187" i="11"/>
  <c r="E119" i="11"/>
  <c r="E573" i="11"/>
  <c r="E1047" i="11"/>
  <c r="E750" i="11"/>
  <c r="E630" i="11"/>
  <c r="E107" i="11"/>
  <c r="E967" i="11"/>
  <c r="E375" i="11"/>
  <c r="E1269" i="11"/>
  <c r="E1207" i="11"/>
  <c r="E326" i="11"/>
  <c r="E721" i="11"/>
  <c r="E1381" i="11"/>
  <c r="E927" i="11"/>
  <c r="E28" i="11"/>
  <c r="E616" i="11"/>
  <c r="E723" i="11"/>
  <c r="E479" i="11"/>
  <c r="E493" i="11"/>
  <c r="E1273" i="11"/>
  <c r="E17" i="11"/>
  <c r="E27" i="11"/>
  <c r="E245" i="11"/>
  <c r="E764" i="11"/>
  <c r="E985" i="11"/>
  <c r="E1357" i="11"/>
  <c r="E1183" i="11"/>
  <c r="E302" i="11"/>
  <c r="E569" i="11"/>
  <c r="E1363" i="11"/>
  <c r="E585" i="11"/>
  <c r="E382" i="11"/>
  <c r="E963" i="11"/>
  <c r="E1123" i="11"/>
  <c r="E1281" i="11"/>
  <c r="E89" i="11"/>
  <c r="E520" i="11"/>
  <c r="E416" i="11"/>
  <c r="E610" i="11"/>
  <c r="E953" i="11"/>
  <c r="E172" i="11"/>
  <c r="E204" i="11"/>
  <c r="E769" i="11"/>
  <c r="E1245" i="11"/>
  <c r="E1033" i="11"/>
  <c r="E1046" i="11"/>
  <c r="E552" i="11"/>
  <c r="E962" i="11"/>
  <c r="E1318" i="11"/>
  <c r="E1019" i="11"/>
  <c r="E736" i="11"/>
  <c r="E1246" i="11"/>
  <c r="E889" i="11"/>
  <c r="E330" i="11"/>
  <c r="E598" i="11"/>
  <c r="E446" i="11"/>
  <c r="E433" i="11"/>
  <c r="E1077" i="11"/>
  <c r="E252" i="11"/>
  <c r="E1271" i="11"/>
  <c r="E709" i="11"/>
  <c r="E1359" i="11"/>
  <c r="E867" i="11"/>
  <c r="E998" i="11"/>
  <c r="E606" i="11"/>
  <c r="E45" i="11"/>
  <c r="E103" i="11"/>
  <c r="E526" i="11"/>
  <c r="E257" i="11"/>
  <c r="E623" i="11"/>
  <c r="E946" i="11"/>
  <c r="E912" i="11"/>
  <c r="E594" i="11"/>
  <c r="E486" i="11"/>
  <c r="E476" i="11"/>
  <c r="E164" i="11"/>
  <c r="E506" i="11"/>
  <c r="E372" i="11"/>
  <c r="E777" i="11"/>
  <c r="E190" i="11"/>
  <c r="E793" i="11"/>
  <c r="E1117" i="11"/>
  <c r="E299" i="11"/>
  <c r="E376" i="11"/>
  <c r="E205" i="11"/>
  <c r="E216" i="11"/>
  <c r="E341" i="11"/>
  <c r="E194" i="11"/>
  <c r="E713" i="11"/>
  <c r="E782" i="11"/>
  <c r="E16" i="11"/>
  <c r="E801" i="11"/>
  <c r="E1102" i="11"/>
  <c r="E567" i="11"/>
  <c r="E818" i="11"/>
  <c r="E925" i="11"/>
  <c r="E761" i="11"/>
  <c r="E1293" i="11"/>
  <c r="E614" i="11"/>
  <c r="E344" i="11"/>
  <c r="E993" i="11"/>
  <c r="E602" i="11"/>
  <c r="E1356" i="11"/>
  <c r="E352" i="11"/>
  <c r="E174" i="11"/>
  <c r="E545" i="11"/>
  <c r="E1013" i="11"/>
  <c r="E836" i="11"/>
  <c r="E1209" i="11"/>
  <c r="E739" i="11"/>
  <c r="E335" i="11"/>
  <c r="E544" i="11"/>
  <c r="E892" i="11"/>
  <c r="E294" i="11"/>
  <c r="E955" i="11"/>
  <c r="E666" i="11"/>
  <c r="E221" i="11"/>
  <c r="E1023" i="11"/>
  <c r="E65" i="11"/>
  <c r="E719" i="11"/>
  <c r="E501" i="11"/>
  <c r="E1308" i="11"/>
  <c r="E444" i="11"/>
  <c r="E83" i="11"/>
  <c r="E24" i="11"/>
  <c r="E817" i="11"/>
  <c r="E490" i="11"/>
  <c r="E230" i="11"/>
  <c r="E952" i="11"/>
  <c r="E137" i="11"/>
  <c r="E961" i="11"/>
  <c r="E988" i="11"/>
  <c r="E1080" i="11"/>
  <c r="E354" i="11"/>
  <c r="E9" i="11"/>
  <c r="E471" i="11"/>
  <c r="E1170" i="11"/>
  <c r="E1167" i="11"/>
  <c r="E633" i="11"/>
  <c r="E926" i="11"/>
  <c r="E1005" i="11"/>
  <c r="E957" i="11"/>
  <c r="E115" i="11"/>
  <c r="E857" i="11"/>
  <c r="E835" i="11"/>
  <c r="E113" i="11"/>
  <c r="E712" i="11"/>
  <c r="E576" i="11"/>
  <c r="E478" i="11"/>
  <c r="E833" i="11"/>
  <c r="E248" i="11"/>
  <c r="E32" i="11"/>
  <c r="E1148" i="11"/>
  <c r="E162" i="11"/>
  <c r="E1225" i="11"/>
  <c r="E832" i="11"/>
  <c r="E288" i="11"/>
  <c r="E751" i="11"/>
  <c r="E1111" i="11"/>
  <c r="E270" i="11"/>
  <c r="E539" i="11"/>
  <c r="E435" i="11"/>
  <c r="E516" i="11"/>
  <c r="E219" i="11"/>
  <c r="E637" i="11"/>
  <c r="E21" i="11"/>
  <c r="E1354" i="11"/>
  <c r="E579" i="11"/>
  <c r="E246" i="11"/>
  <c r="E1347" i="11"/>
  <c r="E125" i="11"/>
  <c r="E1263" i="11"/>
  <c r="E624" i="11"/>
  <c r="E771" i="11"/>
  <c r="E582" i="11"/>
  <c r="E1089" i="11"/>
  <c r="E862" i="11"/>
  <c r="E931" i="11"/>
  <c r="E229" i="11"/>
  <c r="E217" i="11"/>
  <c r="E1267" i="11"/>
  <c r="E1031" i="11"/>
  <c r="E937" i="11"/>
  <c r="E1311" i="11"/>
  <c r="E657" i="11"/>
  <c r="E871" i="11"/>
  <c r="E334" i="11"/>
  <c r="E753" i="11"/>
  <c r="E1178" i="11"/>
  <c r="E920" i="11"/>
  <c r="E636" i="11"/>
  <c r="E454" i="11"/>
  <c r="E399" i="11"/>
  <c r="E1052" i="11"/>
  <c r="E738" i="12"/>
  <c r="E350" i="11"/>
  <c r="E994" i="12"/>
  <c r="E425" i="12"/>
  <c r="E400" i="11"/>
  <c r="E61" i="11"/>
  <c r="E1104" i="11"/>
  <c r="E850" i="11"/>
  <c r="E133" i="11"/>
  <c r="E459" i="12"/>
  <c r="E401" i="11"/>
  <c r="E35" i="12"/>
  <c r="E1071" i="11"/>
  <c r="E494" i="12"/>
  <c r="E1047" i="12"/>
  <c r="E1292" i="11"/>
  <c r="E517" i="12"/>
  <c r="E82" i="11"/>
  <c r="E1328" i="12"/>
  <c r="E278" i="11"/>
  <c r="E615" i="11"/>
  <c r="E678" i="11"/>
  <c r="E658" i="12"/>
  <c r="E905" i="12"/>
  <c r="E1349" i="11"/>
  <c r="E350" i="12"/>
  <c r="E1012" i="12"/>
  <c r="E1212" i="11"/>
  <c r="E1365" i="11"/>
  <c r="E52" i="11"/>
  <c r="E153" i="11"/>
  <c r="E346" i="11"/>
  <c r="E201" i="12"/>
  <c r="E1048" i="12"/>
  <c r="E421" i="11"/>
  <c r="E207" i="12"/>
  <c r="E1040" i="12"/>
  <c r="E142" i="12"/>
  <c r="E1113" i="12"/>
  <c r="E60" i="11"/>
  <c r="E508" i="12"/>
  <c r="E18" i="11"/>
  <c r="E694" i="11"/>
  <c r="E681" i="11"/>
  <c r="E199" i="11"/>
  <c r="E165" i="11"/>
  <c r="E1013" i="12"/>
  <c r="E329" i="12"/>
  <c r="E1123" i="12"/>
  <c r="E1079" i="12"/>
  <c r="E84" i="12"/>
  <c r="E1030" i="11"/>
  <c r="E186" i="12"/>
  <c r="E319" i="11"/>
  <c r="E509" i="11"/>
  <c r="E380" i="12"/>
  <c r="E1231" i="12"/>
  <c r="E1011" i="11"/>
  <c r="E1365" i="12"/>
  <c r="E763" i="11"/>
  <c r="E396" i="12"/>
  <c r="E227" i="11"/>
  <c r="E867" i="12"/>
  <c r="E1036" i="12"/>
  <c r="E1211" i="11"/>
  <c r="E40" i="11"/>
  <c r="E282" i="12"/>
  <c r="E835" i="12"/>
  <c r="E250" i="11"/>
  <c r="E828" i="12"/>
  <c r="E917" i="12"/>
  <c r="E1144" i="12"/>
  <c r="E343" i="11"/>
  <c r="E748" i="12"/>
  <c r="E920" i="12"/>
  <c r="E456" i="11"/>
  <c r="E986" i="12"/>
  <c r="E10" i="12"/>
  <c r="E499" i="12"/>
  <c r="E180" i="11"/>
  <c r="E1037" i="12"/>
  <c r="E1140" i="12"/>
  <c r="E685" i="12"/>
  <c r="E595" i="12"/>
  <c r="E999" i="12"/>
  <c r="E450" i="11"/>
  <c r="E726" i="11"/>
  <c r="E362" i="12"/>
  <c r="E621" i="11"/>
  <c r="E239" i="11"/>
  <c r="E612" i="12"/>
  <c r="E1348" i="11"/>
  <c r="E457" i="11"/>
  <c r="E831" i="12"/>
  <c r="E872" i="12"/>
  <c r="E635" i="12"/>
  <c r="E429" i="12"/>
  <c r="E357" i="11"/>
  <c r="E866" i="12"/>
  <c r="E495" i="11"/>
  <c r="E609" i="12"/>
  <c r="E584" i="11"/>
  <c r="E764" i="12"/>
  <c r="E414" i="11"/>
  <c r="E684" i="11"/>
  <c r="E737" i="12"/>
  <c r="E556" i="11"/>
  <c r="E159" i="12"/>
  <c r="E774" i="12"/>
  <c r="E880" i="11"/>
  <c r="E500" i="12"/>
  <c r="E989" i="11"/>
  <c r="E104" i="12"/>
  <c r="E432" i="11"/>
  <c r="E171" i="12"/>
  <c r="E48" i="11"/>
  <c r="E59" i="12"/>
  <c r="E1129" i="12"/>
  <c r="E849" i="12"/>
  <c r="E1363" i="12"/>
  <c r="E118" i="11"/>
  <c r="E177" i="11"/>
  <c r="E461" i="11"/>
  <c r="E1314" i="11"/>
  <c r="E1353" i="12"/>
  <c r="E185" i="12"/>
  <c r="E402" i="12"/>
  <c r="E1110" i="12"/>
  <c r="E756" i="12"/>
  <c r="E427" i="11"/>
  <c r="E952" i="12"/>
  <c r="E827" i="11"/>
  <c r="E442" i="11"/>
  <c r="E271" i="12"/>
  <c r="E230" i="12"/>
  <c r="E553" i="12"/>
  <c r="E759" i="11"/>
  <c r="E1154" i="12"/>
  <c r="E939" i="12"/>
  <c r="E992" i="12"/>
  <c r="E791" i="12"/>
  <c r="E140" i="11"/>
  <c r="E1232" i="11"/>
  <c r="E1052" i="12"/>
  <c r="E11" i="4"/>
  <c r="E402" i="4"/>
  <c r="E203" i="4"/>
  <c r="E1294" i="4"/>
  <c r="E1022" i="4"/>
  <c r="E889" i="4"/>
  <c r="E907" i="4"/>
  <c r="E143" i="4"/>
  <c r="E1008" i="4"/>
  <c r="E1342" i="4"/>
  <c r="E260" i="4"/>
  <c r="E932" i="4"/>
  <c r="E820" i="4"/>
  <c r="E1025" i="4"/>
  <c r="E1069" i="4"/>
  <c r="E50" i="4"/>
  <c r="E437" i="4"/>
  <c r="E631" i="4"/>
  <c r="E340" i="4"/>
  <c r="E1170" i="4"/>
  <c r="E1055" i="4"/>
  <c r="E329" i="4"/>
  <c r="E955" i="4"/>
  <c r="E977" i="4"/>
  <c r="E859" i="4"/>
  <c r="E833" i="4"/>
  <c r="E155" i="4"/>
  <c r="E636" i="4"/>
  <c r="E122" i="4"/>
  <c r="E928" i="4"/>
  <c r="E610" i="4"/>
  <c r="E829" i="4"/>
  <c r="E514" i="4"/>
  <c r="E427" i="4"/>
  <c r="E479" i="4"/>
  <c r="E1189" i="4"/>
  <c r="E1190" i="4"/>
  <c r="E422" i="4"/>
  <c r="E675" i="4"/>
  <c r="E58" i="4"/>
  <c r="E109" i="4"/>
  <c r="E721" i="4"/>
  <c r="E919" i="4"/>
  <c r="E598" i="4"/>
  <c r="E174" i="4"/>
  <c r="E357" i="4"/>
  <c r="E816" i="4"/>
  <c r="E1143" i="4"/>
  <c r="E564" i="4"/>
  <c r="E703" i="4"/>
  <c r="E992" i="4"/>
  <c r="E974" i="4"/>
  <c r="E1247" i="4"/>
  <c r="E1215" i="4"/>
  <c r="E881" i="4"/>
  <c r="E952" i="4"/>
  <c r="E1187" i="4"/>
  <c r="E709" i="4"/>
  <c r="E1167" i="4"/>
  <c r="E737" i="4"/>
  <c r="E630" i="4"/>
  <c r="E803" i="4"/>
  <c r="E1172" i="4"/>
  <c r="E562" i="4"/>
  <c r="E761" i="4"/>
  <c r="E743" i="4"/>
  <c r="E14" i="4"/>
  <c r="E900" i="4"/>
  <c r="E444" i="4"/>
  <c r="E428" i="4"/>
  <c r="E387" i="4"/>
  <c r="E670" i="4"/>
  <c r="E1043" i="4"/>
  <c r="E96" i="4"/>
  <c r="E262" i="4"/>
  <c r="E242" i="4"/>
  <c r="E1104" i="4"/>
  <c r="E68" i="4"/>
  <c r="E966" i="4"/>
  <c r="E284" i="4"/>
  <c r="E21" i="4"/>
  <c r="E210" i="4"/>
  <c r="E1261" i="4"/>
  <c r="E753" i="4"/>
  <c r="E614" i="4"/>
  <c r="E1293" i="4"/>
  <c r="E543" i="4"/>
  <c r="E654" i="4"/>
  <c r="E559" i="4"/>
  <c r="E1200" i="4"/>
  <c r="E1049" i="4"/>
  <c r="E911" i="4"/>
  <c r="E973" i="4"/>
  <c r="E17" i="4"/>
  <c r="E536" i="13"/>
  <c r="E1039" i="13"/>
  <c r="E111" i="13"/>
  <c r="E370" i="13"/>
  <c r="E31" i="13"/>
  <c r="E1082" i="13"/>
  <c r="E1211" i="13"/>
  <c r="E1302" i="13"/>
  <c r="E1143" i="13"/>
  <c r="E369" i="13"/>
  <c r="E1158" i="13"/>
  <c r="E705" i="13"/>
  <c r="E1363" i="13"/>
  <c r="E1142" i="13"/>
  <c r="E227" i="13"/>
  <c r="E779" i="13"/>
  <c r="E625" i="13"/>
  <c r="E80" i="13"/>
  <c r="E343" i="13"/>
  <c r="E684" i="13"/>
  <c r="E1319" i="13"/>
  <c r="E1009" i="13"/>
  <c r="E167" i="13"/>
  <c r="E521" i="13"/>
  <c r="E1078" i="13"/>
  <c r="E1096" i="13"/>
  <c r="E107" i="13"/>
  <c r="E941" i="13"/>
  <c r="E361" i="13"/>
  <c r="E1307" i="13"/>
  <c r="E583" i="13"/>
  <c r="E540" i="13"/>
  <c r="E806" i="13"/>
  <c r="E1275" i="13"/>
  <c r="E957" i="13"/>
  <c r="E654" i="13"/>
  <c r="E947" i="13"/>
  <c r="E965" i="13"/>
  <c r="E740" i="13"/>
  <c r="E466" i="13"/>
  <c r="E1323" i="13"/>
  <c r="E610" i="13"/>
  <c r="E480" i="13"/>
  <c r="E279" i="13"/>
  <c r="E241" i="13"/>
  <c r="E560" i="13"/>
  <c r="E105" i="13"/>
  <c r="E240" i="13"/>
  <c r="E958" i="13"/>
  <c r="E148" i="13"/>
  <c r="E596" i="13"/>
  <c r="E8" i="13"/>
  <c r="E160" i="13"/>
  <c r="E894" i="13"/>
  <c r="E451" i="13"/>
  <c r="E1233" i="13"/>
  <c r="E377" i="13"/>
  <c r="E1061" i="13"/>
  <c r="E523" i="13"/>
  <c r="E376" i="13"/>
  <c r="E199" i="13"/>
  <c r="E469" i="13"/>
  <c r="E396" i="13"/>
  <c r="E168" i="13"/>
  <c r="E253" i="13"/>
  <c r="E323" i="13"/>
  <c r="E979" i="13"/>
  <c r="E687" i="13"/>
  <c r="E433" i="13"/>
  <c r="E827" i="13"/>
  <c r="E388" i="13"/>
  <c r="E59" i="13"/>
  <c r="E1194" i="13"/>
  <c r="E905" i="13"/>
  <c r="E688" i="13"/>
  <c r="E768" i="13"/>
  <c r="E144" i="13"/>
  <c r="E657" i="13"/>
  <c r="E1113" i="13"/>
  <c r="E825" i="13"/>
  <c r="E1277" i="13"/>
  <c r="E296" i="13"/>
  <c r="E324" i="13"/>
  <c r="E1228" i="13"/>
  <c r="E1220" i="13"/>
  <c r="E599" i="13"/>
  <c r="E26" i="13"/>
  <c r="E407" i="13"/>
  <c r="E809" i="13"/>
  <c r="E1066" i="13"/>
  <c r="E1028" i="13"/>
  <c r="E355" i="13"/>
  <c r="E1280" i="13"/>
  <c r="E1198" i="13"/>
  <c r="E834" i="13"/>
  <c r="E522" i="13"/>
  <c r="E40" i="13"/>
  <c r="E1335" i="13"/>
  <c r="E907" i="13"/>
  <c r="E945" i="13"/>
  <c r="E549" i="13"/>
  <c r="E392" i="13"/>
  <c r="E226" i="13"/>
  <c r="E624" i="13"/>
  <c r="E1015" i="13"/>
  <c r="E1260" i="13"/>
  <c r="E441" i="13"/>
  <c r="E29" i="13"/>
  <c r="E208" i="13"/>
  <c r="E1241" i="13"/>
  <c r="E891" i="13"/>
  <c r="E1325" i="13"/>
  <c r="E124" i="13"/>
  <c r="E563" i="13"/>
  <c r="E312" i="13"/>
  <c r="E876" i="13"/>
  <c r="E165" i="13"/>
  <c r="E159" i="13"/>
  <c r="E1141" i="13"/>
  <c r="E926" i="13"/>
  <c r="E755" i="13"/>
  <c r="E734" i="13"/>
  <c r="E1065" i="13"/>
  <c r="E1098" i="13"/>
  <c r="E976" i="13"/>
  <c r="E32" i="13"/>
  <c r="E287" i="13"/>
  <c r="E1364" i="13"/>
  <c r="E987" i="13"/>
  <c r="E157" i="13"/>
  <c r="E315" i="13"/>
  <c r="E58" i="13"/>
  <c r="E1201" i="13"/>
  <c r="E810" i="13"/>
  <c r="E956" i="13"/>
  <c r="E282" i="13"/>
  <c r="E996" i="13"/>
  <c r="E146" i="13"/>
  <c r="E642" i="13"/>
  <c r="E110" i="13"/>
  <c r="E126" i="13"/>
  <c r="E137" i="13"/>
  <c r="E1026" i="13"/>
  <c r="E1080" i="13"/>
  <c r="E1221" i="13"/>
  <c r="E557" i="13"/>
  <c r="E1276" i="13"/>
  <c r="E858" i="13"/>
  <c r="E1131" i="13"/>
  <c r="E1199" i="13"/>
  <c r="E1175" i="13"/>
  <c r="E780" i="13"/>
  <c r="E147" i="13"/>
  <c r="E462" i="13"/>
  <c r="E981" i="13"/>
  <c r="E1148" i="13"/>
  <c r="E454" i="13"/>
  <c r="E691" i="13"/>
  <c r="E313" i="13"/>
  <c r="E217" i="13"/>
  <c r="E1047" i="13"/>
  <c r="E1085" i="13"/>
  <c r="E839" i="13"/>
  <c r="E259" i="13"/>
  <c r="E288" i="13"/>
  <c r="E488" i="13"/>
  <c r="E102" i="13"/>
  <c r="E92" i="13"/>
  <c r="E156" i="13"/>
  <c r="E14" i="13"/>
  <c r="E587" i="13"/>
  <c r="E917" i="13"/>
  <c r="E1317" i="13"/>
  <c r="E739" i="13"/>
  <c r="E292" i="13"/>
  <c r="E418" i="13"/>
  <c r="E896" i="13"/>
  <c r="E494" i="13"/>
  <c r="E932" i="13"/>
  <c r="E169" i="13"/>
  <c r="E675" i="13"/>
  <c r="E87" i="13"/>
  <c r="E746" i="13"/>
  <c r="E460" i="13"/>
  <c r="E646" i="13"/>
  <c r="E1349" i="13"/>
  <c r="E391" i="13"/>
  <c r="E1182" i="13"/>
  <c r="E366" i="13"/>
  <c r="E1261" i="13"/>
  <c r="E239" i="13"/>
  <c r="E215" i="13"/>
  <c r="E180" i="13"/>
  <c r="E949" i="13"/>
  <c r="E790" i="13"/>
  <c r="E1359" i="13"/>
  <c r="E1306" i="13"/>
  <c r="E889" i="13"/>
  <c r="E489" i="13"/>
  <c r="E198" i="13"/>
  <c r="E714" i="13"/>
  <c r="E837" i="13"/>
  <c r="E590" i="13"/>
  <c r="E184" i="13"/>
  <c r="E310" i="13"/>
  <c r="E1162" i="13"/>
  <c r="E393" i="13"/>
  <c r="E738" i="13"/>
  <c r="E1181" i="13"/>
  <c r="E192" i="13"/>
  <c r="E1114" i="13"/>
  <c r="E1250" i="13"/>
  <c r="E1281" i="13"/>
  <c r="E166" i="13"/>
  <c r="E481" i="13"/>
  <c r="E424" i="13"/>
  <c r="E749" i="13"/>
  <c r="E1231" i="13"/>
  <c r="E766" i="13"/>
  <c r="E1160" i="13"/>
  <c r="E920" i="13"/>
  <c r="E955" i="13"/>
  <c r="E577" i="13"/>
  <c r="E379" i="13"/>
  <c r="E75" i="13"/>
  <c r="E713" i="13"/>
  <c r="E512" i="13"/>
  <c r="E842" i="13"/>
  <c r="E305" i="13"/>
  <c r="E1172" i="13"/>
  <c r="E550" i="13"/>
  <c r="E967" i="13"/>
  <c r="E1071" i="13"/>
  <c r="E380" i="13"/>
  <c r="E730" i="13"/>
  <c r="E79" i="13"/>
  <c r="E1377" i="13"/>
  <c r="E756" i="13"/>
  <c r="E375" i="13"/>
  <c r="E502" i="13"/>
  <c r="E1296" i="13"/>
  <c r="E69" i="13"/>
  <c r="E1222" i="13"/>
  <c r="E398" i="13"/>
  <c r="E715" i="13"/>
  <c r="E39" i="13"/>
  <c r="E1245" i="13"/>
  <c r="E266" i="13"/>
  <c r="E470" i="13"/>
  <c r="E483" i="13"/>
  <c r="E893" i="13"/>
  <c r="E459" i="13"/>
  <c r="E293" i="13"/>
  <c r="E933" i="13"/>
  <c r="E831" i="13"/>
  <c r="E1161" i="13"/>
  <c r="E1130" i="13"/>
  <c r="E127" i="13"/>
  <c r="E43" i="13"/>
  <c r="E919" i="13"/>
  <c r="E595" i="13"/>
  <c r="E660" i="13"/>
  <c r="E672" i="13"/>
  <c r="E626" i="13"/>
  <c r="E1236" i="13"/>
  <c r="E1007" i="13"/>
  <c r="E673" i="13"/>
  <c r="E674" i="13"/>
  <c r="E611" i="13"/>
  <c r="E498" i="13"/>
  <c r="E1252" i="13"/>
  <c r="E1140" i="13"/>
  <c r="E857" i="13"/>
  <c r="E142" i="13"/>
  <c r="E265" i="13"/>
  <c r="E410" i="13"/>
  <c r="E1146" i="13"/>
  <c r="E173" i="13"/>
  <c r="E1361" i="13"/>
  <c r="E1020" i="13"/>
  <c r="E1289" i="13"/>
  <c r="E357" i="13"/>
  <c r="E769" i="13"/>
  <c r="E1256" i="13"/>
  <c r="E1077" i="13"/>
  <c r="E890" i="13"/>
  <c r="E716" i="13"/>
  <c r="E1063" i="13"/>
  <c r="E819" i="13"/>
  <c r="E902" i="13"/>
  <c r="E397" i="13"/>
  <c r="E62" i="13"/>
  <c r="E704" i="13"/>
  <c r="E340" i="13"/>
  <c r="E84" i="13"/>
  <c r="E990" i="13"/>
  <c r="E721" i="13"/>
  <c r="E218" i="13"/>
  <c r="E1328" i="13"/>
  <c r="E1095" i="13"/>
  <c r="E321" i="13"/>
  <c r="E559" i="13"/>
  <c r="E527" i="13"/>
  <c r="E862" i="13"/>
  <c r="E277" i="13"/>
  <c r="E1348" i="13"/>
  <c r="E1340" i="13"/>
  <c r="E653" i="13"/>
  <c r="E1151" i="13"/>
  <c r="E339" i="13"/>
  <c r="E953" i="13"/>
  <c r="E564" i="13"/>
  <c r="E225" i="13"/>
  <c r="E346" i="13"/>
  <c r="E1136" i="13"/>
  <c r="E1032" i="13"/>
  <c r="E752" i="13"/>
  <c r="E525" i="13"/>
  <c r="E727" i="13"/>
  <c r="E1288" i="13"/>
  <c r="E1073" i="13"/>
  <c r="E415" i="13"/>
  <c r="E594" i="13"/>
  <c r="E490" i="13"/>
  <c r="E1226" i="13"/>
  <c r="E235" i="13"/>
  <c r="E1132" i="13"/>
  <c r="E874" i="13"/>
  <c r="E496" i="13"/>
  <c r="E455" i="13"/>
  <c r="E1051" i="13"/>
  <c r="E963" i="13"/>
  <c r="E643" i="13"/>
  <c r="E403" i="13"/>
  <c r="E196" i="13"/>
  <c r="E1311" i="13"/>
  <c r="E867" i="13"/>
  <c r="E588" i="13"/>
  <c r="E572" i="13"/>
  <c r="E234" i="13"/>
  <c r="E131" i="13"/>
  <c r="E212" i="13"/>
  <c r="E1183" i="13"/>
  <c r="E757" i="13"/>
  <c r="E709" i="13"/>
  <c r="E447" i="13"/>
  <c r="E1379" i="13"/>
  <c r="E781" i="13"/>
  <c r="E417" i="13"/>
  <c r="E206" i="13"/>
  <c r="E881" i="13"/>
  <c r="E701" i="13"/>
  <c r="E1258" i="13"/>
  <c r="E1044" i="13"/>
  <c r="E1355" i="13"/>
  <c r="E671" i="13"/>
  <c r="E1037" i="13"/>
  <c r="E1011" i="13"/>
  <c r="E1105" i="13"/>
  <c r="E845" i="13"/>
  <c r="E452" i="13"/>
  <c r="E662" i="13"/>
  <c r="E143" i="13"/>
  <c r="E1271" i="13"/>
  <c r="E317" i="13"/>
  <c r="E1237" i="13"/>
  <c r="E1343" i="13"/>
  <c r="E1265" i="13"/>
  <c r="E1326" i="13"/>
  <c r="E1378" i="13"/>
  <c r="E821" i="13"/>
  <c r="E472" i="13"/>
  <c r="E134" i="13"/>
  <c r="E474" i="13"/>
  <c r="E66" i="13"/>
  <c r="E1356" i="13"/>
  <c r="E1036" i="13"/>
  <c r="E986" i="13"/>
  <c r="E426" i="13"/>
  <c r="E1108" i="13"/>
  <c r="E1106" i="13"/>
  <c r="E1154" i="13"/>
  <c r="E826" i="13"/>
  <c r="E1139" i="13"/>
  <c r="E585" i="13"/>
  <c r="E924" i="13"/>
  <c r="E1214" i="13"/>
  <c r="E621" i="13"/>
  <c r="E1025" i="13"/>
  <c r="E1058" i="13"/>
  <c r="E308" i="13"/>
  <c r="E977" i="13"/>
  <c r="E731" i="13"/>
  <c r="E38" i="13"/>
  <c r="E119" i="13"/>
  <c r="E1053" i="13"/>
  <c r="E692" i="13"/>
  <c r="E507" i="13"/>
  <c r="E661" i="13"/>
  <c r="E289" i="13"/>
  <c r="E348" i="13"/>
  <c r="E37" i="13"/>
  <c r="E764" i="13"/>
  <c r="E835" i="13"/>
  <c r="E16" i="13"/>
  <c r="E785" i="13"/>
  <c r="E503" i="13"/>
  <c r="E179" i="13"/>
  <c r="E982" i="13"/>
  <c r="E1342" i="13"/>
  <c r="E1285" i="13"/>
  <c r="E597" i="13"/>
  <c r="E664" i="13"/>
  <c r="E1329" i="13"/>
  <c r="E52" i="13"/>
  <c r="E193" i="13"/>
  <c r="E280" i="13"/>
  <c r="E669" i="13"/>
  <c r="E1079" i="13"/>
  <c r="E918" i="13"/>
  <c r="E1056" i="13"/>
  <c r="E272" i="13"/>
  <c r="E1054" i="13"/>
  <c r="E1041" i="13"/>
  <c r="E435" i="13"/>
  <c r="E868" i="13"/>
  <c r="E330" i="13"/>
  <c r="E1074" i="13"/>
  <c r="E77" i="13"/>
  <c r="E846" i="13"/>
  <c r="E706" i="13"/>
  <c r="E1122" i="13"/>
  <c r="E504" i="13"/>
  <c r="E555" i="13"/>
  <c r="E353" i="13"/>
  <c r="E207" i="13"/>
  <c r="E249" i="13"/>
  <c r="E972" i="13"/>
  <c r="E23" i="13"/>
  <c r="E1104" i="13"/>
  <c r="E1127" i="13"/>
  <c r="E682" i="13"/>
  <c r="E352" i="13"/>
  <c r="E138" i="13"/>
  <c r="E690" i="13"/>
  <c r="E861" i="13"/>
  <c r="E359" i="13"/>
  <c r="E141" i="13"/>
  <c r="E11" i="13"/>
  <c r="E804" i="13"/>
  <c r="E1045" i="13"/>
  <c r="E1070" i="13"/>
  <c r="E566" i="13"/>
  <c r="E542" i="13"/>
  <c r="E383" i="13"/>
  <c r="E1205" i="13"/>
  <c r="E677" i="13"/>
  <c r="E944" i="13"/>
  <c r="E1217" i="13"/>
  <c r="E149" i="13"/>
  <c r="E89" i="13"/>
  <c r="E1152" i="13"/>
  <c r="E1291" i="13"/>
  <c r="E1120" i="13"/>
  <c r="E693" i="13"/>
  <c r="E118" i="13"/>
  <c r="E1150" i="13"/>
  <c r="E269" i="13"/>
  <c r="E414" i="13"/>
  <c r="E140" i="13"/>
  <c r="E1188" i="13"/>
  <c r="E278" i="13"/>
  <c r="E795" i="13"/>
  <c r="E1128" i="13"/>
  <c r="E992" i="13"/>
  <c r="E930" i="13"/>
  <c r="E1337" i="13"/>
  <c r="E117" i="13"/>
  <c r="E1030" i="13"/>
  <c r="E181" i="13"/>
  <c r="E864" i="13"/>
  <c r="E334" i="13"/>
  <c r="E1133" i="13"/>
  <c r="E1292" i="13"/>
  <c r="E1013" i="13"/>
  <c r="E586" i="13"/>
  <c r="E544" i="13"/>
  <c r="E519" i="13"/>
  <c r="E1298" i="13"/>
  <c r="E791" i="13"/>
  <c r="E551" i="13"/>
  <c r="E116" i="13"/>
  <c r="E506" i="13"/>
  <c r="E888" i="13"/>
  <c r="E1314" i="13"/>
  <c r="E547" i="13"/>
  <c r="E171" i="13"/>
  <c r="E913" i="13"/>
  <c r="E158" i="13"/>
  <c r="E758" i="13"/>
  <c r="E830" i="13"/>
  <c r="E341" i="13"/>
  <c r="E363" i="13"/>
  <c r="E1353" i="13"/>
  <c r="E99" i="13"/>
  <c r="E578" i="13"/>
  <c r="E786" i="13"/>
  <c r="E1239" i="13"/>
  <c r="E1316" i="13"/>
  <c r="E576" i="13"/>
  <c r="E612" i="13"/>
  <c r="E1038" i="13"/>
  <c r="E351" i="13"/>
  <c r="E164" i="13"/>
  <c r="E1229" i="13"/>
  <c r="E526" i="13"/>
  <c r="E500" i="13"/>
  <c r="E619" i="13"/>
  <c r="E246" i="13"/>
  <c r="E122" i="13"/>
  <c r="E145" i="13"/>
  <c r="E711" i="13"/>
  <c r="E132" i="13"/>
  <c r="E36" i="13"/>
  <c r="E1033" i="13"/>
  <c r="E1235" i="13"/>
  <c r="E1021" i="13"/>
  <c r="E1177" i="13"/>
  <c r="E368" i="13"/>
  <c r="E197" i="13"/>
  <c r="E679" i="13"/>
  <c r="E427" i="13"/>
  <c r="E722" i="13"/>
  <c r="E829" i="13"/>
  <c r="E1129" i="13"/>
  <c r="E817" i="13"/>
  <c r="E364" i="13"/>
  <c r="E1179" i="13"/>
  <c r="E702" i="13"/>
  <c r="E1331" i="13"/>
  <c r="E200" i="13"/>
  <c r="E833" i="13"/>
  <c r="E402" i="13"/>
  <c r="E276" i="13"/>
  <c r="E1116" i="13"/>
  <c r="E984" i="13"/>
  <c r="E188" i="13"/>
  <c r="E342" i="13"/>
  <c r="E658" i="13"/>
  <c r="E25" i="13"/>
  <c r="E849" i="13"/>
  <c r="E431" i="13"/>
  <c r="E627" i="13"/>
  <c r="E430" i="13"/>
  <c r="E70" i="13"/>
  <c r="E520" i="13"/>
  <c r="E762" i="13"/>
  <c r="E951" i="13"/>
  <c r="E942" i="13"/>
  <c r="E328" i="13"/>
  <c r="E162" i="13"/>
  <c r="E409" i="13"/>
  <c r="E405" i="13"/>
  <c r="E120" i="13"/>
  <c r="E1204" i="13"/>
  <c r="E1100" i="13"/>
  <c r="E88" i="13"/>
  <c r="E378" i="13"/>
  <c r="E818" i="13"/>
  <c r="E94" i="13"/>
  <c r="E515" i="13"/>
  <c r="E880" i="13"/>
  <c r="E1366" i="13"/>
  <c r="E534" i="13"/>
  <c r="E1339" i="13"/>
  <c r="E717" i="13"/>
  <c r="E1367" i="13"/>
  <c r="E155" i="13"/>
  <c r="E1381" i="13"/>
  <c r="E787" i="13"/>
  <c r="E1374" i="13"/>
  <c r="E751" i="13"/>
  <c r="E1164" i="13"/>
  <c r="E754" i="13"/>
  <c r="E1263" i="13"/>
  <c r="E1304" i="13"/>
  <c r="E101" i="13"/>
  <c r="E726" i="13"/>
  <c r="E1180" i="13"/>
  <c r="E1259" i="13"/>
  <c r="E843" i="13"/>
  <c r="E980" i="13"/>
  <c r="E309" i="13"/>
  <c r="E1178" i="13"/>
  <c r="E345" i="13"/>
  <c r="E1246" i="13"/>
  <c r="E338" i="13"/>
  <c r="E248" i="13"/>
  <c r="E553" i="13"/>
  <c r="E1357" i="13"/>
  <c r="E1075" i="13"/>
  <c r="E297" i="13"/>
  <c r="E76" i="13"/>
  <c r="E865" i="13"/>
  <c r="E1068" i="13"/>
  <c r="E703" i="13"/>
  <c r="E778" i="13"/>
  <c r="E468" i="13"/>
  <c r="E290" i="13"/>
  <c r="E1012" i="13"/>
  <c r="E125" i="13"/>
  <c r="E952" i="13"/>
  <c r="E799" i="13"/>
  <c r="E320" i="13"/>
  <c r="E484" i="13"/>
  <c r="E939" i="13"/>
  <c r="E710" i="13"/>
  <c r="E1341" i="13"/>
  <c r="E973" i="13"/>
  <c r="E1145" i="13"/>
  <c r="E170" i="13"/>
  <c r="E72" i="13"/>
  <c r="E86" i="13"/>
  <c r="E1242" i="13"/>
  <c r="E443" i="13"/>
  <c r="E783" i="13"/>
  <c r="E373" i="13"/>
  <c r="E20" i="13"/>
  <c r="E284" i="13"/>
  <c r="E887" i="13"/>
  <c r="E667" i="13"/>
  <c r="E354" i="13"/>
  <c r="E1243" i="13"/>
  <c r="E1170" i="13"/>
  <c r="E505" i="13"/>
  <c r="E719" i="13"/>
  <c r="E539" i="13"/>
  <c r="E262" i="13"/>
  <c r="E999" i="13"/>
  <c r="E898" i="13"/>
  <c r="E1101" i="13"/>
  <c r="E446" i="13"/>
  <c r="E1332" i="13"/>
  <c r="E869" i="13"/>
  <c r="E178" i="13"/>
  <c r="E971" i="13"/>
  <c r="E27" i="13"/>
  <c r="E50" i="13"/>
  <c r="E18" i="13"/>
  <c r="E637" i="13"/>
  <c r="E487" i="13"/>
  <c r="E314" i="13"/>
  <c r="E1006" i="13"/>
  <c r="E1369" i="13"/>
  <c r="E565" i="13"/>
  <c r="E1327" i="13"/>
  <c r="E268" i="13"/>
  <c r="E204" i="13"/>
  <c r="E1224" i="13"/>
  <c r="E750" i="13"/>
  <c r="E943" i="13"/>
  <c r="E700" i="13"/>
  <c r="E1286" i="13"/>
  <c r="E805" i="13"/>
  <c r="E623" i="13"/>
  <c r="E828" i="13"/>
  <c r="E22" i="13"/>
  <c r="E1251" i="13"/>
  <c r="E524" i="13"/>
  <c r="E580" i="13"/>
  <c r="E567" i="13"/>
  <c r="E210" i="13"/>
  <c r="E485" i="13"/>
  <c r="E233" i="13"/>
  <c r="E437" i="13"/>
  <c r="E1212" i="13"/>
  <c r="E151" i="13"/>
  <c r="E1144" i="13"/>
  <c r="E1121" i="13"/>
  <c r="E1244" i="13"/>
  <c r="E1112" i="13"/>
  <c r="E123" i="13"/>
  <c r="E1027" i="13"/>
  <c r="E796" i="13"/>
  <c r="E46" i="13"/>
  <c r="E798" i="13"/>
  <c r="E622" i="13"/>
  <c r="E742" i="13"/>
  <c r="E1269" i="13"/>
  <c r="E1064" i="13"/>
  <c r="E784" i="13"/>
  <c r="E412" i="13"/>
  <c r="E1153" i="13"/>
  <c r="E63" i="13"/>
  <c r="E1230" i="13"/>
  <c r="E736" i="13"/>
  <c r="E1016" i="13"/>
  <c r="E1365" i="13"/>
  <c r="E598" i="13"/>
  <c r="E17" i="13"/>
  <c r="E1084" i="13"/>
  <c r="E634" i="13"/>
  <c r="E1193" i="13"/>
  <c r="E283" i="13"/>
  <c r="E561" i="13"/>
  <c r="E530" i="13"/>
  <c r="E1312" i="13"/>
  <c r="E1072" i="13"/>
  <c r="E960" i="13"/>
  <c r="E1253" i="13"/>
  <c r="E1216" i="13"/>
  <c r="E892" i="13"/>
  <c r="E291" i="13"/>
  <c r="E1372" i="13"/>
  <c r="E871" i="13"/>
  <c r="E666" i="13"/>
  <c r="E685" i="13"/>
  <c r="E267" i="13"/>
  <c r="E1347" i="13"/>
  <c r="E35" i="13"/>
  <c r="E1240" i="13"/>
  <c r="E1375" i="13"/>
  <c r="E1076" i="13"/>
  <c r="E1003" i="13"/>
  <c r="E1209" i="13"/>
  <c r="E863" i="13"/>
  <c r="E300" i="13"/>
  <c r="E848" i="13"/>
  <c r="E807" i="13"/>
  <c r="E187" i="13"/>
  <c r="E479" i="13"/>
  <c r="E815" i="13"/>
  <c r="E213" i="13"/>
  <c r="E686" i="13"/>
  <c r="E732" i="13"/>
  <c r="E163" i="13"/>
  <c r="E1272" i="13"/>
  <c r="E617" i="13"/>
  <c r="E841" i="13"/>
  <c r="E748" i="13"/>
  <c r="E741" i="13"/>
  <c r="E910" i="13"/>
  <c r="E387" i="13"/>
  <c r="E582" i="13"/>
  <c r="E247" i="13"/>
  <c r="E725" i="13"/>
  <c r="E630" i="13"/>
  <c r="E1004" i="13"/>
  <c r="E974" i="13"/>
  <c r="E471" i="13"/>
  <c r="E54" i="13"/>
  <c r="E562" i="13"/>
  <c r="E811" i="13"/>
  <c r="E816" i="13"/>
  <c r="E1207" i="13"/>
  <c r="E954" i="13"/>
  <c r="E697" i="13"/>
  <c r="E442" i="13"/>
  <c r="E214" i="13"/>
  <c r="E1023" i="13"/>
  <c r="E85" i="13"/>
  <c r="AC29" i="15"/>
  <c r="I79" i="15"/>
  <c r="E1346" i="13"/>
  <c r="E1087" i="13"/>
  <c r="E216" i="13"/>
  <c r="E231" i="13"/>
  <c r="E647" i="13"/>
  <c r="E1354" i="13"/>
  <c r="E1344" i="13"/>
  <c r="E940" i="13"/>
  <c r="E1118" i="13"/>
  <c r="E797" i="13"/>
  <c r="E28" i="15"/>
  <c r="C78" i="15"/>
  <c r="E728" i="13"/>
  <c r="E1262" i="13"/>
  <c r="E870" i="13"/>
  <c r="E136" i="13"/>
  <c r="E1001" i="13"/>
  <c r="E853" i="13"/>
  <c r="E1099" i="13"/>
  <c r="E993" i="13"/>
  <c r="E1345" i="13"/>
  <c r="E1055" i="13"/>
  <c r="E1352" i="13"/>
  <c r="E1213" i="13"/>
  <c r="E90" i="13"/>
  <c r="E904" i="13"/>
  <c r="E602" i="13"/>
  <c r="E774" i="13"/>
  <c r="E183" i="13"/>
  <c r="M25" i="15"/>
  <c r="E75" i="15"/>
  <c r="E994" i="13"/>
  <c r="E925" i="13"/>
  <c r="I76" i="15"/>
  <c r="AC26" i="15"/>
  <c r="E385" i="13"/>
  <c r="E1057" i="13"/>
  <c r="E230" i="13"/>
  <c r="E548" i="13"/>
  <c r="E1185" i="13"/>
  <c r="E820" i="13"/>
  <c r="E775" i="13"/>
  <c r="E1203" i="13"/>
  <c r="E1238" i="13"/>
  <c r="E252" i="13"/>
  <c r="E81" i="13"/>
  <c r="E909" i="13"/>
  <c r="E358" i="13"/>
  <c r="E232" i="13"/>
  <c r="E394" i="13"/>
  <c r="E220" i="13"/>
  <c r="E408" i="13"/>
  <c r="E457" i="13"/>
  <c r="U23" i="15"/>
  <c r="G73" i="15"/>
  <c r="E824" i="13"/>
  <c r="E1333" i="13"/>
  <c r="E438" i="13"/>
  <c r="E1014" i="13"/>
  <c r="E928" i="13"/>
  <c r="E1147" i="13"/>
  <c r="E855" i="13"/>
  <c r="E934" i="13"/>
  <c r="E921" i="13"/>
  <c r="M28" i="15"/>
  <c r="E78" i="15"/>
  <c r="M19" i="15"/>
  <c r="E69" i="15"/>
  <c r="E1081" i="13"/>
  <c r="E1195" i="13"/>
  <c r="E777" i="13"/>
  <c r="E1218" i="13"/>
  <c r="E495" i="13"/>
  <c r="E1156" i="13"/>
  <c r="E812" i="13"/>
  <c r="E604" i="13"/>
  <c r="E937" i="13"/>
  <c r="U35" i="15"/>
  <c r="H69" i="15"/>
  <c r="E962" i="13"/>
  <c r="E371" i="13"/>
  <c r="C69" i="15"/>
  <c r="E19" i="15"/>
  <c r="E28" i="13"/>
  <c r="E575" i="13"/>
  <c r="E1310" i="13"/>
  <c r="E579" i="13"/>
  <c r="E211" i="13"/>
  <c r="E832" i="13"/>
  <c r="E903" i="13"/>
  <c r="E1184" i="13"/>
  <c r="E683" i="13"/>
  <c r="E1050" i="13"/>
  <c r="D70" i="15"/>
  <c r="E36" i="15"/>
  <c r="E448" i="13"/>
  <c r="M26" i="15"/>
  <c r="E76" i="15"/>
  <c r="I73" i="15"/>
  <c r="AC23" i="15"/>
  <c r="E49" i="13"/>
  <c r="E209" i="13"/>
  <c r="E1318" i="13"/>
  <c r="E15" i="13"/>
  <c r="E243" i="13"/>
  <c r="E1059" i="13"/>
  <c r="E374" i="13"/>
  <c r="E61" i="13"/>
  <c r="E1159" i="13"/>
  <c r="E615" i="13"/>
  <c r="E1294" i="13"/>
  <c r="E399" i="13"/>
  <c r="E311" i="13"/>
  <c r="E584" i="13"/>
  <c r="E670" i="13"/>
  <c r="E998" i="13"/>
  <c r="E1062" i="13"/>
  <c r="E274" i="13"/>
  <c r="E1008" i="13"/>
  <c r="I78" i="15"/>
  <c r="AC28" i="15"/>
  <c r="F70" i="15"/>
  <c r="M36" i="15"/>
  <c r="E648" i="13"/>
  <c r="E307" i="13"/>
  <c r="E916" i="13"/>
  <c r="E836" i="13"/>
  <c r="E329" i="13"/>
  <c r="E989" i="13"/>
  <c r="E476" i="13"/>
  <c r="E71" i="13"/>
  <c r="E875" i="13"/>
  <c r="E959" i="13"/>
  <c r="E1031" i="13"/>
  <c r="E607" i="13"/>
  <c r="E770" i="13"/>
  <c r="E458" i="13"/>
  <c r="E1097" i="13"/>
  <c r="E477" i="13"/>
  <c r="E613" i="13"/>
  <c r="E729" i="13"/>
  <c r="E1248" i="13"/>
  <c r="E668" i="13"/>
  <c r="E631" i="13"/>
  <c r="E872" i="13"/>
  <c r="E413" i="13"/>
  <c r="E1273" i="13"/>
  <c r="E1137" i="13"/>
  <c r="C71" i="15"/>
  <c r="E21" i="15"/>
  <c r="E1360" i="13"/>
  <c r="E1035" i="13"/>
  <c r="E257" i="13"/>
  <c r="E106" i="13"/>
  <c r="E616" i="13"/>
  <c r="E801" i="13"/>
  <c r="E1330" i="13"/>
  <c r="E356" i="13"/>
  <c r="E803" i="13"/>
  <c r="E712" i="13"/>
  <c r="E800" i="13"/>
  <c r="E1167" i="13"/>
  <c r="E422" i="13"/>
  <c r="E1278" i="13"/>
  <c r="E486" i="13"/>
  <c r="E676" i="13"/>
  <c r="E788" i="13"/>
  <c r="E915" i="13"/>
  <c r="E316" i="13"/>
  <c r="E1334" i="13"/>
  <c r="E1373" i="13"/>
  <c r="E57" i="13"/>
  <c r="E91" i="13"/>
  <c r="E838" i="13"/>
  <c r="E195" i="13"/>
  <c r="E541" i="13"/>
  <c r="E390" i="13"/>
  <c r="E237" i="13"/>
  <c r="E42" i="13"/>
  <c r="E814" i="13"/>
  <c r="E9" i="13"/>
  <c r="E381" i="13"/>
  <c r="E130" i="13"/>
  <c r="E629" i="13"/>
  <c r="E606" i="13"/>
  <c r="E19" i="13"/>
  <c r="E154" i="13"/>
  <c r="E793" i="13"/>
  <c r="E1223" i="13"/>
  <c r="E1282" i="13"/>
  <c r="E975" i="13"/>
  <c r="E294" i="13"/>
  <c r="E574" i="13"/>
  <c r="G75" i="15"/>
  <c r="U25" i="15"/>
  <c r="E929" i="13"/>
  <c r="E763" i="13"/>
  <c r="E761" i="13"/>
  <c r="E509" i="13"/>
  <c r="E571" i="13"/>
  <c r="H74" i="15"/>
  <c r="U40" i="15"/>
  <c r="E344" i="13"/>
  <c r="I72" i="15"/>
  <c r="AC22" i="15"/>
  <c r="E203" i="13"/>
  <c r="E1315" i="13"/>
  <c r="E73" i="13"/>
  <c r="E108" i="13"/>
  <c r="E382" i="13"/>
  <c r="E1197" i="13"/>
  <c r="E747" i="13"/>
  <c r="E511" i="13"/>
  <c r="E229" i="13"/>
  <c r="E1019" i="13"/>
  <c r="E1266" i="13"/>
  <c r="E681" i="13"/>
  <c r="E773" i="13"/>
  <c r="E202" i="13"/>
  <c r="E1111" i="13"/>
  <c r="E45" i="13"/>
  <c r="E895" i="13"/>
  <c r="E133" i="13"/>
  <c r="E24" i="13"/>
  <c r="E1299" i="13"/>
  <c r="E1089" i="13"/>
  <c r="M24" i="15"/>
  <c r="O18" i="15" s="1"/>
  <c r="E74" i="15"/>
  <c r="E1279" i="13"/>
  <c r="E1362" i="13"/>
  <c r="E24" i="15"/>
  <c r="C74" i="15"/>
  <c r="E528" i="13"/>
  <c r="E1215" i="13"/>
  <c r="E614" i="13"/>
  <c r="E1022" i="13"/>
  <c r="E591" i="13"/>
  <c r="E897" i="13"/>
  <c r="E997" i="13"/>
  <c r="E270" i="13"/>
  <c r="E1010" i="13"/>
  <c r="E518" i="13"/>
  <c r="E336" i="13"/>
  <c r="E879" i="13"/>
  <c r="E789" i="13"/>
  <c r="E545" i="13"/>
  <c r="E680" i="13"/>
  <c r="E497" i="13"/>
  <c r="E423" i="13"/>
  <c r="E350" i="13"/>
  <c r="E931" i="13"/>
  <c r="E840" i="13"/>
  <c r="E499" i="13"/>
  <c r="M39" i="15"/>
  <c r="F73" i="15"/>
  <c r="E568" i="13"/>
  <c r="E823" i="13"/>
  <c r="E850" i="13"/>
  <c r="E1088" i="13"/>
  <c r="E103" i="13"/>
  <c r="E322" i="13"/>
  <c r="E1232" i="13"/>
  <c r="E609" i="13"/>
  <c r="E1227" i="13"/>
  <c r="E1264" i="13"/>
  <c r="E478" i="13"/>
  <c r="E303" i="13"/>
  <c r="E97" i="13"/>
  <c r="E856" i="13"/>
  <c r="E304" i="13"/>
  <c r="E678" i="13"/>
  <c r="E1284" i="13"/>
  <c r="E1208" i="13"/>
  <c r="E1102" i="13"/>
  <c r="E325" i="13"/>
  <c r="E367" i="13"/>
  <c r="E1168" i="13"/>
  <c r="E362" i="13"/>
  <c r="E250" i="13"/>
  <c r="E1126" i="13"/>
  <c r="E1192" i="13"/>
  <c r="E429" i="13"/>
  <c r="E543" i="13"/>
  <c r="E21" i="13"/>
  <c r="E1255" i="13"/>
  <c r="E1166" i="13"/>
  <c r="E401" i="13"/>
  <c r="E991" i="13"/>
  <c r="D69" i="15"/>
  <c r="E35" i="15"/>
  <c r="E531" i="13"/>
  <c r="E632" i="13"/>
  <c r="E1091" i="13"/>
  <c r="E453" i="13"/>
  <c r="E109" i="13"/>
  <c r="E946" i="13"/>
  <c r="E186" i="13"/>
  <c r="E177" i="13"/>
  <c r="E372" i="13"/>
  <c r="E261" i="13"/>
  <c r="E970" i="13"/>
  <c r="E27" i="15"/>
  <c r="C77" i="15"/>
  <c r="E950" i="13"/>
  <c r="E404" i="13"/>
  <c r="E1370" i="13"/>
  <c r="E411" i="13"/>
  <c r="E514" i="13"/>
  <c r="E651" i="13"/>
  <c r="E1034" i="13"/>
  <c r="E772" i="13"/>
  <c r="E139" i="13"/>
  <c r="E529" i="13"/>
  <c r="E852" i="13"/>
  <c r="E1135" i="13"/>
  <c r="E1300" i="13"/>
  <c r="E635" i="13"/>
  <c r="E618" i="13"/>
  <c r="E802" i="13"/>
  <c r="AC38" i="15"/>
  <c r="J72" i="15"/>
  <c r="M22" i="15"/>
  <c r="E72" i="15"/>
  <c r="E1052" i="13"/>
  <c r="E1196" i="13"/>
  <c r="E153" i="13"/>
  <c r="E221" i="13"/>
  <c r="E83" i="13"/>
  <c r="E966" i="13"/>
  <c r="E445" i="13"/>
  <c r="E593" i="13"/>
  <c r="E968" i="13"/>
  <c r="E1115" i="13"/>
  <c r="E389" i="13"/>
  <c r="E463" i="13"/>
  <c r="E1119" i="13"/>
  <c r="E760" i="13"/>
  <c r="E546" i="13"/>
  <c r="E851" i="13"/>
  <c r="E464" i="13"/>
  <c r="E1125" i="13"/>
  <c r="E1134" i="13"/>
  <c r="E694" i="13"/>
  <c r="E238" i="13"/>
  <c r="E25" i="15"/>
  <c r="C75" i="15"/>
  <c r="E1324" i="13"/>
  <c r="E1380" i="13"/>
  <c r="E245" i="13"/>
  <c r="E456" i="13"/>
  <c r="E152" i="13"/>
  <c r="E753" i="13"/>
  <c r="E190" i="13"/>
  <c r="E70" i="15"/>
  <c r="M20" i="15"/>
  <c r="E1024" i="13"/>
  <c r="E298" i="13"/>
  <c r="E938" i="13"/>
  <c r="E1191" i="13"/>
  <c r="E1320" i="13"/>
  <c r="F78" i="15"/>
  <c r="M44" i="15"/>
  <c r="E1186" i="13"/>
  <c r="E988" i="13"/>
  <c r="E465" i="13"/>
  <c r="E1210" i="13"/>
  <c r="E60" i="13"/>
  <c r="E301" i="13"/>
  <c r="E1313" i="13"/>
  <c r="E365" i="13"/>
  <c r="E201" i="13"/>
  <c r="E121" i="13"/>
  <c r="E1322" i="13"/>
  <c r="E1305" i="13"/>
  <c r="E421" i="13"/>
  <c r="E115" i="13"/>
  <c r="E256" i="13"/>
  <c r="E724" i="13"/>
  <c r="E620" i="13"/>
  <c r="E44" i="13"/>
  <c r="E40" i="15"/>
  <c r="D74" i="15"/>
  <c r="E847" i="13"/>
  <c r="E554" i="13"/>
  <c r="E885" i="13"/>
  <c r="E969" i="13"/>
  <c r="E1103" i="13"/>
  <c r="E652" i="13"/>
  <c r="E434" i="13"/>
  <c r="E644" i="13"/>
  <c r="E1171" i="13"/>
  <c r="E641" i="13"/>
  <c r="E1000" i="13"/>
  <c r="I69" i="15"/>
  <c r="AC19" i="15"/>
  <c r="E912" i="13"/>
  <c r="E883" i="13"/>
  <c r="E645" i="13"/>
  <c r="E1358" i="13"/>
  <c r="E82" i="13"/>
  <c r="E306" i="13"/>
  <c r="E416" i="13"/>
  <c r="E744" i="13"/>
  <c r="E569" i="13"/>
  <c r="E1060" i="13"/>
  <c r="E854" i="13"/>
  <c r="E860" i="13"/>
  <c r="E450" i="13"/>
  <c r="E224" i="13"/>
  <c r="E808" i="13"/>
  <c r="E927" i="13"/>
  <c r="E745" i="13"/>
  <c r="E1303" i="13"/>
  <c r="E174" i="13"/>
  <c r="E1005" i="13"/>
  <c r="E1225" i="13"/>
  <c r="E13" i="13"/>
  <c r="E7" i="13"/>
  <c r="E360" i="13"/>
  <c r="E475" i="13"/>
  <c r="E535" i="13"/>
  <c r="E251" i="13"/>
  <c r="E1090" i="13"/>
  <c r="E236" i="13"/>
  <c r="E492" i="13"/>
  <c r="E43" i="15"/>
  <c r="D77" i="15"/>
  <c r="E589" i="13"/>
  <c r="E1092" i="13"/>
  <c r="E1283" i="13"/>
  <c r="E33" i="13"/>
  <c r="E34" i="13"/>
  <c r="E264" i="13"/>
  <c r="E473" i="13"/>
  <c r="D72" i="15"/>
  <c r="E38" i="15"/>
  <c r="E961" i="13"/>
  <c r="E114" i="13"/>
  <c r="E428" i="13"/>
  <c r="E332" i="13"/>
  <c r="E1049" i="13"/>
  <c r="E419" i="13"/>
  <c r="E1336" i="13"/>
  <c r="E219" i="13"/>
  <c r="E737" i="13"/>
  <c r="U24" i="15"/>
  <c r="G74" i="15"/>
  <c r="E205" i="13"/>
  <c r="E759" i="13"/>
  <c r="E420" i="13"/>
  <c r="E1309" i="13"/>
  <c r="E922" i="13"/>
  <c r="E1257" i="13"/>
  <c r="E570" i="13"/>
  <c r="E1046" i="13"/>
  <c r="E1351" i="13"/>
  <c r="E425" i="13"/>
  <c r="E665" i="13"/>
  <c r="E794" i="13"/>
  <c r="I75" i="15"/>
  <c r="AC25" i="15"/>
  <c r="E1290" i="13"/>
  <c r="E406" i="13"/>
  <c r="E656" i="13"/>
  <c r="E628" i="13"/>
  <c r="E263" i="13"/>
  <c r="E708" i="13"/>
  <c r="E923" i="13"/>
  <c r="E1093" i="13"/>
  <c r="E78" i="13"/>
  <c r="E1321" i="13"/>
  <c r="E1029" i="13"/>
  <c r="M40" i="15"/>
  <c r="O34" i="15" s="1"/>
  <c r="F74" i="15"/>
  <c r="E337" i="13"/>
  <c r="E150" i="13"/>
  <c r="E936" i="13"/>
  <c r="E395" i="13"/>
  <c r="E1123" i="13"/>
  <c r="E161" i="13"/>
  <c r="E720" i="13"/>
  <c r="E331" i="13"/>
  <c r="E1109" i="13"/>
  <c r="C73" i="15"/>
  <c r="E23" i="15"/>
  <c r="F23" i="15" s="1"/>
  <c r="G23" i="15" s="1"/>
  <c r="E1107" i="13"/>
  <c r="E1247" i="13"/>
  <c r="E633" i="13"/>
  <c r="E659" i="13"/>
  <c r="E1297" i="13"/>
  <c r="E327" i="13"/>
  <c r="E866" i="13"/>
  <c r="E650" i="13"/>
  <c r="E639" i="13"/>
  <c r="E636" i="13"/>
  <c r="E51" i="13"/>
  <c r="E1138" i="13"/>
  <c r="E96" i="13"/>
  <c r="E68" i="13"/>
  <c r="E698" i="13"/>
  <c r="E333" i="13"/>
  <c r="E1293" i="13"/>
  <c r="E440" i="13"/>
  <c r="E56" i="13"/>
  <c r="E1301" i="13"/>
  <c r="E1067" i="13"/>
  <c r="E1200" i="13"/>
  <c r="E782" i="13"/>
  <c r="E326" i="13"/>
  <c r="E723" i="13"/>
  <c r="E558" i="13"/>
  <c r="E822" i="13"/>
  <c r="E1270" i="13"/>
  <c r="J77" i="15"/>
  <c r="AC43" i="15"/>
  <c r="E1368" i="13"/>
  <c r="E638" i="13"/>
  <c r="E914" i="13"/>
  <c r="E886" i="13"/>
  <c r="E64" i="13"/>
  <c r="E1173" i="13"/>
  <c r="G76" i="15"/>
  <c r="U26" i="15"/>
  <c r="E113" i="13"/>
  <c r="E573" i="13"/>
  <c r="E67" i="13"/>
  <c r="E877" i="13"/>
  <c r="E461" i="13"/>
  <c r="E906" i="13"/>
  <c r="E12" i="13"/>
  <c r="E1155" i="13"/>
  <c r="E695" i="13"/>
  <c r="E47" i="13"/>
  <c r="E493" i="13"/>
  <c r="E696" i="13"/>
  <c r="H77" i="15"/>
  <c r="U43" i="15"/>
  <c r="E532" i="13"/>
  <c r="E1376" i="13"/>
  <c r="E537" i="13"/>
  <c r="E985" i="13"/>
  <c r="E608" i="13"/>
  <c r="E228" i="13"/>
  <c r="E182" i="13"/>
  <c r="E175" i="13"/>
  <c r="E30" i="13"/>
  <c r="E878" i="13"/>
  <c r="E1234" i="13"/>
  <c r="E813" i="13"/>
  <c r="E508" i="13"/>
  <c r="E191" i="13"/>
  <c r="E649" i="13"/>
  <c r="E899" i="13"/>
  <c r="E1165" i="13"/>
  <c r="E640" i="13"/>
  <c r="E275" i="13"/>
  <c r="AC20" i="15"/>
  <c r="I70" i="15"/>
  <c r="E1094" i="13"/>
  <c r="E935" i="13"/>
  <c r="E104" i="13"/>
  <c r="E271" i="13"/>
  <c r="E1002" i="13"/>
  <c r="E1086" i="13"/>
  <c r="E128" i="13"/>
  <c r="E983" i="13"/>
  <c r="E285" i="13"/>
  <c r="E281" i="13"/>
  <c r="E384" i="13"/>
  <c r="E501" i="13"/>
  <c r="E335" i="13"/>
  <c r="E605" i="13"/>
  <c r="M23" i="15"/>
  <c r="E73" i="15"/>
  <c r="E663" i="13"/>
  <c r="E1174" i="13"/>
  <c r="E1157" i="13"/>
  <c r="E901" i="13"/>
  <c r="E964" i="13"/>
  <c r="E513" i="13"/>
  <c r="E1187" i="13"/>
  <c r="E552" i="13"/>
  <c r="E100" i="13"/>
  <c r="E439" i="13"/>
  <c r="E129" i="13"/>
  <c r="E273" i="13"/>
  <c r="E1048" i="13"/>
  <c r="E689" i="13"/>
  <c r="E743" i="13"/>
  <c r="E911" i="13"/>
  <c r="E603" i="13"/>
  <c r="E1069" i="13"/>
  <c r="E242" i="13"/>
  <c r="E135" i="13"/>
  <c r="E65" i="13"/>
  <c r="E1124" i="13"/>
  <c r="J70" i="15"/>
  <c r="AC36" i="15"/>
  <c r="E299" i="13"/>
  <c r="E1295" i="13"/>
  <c r="E1117" i="13"/>
  <c r="E978" i="13"/>
  <c r="E1040" i="13"/>
  <c r="E222" i="13"/>
  <c r="E533" i="13"/>
  <c r="E1350" i="13"/>
  <c r="E176" i="13"/>
  <c r="E302" i="13"/>
  <c r="E516" i="13"/>
  <c r="E74" i="13"/>
  <c r="E718" i="13"/>
  <c r="E581" i="13"/>
  <c r="E733" i="13"/>
  <c r="E467" i="13"/>
  <c r="E185" i="13"/>
  <c r="E444" i="13"/>
  <c r="E699" i="13"/>
  <c r="E172" i="13"/>
  <c r="E873" i="13"/>
  <c r="E908" i="13"/>
  <c r="E194" i="13"/>
  <c r="E1110" i="13"/>
  <c r="E254" i="13"/>
  <c r="E432" i="13"/>
  <c r="E884" i="13"/>
  <c r="E400" i="13"/>
  <c r="D73" i="15"/>
  <c r="E39" i="15"/>
  <c r="E859" i="13"/>
  <c r="E1017" i="13"/>
  <c r="E41" i="13"/>
  <c r="E948" i="13"/>
  <c r="M35" i="15"/>
  <c r="F69" i="15"/>
  <c r="E844" i="13"/>
  <c r="E255" i="13"/>
  <c r="E1308" i="13"/>
  <c r="E319" i="13"/>
  <c r="E318" i="13"/>
  <c r="J71" i="15"/>
  <c r="AC37" i="15"/>
  <c r="E592" i="13"/>
  <c r="E1043" i="13"/>
  <c r="E347" i="13"/>
  <c r="E1018" i="13"/>
  <c r="E707" i="13"/>
  <c r="E1371" i="13"/>
  <c r="E771" i="13"/>
  <c r="E48" i="13"/>
  <c r="E98" i="13"/>
  <c r="E1287" i="13"/>
  <c r="E1176" i="13"/>
  <c r="E436" i="13"/>
  <c r="E295" i="13"/>
  <c r="E1219" i="13"/>
  <c r="E510" i="13"/>
  <c r="E53" i="13"/>
  <c r="E223" i="13"/>
  <c r="E1042" i="13"/>
  <c r="E189" i="13"/>
  <c r="E112" i="13"/>
  <c r="U22" i="15"/>
  <c r="G72" i="15"/>
  <c r="E882" i="13"/>
  <c r="E482" i="13"/>
  <c r="E244" i="13"/>
  <c r="E995" i="13"/>
  <c r="E349" i="13"/>
  <c r="E1254" i="13"/>
  <c r="E286" i="13"/>
  <c r="E491" i="13"/>
  <c r="E776" i="13"/>
  <c r="E655" i="13"/>
  <c r="E10" i="13"/>
  <c r="E1268" i="13"/>
  <c r="E1267" i="13"/>
  <c r="E765" i="13"/>
  <c r="E1206" i="13"/>
  <c r="E1083" i="13"/>
  <c r="E900" i="13"/>
  <c r="E1338" i="13"/>
  <c r="E1249" i="13"/>
  <c r="E1189" i="13"/>
  <c r="E449" i="13"/>
  <c r="E258" i="13"/>
  <c r="E792" i="13"/>
  <c r="E538" i="13"/>
  <c r="E55" i="13"/>
  <c r="E1274" i="13"/>
  <c r="E601" i="13"/>
  <c r="E1163" i="13"/>
  <c r="E767" i="13"/>
  <c r="E95" i="13"/>
  <c r="AC21" i="15"/>
  <c r="I71" i="15"/>
  <c r="E1202" i="13"/>
  <c r="E600" i="13"/>
  <c r="E386" i="13"/>
  <c r="E1149" i="13"/>
  <c r="E93" i="13"/>
  <c r="E1169" i="13"/>
  <c r="E260" i="13"/>
  <c r="E556" i="13"/>
  <c r="E517" i="13"/>
  <c r="E13" i="11"/>
  <c r="E395" i="11"/>
  <c r="E992" i="11"/>
  <c r="E241" i="11"/>
  <c r="E428" i="11"/>
  <c r="E263" i="11"/>
  <c r="E1169" i="11"/>
  <c r="E622" i="11"/>
  <c r="E541" i="11"/>
  <c r="E328" i="11"/>
  <c r="E57" i="11"/>
  <c r="E854" i="11"/>
  <c r="E51" i="11"/>
  <c r="E1327" i="11"/>
  <c r="E234" i="11"/>
  <c r="E901" i="11"/>
  <c r="E170" i="11"/>
  <c r="E187" i="11"/>
  <c r="E707" i="11"/>
  <c r="E85" i="11"/>
  <c r="E1286" i="11"/>
  <c r="E160" i="11"/>
  <c r="E368" i="11"/>
  <c r="E1304" i="11"/>
  <c r="E1259" i="11"/>
  <c r="E1001" i="11"/>
  <c r="E810" i="11"/>
  <c r="E59" i="11"/>
  <c r="E1373" i="11"/>
  <c r="E218" i="11"/>
  <c r="E824" i="11"/>
  <c r="E1195" i="11"/>
  <c r="E994" i="11"/>
  <c r="E798" i="11"/>
  <c r="E1106" i="11"/>
  <c r="E1085" i="11"/>
  <c r="E1044" i="11"/>
  <c r="E563" i="11"/>
  <c r="E1261" i="11"/>
  <c r="E717" i="11"/>
  <c r="AC35" i="15"/>
  <c r="J69" i="15"/>
  <c r="E1069" i="11"/>
  <c r="E948" i="11"/>
  <c r="E565" i="11"/>
  <c r="E1035" i="11"/>
  <c r="E592" i="11"/>
  <c r="E1058" i="11"/>
  <c r="E1268" i="11"/>
  <c r="E651" i="11"/>
  <c r="E945" i="11"/>
  <c r="E126" i="11"/>
  <c r="E812" i="11"/>
  <c r="E127" i="11"/>
  <c r="E315" i="11"/>
  <c r="E1184" i="11"/>
  <c r="I74" i="15"/>
  <c r="AC24" i="15"/>
  <c r="E507" i="11"/>
  <c r="E647" i="11"/>
  <c r="E772" i="11"/>
  <c r="E426" i="11"/>
  <c r="E405" i="11"/>
  <c r="E207" i="11"/>
  <c r="E1054" i="11"/>
  <c r="E1353" i="11"/>
  <c r="E67" i="11"/>
  <c r="E966" i="11"/>
  <c r="E477" i="11"/>
  <c r="E269" i="11"/>
  <c r="E799" i="11"/>
  <c r="E1062" i="11"/>
  <c r="E80" i="11"/>
  <c r="E529" i="11"/>
  <c r="E814" i="11"/>
  <c r="E581" i="11"/>
  <c r="E331" i="11"/>
  <c r="E1009" i="11"/>
  <c r="E353" i="11"/>
  <c r="E1139" i="11"/>
  <c r="E463" i="11"/>
  <c r="E716" i="11"/>
  <c r="E1307" i="11"/>
  <c r="E770" i="4"/>
  <c r="E638" i="11"/>
  <c r="E923" i="11"/>
  <c r="E342" i="11"/>
  <c r="E261" i="4"/>
  <c r="E22" i="11"/>
  <c r="E1016" i="12"/>
  <c r="E1167" i="12"/>
  <c r="E1262" i="12"/>
  <c r="E1209" i="12"/>
  <c r="E574" i="12"/>
  <c r="E856" i="12"/>
  <c r="E877" i="12"/>
  <c r="E139" i="12"/>
  <c r="E979" i="12"/>
  <c r="E954" i="12"/>
  <c r="E850" i="12"/>
  <c r="E614" i="12"/>
  <c r="E887" i="12"/>
  <c r="E418" i="12"/>
  <c r="E281" i="12"/>
  <c r="E68" i="12"/>
  <c r="E940" i="12"/>
  <c r="E590" i="12"/>
  <c r="E25" i="12"/>
  <c r="E110" i="12"/>
  <c r="E120" i="12"/>
  <c r="E596" i="12"/>
  <c r="E261" i="12"/>
  <c r="E548" i="12"/>
  <c r="E127" i="12"/>
  <c r="E1069" i="12"/>
  <c r="E984" i="12"/>
  <c r="E647" i="12"/>
  <c r="E851" i="12"/>
  <c r="E327" i="12"/>
  <c r="E1380" i="12"/>
  <c r="E22" i="12"/>
  <c r="E1186" i="12"/>
  <c r="E1056" i="12"/>
  <c r="E794" i="12"/>
  <c r="E325" i="12"/>
  <c r="E228" i="12"/>
  <c r="E843" i="12"/>
  <c r="E1088" i="12"/>
  <c r="E193" i="12"/>
  <c r="E455" i="12"/>
  <c r="E289" i="12"/>
  <c r="E112" i="12"/>
  <c r="E639" i="12"/>
  <c r="E423" i="12"/>
  <c r="E270" i="12"/>
  <c r="E546" i="12"/>
  <c r="E38" i="12"/>
  <c r="E1148" i="12"/>
  <c r="E170" i="12"/>
  <c r="E1316" i="12"/>
  <c r="E781" i="12"/>
  <c r="E1308" i="12"/>
  <c r="E904" i="12"/>
  <c r="E522" i="12"/>
  <c r="E80" i="12"/>
  <c r="E427" i="12"/>
  <c r="E704" i="12"/>
  <c r="E853" i="12"/>
  <c r="E662" i="12"/>
  <c r="E695" i="12"/>
  <c r="E910" i="12"/>
  <c r="E653" i="12"/>
  <c r="E277" i="12"/>
  <c r="E990" i="12"/>
  <c r="E1286" i="12"/>
  <c r="E600" i="12"/>
  <c r="E636" i="12"/>
  <c r="E160" i="12"/>
  <c r="E274" i="12"/>
  <c r="E599" i="12"/>
  <c r="E1130" i="12"/>
  <c r="E755" i="12"/>
  <c r="E1145" i="12"/>
  <c r="E1185" i="12"/>
  <c r="E1102" i="12"/>
  <c r="E823" i="12"/>
  <c r="E50" i="12"/>
  <c r="E525" i="12"/>
  <c r="E927" i="12"/>
  <c r="E808" i="12"/>
  <c r="E90" i="12"/>
  <c r="E696" i="12"/>
  <c r="E98" i="12"/>
  <c r="E957" i="12"/>
  <c r="E249" i="12"/>
  <c r="E864" i="12"/>
  <c r="E245" i="12"/>
  <c r="E712" i="12"/>
  <c r="E760" i="12"/>
  <c r="E424" i="12"/>
  <c r="E540" i="12"/>
  <c r="E1360" i="12"/>
  <c r="E1141" i="12"/>
  <c r="E34" i="12"/>
  <c r="E1092" i="12"/>
  <c r="E670" i="12"/>
  <c r="E961" i="12"/>
  <c r="E223" i="12"/>
  <c r="E140" i="12"/>
  <c r="E1329" i="12"/>
  <c r="E576" i="12"/>
  <c r="E291" i="12"/>
  <c r="E1176" i="12"/>
  <c r="E1226" i="12"/>
  <c r="E679" i="12"/>
  <c r="E390" i="12"/>
  <c r="E384" i="12"/>
  <c r="E1355" i="12"/>
  <c r="E983" i="12"/>
  <c r="E747" i="12"/>
  <c r="E1300" i="12"/>
  <c r="E151" i="12"/>
  <c r="E1223" i="12"/>
  <c r="E763" i="12"/>
  <c r="E629" i="12"/>
  <c r="E724" i="12"/>
  <c r="E960" i="12"/>
  <c r="E656" i="12"/>
  <c r="E1166" i="12"/>
  <c r="E1211" i="12"/>
  <c r="E1196" i="12"/>
  <c r="E817" i="12"/>
  <c r="E1007" i="12"/>
  <c r="E663" i="12"/>
  <c r="E573" i="12"/>
  <c r="E1343" i="12"/>
  <c r="E627" i="12"/>
  <c r="E295" i="12"/>
  <c r="E432" i="12"/>
  <c r="E792" i="12"/>
  <c r="E538" i="12"/>
  <c r="E1206" i="12"/>
  <c r="E381" i="12"/>
  <c r="E1074" i="12"/>
  <c r="E178" i="12"/>
  <c r="E1330" i="12"/>
  <c r="E566" i="12"/>
  <c r="E962" i="12"/>
  <c r="E790" i="12"/>
  <c r="E114" i="12"/>
  <c r="E545" i="12"/>
  <c r="E386" i="12"/>
  <c r="E69" i="12"/>
  <c r="E959" i="12"/>
  <c r="E250" i="12"/>
  <c r="E945" i="12"/>
  <c r="E96" i="12"/>
  <c r="E1188" i="12"/>
  <c r="E912" i="12"/>
  <c r="E8" i="12"/>
  <c r="E1168" i="12"/>
  <c r="E389" i="12"/>
  <c r="E119" i="12"/>
  <c r="E1314" i="12"/>
  <c r="E863" i="12"/>
  <c r="E198" i="12"/>
  <c r="E363" i="12"/>
  <c r="E287" i="12"/>
  <c r="E539" i="12"/>
  <c r="E1081" i="12"/>
  <c r="E914" i="12"/>
  <c r="E852" i="12"/>
  <c r="E777" i="12"/>
  <c r="E1174" i="12"/>
  <c r="E1070" i="12"/>
  <c r="E488" i="12"/>
  <c r="E1122" i="12"/>
  <c r="E541" i="12"/>
  <c r="E1237" i="12"/>
  <c r="E1117" i="12"/>
  <c r="E1373" i="12"/>
  <c r="E530" i="12"/>
  <c r="E280" i="12"/>
  <c r="E985" i="12"/>
  <c r="E891" i="12"/>
  <c r="E581" i="12"/>
  <c r="E1041" i="4"/>
  <c r="E1176" i="11"/>
  <c r="E970" i="11"/>
  <c r="E1258" i="11"/>
  <c r="E514" i="11"/>
  <c r="E571" i="11"/>
  <c r="E858" i="11"/>
  <c r="E1316" i="11"/>
  <c r="E1110" i="11"/>
  <c r="E323" i="11"/>
  <c r="E280" i="11"/>
  <c r="E92" i="11"/>
  <c r="E498" i="11"/>
  <c r="E411" i="11"/>
  <c r="E440" i="11"/>
  <c r="E72" i="11"/>
  <c r="E1107" i="11"/>
  <c r="E907" i="11"/>
  <c r="E879" i="11"/>
  <c r="E468" i="11"/>
  <c r="E733" i="11"/>
  <c r="E359" i="11"/>
  <c r="E1355" i="11"/>
  <c r="E708" i="11"/>
  <c r="E551" i="11"/>
  <c r="E383" i="11"/>
  <c r="E337" i="11"/>
  <c r="E1138" i="11"/>
  <c r="E1337" i="11"/>
  <c r="E1247" i="11"/>
  <c r="E272" i="11"/>
  <c r="E532" i="11"/>
  <c r="E888" i="11"/>
  <c r="E744" i="11"/>
  <c r="E1152" i="11"/>
  <c r="E727" i="11"/>
  <c r="E122" i="11"/>
  <c r="E1372" i="11"/>
  <c r="E296" i="11"/>
  <c r="E655" i="11"/>
  <c r="E1376" i="11"/>
  <c r="E192" i="11"/>
  <c r="E894" i="11"/>
  <c r="E794" i="11"/>
  <c r="E933" i="11"/>
  <c r="E378" i="11"/>
  <c r="E991" i="11"/>
  <c r="E211" i="11"/>
  <c r="E528" i="11"/>
  <c r="E580" i="11"/>
  <c r="E58" i="11"/>
  <c r="E1350" i="11"/>
  <c r="E42" i="11"/>
  <c r="E1025" i="11"/>
  <c r="E1136" i="11"/>
  <c r="E143" i="11"/>
  <c r="E264" i="11"/>
  <c r="E74" i="11"/>
  <c r="E1149" i="11"/>
  <c r="E1128" i="11"/>
  <c r="E340" i="11"/>
  <c r="E837" i="11"/>
  <c r="E497" i="11"/>
  <c r="E412" i="11"/>
  <c r="E999" i="11"/>
  <c r="E37" i="11"/>
  <c r="E1251" i="11"/>
  <c r="E1289" i="11"/>
  <c r="E983" i="11"/>
  <c r="E206" i="11"/>
  <c r="E625" i="11"/>
  <c r="E720" i="11"/>
  <c r="E741" i="11"/>
  <c r="E1319" i="11"/>
  <c r="E387" i="11"/>
  <c r="E511" i="11"/>
  <c r="E1231" i="11"/>
  <c r="E627" i="11"/>
  <c r="E558" i="11"/>
  <c r="E36" i="11"/>
  <c r="E703" i="11"/>
  <c r="E1375" i="11"/>
  <c r="E285" i="11"/>
  <c r="E968" i="11"/>
  <c r="E513" i="11"/>
  <c r="E960" i="11"/>
  <c r="E448" i="11"/>
  <c r="E262" i="11"/>
  <c r="E171" i="11"/>
  <c r="E1323" i="11"/>
  <c r="E371" i="11"/>
  <c r="E742" i="11"/>
  <c r="E1088" i="11"/>
  <c r="E1199" i="11"/>
  <c r="E1180" i="11"/>
  <c r="E668" i="11"/>
  <c r="E797" i="11"/>
  <c r="E289" i="11"/>
  <c r="E149" i="11"/>
  <c r="E1160" i="11"/>
  <c r="E737" i="11"/>
  <c r="E1098" i="11"/>
  <c r="E71" i="11"/>
  <c r="E895" i="11"/>
  <c r="E151" i="11"/>
  <c r="E847" i="11"/>
  <c r="E664" i="11"/>
  <c r="E564" i="11"/>
  <c r="E951" i="11"/>
  <c r="E1379" i="11"/>
  <c r="E796" i="11"/>
  <c r="E787" i="11"/>
  <c r="E1321" i="11"/>
  <c r="E396" i="11"/>
  <c r="E941" i="11"/>
  <c r="E398" i="11"/>
  <c r="E589" i="11"/>
  <c r="E662" i="11"/>
  <c r="E631" i="11"/>
  <c r="E1153" i="11"/>
  <c r="E986" i="11"/>
  <c r="E114" i="11"/>
  <c r="E35" i="11"/>
  <c r="E692" i="11"/>
  <c r="E702" i="11"/>
  <c r="E1099" i="11"/>
  <c r="E44" i="11"/>
  <c r="E131" i="11"/>
  <c r="E607" i="11"/>
  <c r="E291" i="11"/>
  <c r="E1175" i="11"/>
  <c r="E1283" i="11"/>
  <c r="E1296" i="11"/>
  <c r="E1371" i="11"/>
  <c r="E924" i="11"/>
  <c r="E1092" i="11"/>
  <c r="E244" i="11"/>
  <c r="E686" i="11"/>
  <c r="E1254" i="11"/>
  <c r="E223" i="11"/>
  <c r="E465" i="11"/>
  <c r="E469" i="11"/>
  <c r="E1266" i="11"/>
  <c r="E292" i="11"/>
  <c r="E546" i="11"/>
  <c r="E1374" i="11"/>
  <c r="E293" i="11"/>
  <c r="E775" i="11"/>
  <c r="E784" i="11"/>
  <c r="E1345" i="11"/>
  <c r="E1012" i="11"/>
  <c r="E918" i="11"/>
  <c r="E978" i="11"/>
  <c r="E809" i="11"/>
  <c r="E780" i="11"/>
  <c r="E566" i="11"/>
  <c r="E307" i="11"/>
  <c r="E14" i="11"/>
  <c r="E112" i="11"/>
  <c r="E404" i="11"/>
  <c r="E238" i="11"/>
  <c r="E654" i="11"/>
  <c r="E774" i="11"/>
  <c r="E386" i="11"/>
  <c r="E29" i="11"/>
  <c r="E1249" i="11"/>
  <c r="E1120" i="11"/>
  <c r="E629" i="11"/>
  <c r="E1156" i="11"/>
  <c r="E356" i="11"/>
  <c r="E201" i="11"/>
  <c r="E959" i="11"/>
  <c r="E1078" i="11"/>
  <c r="E886" i="11"/>
  <c r="E311" i="11"/>
  <c r="E1166" i="11"/>
  <c r="E460" i="11"/>
  <c r="E521" i="11"/>
  <c r="E1142" i="11"/>
  <c r="E505" i="11"/>
  <c r="E10" i="11"/>
  <c r="E121" i="11"/>
  <c r="E1280" i="11"/>
  <c r="E527" i="11"/>
  <c r="E896" i="11"/>
  <c r="E1285" i="11"/>
  <c r="E758" i="11"/>
  <c r="E1121" i="11"/>
  <c r="E781" i="11"/>
  <c r="E1090" i="11"/>
  <c r="E1067" i="11"/>
  <c r="E803" i="11"/>
  <c r="E1287" i="11"/>
  <c r="E1131" i="11"/>
  <c r="E1341" i="11"/>
  <c r="E786" i="11"/>
  <c r="E1006" i="11"/>
  <c r="E822" i="11"/>
  <c r="E806" i="11"/>
  <c r="E519" i="11"/>
  <c r="E1302" i="11"/>
  <c r="E445" i="11"/>
  <c r="E593" i="11"/>
  <c r="E1050" i="11"/>
  <c r="E235" i="11"/>
  <c r="E535" i="11"/>
  <c r="E155" i="11"/>
  <c r="E534" i="11"/>
  <c r="E690" i="11"/>
  <c r="E154" i="11"/>
  <c r="E247" i="11"/>
  <c r="E914" i="11"/>
  <c r="E437" i="11"/>
  <c r="E1063" i="11"/>
  <c r="E936" i="11"/>
  <c r="E612" i="11"/>
  <c r="E100" i="11"/>
  <c r="E562" i="11"/>
  <c r="E336" i="11"/>
  <c r="E253" i="11"/>
  <c r="E669" i="11"/>
  <c r="E628" i="11"/>
  <c r="E1024" i="11"/>
  <c r="E899" i="11"/>
  <c r="E485" i="11"/>
  <c r="E1163" i="11"/>
  <c r="E1096" i="11"/>
  <c r="E1335" i="11"/>
  <c r="E1193" i="11"/>
  <c r="E198" i="11"/>
  <c r="E410" i="11"/>
  <c r="E106" i="11"/>
  <c r="E363" i="11"/>
  <c r="E1049" i="11"/>
  <c r="E840" i="11"/>
  <c r="E605" i="11"/>
  <c r="E522" i="11"/>
  <c r="E313" i="11"/>
  <c r="E1039" i="11"/>
  <c r="E1093" i="11"/>
  <c r="E1198" i="11"/>
  <c r="E1282" i="11"/>
  <c r="E139" i="11"/>
  <c r="E1061" i="11"/>
  <c r="E496" i="11"/>
  <c r="E677" i="11"/>
  <c r="E680" i="11"/>
  <c r="E1165" i="11"/>
  <c r="E385" i="11"/>
  <c r="E586" i="11"/>
  <c r="E766" i="11"/>
  <c r="E706" i="11"/>
  <c r="E287" i="11"/>
  <c r="E674" i="11"/>
  <c r="E1346" i="11"/>
  <c r="E538" i="11"/>
  <c r="E1315" i="11"/>
  <c r="E81" i="11"/>
  <c r="E348" i="11"/>
  <c r="E756" i="11"/>
  <c r="E298" i="11"/>
  <c r="E325" i="11"/>
  <c r="E1040" i="11"/>
  <c r="E480" i="11"/>
  <c r="E467" i="11"/>
  <c r="E197" i="11"/>
  <c r="E166" i="11"/>
  <c r="E1368" i="11"/>
  <c r="E1189" i="11"/>
  <c r="E1274" i="11"/>
  <c r="E209" i="11"/>
  <c r="E1042" i="11"/>
  <c r="E947" i="11"/>
  <c r="E374" i="11"/>
  <c r="E705" i="11"/>
  <c r="E667" i="11"/>
  <c r="E890" i="11"/>
  <c r="E964" i="11"/>
  <c r="E300" i="11"/>
  <c r="E1317" i="11"/>
  <c r="E39" i="11"/>
  <c r="E559" i="11"/>
  <c r="E1351" i="11"/>
  <c r="E1158" i="11"/>
  <c r="E117" i="11"/>
  <c r="E226" i="11"/>
  <c r="E735" i="11"/>
  <c r="E1119" i="11"/>
  <c r="E184" i="11"/>
  <c r="E136" i="11"/>
  <c r="E259" i="11"/>
  <c r="E1141" i="11"/>
  <c r="E697" i="11"/>
  <c r="E689" i="11"/>
  <c r="E474" i="11"/>
  <c r="E701" i="11"/>
  <c r="E41" i="11"/>
  <c r="E1190" i="11"/>
  <c r="E249" i="11"/>
  <c r="E1196" i="11"/>
  <c r="E718" i="11"/>
  <c r="E601" i="11"/>
  <c r="E1007" i="11"/>
  <c r="E47" i="11"/>
  <c r="E1075" i="11"/>
  <c r="E214" i="11"/>
  <c r="E449" i="11"/>
  <c r="E536" i="11"/>
  <c r="E11" i="11"/>
  <c r="E958" i="11"/>
  <c r="E728" i="11"/>
  <c r="E30" i="11"/>
  <c r="E808" i="11"/>
  <c r="E762" i="11"/>
  <c r="E659" i="11"/>
  <c r="E687" i="11"/>
  <c r="E604" i="11"/>
  <c r="E492" i="11"/>
  <c r="E101" i="11"/>
  <c r="E1230" i="11"/>
  <c r="E23" i="11"/>
  <c r="E1297" i="11"/>
  <c r="E1037" i="11"/>
  <c r="E406" i="11"/>
  <c r="E369" i="11"/>
  <c r="E173" i="11"/>
  <c r="E1237" i="11"/>
  <c r="E1079" i="11"/>
  <c r="E1216" i="11"/>
  <c r="E1204" i="11"/>
  <c r="E1057" i="11"/>
  <c r="E1301" i="11"/>
  <c r="E1070" i="11"/>
  <c r="E714" i="11"/>
  <c r="E656" i="11"/>
  <c r="E693" i="11"/>
  <c r="E597" i="11"/>
  <c r="E188" i="11"/>
  <c r="E1324" i="11"/>
  <c r="E1173" i="11"/>
  <c r="E169" i="11"/>
  <c r="E1053" i="11"/>
  <c r="E804" i="11"/>
  <c r="E1185" i="11"/>
  <c r="E583" i="11"/>
  <c r="E891" i="11"/>
  <c r="E148" i="11"/>
  <c r="E942" i="11"/>
  <c r="E430" i="11"/>
  <c r="E868" i="11"/>
  <c r="E123" i="11"/>
  <c r="E557" i="11"/>
  <c r="E639" i="11"/>
  <c r="E757" i="11"/>
  <c r="E110" i="11"/>
  <c r="E66" i="11"/>
  <c r="E138" i="11"/>
  <c r="E1105" i="11"/>
  <c r="E213" i="11"/>
  <c r="E324" i="11"/>
  <c r="E829" i="11"/>
  <c r="E305" i="11"/>
  <c r="E732" i="11"/>
  <c r="E129" i="11"/>
  <c r="E1018" i="11"/>
  <c r="E1155" i="11"/>
  <c r="E865" i="11"/>
  <c r="E675" i="11"/>
  <c r="E274" i="11"/>
  <c r="E179" i="11"/>
  <c r="E748" i="11"/>
  <c r="E267" i="11"/>
  <c r="E1014" i="11"/>
  <c r="E158" i="11"/>
  <c r="E749" i="11"/>
  <c r="E641" i="11"/>
  <c r="E111" i="11"/>
  <c r="E845" i="11"/>
  <c r="E738" i="11"/>
  <c r="E379" i="11"/>
  <c r="E97" i="11"/>
  <c r="E338" i="11"/>
  <c r="E1115" i="11"/>
  <c r="E425" i="11"/>
  <c r="E873" i="11"/>
  <c r="E377" i="11"/>
  <c r="E1066" i="11"/>
  <c r="E222" i="11"/>
  <c r="E203" i="11"/>
  <c r="E590" i="11"/>
  <c r="E640" i="11"/>
  <c r="E887" i="11"/>
  <c r="E96" i="11"/>
  <c r="E367" i="11"/>
  <c r="E950" i="11"/>
  <c r="E141" i="11"/>
  <c r="E1072" i="11"/>
  <c r="E1032" i="11"/>
  <c r="E56" i="11"/>
  <c r="E306" i="11"/>
  <c r="E1235" i="11"/>
  <c r="E644" i="11"/>
  <c r="E1010" i="11"/>
  <c r="E355" i="11"/>
  <c r="E70" i="11"/>
  <c r="E911" i="11"/>
  <c r="E885" i="11"/>
  <c r="E77" i="11"/>
  <c r="E842" i="11"/>
  <c r="E275" i="11"/>
  <c r="E394" i="11"/>
  <c r="E1329" i="11"/>
  <c r="E390" i="11"/>
  <c r="E790" i="11"/>
  <c r="E900" i="11"/>
  <c r="E120" i="11"/>
  <c r="E1100" i="11"/>
  <c r="E859" i="11"/>
  <c r="E897" i="11"/>
  <c r="E284" i="11"/>
  <c r="E470" i="11"/>
  <c r="E976" i="11"/>
  <c r="E1331" i="11"/>
  <c r="E773" i="11"/>
  <c r="E1051" i="11"/>
  <c r="E360" i="11"/>
  <c r="E1087" i="11"/>
  <c r="E423" i="11"/>
  <c r="E134" i="11"/>
  <c r="E724" i="11"/>
  <c r="E1361" i="11"/>
  <c r="E1034" i="11"/>
  <c r="E770" i="11"/>
  <c r="E243" i="11"/>
  <c r="E997" i="11"/>
  <c r="E397" i="11"/>
  <c r="E746" i="11"/>
  <c r="E452" i="11"/>
  <c r="E1206" i="11"/>
  <c r="E1133" i="11"/>
  <c r="E1027" i="11"/>
  <c r="E747" i="11"/>
  <c r="E893" i="11"/>
  <c r="E156" i="11"/>
  <c r="E1065" i="11"/>
  <c r="E543" i="11"/>
  <c r="E940" i="11"/>
  <c r="E570" i="11"/>
  <c r="E568" i="11"/>
  <c r="E50" i="11"/>
  <c r="E1227" i="11"/>
  <c r="E304" i="11"/>
  <c r="E1219" i="11"/>
  <c r="E508" i="11"/>
  <c r="E480" i="4"/>
  <c r="E752" i="11"/>
  <c r="E646" i="11"/>
  <c r="E204" i="4"/>
  <c r="E308" i="11"/>
  <c r="E1376" i="4"/>
  <c r="E1277" i="11"/>
  <c r="E1250" i="4"/>
  <c r="E429" i="4"/>
  <c r="E79" i="11"/>
  <c r="E260" i="11"/>
  <c r="E917" i="11"/>
  <c r="E874" i="11"/>
  <c r="E825" i="11"/>
  <c r="F71" i="15"/>
  <c r="M37" i="15"/>
  <c r="E518" i="4"/>
  <c r="E53" i="4"/>
  <c r="E813" i="11"/>
  <c r="E1233" i="4"/>
  <c r="E1285" i="4"/>
  <c r="E64" i="11"/>
  <c r="E1340" i="11"/>
  <c r="E505" i="4"/>
  <c r="E409" i="11"/>
  <c r="E670" i="11"/>
  <c r="E1022" i="11"/>
  <c r="E446" i="4"/>
  <c r="E1020" i="11"/>
  <c r="E1146" i="4"/>
  <c r="E1290" i="11"/>
  <c r="E1118" i="11"/>
  <c r="E872" i="4"/>
  <c r="E683" i="4"/>
  <c r="E262" i="12"/>
  <c r="E596" i="11"/>
  <c r="E1060" i="11"/>
  <c r="E884" i="4"/>
  <c r="E1297" i="4"/>
  <c r="E1053" i="12"/>
  <c r="E896" i="12"/>
  <c r="E906" i="11"/>
  <c r="E1311" i="4"/>
  <c r="E453" i="12"/>
  <c r="E603" i="11"/>
  <c r="E397" i="4"/>
  <c r="E787" i="4"/>
  <c r="E1294" i="11"/>
  <c r="E1242" i="12"/>
  <c r="E412" i="12"/>
  <c r="E183" i="11"/>
  <c r="E594" i="4"/>
  <c r="E874" i="4"/>
  <c r="E852" i="11"/>
  <c r="E119" i="4"/>
  <c r="E880" i="4"/>
  <c r="E1061" i="12"/>
  <c r="E1205" i="11"/>
  <c r="E1222" i="12"/>
  <c r="E1063" i="12"/>
  <c r="E834" i="12"/>
  <c r="E883" i="11"/>
  <c r="E811" i="12"/>
  <c r="E932" i="11"/>
  <c r="E239" i="4"/>
  <c r="E943" i="12"/>
  <c r="E1100" i="12"/>
  <c r="E439" i="11"/>
  <c r="E1076" i="12"/>
  <c r="E988" i="4"/>
  <c r="E1279" i="12"/>
  <c r="E345" i="12"/>
  <c r="E1090" i="12"/>
  <c r="E335" i="12"/>
  <c r="E826" i="11"/>
  <c r="E1256" i="11"/>
  <c r="E702" i="12"/>
  <c r="E619" i="11"/>
  <c r="E812" i="12"/>
  <c r="E316" i="12"/>
  <c r="E99" i="11"/>
  <c r="E30" i="4"/>
  <c r="E100" i="12"/>
  <c r="E1289" i="12"/>
  <c r="E508" i="4"/>
  <c r="E741" i="4"/>
  <c r="E1162" i="12"/>
  <c r="J75" i="15"/>
  <c r="AC41" i="15"/>
  <c r="E1268" i="4"/>
  <c r="E588" i="12"/>
  <c r="E924" i="4"/>
  <c r="E1322" i="12"/>
  <c r="E844" i="11"/>
  <c r="E207" i="4"/>
  <c r="E1365" i="4"/>
  <c r="E970" i="12"/>
  <c r="E417" i="11"/>
  <c r="E162" i="4"/>
  <c r="E1082" i="11"/>
  <c r="E652" i="12"/>
  <c r="E490" i="12"/>
  <c r="E221" i="12"/>
  <c r="E785" i="11"/>
  <c r="E922" i="12"/>
  <c r="E941" i="12"/>
  <c r="E572" i="4"/>
  <c r="E825" i="12"/>
  <c r="E542" i="4"/>
  <c r="E1152" i="12"/>
  <c r="E1045" i="12"/>
  <c r="E591" i="11"/>
  <c r="E575" i="11"/>
  <c r="E860" i="11"/>
  <c r="E165" i="12"/>
  <c r="E379" i="12"/>
  <c r="E842" i="12"/>
  <c r="E1095" i="11"/>
  <c r="E1091" i="12"/>
  <c r="E789" i="4"/>
  <c r="E286" i="12"/>
  <c r="E561" i="11"/>
  <c r="E325" i="4"/>
  <c r="E626" i="11"/>
  <c r="E1203" i="4"/>
  <c r="E801" i="4"/>
  <c r="E146" i="4"/>
  <c r="E197" i="12"/>
  <c r="E93" i="12"/>
  <c r="E691" i="12"/>
  <c r="E26" i="11"/>
  <c r="E1189" i="12"/>
  <c r="E19" i="11"/>
  <c r="E365" i="11"/>
  <c r="E874" i="12"/>
  <c r="E910" i="11"/>
  <c r="E1338" i="11"/>
  <c r="E383" i="12"/>
  <c r="E1040" i="4"/>
  <c r="E1056" i="11"/>
  <c r="E447" i="11"/>
  <c r="E895" i="12"/>
  <c r="E1281" i="4"/>
  <c r="E261" i="11"/>
  <c r="E1330" i="11"/>
  <c r="E233" i="12"/>
  <c r="E372" i="12"/>
  <c r="E628" i="12"/>
  <c r="E376" i="12"/>
  <c r="E1292" i="4"/>
  <c r="E662" i="4"/>
  <c r="E278" i="12"/>
  <c r="E1086" i="11"/>
  <c r="E1368" i="12"/>
  <c r="E1191" i="4"/>
  <c r="E1156" i="12"/>
  <c r="E242" i="11"/>
  <c r="E1351" i="12"/>
  <c r="E735" i="12"/>
  <c r="E1241" i="11"/>
  <c r="E436" i="11"/>
  <c r="E1177" i="11"/>
  <c r="E448" i="12"/>
  <c r="E104" i="4"/>
  <c r="E268" i="11"/>
  <c r="E481" i="11"/>
  <c r="E700" i="11"/>
  <c r="E617" i="11"/>
  <c r="E678" i="12"/>
  <c r="E116" i="11"/>
  <c r="E1362" i="11"/>
  <c r="E210" i="12"/>
  <c r="E1232" i="4"/>
  <c r="E1055" i="11"/>
  <c r="F77" i="15"/>
  <c r="M43" i="15"/>
  <c r="E870" i="12"/>
  <c r="E572" i="11"/>
  <c r="E675" i="12"/>
  <c r="E512" i="11"/>
  <c r="E1018" i="12"/>
  <c r="E1108" i="11"/>
  <c r="E317" i="4"/>
  <c r="E39" i="12"/>
  <c r="E537" i="12"/>
  <c r="E1128" i="4"/>
  <c r="E51" i="12"/>
  <c r="E90" i="4"/>
  <c r="E186" i="11"/>
  <c r="E515" i="11"/>
  <c r="E572" i="12"/>
  <c r="E631" i="12"/>
  <c r="E20" i="11"/>
  <c r="E1151" i="11"/>
  <c r="E388" i="11"/>
  <c r="E734" i="11"/>
  <c r="E37" i="4"/>
  <c r="E682" i="12"/>
  <c r="E104" i="11"/>
  <c r="E1056" i="4"/>
  <c r="E660" i="11"/>
  <c r="E531" i="11"/>
  <c r="E1021" i="4"/>
  <c r="E1125" i="11"/>
  <c r="E807" i="11"/>
  <c r="E1151" i="4"/>
  <c r="E248" i="4"/>
  <c r="E1377" i="4"/>
  <c r="E332" i="11"/>
  <c r="E243" i="12"/>
  <c r="E674" i="4"/>
  <c r="E53" i="11"/>
  <c r="E423" i="4"/>
  <c r="E1357" i="12"/>
  <c r="E1345" i="4"/>
  <c r="E698" i="11"/>
  <c r="E1206" i="4"/>
  <c r="E480" i="12"/>
  <c r="E1051" i="4"/>
  <c r="E1366" i="12"/>
  <c r="E1353" i="4"/>
  <c r="E290" i="12"/>
  <c r="E988" i="12"/>
  <c r="E1364" i="11"/>
  <c r="E567" i="12"/>
  <c r="E846" i="11"/>
  <c r="E144" i="11"/>
  <c r="E1270" i="11"/>
  <c r="E392" i="11"/>
  <c r="E54" i="4"/>
  <c r="E830" i="11"/>
  <c r="E461" i="12"/>
  <c r="E389" i="11"/>
  <c r="E1263" i="12"/>
  <c r="E406" i="4"/>
  <c r="E191" i="12"/>
  <c r="E56" i="12"/>
  <c r="E1275" i="11"/>
  <c r="E1039" i="12"/>
  <c r="E1304" i="12"/>
  <c r="E1214" i="12"/>
  <c r="E1270" i="12"/>
  <c r="U42" i="15"/>
  <c r="H76" i="15"/>
  <c r="E1316" i="4"/>
  <c r="E77" i="12"/>
  <c r="E691" i="4"/>
  <c r="E809" i="12"/>
  <c r="E500" i="11"/>
  <c r="E1149" i="12"/>
  <c r="E102" i="11"/>
  <c r="E62" i="11"/>
  <c r="E665" i="4"/>
  <c r="E1313" i="12"/>
  <c r="E1095" i="12"/>
  <c r="E481" i="4"/>
  <c r="E690" i="12"/>
  <c r="E405" i="12"/>
  <c r="E1004" i="11"/>
  <c r="E819" i="4"/>
  <c r="E1154" i="11"/>
  <c r="E507" i="12"/>
  <c r="E1324" i="12"/>
  <c r="E532" i="4"/>
  <c r="E651" i="12"/>
  <c r="E965" i="4"/>
  <c r="E419" i="11"/>
  <c r="E236" i="11"/>
  <c r="E730" i="12"/>
  <c r="E217" i="12"/>
  <c r="E958" i="12"/>
  <c r="E646" i="12"/>
  <c r="E44" i="15"/>
  <c r="D78" i="15"/>
  <c r="E431" i="12"/>
  <c r="E327" i="4"/>
  <c r="E709" i="12"/>
  <c r="E332" i="12"/>
  <c r="E1155" i="4"/>
  <c r="E969" i="12"/>
  <c r="E549" i="11"/>
  <c r="E944" i="4"/>
  <c r="E315" i="12"/>
  <c r="E179" i="12"/>
  <c r="E734" i="12"/>
  <c r="E483" i="4"/>
  <c r="E911" i="12"/>
  <c r="E443" i="12"/>
  <c r="E842" i="4"/>
  <c r="E1029" i="12"/>
  <c r="E316" i="11"/>
  <c r="E506" i="12"/>
  <c r="E816" i="11"/>
  <c r="E715" i="4"/>
  <c r="E858" i="4"/>
  <c r="E439" i="4"/>
  <c r="E768" i="11"/>
  <c r="E649" i="12"/>
  <c r="E665" i="12"/>
  <c r="E157" i="11"/>
  <c r="E523" i="11"/>
  <c r="E1204" i="12"/>
  <c r="E59" i="4"/>
  <c r="E921" i="11"/>
  <c r="E507" i="4"/>
  <c r="E1325" i="11"/>
  <c r="E279" i="11"/>
  <c r="E695" i="11"/>
  <c r="E1332" i="11"/>
  <c r="E1258" i="4"/>
  <c r="E434" i="11"/>
  <c r="E1360" i="4"/>
  <c r="E1159" i="4"/>
  <c r="E1116" i="11"/>
  <c r="E317" i="11"/>
  <c r="E555" i="11"/>
  <c r="E166" i="4"/>
  <c r="E1276" i="11"/>
  <c r="E185" i="4"/>
  <c r="E799" i="4"/>
  <c r="E320" i="11"/>
  <c r="E693" i="4"/>
  <c r="E728" i="4"/>
  <c r="E606" i="4"/>
  <c r="E1329" i="4"/>
  <c r="E681" i="4"/>
  <c r="E450" i="4"/>
  <c r="E144" i="4"/>
  <c r="E1213" i="11"/>
  <c r="E1081" i="11"/>
  <c r="E919" i="11"/>
  <c r="E276" i="11"/>
  <c r="E1074" i="11"/>
  <c r="E1238" i="11"/>
  <c r="E72" i="4"/>
  <c r="E1068" i="4"/>
  <c r="E1091" i="11"/>
  <c r="E1041" i="11"/>
  <c r="E1226" i="11"/>
  <c r="E215" i="11"/>
  <c r="E1186" i="11"/>
  <c r="E1053" i="4"/>
  <c r="E620" i="4"/>
  <c r="E881" i="11"/>
  <c r="E251" i="12"/>
  <c r="E330" i="4"/>
  <c r="E1180" i="4"/>
  <c r="E1029" i="4"/>
  <c r="E607" i="12"/>
  <c r="E1205" i="12"/>
  <c r="E618" i="4"/>
  <c r="E498" i="12"/>
  <c r="E849" i="11"/>
  <c r="E330" i="12"/>
  <c r="E980" i="11"/>
  <c r="E116" i="12"/>
  <c r="E1298" i="12"/>
  <c r="E318" i="4"/>
  <c r="E1135" i="11"/>
  <c r="E922" i="11"/>
  <c r="E833" i="12"/>
  <c r="E700" i="12"/>
  <c r="E74" i="12"/>
  <c r="E45" i="4"/>
  <c r="E1291" i="11"/>
  <c r="E702" i="4"/>
  <c r="E1115" i="4"/>
  <c r="E1234" i="4"/>
  <c r="E1219" i="12"/>
  <c r="E619" i="12"/>
  <c r="E775" i="4"/>
  <c r="E658" i="4"/>
  <c r="E322" i="11"/>
  <c r="E1109" i="11"/>
  <c r="E570" i="4"/>
  <c r="E822" i="12"/>
  <c r="E445" i="12"/>
  <c r="E789" i="11"/>
  <c r="E112" i="4"/>
  <c r="E1277" i="12"/>
  <c r="E359" i="4"/>
  <c r="E653" i="11"/>
  <c r="E160" i="4"/>
  <c r="E314" i="11"/>
  <c r="E1097" i="11"/>
  <c r="E1103" i="11"/>
  <c r="E1372" i="12"/>
  <c r="E1264" i="11"/>
  <c r="E743" i="12"/>
  <c r="E144" i="12"/>
  <c r="E1028" i="11"/>
  <c r="E932" i="12"/>
  <c r="E209" i="12"/>
  <c r="E95" i="11"/>
  <c r="E67" i="4"/>
  <c r="E731" i="12"/>
  <c r="E686" i="4"/>
  <c r="E1139" i="12"/>
  <c r="E810" i="4"/>
  <c r="E188" i="12"/>
  <c r="E345" i="11"/>
  <c r="E666" i="12"/>
  <c r="E510" i="12"/>
  <c r="E1046" i="12"/>
  <c r="E60" i="12"/>
  <c r="E301" i="11"/>
  <c r="U38" i="15"/>
  <c r="V38" i="15" s="1"/>
  <c r="W38" i="15" s="1"/>
  <c r="H72" i="15"/>
  <c r="E314" i="4"/>
  <c r="E616" i="4"/>
  <c r="E1222" i="4"/>
  <c r="E632" i="11"/>
  <c r="E1290" i="12"/>
  <c r="E624" i="12"/>
  <c r="E177" i="12"/>
  <c r="E682" i="4"/>
  <c r="E1249" i="12"/>
  <c r="E780" i="12"/>
  <c r="C72" i="15"/>
  <c r="E22" i="15"/>
  <c r="E26" i="4"/>
  <c r="E1099" i="12"/>
  <c r="E1377" i="12"/>
  <c r="E673" i="11"/>
  <c r="E369" i="4"/>
  <c r="E208" i="12"/>
  <c r="E565" i="12"/>
  <c r="E540" i="11"/>
  <c r="E730" i="11"/>
  <c r="E841" i="11"/>
  <c r="E405" i="4"/>
  <c r="E270" i="4"/>
  <c r="E63" i="4"/>
  <c r="E730" i="4"/>
  <c r="E474" i="12"/>
  <c r="E290" i="11"/>
  <c r="E163" i="11"/>
  <c r="E1144" i="11"/>
  <c r="E820" i="11"/>
  <c r="E352" i="12"/>
  <c r="E195" i="12"/>
  <c r="E1083" i="4"/>
  <c r="E1375" i="12"/>
  <c r="E181" i="11"/>
  <c r="E772" i="12"/>
  <c r="E1131" i="12"/>
  <c r="E1068" i="11"/>
  <c r="E94" i="4"/>
  <c r="E1290" i="4"/>
  <c r="E746" i="12"/>
  <c r="E685" i="11"/>
  <c r="E236" i="12"/>
  <c r="E974" i="11"/>
  <c r="E664" i="12"/>
  <c r="E1297" i="12"/>
  <c r="E925" i="4"/>
  <c r="E430" i="12"/>
  <c r="E1210" i="11"/>
  <c r="E914" i="4"/>
  <c r="E848" i="11"/>
  <c r="E574" i="11"/>
  <c r="E1252" i="12"/>
  <c r="E1317" i="12"/>
  <c r="E168" i="12"/>
  <c r="E231" i="11"/>
  <c r="E434" i="4"/>
  <c r="E455" i="11"/>
  <c r="E852" i="4"/>
  <c r="E753" i="12"/>
  <c r="E1336" i="12"/>
  <c r="E769" i="12"/>
  <c r="E1370" i="12"/>
  <c r="E1235" i="12"/>
  <c r="E34" i="11"/>
  <c r="E575" i="12"/>
  <c r="E1021" i="11"/>
  <c r="E1112" i="12"/>
  <c r="E267" i="4"/>
  <c r="E939" i="4"/>
  <c r="E934" i="11"/>
  <c r="E1310" i="11"/>
  <c r="E1076" i="11"/>
  <c r="E1207" i="12"/>
  <c r="E15" i="11"/>
  <c r="E1326" i="4"/>
  <c r="E1224" i="11"/>
  <c r="G77" i="15"/>
  <c r="U27" i="15"/>
  <c r="E1045" i="11"/>
  <c r="E642" i="11"/>
  <c r="E981" i="11"/>
  <c r="E861" i="12"/>
  <c r="E132" i="4"/>
  <c r="E1292" i="12"/>
  <c r="E78" i="11"/>
  <c r="E69" i="11"/>
  <c r="E371" i="12"/>
  <c r="E570" i="12"/>
  <c r="E824" i="12"/>
  <c r="E306" i="4"/>
  <c r="E1308" i="4"/>
  <c r="E1129" i="11"/>
  <c r="E800" i="11"/>
  <c r="E101" i="12"/>
  <c r="E136" i="4"/>
  <c r="E890" i="12"/>
  <c r="E255" i="11"/>
  <c r="E349" i="11"/>
  <c r="E492" i="12"/>
  <c r="E903" i="4"/>
  <c r="E1265" i="12"/>
  <c r="E229" i="12"/>
  <c r="E272" i="12"/>
  <c r="E995" i="11"/>
  <c r="U28" i="15"/>
  <c r="G78" i="15"/>
  <c r="E503" i="11"/>
  <c r="E1253" i="4"/>
  <c r="E107" i="4"/>
  <c r="E1126" i="4"/>
  <c r="E321" i="12"/>
  <c r="E766" i="12"/>
  <c r="E1200" i="11"/>
  <c r="E123" i="12"/>
  <c r="E851" i="4"/>
  <c r="E716" i="12"/>
  <c r="E150" i="12"/>
  <c r="E424" i="11"/>
  <c r="E996" i="12"/>
  <c r="E362" i="11"/>
  <c r="E267" i="12"/>
  <c r="E1058" i="4"/>
  <c r="E608" i="12"/>
  <c r="E93" i="11"/>
  <c r="E595" i="4"/>
  <c r="E827" i="12"/>
  <c r="E783" i="11"/>
  <c r="E122" i="12"/>
  <c r="E1334" i="12"/>
  <c r="E1378" i="11"/>
  <c r="E550" i="4"/>
  <c r="E993" i="12"/>
  <c r="E778" i="11"/>
  <c r="E1313" i="4"/>
  <c r="E33" i="11"/>
  <c r="E1006" i="4"/>
  <c r="E599" i="11"/>
  <c r="E1305" i="4"/>
  <c r="E271" i="11"/>
  <c r="E1194" i="11"/>
  <c r="E1258" i="12"/>
  <c r="E1143" i="11"/>
  <c r="J76" i="15"/>
  <c r="AC42" i="15"/>
  <c r="E1178" i="12"/>
  <c r="E504" i="11"/>
  <c r="E515" i="4"/>
  <c r="E304" i="12"/>
  <c r="E583" i="12"/>
  <c r="E704" i="11"/>
  <c r="E1225" i="12"/>
  <c r="E1008" i="11"/>
  <c r="E1028" i="12"/>
  <c r="E645" i="11"/>
  <c r="E348" i="4"/>
  <c r="E944" i="11"/>
  <c r="E1005" i="4"/>
  <c r="E515" i="12"/>
  <c r="E1333" i="11"/>
  <c r="E627" i="4"/>
  <c r="E751" i="4"/>
  <c r="E943" i="11"/>
  <c r="E87" i="11"/>
  <c r="E1019" i="4"/>
  <c r="E801" i="12"/>
  <c r="E733" i="4"/>
  <c r="E337" i="12"/>
  <c r="E1196" i="4"/>
  <c r="E114" i="4"/>
  <c r="E1361" i="12"/>
  <c r="E600" i="11"/>
  <c r="E1064" i="11"/>
  <c r="E75" i="4"/>
  <c r="E347" i="11"/>
  <c r="E940" i="4"/>
  <c r="E178" i="11"/>
  <c r="E1092" i="4"/>
  <c r="E38" i="4"/>
  <c r="E274" i="4"/>
  <c r="E62" i="4"/>
  <c r="E1157" i="12"/>
  <c r="E440" i="4"/>
  <c r="E928" i="11"/>
  <c r="E148" i="4"/>
  <c r="E115" i="12"/>
  <c r="E975" i="11"/>
  <c r="E732" i="12"/>
  <c r="E877" i="11"/>
  <c r="E524" i="11"/>
  <c r="E672" i="11"/>
  <c r="E167" i="12"/>
  <c r="E1177" i="4"/>
  <c r="E1288" i="12"/>
  <c r="E361" i="11"/>
  <c r="E321" i="11"/>
  <c r="E147" i="11"/>
  <c r="E494" i="11"/>
  <c r="E688" i="4"/>
  <c r="U45" i="15"/>
  <c r="H79" i="15"/>
  <c r="E238" i="4"/>
  <c r="E596" i="4"/>
  <c r="E539" i="4"/>
  <c r="M41" i="15"/>
  <c r="F75" i="15"/>
  <c r="E937" i="4"/>
  <c r="E824" i="4"/>
  <c r="E177" i="4"/>
  <c r="E1239" i="4"/>
  <c r="E906" i="4"/>
  <c r="E189" i="4"/>
  <c r="E717" i="4"/>
  <c r="E137" i="4"/>
  <c r="E273" i="4"/>
  <c r="E310" i="4"/>
  <c r="E1286" i="4"/>
  <c r="E228" i="4"/>
  <c r="E296" i="4"/>
  <c r="E698" i="4"/>
  <c r="E520" i="4"/>
  <c r="E135" i="4"/>
  <c r="E917" i="4"/>
  <c r="E1098" i="4"/>
  <c r="E79" i="15"/>
  <c r="M29" i="15"/>
  <c r="E316" i="4"/>
  <c r="E56" i="4"/>
  <c r="E990" i="4"/>
  <c r="E545" i="4"/>
  <c r="E642" i="4"/>
  <c r="E983" i="4"/>
  <c r="J74" i="15"/>
  <c r="AC40" i="15"/>
  <c r="E470" i="4"/>
  <c r="E386" i="4"/>
  <c r="E922" i="4"/>
  <c r="E87" i="4"/>
  <c r="E46" i="4"/>
  <c r="E488" i="4"/>
  <c r="G34" i="15"/>
  <c r="E930" i="4"/>
  <c r="E1157" i="4"/>
  <c r="E747" i="4"/>
  <c r="E355" i="4"/>
  <c r="E1207" i="4"/>
  <c r="E894" i="4"/>
  <c r="F72" i="15"/>
  <c r="M38" i="15"/>
  <c r="E37" i="15"/>
  <c r="D71" i="15"/>
  <c r="E1296" i="4"/>
  <c r="E465" i="4"/>
  <c r="E1348" i="4"/>
  <c r="E774" i="4"/>
  <c r="E621" i="4"/>
  <c r="E495" i="4"/>
  <c r="E800" i="4"/>
  <c r="F79" i="15"/>
  <c r="M45" i="15"/>
  <c r="E8" i="4"/>
  <c r="E142" i="4"/>
  <c r="E141" i="4"/>
  <c r="E102" i="4"/>
  <c r="E438" i="4"/>
  <c r="E1243" i="4"/>
  <c r="E170" i="4"/>
  <c r="E1089" i="4"/>
  <c r="E315" i="4"/>
  <c r="E150" i="4"/>
  <c r="E509" i="4"/>
  <c r="V34" i="15"/>
  <c r="W34" i="15" s="1"/>
  <c r="E250" i="4"/>
  <c r="E158" i="4"/>
  <c r="E302" i="4"/>
  <c r="E1179" i="4"/>
  <c r="E394" i="4"/>
  <c r="E1137" i="4"/>
  <c r="D76" i="15"/>
  <c r="E42" i="15"/>
  <c r="U20" i="15"/>
  <c r="G70" i="15"/>
  <c r="E1276" i="4"/>
  <c r="E275" i="4"/>
  <c r="E813" i="4"/>
  <c r="E269" i="4"/>
  <c r="E1209" i="4"/>
  <c r="E526" i="4"/>
  <c r="E1227" i="4"/>
  <c r="E1371" i="4"/>
  <c r="E663" i="4"/>
  <c r="E987" i="4"/>
  <c r="E7" i="4"/>
  <c r="E1324" i="4"/>
  <c r="E705" i="4"/>
  <c r="E350" i="4"/>
  <c r="E42" i="4"/>
  <c r="E699" i="4"/>
  <c r="E1188" i="4"/>
  <c r="E181" i="4"/>
  <c r="E529" i="4"/>
  <c r="E679" i="4"/>
  <c r="E536" i="4"/>
  <c r="E1317" i="4"/>
  <c r="E1291" i="4"/>
  <c r="E615" i="4"/>
  <c r="E553" i="4"/>
  <c r="E489" i="4"/>
  <c r="E1105" i="4"/>
  <c r="E849" i="4"/>
  <c r="E13" i="4"/>
  <c r="E1066" i="4"/>
  <c r="E345" i="4"/>
  <c r="E837" i="4"/>
  <c r="E1198" i="4"/>
  <c r="E1212" i="4"/>
  <c r="E1327" i="4"/>
  <c r="E734" i="4"/>
  <c r="E1074" i="4"/>
  <c r="E1020" i="4"/>
  <c r="E910" i="4"/>
  <c r="E486" i="4"/>
  <c r="E199" i="4"/>
  <c r="E896" i="4"/>
  <c r="E326" i="4"/>
  <c r="E89" i="4"/>
  <c r="E266" i="4"/>
  <c r="E634" i="4"/>
  <c r="E1325" i="4"/>
  <c r="E1358" i="4"/>
  <c r="E363" i="4"/>
  <c r="E186" i="4"/>
  <c r="E718" i="4"/>
  <c r="E10" i="4"/>
  <c r="E561" i="4"/>
  <c r="E1106" i="4"/>
  <c r="E854" i="4"/>
  <c r="E1201" i="4"/>
  <c r="E171" i="4"/>
  <c r="E1279" i="4"/>
  <c r="E510" i="4"/>
  <c r="E1314" i="4"/>
  <c r="E98" i="4"/>
  <c r="E956" i="4"/>
  <c r="E105" i="4"/>
  <c r="E835" i="4"/>
  <c r="E1354" i="4"/>
  <c r="E1367" i="4"/>
  <c r="E1131" i="4"/>
  <c r="E95" i="4"/>
  <c r="E1084" i="4"/>
  <c r="E1322" i="4"/>
  <c r="E1154" i="4"/>
  <c r="E217" i="4"/>
  <c r="E76" i="4"/>
  <c r="E298" i="4"/>
  <c r="E373" i="4"/>
  <c r="E1221" i="4"/>
  <c r="E522" i="4"/>
  <c r="E643" i="4"/>
  <c r="E1076" i="4"/>
  <c r="E443" i="4"/>
  <c r="E1097" i="4"/>
  <c r="E689" i="4"/>
  <c r="E425" i="4"/>
  <c r="E934" i="4"/>
  <c r="E1036" i="4"/>
  <c r="E125" i="4"/>
  <c r="E99" i="4"/>
  <c r="E163" i="4"/>
  <c r="E1027" i="4"/>
  <c r="E629" i="4"/>
  <c r="E251" i="4"/>
  <c r="E1031" i="4"/>
  <c r="E328" i="4"/>
  <c r="E1122" i="4"/>
  <c r="E580" i="4"/>
  <c r="E173" i="4"/>
  <c r="E188" i="4"/>
  <c r="E877" i="4"/>
  <c r="E1357" i="4"/>
  <c r="E358" i="4"/>
  <c r="E901" i="4"/>
  <c r="E367" i="4"/>
  <c r="E1218" i="4"/>
  <c r="E101" i="4"/>
  <c r="E375" i="4"/>
  <c r="E408" i="4"/>
  <c r="E1373" i="4"/>
  <c r="E1299" i="4"/>
  <c r="E1197" i="4"/>
  <c r="E377" i="4"/>
  <c r="E1265" i="4"/>
  <c r="E277" i="4"/>
  <c r="E552" i="4"/>
  <c r="E697" i="4"/>
  <c r="E159" i="4"/>
  <c r="E735" i="4"/>
  <c r="E151" i="4"/>
  <c r="E172" i="4"/>
  <c r="E588" i="4"/>
  <c r="E755" i="4"/>
  <c r="E1224" i="4"/>
  <c r="E349" i="4"/>
  <c r="E198" i="4"/>
  <c r="E857" i="4"/>
  <c r="E926" i="4"/>
  <c r="E1264" i="4"/>
  <c r="E549" i="4"/>
  <c r="E1370" i="4"/>
  <c r="E876" i="4"/>
  <c r="E502" i="4"/>
  <c r="E935" i="4"/>
  <c r="E432" i="4"/>
  <c r="E579" i="4"/>
  <c r="E605" i="4"/>
  <c r="E672" i="4"/>
  <c r="E738" i="4"/>
  <c r="E70" i="4"/>
  <c r="E1175" i="4"/>
  <c r="E1318" i="4"/>
  <c r="E258" i="4"/>
  <c r="E436" i="4"/>
  <c r="E1123" i="4"/>
  <c r="E1298" i="4"/>
  <c r="E1093" i="4"/>
  <c r="E632" i="4"/>
  <c r="E417" i="4"/>
  <c r="E879" i="4"/>
  <c r="E714" i="4"/>
  <c r="E913" i="4"/>
  <c r="E413" i="4"/>
  <c r="E646" i="4"/>
  <c r="E993" i="4"/>
  <c r="E590" i="4"/>
  <c r="E784" i="4"/>
  <c r="E1235" i="4"/>
  <c r="E846" i="4"/>
  <c r="E864" i="4"/>
  <c r="E469" i="4"/>
  <c r="E768" i="4"/>
  <c r="E240" i="4"/>
  <c r="E1347" i="4"/>
  <c r="E236" i="4"/>
  <c r="E494" i="4"/>
  <c r="E1016" i="4"/>
  <c r="E168" i="4"/>
  <c r="E411" i="4"/>
  <c r="E404" i="4"/>
  <c r="E673" i="4"/>
  <c r="E513" i="4"/>
  <c r="E1054" i="4"/>
  <c r="E1124" i="4"/>
  <c r="E1095" i="4"/>
  <c r="E256" i="4"/>
  <c r="E1381" i="4"/>
  <c r="E246" i="4"/>
  <c r="E441" i="4"/>
  <c r="E295" i="4"/>
  <c r="E749" i="4"/>
  <c r="E383" i="4"/>
  <c r="E353" i="4"/>
  <c r="E1202" i="4"/>
  <c r="E51" i="4"/>
  <c r="E153" i="4"/>
  <c r="E165" i="4"/>
  <c r="E390" i="4"/>
  <c r="E929" i="4"/>
  <c r="E660" i="4"/>
  <c r="E47" i="4"/>
  <c r="E282" i="4"/>
  <c r="E175" i="4"/>
  <c r="E1287" i="4"/>
  <c r="E571" i="4"/>
  <c r="E1165" i="4"/>
  <c r="E915" i="4"/>
  <c r="E981" i="4"/>
  <c r="E941" i="4"/>
  <c r="E548" i="4"/>
  <c r="E887" i="4"/>
  <c r="E418" i="4"/>
  <c r="E1199" i="4"/>
  <c r="E374" i="4"/>
  <c r="E860" i="4"/>
  <c r="E161" i="4"/>
  <c r="E628" i="4"/>
  <c r="E863" i="4"/>
  <c r="E28" i="4"/>
  <c r="E82" i="4"/>
  <c r="E822" i="4"/>
  <c r="E551" i="4"/>
  <c r="E573" i="4"/>
  <c r="E336" i="4"/>
  <c r="E923" i="4"/>
  <c r="E1217" i="4"/>
  <c r="E653" i="4"/>
  <c r="E668" i="4"/>
  <c r="E55" i="4"/>
  <c r="E1211" i="4"/>
  <c r="E1244" i="4"/>
  <c r="E24" i="4"/>
  <c r="E16" i="4"/>
  <c r="E48" i="4"/>
  <c r="E410" i="4"/>
  <c r="E376" i="4"/>
  <c r="I77" i="15"/>
  <c r="AC27" i="15"/>
  <c r="E378" i="4"/>
  <c r="E1338" i="4"/>
  <c r="E1042" i="4"/>
  <c r="E497" i="4"/>
  <c r="E814" i="4"/>
  <c r="E1369" i="4"/>
  <c r="E25" i="4"/>
  <c r="E252" i="4"/>
  <c r="E297" i="4"/>
  <c r="E873" i="4"/>
  <c r="E1004" i="4"/>
  <c r="E154" i="4"/>
  <c r="E78" i="4"/>
  <c r="E719" i="4"/>
  <c r="E403" i="4"/>
  <c r="E233" i="4"/>
  <c r="E1061" i="4"/>
  <c r="E759" i="4"/>
  <c r="E182" i="4"/>
  <c r="E241" i="4"/>
  <c r="E523" i="4"/>
  <c r="E524" i="4"/>
  <c r="E43" i="4"/>
  <c r="E493" i="4"/>
  <c r="E1336" i="4"/>
  <c r="E496" i="4"/>
  <c r="E742" i="4"/>
  <c r="E91" i="4"/>
  <c r="E1195" i="4"/>
  <c r="E366" i="4"/>
  <c r="E103" i="4"/>
  <c r="E575" i="4"/>
  <c r="E1168" i="4"/>
  <c r="E339" i="4"/>
  <c r="E581" i="4"/>
  <c r="E585" i="4"/>
  <c r="E1312" i="4"/>
  <c r="E1185" i="4"/>
  <c r="AC44" i="15"/>
  <c r="J78" i="15"/>
  <c r="E79" i="4"/>
  <c r="E1082" i="4"/>
  <c r="E1017" i="4"/>
  <c r="E1378" i="4"/>
  <c r="E1164" i="4"/>
  <c r="E644" i="4"/>
  <c r="E840" i="4"/>
  <c r="E1060" i="4"/>
  <c r="E77" i="15"/>
  <c r="M27" i="15"/>
  <c r="E69" i="4"/>
  <c r="E1319" i="4"/>
  <c r="U41" i="15"/>
  <c r="H75" i="15"/>
  <c r="E1010" i="4"/>
  <c r="E265" i="4"/>
  <c r="E838" i="4"/>
  <c r="E623" i="4"/>
  <c r="G79" i="15"/>
  <c r="U29" i="15"/>
  <c r="E1000" i="4"/>
  <c r="E844" i="4"/>
  <c r="E26" i="15"/>
  <c r="C76" i="15"/>
  <c r="E452" i="4"/>
  <c r="E586" i="4"/>
  <c r="E781" i="4"/>
  <c r="E1379" i="4"/>
  <c r="E1161" i="4"/>
  <c r="E472" i="4"/>
  <c r="E33" i="4"/>
  <c r="E1204" i="4"/>
  <c r="E209" i="4"/>
  <c r="E516" i="4"/>
  <c r="E286" i="4"/>
  <c r="E1328" i="4"/>
  <c r="E504" i="4"/>
  <c r="E131" i="4"/>
  <c r="E419" i="4"/>
  <c r="E1302" i="4"/>
  <c r="E1337" i="4"/>
  <c r="E1259" i="4"/>
  <c r="E712" i="4"/>
  <c r="E289" i="4"/>
  <c r="E1108" i="12"/>
  <c r="E12" i="4"/>
  <c r="E409" i="4"/>
  <c r="E867" i="4"/>
  <c r="E89" i="12"/>
  <c r="E793" i="12"/>
  <c r="E803" i="12"/>
  <c r="E604" i="12"/>
  <c r="E963" i="12"/>
  <c r="E718" i="12"/>
  <c r="E840" i="12"/>
  <c r="E616" i="12"/>
  <c r="E364" i="12"/>
  <c r="E701" i="12"/>
  <c r="E32" i="12"/>
  <c r="E279" i="12"/>
  <c r="E1306" i="12"/>
  <c r="E1326" i="12"/>
  <c r="E176" i="12"/>
  <c r="E81" i="12"/>
  <c r="E70" i="12"/>
  <c r="E1310" i="12"/>
  <c r="E273" i="12"/>
  <c r="E587" i="12"/>
  <c r="E58" i="12"/>
  <c r="E55" i="12"/>
  <c r="E1119" i="12"/>
  <c r="E1285" i="12"/>
  <c r="F18" i="15"/>
  <c r="G18" i="15" s="1"/>
  <c r="E265" i="12"/>
  <c r="E1337" i="12"/>
  <c r="E19" i="12"/>
  <c r="E213" i="12"/>
  <c r="E1307" i="12"/>
  <c r="E1071" i="12"/>
  <c r="E439" i="12"/>
  <c r="E980" i="12"/>
  <c r="E310" i="12"/>
  <c r="E885" i="12"/>
  <c r="E234" i="12"/>
  <c r="E569" i="12"/>
  <c r="E1212" i="12"/>
  <c r="E143" i="12"/>
  <c r="E444" i="12"/>
  <c r="E638" i="12"/>
  <c r="E584" i="12"/>
  <c r="E1245" i="12"/>
  <c r="E75" i="12"/>
  <c r="E782" i="12"/>
  <c r="E762" i="12"/>
  <c r="E394" i="12"/>
  <c r="E637" i="12"/>
  <c r="E857" i="12"/>
  <c r="E795" i="12"/>
  <c r="E720" i="12"/>
  <c r="E328" i="12"/>
  <c r="E353" i="12"/>
  <c r="E1041" i="12"/>
  <c r="E258" i="12"/>
  <c r="E469" i="12"/>
  <c r="E433" i="12"/>
  <c r="E564" i="12"/>
  <c r="E1054" i="12"/>
  <c r="E333" i="12"/>
  <c r="E899" i="12"/>
  <c r="E1072" i="12"/>
  <c r="E351" i="12"/>
  <c r="E1005" i="12"/>
  <c r="J79" i="15"/>
  <c r="AC45" i="15"/>
  <c r="E189" i="12"/>
  <c r="E173" i="12"/>
  <c r="E741" i="12"/>
  <c r="E1376" i="12"/>
  <c r="E408" i="12"/>
  <c r="E1201" i="12"/>
  <c r="E334" i="12"/>
  <c r="E1312" i="12"/>
  <c r="E7" i="12"/>
  <c r="E804" i="12"/>
  <c r="D79" i="15"/>
  <c r="E45" i="15"/>
  <c r="E668" i="12"/>
  <c r="C79" i="15"/>
  <c r="E29" i="15"/>
  <c r="E252" i="12"/>
  <c r="E776" i="12"/>
  <c r="E514" i="12"/>
  <c r="E1333" i="12"/>
  <c r="E1075" i="12"/>
  <c r="E1158" i="12"/>
  <c r="G71" i="15"/>
  <c r="U21" i="15"/>
  <c r="E61" i="12"/>
  <c r="E550" i="12"/>
  <c r="J73" i="15"/>
  <c r="AC39" i="15"/>
  <c r="AD39" i="15" s="1"/>
  <c r="AE39" i="15" s="1"/>
  <c r="E238" i="12"/>
  <c r="E97" i="12"/>
  <c r="E422" i="12"/>
  <c r="E341" i="12"/>
  <c r="E94" i="12"/>
  <c r="E99" i="12"/>
  <c r="E1006" i="12"/>
  <c r="E399" i="12"/>
  <c r="E326" i="12"/>
  <c r="E1352" i="12"/>
  <c r="E156" i="12"/>
  <c r="E1250" i="12"/>
  <c r="E966" i="12"/>
  <c r="E496" i="12"/>
  <c r="E347" i="12"/>
  <c r="E29" i="12"/>
  <c r="E435" i="12"/>
  <c r="E1294" i="12"/>
  <c r="E918" i="12"/>
  <c r="E784" i="12"/>
  <c r="E578" i="12"/>
  <c r="E374" i="12"/>
  <c r="E949" i="12"/>
  <c r="E324" i="12"/>
  <c r="E174" i="12"/>
  <c r="E184" i="12"/>
  <c r="E318" i="12"/>
  <c r="E194" i="12"/>
  <c r="E580" i="12"/>
  <c r="E366" i="12"/>
  <c r="E1323" i="12"/>
  <c r="E1358" i="12"/>
  <c r="E974" i="12"/>
  <c r="E257" i="12"/>
  <c r="E976" i="12"/>
  <c r="E72" i="12"/>
  <c r="E935" i="12"/>
  <c r="E344" i="12"/>
  <c r="E630" i="12"/>
  <c r="E1121" i="12"/>
  <c r="E1299" i="12"/>
  <c r="E677" i="12"/>
  <c r="E40" i="12"/>
  <c r="E442" i="12"/>
  <c r="E20" i="12"/>
  <c r="E487" i="12"/>
  <c r="E393" i="12"/>
  <c r="E404" i="12"/>
  <c r="E1255" i="12"/>
  <c r="E955" i="12"/>
  <c r="E1215" i="12"/>
  <c r="E1150" i="12"/>
  <c r="E95" i="12"/>
  <c r="E1187" i="12"/>
  <c r="E771" i="12"/>
  <c r="E810" i="12"/>
  <c r="E1065" i="12"/>
  <c r="E172" i="12"/>
  <c r="E901" i="12"/>
  <c r="E1038" i="12"/>
  <c r="E1309" i="12"/>
  <c r="E1202" i="12"/>
  <c r="E1098" i="12"/>
  <c r="E1059" i="12"/>
  <c r="E183" i="12"/>
  <c r="E452" i="12"/>
  <c r="E1302" i="12"/>
  <c r="E1200" i="12"/>
  <c r="E1339" i="12"/>
  <c r="E562" i="12"/>
  <c r="E126" i="12"/>
  <c r="E837" i="12"/>
  <c r="E923" i="12"/>
  <c r="E342" i="12"/>
  <c r="E683" i="12"/>
  <c r="E434" i="12"/>
  <c r="E697" i="12"/>
  <c r="E719" i="12"/>
  <c r="E462" i="12"/>
  <c r="E888" i="12"/>
  <c r="E1193" i="12"/>
  <c r="E1217" i="12"/>
  <c r="E248" i="12"/>
  <c r="E121" i="12"/>
  <c r="E632" i="12"/>
  <c r="E13" i="12"/>
  <c r="E440" i="12"/>
  <c r="E266" i="12"/>
  <c r="E919" i="12"/>
  <c r="E1135" i="12"/>
  <c r="E620" i="12"/>
  <c r="E105" i="12"/>
  <c r="E1163" i="12"/>
  <c r="E796" i="12"/>
  <c r="E53" i="12"/>
  <c r="E246" i="12"/>
  <c r="E148" i="12"/>
  <c r="E1031" i="12"/>
  <c r="E483" i="12"/>
  <c r="E1349" i="12"/>
  <c r="E1161" i="12"/>
  <c r="E536" i="12"/>
  <c r="E397" i="12"/>
  <c r="E113" i="12"/>
  <c r="E680" i="12"/>
  <c r="E457" i="12"/>
  <c r="E854" i="12"/>
  <c r="E1260" i="12"/>
  <c r="E479" i="12"/>
  <c r="E524" i="12"/>
  <c r="E725" i="12"/>
  <c r="E722" i="12"/>
  <c r="E203" i="12"/>
  <c r="E1378" i="12"/>
  <c r="E111" i="12"/>
  <c r="E1341" i="12"/>
  <c r="E1295" i="12"/>
  <c r="E1354" i="12"/>
  <c r="E340" i="12"/>
  <c r="E1266" i="12"/>
  <c r="E1172" i="12"/>
  <c r="E11" i="12"/>
  <c r="E1000" i="12"/>
  <c r="E169" i="12"/>
  <c r="E1035" i="12"/>
  <c r="E621" i="12"/>
  <c r="E1004" i="12"/>
  <c r="E231" i="12"/>
  <c r="E308" i="12"/>
  <c r="E357" i="12"/>
  <c r="E1151" i="12"/>
  <c r="E152" i="12"/>
  <c r="E819" i="12"/>
  <c r="E1216" i="12"/>
  <c r="E378" i="12"/>
  <c r="E88" i="12"/>
  <c r="E1346" i="12"/>
  <c r="E36" i="12"/>
  <c r="E314" i="12"/>
  <c r="E30" i="12"/>
  <c r="E1293" i="12"/>
  <c r="E212" i="12"/>
  <c r="C70" i="15"/>
  <c r="E20" i="15"/>
  <c r="E349" i="12"/>
  <c r="E937" i="12"/>
  <c r="E1381" i="12"/>
  <c r="M42" i="15"/>
  <c r="F76" i="15"/>
  <c r="D75" i="15"/>
  <c r="E41" i="15"/>
  <c r="M21" i="15"/>
  <c r="E71" i="15"/>
  <c r="U19" i="15"/>
  <c r="G69" i="15"/>
  <c r="H78" i="15"/>
  <c r="U44" i="15"/>
  <c r="H71" i="15"/>
  <c r="U37" i="15"/>
  <c r="U39" i="15"/>
  <c r="V39" i="15" s="1"/>
  <c r="W39" i="15" s="1"/>
  <c r="H73" i="15"/>
  <c r="U36" i="15"/>
  <c r="H70" i="15"/>
  <c r="N23" i="15" l="1"/>
  <c r="O23" i="15" s="1"/>
  <c r="V37" i="15"/>
  <c r="W37" i="15" s="1"/>
  <c r="AD19" i="15"/>
  <c r="AE19" i="15" s="1"/>
  <c r="F20" i="15"/>
  <c r="G20" i="15" s="1"/>
  <c r="V19" i="15"/>
  <c r="W19" i="15" s="1"/>
  <c r="V20" i="15"/>
  <c r="W20" i="15" s="1"/>
  <c r="N38" i="15"/>
  <c r="O38" i="15" s="1"/>
  <c r="AD21" i="15"/>
  <c r="AE21" i="15" s="1"/>
  <c r="V22" i="15"/>
  <c r="W22" i="15" s="1"/>
  <c r="N22" i="15"/>
  <c r="O22" i="15" s="1"/>
  <c r="V21" i="15"/>
  <c r="W21" i="15" s="1"/>
  <c r="AD37" i="15"/>
  <c r="AE37" i="15" s="1"/>
  <c r="N35" i="15"/>
  <c r="O35" i="15" s="1"/>
  <c r="AD20" i="15"/>
  <c r="AE20" i="15" s="1"/>
  <c r="F35" i="15"/>
  <c r="G35" i="15" s="1"/>
  <c r="AD35" i="15"/>
  <c r="AE35" i="15" s="1"/>
  <c r="F39" i="15"/>
  <c r="G39" i="15" s="1"/>
  <c r="F21" i="15"/>
  <c r="G21" i="15" s="1"/>
  <c r="N21" i="15"/>
  <c r="O21" i="15" s="1"/>
  <c r="C81" i="15"/>
  <c r="C82" i="15" s="1"/>
  <c r="C85" i="15"/>
  <c r="F22" i="15"/>
  <c r="G22" i="15" s="1"/>
  <c r="N37" i="15"/>
  <c r="O37" i="15" s="1"/>
  <c r="F38" i="15"/>
  <c r="G38" i="15" s="1"/>
  <c r="AD38" i="15"/>
  <c r="AE38" i="15" s="1"/>
  <c r="AD22" i="15"/>
  <c r="AE22" i="15" s="1"/>
  <c r="AD23" i="15"/>
  <c r="AE23" i="15" s="1"/>
  <c r="E81" i="15"/>
  <c r="E82" i="15" s="1"/>
  <c r="N39" i="15"/>
  <c r="O39" i="15" s="1"/>
  <c r="V36" i="15"/>
  <c r="W36" i="15" s="1"/>
  <c r="G85" i="15"/>
  <c r="G81" i="15"/>
  <c r="G82" i="15" s="1"/>
  <c r="F37" i="15"/>
  <c r="G37" i="15" s="1"/>
  <c r="AD36" i="15"/>
  <c r="AE36" i="15" s="1"/>
  <c r="I81" i="15"/>
  <c r="I82" i="15" s="1"/>
  <c r="N20" i="15"/>
  <c r="O20" i="15" s="1"/>
  <c r="N36" i="15"/>
  <c r="O36" i="15" s="1"/>
  <c r="F36" i="15"/>
  <c r="G36" i="15" s="1"/>
  <c r="F19" i="15"/>
  <c r="G19" i="15" s="1"/>
  <c r="N19" i="15"/>
  <c r="O19" i="15" s="1"/>
  <c r="V35" i="15"/>
  <c r="W35" i="15" s="1"/>
  <c r="V23" i="15"/>
  <c r="W23" i="15" s="1"/>
  <c r="H27" i="15" l="1"/>
  <c r="X43" i="15"/>
  <c r="H26" i="15"/>
  <c r="X27" i="15"/>
  <c r="H43" i="15"/>
  <c r="P42" i="15"/>
  <c r="P25" i="15"/>
  <c r="P27" i="15"/>
  <c r="H42" i="15"/>
  <c r="H25" i="15"/>
  <c r="P43" i="15"/>
  <c r="S4" i="15"/>
  <c r="G86" i="15"/>
  <c r="H41" i="15"/>
  <c r="AF27" i="15"/>
  <c r="X42" i="15"/>
  <c r="X25" i="15"/>
  <c r="AF25" i="15"/>
  <c r="X41" i="15"/>
  <c r="X26" i="15"/>
  <c r="AF42" i="15"/>
  <c r="AF43" i="15"/>
  <c r="AF41" i="15"/>
  <c r="P41" i="15"/>
  <c r="P26" i="15"/>
  <c r="C86" i="15"/>
  <c r="U4" i="15"/>
  <c r="AF26" i="15"/>
  <c r="T4" i="15" l="1"/>
  <c r="V4" i="15"/>
</calcChain>
</file>

<file path=xl/sharedStrings.xml><?xml version="1.0" encoding="utf-8"?>
<sst xmlns="http://schemas.openxmlformats.org/spreadsheetml/2006/main" count="229" uniqueCount="65">
  <si>
    <t>Zeit</t>
  </si>
  <si>
    <t>Pos</t>
  </si>
  <si>
    <t>Kraft</t>
  </si>
  <si>
    <t>[s]</t>
  </si>
  <si>
    <t>[mm]</t>
  </si>
  <si>
    <t>[N]</t>
  </si>
  <si>
    <t>Durchbiegung</t>
  </si>
  <si>
    <t>Widerstand 101</t>
  </si>
  <si>
    <t>Widerstand</t>
  </si>
  <si>
    <r>
      <t>[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]</t>
    </r>
  </si>
  <si>
    <t>Zeit (korr)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</si>
  <si>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R / R</t>
    </r>
  </si>
  <si>
    <t>a0 =</t>
  </si>
  <si>
    <t xml:space="preserve">a1 = 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</si>
  <si>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R / R mionus Gerade</t>
    </r>
  </si>
  <si>
    <r>
      <t>GF</t>
    </r>
    <r>
      <rPr>
        <b/>
        <vertAlign val="subscript"/>
        <sz val="11"/>
        <color rgb="FFFF0000"/>
        <rFont val="Calibri"/>
        <family val="2"/>
        <scheme val="minor"/>
      </rPr>
      <t xml:space="preserve"> L</t>
    </r>
  </si>
  <si>
    <r>
      <t xml:space="preserve">H </t>
    </r>
    <r>
      <rPr>
        <b/>
        <vertAlign val="subscript"/>
        <sz val="11"/>
        <color theme="1"/>
        <rFont val="Calibri"/>
        <family val="2"/>
      </rPr>
      <t xml:space="preserve">Long </t>
    </r>
    <r>
      <rPr>
        <b/>
        <sz val="11"/>
        <color theme="1"/>
        <rFont val="Calibri"/>
        <family val="2"/>
      </rPr>
      <t>in %</t>
    </r>
  </si>
  <si>
    <r>
      <t xml:space="preserve">GF </t>
    </r>
    <r>
      <rPr>
        <b/>
        <vertAlign val="subscript"/>
        <sz val="11"/>
        <color rgb="FFFF0000"/>
        <rFont val="Calibri"/>
        <family val="2"/>
        <scheme val="minor"/>
      </rPr>
      <t>T</t>
    </r>
  </si>
  <si>
    <r>
      <t xml:space="preserve">H </t>
    </r>
    <r>
      <rPr>
        <b/>
        <vertAlign val="subscript"/>
        <sz val="11"/>
        <color theme="1"/>
        <rFont val="Calibri"/>
        <family val="2"/>
      </rPr>
      <t>Trans</t>
    </r>
    <r>
      <rPr>
        <b/>
        <sz val="11"/>
        <color theme="1"/>
        <rFont val="Calibri"/>
        <family val="2"/>
      </rPr>
      <t xml:space="preserve"> in %</t>
    </r>
  </si>
  <si>
    <t>d</t>
  </si>
  <si>
    <t>Substratdicke</t>
  </si>
  <si>
    <t>Mittelwert</t>
  </si>
  <si>
    <t>w</t>
  </si>
  <si>
    <t xml:space="preserve">l </t>
  </si>
  <si>
    <t>Abstand Auflage</t>
  </si>
  <si>
    <t>xw</t>
  </si>
  <si>
    <t>Position DSW</t>
  </si>
  <si>
    <t>xwL</t>
  </si>
  <si>
    <t>mm</t>
  </si>
  <si>
    <t>xwT</t>
  </si>
  <si>
    <t>w in µm</t>
  </si>
  <si>
    <t>R4</t>
  </si>
  <si>
    <t>R12</t>
  </si>
  <si>
    <t>R5</t>
  </si>
  <si>
    <t>R13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</si>
  <si>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R / R</t>
    </r>
  </si>
  <si>
    <t>Zyklus 1</t>
  </si>
  <si>
    <t xml:space="preserve">GF  </t>
  </si>
  <si>
    <t xml:space="preserve">Stabwa </t>
  </si>
  <si>
    <t>transversal</t>
  </si>
  <si>
    <t>longitudinal</t>
  </si>
  <si>
    <t>Zyklus 2</t>
  </si>
  <si>
    <t>Mean</t>
  </si>
  <si>
    <t>Min</t>
  </si>
  <si>
    <t>Max</t>
  </si>
  <si>
    <t>H in %</t>
  </si>
  <si>
    <t xml:space="preserve">Hysterese 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</si>
  <si>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R + R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</si>
  <si>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R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</si>
  <si>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R / R</t>
    </r>
  </si>
  <si>
    <t>R12 in Ohm</t>
  </si>
  <si>
    <t>R4 in Ohm</t>
  </si>
  <si>
    <t>R5 in Ohm</t>
  </si>
  <si>
    <t>R13in Ohm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</si>
  <si>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R + R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</si>
  <si>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R</t>
    </r>
  </si>
  <si>
    <t>Druck/Zugmaschiene</t>
  </si>
  <si>
    <t>R in Ohm</t>
  </si>
  <si>
    <t>Messmethode</t>
  </si>
  <si>
    <t>Bestimmung Gauge-Faktor - Druck/Zugmaschine</t>
  </si>
  <si>
    <t>Braun-geklebt-12</t>
  </si>
  <si>
    <t>Datum:</t>
  </si>
  <si>
    <t>temp</t>
  </si>
  <si>
    <t>30.12.1899</t>
  </si>
  <si>
    <t>Probenname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</si>
</sst>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%"/>
    <numFmt numFmtId="165" formatCode="0.0000"/>
    <numFmt numFmtId="166" formatCode="0.000"/>
    <numFmt numFmtId="167" formatCode="0.000000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4"/>
      <color rgb="FF00B05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u/>
      <sz val="20"/>
      <color rgb="FF00B050"/>
      <name val="Calibri"/>
      <family val="2"/>
      <scheme val="minor"/>
    </font>
    <font>
      <b/>
      <u/>
      <sz val="20"/>
      <color rgb="FF00B0F0"/>
      <name val="Calibri"/>
      <family val="2"/>
      <scheme val="minor"/>
    </font>
    <font>
      <b/>
      <sz val="18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3">
    <xf numFmtId="0" fontId="0" fillId="0" borderId="0" xfId="0"/>
    <xf numFmtId="21" fontId="0" fillId="0" borderId="0" xfId="0" applyNumberFormat="1"/>
    <xf numFmtId="11" fontId="0" fillId="0" borderId="0" xfId="0" applyNumberFormat="1"/>
    <xf numFmtId="164" fontId="0" fillId="0" borderId="0" xfId="1" applyNumberFormat="1" applyFont="1"/>
    <xf numFmtId="0" fontId="4" fillId="0" borderId="0" xfId="2" applyFont="1" applyFill="1"/>
    <xf numFmtId="0" fontId="4" fillId="0" borderId="0" xfId="2"/>
    <xf numFmtId="0" fontId="4" fillId="0" borderId="0" xfId="2" applyFont="1"/>
    <xf numFmtId="0" fontId="0" fillId="0" borderId="1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0" fontId="0" fillId="0" borderId="0" xfId="0" applyBorder="1"/>
    <xf numFmtId="165" fontId="0" fillId="0" borderId="0" xfId="0" applyNumberFormat="1" applyBorder="1"/>
    <xf numFmtId="10" fontId="0" fillId="0" borderId="0" xfId="0" applyNumberFormat="1" applyBorder="1"/>
    <xf numFmtId="2" fontId="0" fillId="0" borderId="1" xfId="0" applyNumberFormat="1" applyBorder="1"/>
    <xf numFmtId="164" fontId="0" fillId="3" borderId="0" xfId="1" applyNumberFormat="1" applyFont="1" applyFill="1"/>
    <xf numFmtId="0" fontId="0" fillId="0" borderId="0" xfId="0" applyFill="1"/>
    <xf numFmtId="164" fontId="0" fillId="0" borderId="0" xfId="1" applyNumberFormat="1" applyFont="1" applyFill="1"/>
    <xf numFmtId="2" fontId="0" fillId="0" borderId="0" xfId="1" applyNumberFormat="1" applyFont="1" applyFill="1"/>
    <xf numFmtId="0" fontId="0" fillId="0" borderId="0" xfId="0" applyFill="1" applyBorder="1"/>
    <xf numFmtId="164" fontId="0" fillId="0" borderId="1" xfId="1" applyNumberFormat="1" applyFont="1" applyFill="1" applyBorder="1"/>
    <xf numFmtId="0" fontId="0" fillId="0" borderId="5" xfId="0" applyFill="1" applyBorder="1"/>
    <xf numFmtId="0" fontId="0" fillId="0" borderId="7" xfId="0" applyFill="1" applyBorder="1"/>
    <xf numFmtId="164" fontId="0" fillId="0" borderId="8" xfId="1" applyNumberFormat="1" applyFont="1" applyFill="1" applyBorder="1"/>
    <xf numFmtId="0" fontId="7" fillId="4" borderId="2" xfId="0" applyFont="1" applyFill="1" applyBorder="1" applyAlignment="1">
      <alignment horizontal="center"/>
    </xf>
    <xf numFmtId="166" fontId="0" fillId="0" borderId="0" xfId="0" applyNumberFormat="1" applyBorder="1"/>
    <xf numFmtId="10" fontId="0" fillId="0" borderId="0" xfId="1" applyNumberFormat="1" applyFont="1" applyFill="1" applyBorder="1"/>
    <xf numFmtId="2" fontId="0" fillId="0" borderId="0" xfId="1" applyNumberFormat="1" applyFont="1" applyFill="1" applyBorder="1"/>
    <xf numFmtId="0" fontId="3" fillId="3" borderId="10" xfId="0" applyFont="1" applyFill="1" applyBorder="1"/>
    <xf numFmtId="0" fontId="0" fillId="0" borderId="6" xfId="0" applyBorder="1"/>
    <xf numFmtId="0" fontId="0" fillId="0" borderId="5" xfId="0" applyBorder="1"/>
    <xf numFmtId="0" fontId="3" fillId="0" borderId="10" xfId="0" applyFont="1" applyBorder="1"/>
    <xf numFmtId="10" fontId="3" fillId="0" borderId="0" xfId="1" applyNumberFormat="1" applyFont="1" applyFill="1" applyBorder="1" applyAlignment="1"/>
    <xf numFmtId="0" fontId="3" fillId="0" borderId="0" xfId="0" applyFont="1" applyBorder="1"/>
    <xf numFmtId="2" fontId="3" fillId="0" borderId="0" xfId="1" applyNumberFormat="1" applyFont="1" applyFill="1" applyBorder="1" applyAlignment="1"/>
    <xf numFmtId="0" fontId="0" fillId="0" borderId="1" xfId="0" applyFill="1" applyBorder="1"/>
    <xf numFmtId="0" fontId="3" fillId="0" borderId="10" xfId="0" applyFont="1" applyFill="1" applyBorder="1"/>
    <xf numFmtId="166" fontId="0" fillId="0" borderId="0" xfId="1" applyNumberFormat="1" applyFont="1" applyFill="1" applyBorder="1" applyAlignment="1"/>
    <xf numFmtId="2" fontId="0" fillId="0" borderId="0" xfId="0" applyNumberFormat="1" applyFill="1" applyBorder="1" applyAlignment="1">
      <alignment vertical="center"/>
    </xf>
    <xf numFmtId="166" fontId="0" fillId="0" borderId="0" xfId="1" applyNumberFormat="1" applyFont="1" applyFill="1" applyBorder="1" applyAlignment="1">
      <alignment horizontal="center"/>
    </xf>
    <xf numFmtId="2" fontId="0" fillId="0" borderId="6" xfId="1" applyNumberFormat="1" applyFont="1" applyFill="1" applyBorder="1" applyAlignment="1"/>
    <xf numFmtId="2" fontId="0" fillId="0" borderId="1" xfId="1" applyNumberFormat="1" applyFont="1" applyFill="1" applyBorder="1" applyAlignment="1"/>
    <xf numFmtId="2" fontId="0" fillId="0" borderId="5" xfId="1" applyNumberFormat="1" applyFont="1" applyFill="1" applyBorder="1" applyAlignment="1"/>
    <xf numFmtId="166" fontId="0" fillId="0" borderId="0" xfId="1" applyNumberFormat="1" applyFont="1" applyFill="1" applyBorder="1"/>
    <xf numFmtId="164" fontId="0" fillId="0" borderId="0" xfId="1" applyNumberFormat="1" applyFont="1" applyFill="1" applyBorder="1"/>
    <xf numFmtId="2" fontId="0" fillId="0" borderId="0" xfId="0" applyNumberFormat="1" applyFill="1" applyBorder="1"/>
    <xf numFmtId="164" fontId="3" fillId="0" borderId="11" xfId="1" applyNumberFormat="1" applyFont="1" applyFill="1" applyBorder="1"/>
    <xf numFmtId="0" fontId="3" fillId="0" borderId="0" xfId="0" applyFont="1" applyFill="1" applyBorder="1"/>
    <xf numFmtId="164" fontId="3" fillId="0" borderId="0" xfId="1" applyNumberFormat="1" applyFont="1" applyFill="1" applyBorder="1"/>
    <xf numFmtId="0" fontId="3" fillId="0" borderId="12" xfId="0" applyFont="1" applyFill="1" applyBorder="1"/>
    <xf numFmtId="1" fontId="0" fillId="0" borderId="0" xfId="1" applyNumberFormat="1" applyFont="1" applyFill="1" applyBorder="1"/>
    <xf numFmtId="2" fontId="1" fillId="0" borderId="0" xfId="1" applyNumberFormat="1" applyFont="1" applyFill="1" applyBorder="1"/>
    <xf numFmtId="1" fontId="1" fillId="0" borderId="0" xfId="1" applyNumberFormat="1" applyFont="1" applyFill="1" applyBorder="1"/>
    <xf numFmtId="164" fontId="1" fillId="0" borderId="0" xfId="1" applyNumberFormat="1" applyFont="1" applyFill="1" applyBorder="1"/>
    <xf numFmtId="0" fontId="0" fillId="0" borderId="0" xfId="0" applyFont="1" applyFill="1" applyBorder="1"/>
    <xf numFmtId="2" fontId="1" fillId="0" borderId="9" xfId="1" applyNumberFormat="1" applyFont="1" applyFill="1" applyBorder="1"/>
    <xf numFmtId="2" fontId="1" fillId="0" borderId="8" xfId="1" applyNumberFormat="1" applyFont="1" applyFill="1" applyBorder="1"/>
    <xf numFmtId="10" fontId="0" fillId="0" borderId="6" xfId="0" applyNumberFormat="1" applyFont="1" applyFill="1" applyBorder="1"/>
    <xf numFmtId="0" fontId="0" fillId="0" borderId="1" xfId="0" applyFont="1" applyFill="1" applyBorder="1"/>
    <xf numFmtId="2" fontId="1" fillId="0" borderId="1" xfId="1" applyNumberFormat="1" applyFont="1" applyFill="1" applyBorder="1"/>
    <xf numFmtId="2" fontId="1" fillId="0" borderId="16" xfId="1" applyNumberFormat="1" applyFont="1" applyFill="1" applyBorder="1"/>
    <xf numFmtId="0" fontId="0" fillId="0" borderId="6" xfId="0" applyFont="1" applyFill="1" applyBorder="1"/>
    <xf numFmtId="2" fontId="1" fillId="0" borderId="6" xfId="1" applyNumberFormat="1" applyFont="1" applyFill="1" applyBorder="1"/>
    <xf numFmtId="10" fontId="1" fillId="0" borderId="6" xfId="1" applyNumberFormat="1" applyFont="1" applyFill="1" applyBorder="1"/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0" fontId="1" fillId="0" borderId="17" xfId="1" applyNumberFormat="1" applyFont="1" applyFill="1" applyBorder="1"/>
    <xf numFmtId="10" fontId="1" fillId="0" borderId="16" xfId="1" applyNumberFormat="1" applyFont="1" applyFill="1" applyBorder="1"/>
    <xf numFmtId="0" fontId="7" fillId="4" borderId="9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0" fontId="0" fillId="0" borderId="0" xfId="0" applyNumberFormat="1"/>
    <xf numFmtId="10" fontId="0" fillId="0" borderId="0" xfId="0" applyNumberFormat="1" applyFill="1" applyBorder="1"/>
    <xf numFmtId="0" fontId="0" fillId="0" borderId="0" xfId="0" applyAlignment="1">
      <alignment vertical="center"/>
    </xf>
    <xf numFmtId="167" fontId="0" fillId="0" borderId="0" xfId="0" applyNumberFormat="1" applyFill="1"/>
    <xf numFmtId="11" fontId="0" fillId="0" borderId="0" xfId="0" applyNumberFormat="1" applyBorder="1"/>
    <xf numFmtId="0" fontId="0" fillId="0" borderId="0" xfId="0" applyBorder="1" applyAlignment="1">
      <alignment horizontal="center"/>
    </xf>
    <xf numFmtId="11" fontId="0" fillId="0" borderId="0" xfId="0" applyNumberFormat="1" applyFill="1"/>
    <xf numFmtId="11" fontId="0" fillId="0" borderId="0" xfId="0" applyNumberFormat="1" applyFill="1" applyBorder="1"/>
    <xf numFmtId="0" fontId="4" fillId="0" borderId="0" xfId="2" applyFill="1"/>
    <xf numFmtId="2" fontId="0" fillId="0" borderId="0" xfId="0" applyNumberFormat="1"/>
    <xf numFmtId="2" fontId="0" fillId="0" borderId="1" xfId="0" applyNumberFormat="1" applyFill="1" applyBorder="1"/>
    <xf numFmtId="0" fontId="0" fillId="0" borderId="1" xfId="0" applyBorder="1" applyAlignment="1"/>
    <xf numFmtId="0" fontId="4" fillId="0" borderId="0" xfId="2" applyBorder="1"/>
    <xf numFmtId="0" fontId="17" fillId="0" borderId="0" xfId="0" applyFont="1" applyFill="1"/>
    <xf numFmtId="164" fontId="17" fillId="0" borderId="0" xfId="1" applyNumberFormat="1" applyFont="1" applyFill="1"/>
    <xf numFmtId="0" fontId="7" fillId="4" borderId="24" xfId="0" applyFont="1" applyFill="1" applyBorder="1" applyAlignment="1">
      <alignment horizontal="center"/>
    </xf>
    <xf numFmtId="2" fontId="1" fillId="0" borderId="25" xfId="1" applyNumberFormat="1" applyFont="1" applyFill="1" applyBorder="1"/>
    <xf numFmtId="0" fontId="0" fillId="0" borderId="0" xfId="0" applyFont="1" applyFill="1" applyBorder="1" applyAlignment="1">
      <alignment horizontal="center"/>
    </xf>
    <xf numFmtId="9" fontId="0" fillId="3" borderId="0" xfId="1" applyFont="1" applyFill="1"/>
    <xf numFmtId="9" fontId="0" fillId="0" borderId="0" xfId="1" applyFont="1"/>
    <xf numFmtId="168" fontId="0" fillId="0" borderId="0" xfId="0" applyNumberFormat="1" applyBorder="1"/>
    <xf numFmtId="2" fontId="0" fillId="0" borderId="0" xfId="0" applyNumberFormat="1" applyBorder="1"/>
    <xf numFmtId="164" fontId="0" fillId="0" borderId="0" xfId="0" applyNumberFormat="1"/>
    <xf numFmtId="14" fontId="0" fillId="0" borderId="0" xfId="0" applyNumberFormat="1"/>
    <xf numFmtId="0" fontId="0" fillId="0" borderId="10" xfId="0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0" fontId="3" fillId="3" borderId="7" xfId="1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10" fontId="3" fillId="3" borderId="9" xfId="1" applyNumberFormat="1" applyFont="1" applyFill="1" applyBorder="1" applyAlignment="1">
      <alignment horizontal="center"/>
    </xf>
    <xf numFmtId="2" fontId="10" fillId="0" borderId="15" xfId="1" applyNumberFormat="1" applyFont="1" applyFill="1" applyBorder="1" applyAlignment="1">
      <alignment horizontal="center"/>
    </xf>
    <xf numFmtId="2" fontId="10" fillId="0" borderId="14" xfId="1" applyNumberFormat="1" applyFont="1" applyFill="1" applyBorder="1" applyAlignment="1">
      <alignment horizontal="center"/>
    </xf>
    <xf numFmtId="2" fontId="10" fillId="0" borderId="13" xfId="1" applyNumberFormat="1" applyFont="1" applyFill="1" applyBorder="1" applyAlignment="1">
      <alignment horizontal="center"/>
    </xf>
    <xf numFmtId="0" fontId="16" fillId="0" borderId="0" xfId="2" applyFont="1" applyAlignment="1">
      <alignment horizontal="center"/>
    </xf>
    <xf numFmtId="10" fontId="1" fillId="0" borderId="5" xfId="1" applyNumberFormat="1" applyFont="1" applyFill="1" applyBorder="1" applyAlignment="1">
      <alignment horizontal="center"/>
    </xf>
    <xf numFmtId="10" fontId="1" fillId="0" borderId="1" xfId="1" applyNumberFormat="1" applyFont="1" applyFill="1" applyBorder="1" applyAlignment="1">
      <alignment horizontal="center"/>
    </xf>
    <xf numFmtId="2" fontId="1" fillId="0" borderId="5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2" fontId="3" fillId="0" borderId="10" xfId="0" applyNumberFormat="1" applyFont="1" applyFill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2" fontId="3" fillId="0" borderId="11" xfId="1" applyNumberFormat="1" applyFont="1" applyFill="1" applyBorder="1" applyAlignment="1">
      <alignment horizontal="center"/>
    </xf>
    <xf numFmtId="2" fontId="3" fillId="0" borderId="12" xfId="1" applyNumberFormat="1" applyFont="1" applyFill="1" applyBorder="1" applyAlignment="1">
      <alignment horizontal="center"/>
    </xf>
    <xf numFmtId="164" fontId="11" fillId="0" borderId="15" xfId="1" applyNumberFormat="1" applyFont="1" applyFill="1" applyBorder="1" applyAlignment="1">
      <alignment horizontal="center"/>
    </xf>
    <xf numFmtId="164" fontId="11" fillId="0" borderId="14" xfId="1" applyNumberFormat="1" applyFont="1" applyFill="1" applyBorder="1" applyAlignment="1">
      <alignment horizontal="center"/>
    </xf>
    <xf numFmtId="164" fontId="11" fillId="0" borderId="13" xfId="1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0" fontId="7" fillId="2" borderId="1" xfId="0" applyFont="1" applyFill="1" applyBorder="1"/>
    <xf numFmtId="0" fontId="0" fillId="0" borderId="1" xfId="0" applyBorder="1" applyAlignment="1">
      <alignment horizontal="center"/>
    </xf>
    <xf numFmtId="0" fontId="4" fillId="0" borderId="0" xfId="2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Prozent" xfId="1" builtinId="5"/>
    <cellStyle name="Standard" xfId="0" builtinId="0"/>
    <cellStyle name="Stand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'R5'!$G$2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'R5'!$B$7:$B$1381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'R5'!$E$7:$E$1381</c:f>
              <c:numCache>
                <c:formatCode>0%</c:formatCode>
                <c:ptCount val="1375"/>
                <c:pt idx="0">
                  <c:v>-5.1977946036221148E-6</c:v>
                </c:pt>
                <c:pt idx="1">
                  <c:v>-5.1273508318784514E-6</c:v>
                </c:pt>
                <c:pt idx="2">
                  <c:v>-5.0569070601347871E-6</c:v>
                </c:pt>
                <c:pt idx="3">
                  <c:v>-4.9864632883911237E-6</c:v>
                </c:pt>
                <c:pt idx="4">
                  <c:v>-4.9160195166474602E-6</c:v>
                </c:pt>
                <c:pt idx="5">
                  <c:v>-5.0695676833453653E-6</c:v>
                </c:pt>
                <c:pt idx="6">
                  <c:v>-5.4063819814954628E-6</c:v>
                </c:pt>
                <c:pt idx="7">
                  <c:v>-5.7431962796455612E-6</c:v>
                </c:pt>
                <c:pt idx="8">
                  <c:v>-6.0800105777956578E-6</c:v>
                </c:pt>
                <c:pt idx="9">
                  <c:v>-6.4168248759457562E-6</c:v>
                </c:pt>
                <c:pt idx="10">
                  <c:v>-6.7536391740958528E-6</c:v>
                </c:pt>
                <c:pt idx="11">
                  <c:v>-7.0904534722459503E-6</c:v>
                </c:pt>
                <c:pt idx="12">
                  <c:v>-5.3672673351669867E-6</c:v>
                </c:pt>
                <c:pt idx="13">
                  <c:v>5.6548490868440412E-7</c:v>
                </c:pt>
                <c:pt idx="14">
                  <c:v>9.4964956757290439E-7</c:v>
                </c:pt>
                <c:pt idx="15">
                  <c:v>1.404758206000387E-6</c:v>
                </c:pt>
                <c:pt idx="16">
                  <c:v>2.4868234986280224E-6</c:v>
                </c:pt>
                <c:pt idx="17">
                  <c:v>3.6584540275699939E-6</c:v>
                </c:pt>
                <c:pt idx="18">
                  <c:v>4.7405193201976293E-6</c:v>
                </c:pt>
                <c:pt idx="19">
                  <c:v>6.5391065033397231E-6</c:v>
                </c:pt>
                <c:pt idx="20">
                  <c:v>7.9794327412246216E-6</c:v>
                </c:pt>
                <c:pt idx="21">
                  <c:v>9.0614980338522366E-6</c:v>
                </c:pt>
                <c:pt idx="22">
                  <c:v>1.0141696687736713E-5</c:v>
                </c:pt>
                <c:pt idx="23">
                  <c:v>9.5806644056366952E-6</c:v>
                </c:pt>
                <c:pt idx="24">
                  <c:v>9.3778930687938726E-6</c:v>
                </c:pt>
                <c:pt idx="25">
                  <c:v>8.5481650777509074E-6</c:v>
                </c:pt>
                <c:pt idx="26">
                  <c:v>8.7036546861653209E-6</c:v>
                </c:pt>
                <c:pt idx="27">
                  <c:v>8.5008833493224983E-6</c:v>
                </c:pt>
                <c:pt idx="28">
                  <c:v>8.3876772487940458E-6</c:v>
                </c:pt>
                <c:pt idx="29">
                  <c:v>7.8266449666939872E-6</c:v>
                </c:pt>
                <c:pt idx="30">
                  <c:v>7.3551779209082174E-6</c:v>
                </c:pt>
                <c:pt idx="31">
                  <c:v>7.410778581914718E-6</c:v>
                </c:pt>
                <c:pt idx="32">
                  <c:v>7.4330829271185631E-6</c:v>
                </c:pt>
                <c:pt idx="33">
                  <c:v>7.4553872723224623E-6</c:v>
                </c:pt>
                <c:pt idx="34">
                  <c:v>7.1194306722690984E-6</c:v>
                </c:pt>
                <c:pt idx="35">
                  <c:v>6.8730393085300232E-6</c:v>
                </c:pt>
                <c:pt idx="36">
                  <c:v>6.1788217632193962E-6</c:v>
                </c:pt>
                <c:pt idx="37">
                  <c:v>6.2011261084232955E-6</c:v>
                </c:pt>
                <c:pt idx="38">
                  <c:v>5.2382128541697754E-6</c:v>
                </c:pt>
                <c:pt idx="39">
                  <c:v>4.5368565082571396E-6</c:v>
                </c:pt>
                <c:pt idx="40">
                  <c:v>4.2428731405046724E-6</c:v>
                </c:pt>
                <c:pt idx="41">
                  <c:v>3.8593245364379708E-6</c:v>
                </c:pt>
                <c:pt idx="42">
                  <c:v>3.4757759323712149E-6</c:v>
                </c:pt>
                <c:pt idx="43">
                  <c:v>2.8235316193614846E-6</c:v>
                </c:pt>
                <c:pt idx="44">
                  <c:v>2.7982439605518834E-6</c:v>
                </c:pt>
                <c:pt idx="45">
                  <c:v>2.7729563017423907E-6</c:v>
                </c:pt>
                <c:pt idx="46">
                  <c:v>2.7476686429328979E-6</c:v>
                </c:pt>
                <c:pt idx="47">
                  <c:v>2.4536852751804307E-6</c:v>
                </c:pt>
                <c:pt idx="48">
                  <c:v>2.3603031995268167E-6</c:v>
                </c:pt>
                <c:pt idx="49">
                  <c:v>2.1988267070290816E-6</c:v>
                </c:pt>
                <c:pt idx="50">
                  <c:v>2.1269154508456352E-6</c:v>
                </c:pt>
                <c:pt idx="51">
                  <c:v>1.9654389583479001E-6</c:v>
                </c:pt>
                <c:pt idx="52">
                  <c:v>2.8787453016218458E-6</c:v>
                </c:pt>
                <c:pt idx="53">
                  <c:v>2.4485731001812447E-6</c:v>
                </c:pt>
                <c:pt idx="54">
                  <c:v>2.6453575529407185E-6</c:v>
                </c:pt>
                <c:pt idx="55">
                  <c:v>2.842142005700138E-6</c:v>
                </c:pt>
                <c:pt idx="56">
                  <c:v>2.7702307495168542E-6</c:v>
                </c:pt>
                <c:pt idx="57">
                  <c:v>3.1914008883942484E-6</c:v>
                </c:pt>
                <c:pt idx="58">
                  <c:v>3.2394350532211373E-6</c:v>
                </c:pt>
                <c:pt idx="59">
                  <c:v>3.7352953996195779E-6</c:v>
                </c:pt>
                <c:pt idx="60">
                  <c:v>3.4250686191892579E-6</c:v>
                </c:pt>
                <c:pt idx="61">
                  <c:v>4.1896246745306187E-6</c:v>
                </c:pt>
                <c:pt idx="62">
                  <c:v>4.2376588393575076E-6</c:v>
                </c:pt>
                <c:pt idx="63">
                  <c:v>4.0169972952414762E-6</c:v>
                </c:pt>
                <c:pt idx="64">
                  <c:v>3.7067705148111562E-6</c:v>
                </c:pt>
                <c:pt idx="65">
                  <c:v>3.4037908501803409E-6</c:v>
                </c:pt>
                <c:pt idx="66">
                  <c:v>3.1774312799578053E-6</c:v>
                </c:pt>
                <c:pt idx="67">
                  <c:v>2.9510717097352155E-6</c:v>
                </c:pt>
                <c:pt idx="68">
                  <c:v>2.4560164305698681E-6</c:v>
                </c:pt>
                <c:pt idx="69">
                  <c:v>2.2296568603473324E-6</c:v>
                </c:pt>
                <c:pt idx="70">
                  <c:v>2.3615582353820599E-6</c:v>
                </c:pt>
                <c:pt idx="71">
                  <c:v>2.493459610416679E-6</c:v>
                </c:pt>
                <c:pt idx="72">
                  <c:v>2.7149262217657493E-6</c:v>
                </c:pt>
                <c:pt idx="73">
                  <c:v>2.4885666515432137E-6</c:v>
                </c:pt>
                <c:pt idx="74">
                  <c:v>2.3884602922790961E-6</c:v>
                </c:pt>
                <c:pt idx="75">
                  <c:v>2.0737667430543614E-6</c:v>
                </c:pt>
                <c:pt idx="76">
                  <c:v>1.3112470122581292E-6</c:v>
                </c:pt>
                <c:pt idx="77">
                  <c:v>1.2652491719762063E-6</c:v>
                </c:pt>
                <c:pt idx="78">
                  <c:v>1.3088165680086262E-6</c:v>
                </c:pt>
                <c:pt idx="79">
                  <c:v>1.2628187277268117E-6</c:v>
                </c:pt>
                <c:pt idx="80">
                  <c:v>1.2168208874448888E-6</c:v>
                </c:pt>
                <c:pt idx="81">
                  <c:v>1.2603882834775256E-6</c:v>
                </c:pt>
                <c:pt idx="82">
                  <c:v>1.2535437012944862E-6</c:v>
                </c:pt>
                <c:pt idx="83">
                  <c:v>1.59907844200129E-6</c:v>
                </c:pt>
                <c:pt idx="84">
                  <c:v>2.3924393642793746E-6</c:v>
                </c:pt>
                <c:pt idx="85">
                  <c:v>2.7379741049861784E-6</c:v>
                </c:pt>
                <c:pt idx="86">
                  <c:v>3.4417697909502453E-6</c:v>
                </c:pt>
                <c:pt idx="87">
                  <c:v>3.4290435863996776E-6</c:v>
                </c:pt>
                <c:pt idx="88">
                  <c:v>3.8641435634208243E-6</c:v>
                </c:pt>
                <c:pt idx="89">
                  <c:v>3.8514173588703651E-6</c:v>
                </c:pt>
                <c:pt idx="90">
                  <c:v>3.9282563906341402E-6</c:v>
                </c:pt>
                <c:pt idx="91">
                  <c:v>4.0075008370186582E-6</c:v>
                </c:pt>
                <c:pt idx="92">
                  <c:v>3.8204549890809986E-6</c:v>
                </c:pt>
                <c:pt idx="93">
                  <c:v>3.3647134322005272E-6</c:v>
                </c:pt>
                <c:pt idx="94">
                  <c:v>3.5359285295200223E-6</c:v>
                </c:pt>
                <c:pt idx="95">
                  <c:v>2.990621736325208E-6</c:v>
                </c:pt>
                <c:pt idx="96">
                  <c:v>3.5200977789019662E-6</c:v>
                </c:pt>
                <c:pt idx="97">
                  <c:v>3.422617167278541E-6</c:v>
                </c:pt>
                <c:pt idx="98">
                  <c:v>3.2355713193408814E-6</c:v>
                </c:pt>
                <c:pt idx="99">
                  <c:v>3.0485254714032219E-6</c:v>
                </c:pt>
                <c:pt idx="100">
                  <c:v>3.1484639312400137E-6</c:v>
                </c:pt>
                <c:pt idx="101">
                  <c:v>2.8225116618899211E-6</c:v>
                </c:pt>
                <c:pt idx="102">
                  <c:v>2.8548203377970916E-6</c:v>
                </c:pt>
                <c:pt idx="103">
                  <c:v>2.9766942500183882E-6</c:v>
                </c:pt>
                <c:pt idx="104">
                  <c:v>2.6507419806681871E-6</c:v>
                </c:pt>
                <c:pt idx="105">
                  <c:v>2.6830506565752492E-6</c:v>
                </c:pt>
                <c:pt idx="106">
                  <c:v>2.088402678282128E-6</c:v>
                </c:pt>
                <c:pt idx="107">
                  <c:v>2.8372332447038247E-6</c:v>
                </c:pt>
                <c:pt idx="108">
                  <c:v>2.9761447631963507E-6</c:v>
                </c:pt>
                <c:pt idx="109">
                  <c:v>3.4533614840357883E-6</c:v>
                </c:pt>
                <c:pt idx="110">
                  <c:v>4.1992739138182545E-6</c:v>
                </c:pt>
                <c:pt idx="111">
                  <c:v>4.9451863436007206E-6</c:v>
                </c:pt>
                <c:pt idx="112">
                  <c:v>5.3328378281261406E-6</c:v>
                </c:pt>
                <c:pt idx="113">
                  <c:v>5.4517936037085319E-6</c:v>
                </c:pt>
                <c:pt idx="114">
                  <c:v>5.1229231977192088E-6</c:v>
                </c:pt>
                <c:pt idx="115">
                  <c:v>5.868835627501675E-6</c:v>
                </c:pt>
                <c:pt idx="116">
                  <c:v>6.3460523483412209E-6</c:v>
                </c:pt>
                <c:pt idx="117">
                  <c:v>6.0985773086645861E-6</c:v>
                </c:pt>
                <c:pt idx="118">
                  <c:v>6.1498469849738001E-6</c:v>
                </c:pt>
                <c:pt idx="119">
                  <c:v>6.111551424968888E-6</c:v>
                </c:pt>
                <c:pt idx="120">
                  <c:v>5.7149949197066044E-6</c:v>
                </c:pt>
                <c:pt idx="121">
                  <c:v>5.7662645960159268E-6</c:v>
                </c:pt>
                <c:pt idx="122">
                  <c:v>6.0862299812681694E-6</c:v>
                </c:pt>
                <c:pt idx="123">
                  <c:v>6.4061953665205205E-6</c:v>
                </c:pt>
                <c:pt idx="124">
                  <c:v>6.3678998065152832E-6</c:v>
                </c:pt>
                <c:pt idx="125">
                  <c:v>6.4132964941103314E-6</c:v>
                </c:pt>
                <c:pt idx="126">
                  <c:v>6.2575411598144066E-6</c:v>
                </c:pt>
                <c:pt idx="127">
                  <c:v>6.1017858255186987E-6</c:v>
                </c:pt>
                <c:pt idx="128">
                  <c:v>5.6773347822797453E-6</c:v>
                </c:pt>
                <c:pt idx="129">
                  <c:v>5.1633185027266659E-6</c:v>
                </c:pt>
                <c:pt idx="130">
                  <c:v>5.0075631684311749E-6</c:v>
                </c:pt>
                <c:pt idx="131">
                  <c:v>4.941373070449593E-6</c:v>
                </c:pt>
                <c:pt idx="132">
                  <c:v>4.7856177361538851E-6</c:v>
                </c:pt>
                <c:pt idx="133">
                  <c:v>4.6298624018579603E-6</c:v>
                </c:pt>
                <c:pt idx="134">
                  <c:v>4.7646296103503842E-6</c:v>
                </c:pt>
                <c:pt idx="135">
                  <c:v>5.0554460682185071E-6</c:v>
                </c:pt>
                <c:pt idx="136">
                  <c:v>5.3462625260866301E-6</c:v>
                </c:pt>
                <c:pt idx="137">
                  <c:v>6.353600874469496E-6</c:v>
                </c:pt>
                <c:pt idx="138">
                  <c:v>6.7339825686519618E-6</c:v>
                </c:pt>
                <c:pt idx="139">
                  <c:v>6.3082771360057754E-6</c:v>
                </c:pt>
                <c:pt idx="140">
                  <c:v>6.5990935938738983E-6</c:v>
                </c:pt>
                <c:pt idx="141">
                  <c:v>6.9794752880565809E-6</c:v>
                </c:pt>
                <c:pt idx="142">
                  <c:v>6.9120308006675492E-6</c:v>
                </c:pt>
                <c:pt idx="143">
                  <c:v>6.9061431387199435E-6</c:v>
                </c:pt>
                <c:pt idx="144">
                  <c:v>6.7425250599641596E-6</c:v>
                </c:pt>
                <c:pt idx="145">
                  <c:v>6.220646035951221E-6</c:v>
                </c:pt>
                <c:pt idx="146">
                  <c:v>6.1465931935099968E-6</c:v>
                </c:pt>
                <c:pt idx="147">
                  <c:v>5.6247141694970582E-6</c:v>
                </c:pt>
                <c:pt idx="148">
                  <c:v>7.2524008170274813E-6</c:v>
                </c:pt>
                <c:pt idx="149">
                  <c:v>6.372260847757388E-6</c:v>
                </c:pt>
                <c:pt idx="150">
                  <c:v>6.2982080053161638E-6</c:v>
                </c:pt>
                <c:pt idx="151">
                  <c:v>6.2070796165035382E-6</c:v>
                </c:pt>
                <c:pt idx="152">
                  <c:v>6.3334202975190868E-6</c:v>
                </c:pt>
                <c:pt idx="153">
                  <c:v>6.1910652695922573E-6</c:v>
                </c:pt>
                <c:pt idx="154">
                  <c:v>5.9591450053508681E-6</c:v>
                </c:pt>
                <c:pt idx="155">
                  <c:v>6.0854856863664167E-6</c:v>
                </c:pt>
                <c:pt idx="156">
                  <c:v>6.6596525489538965E-6</c:v>
                </c:pt>
                <c:pt idx="157">
                  <c:v>6.7859932299696619E-6</c:v>
                </c:pt>
                <c:pt idx="158">
                  <c:v>6.1958120204711181E-6</c:v>
                </c:pt>
                <c:pt idx="159">
                  <c:v>6.769978883058381E-6</c:v>
                </c:pt>
                <c:pt idx="160">
                  <c:v>7.2952581770756829E-6</c:v>
                </c:pt>
                <c:pt idx="161">
                  <c:v>7.48417988538988E-6</c:v>
                </c:pt>
                <c:pt idx="162">
                  <c:v>8.0313625389612318E-6</c:v>
                </c:pt>
                <c:pt idx="163">
                  <c:v>7.9515885383326171E-6</c:v>
                </c:pt>
                <c:pt idx="164">
                  <c:v>8.140510246647031E-6</c:v>
                </c:pt>
                <c:pt idx="165">
                  <c:v>7.9711710097042903E-6</c:v>
                </c:pt>
                <c:pt idx="166">
                  <c:v>8.2496579543326135E-6</c:v>
                </c:pt>
                <c:pt idx="167">
                  <c:v>7.7220577721325012E-6</c:v>
                </c:pt>
                <c:pt idx="168">
                  <c:v>8.6208501310089738E-6</c:v>
                </c:pt>
                <c:pt idx="169">
                  <c:v>8.408051331338165E-6</c:v>
                </c:pt>
                <c:pt idx="170">
                  <c:v>8.4639482406103847E-6</c:v>
                </c:pt>
                <c:pt idx="171">
                  <c:v>8.5198451498823876E-6</c:v>
                </c:pt>
                <c:pt idx="172">
                  <c:v>8.3070463502115787E-6</c:v>
                </c:pt>
                <c:pt idx="173">
                  <c:v>8.7212042047409531E-6</c:v>
                </c:pt>
                <c:pt idx="174">
                  <c:v>9.1353620592701107E-6</c:v>
                </c:pt>
                <c:pt idx="175">
                  <c:v>9.2808242048566733E-6</c:v>
                </c:pt>
                <c:pt idx="176">
                  <c:v>9.3367211141288931E-6</c:v>
                </c:pt>
                <c:pt idx="177">
                  <c:v>9.8459780605122168E-6</c:v>
                </c:pt>
                <c:pt idx="178">
                  <c:v>9.8445105760724787E-6</c:v>
                </c:pt>
                <c:pt idx="179">
                  <c:v>9.7534778553183977E-6</c:v>
                </c:pt>
                <c:pt idx="180">
                  <c:v>1.0020706079821688E-5</c:v>
                </c:pt>
                <c:pt idx="181">
                  <c:v>1.001923859538195E-5</c:v>
                </c:pt>
                <c:pt idx="182">
                  <c:v>1.0286466819885024E-5</c:v>
                </c:pt>
                <c:pt idx="183">
                  <c:v>1.0553695044388314E-5</c:v>
                </c:pt>
                <c:pt idx="184">
                  <c:v>1.0910488505205514E-5</c:v>
                </c:pt>
                <c:pt idx="185">
                  <c:v>1.1535977674966176E-5</c:v>
                </c:pt>
                <c:pt idx="186">
                  <c:v>1.1085408929232795E-5</c:v>
                </c:pt>
                <c:pt idx="187">
                  <c:v>1.1019218831251863E-5</c:v>
                </c:pt>
                <c:pt idx="188">
                  <c:v>1.1221724442213093E-5</c:v>
                </c:pt>
                <c:pt idx="189">
                  <c:v>1.1065969107917385E-5</c:v>
                </c:pt>
                <c:pt idx="190">
                  <c:v>1.0910213773621677E-5</c:v>
                </c:pt>
                <c:pt idx="191">
                  <c:v>1.0485762730382941E-5</c:v>
                </c:pt>
                <c:pt idx="192">
                  <c:v>1.0688268341344604E-5</c:v>
                </c:pt>
                <c:pt idx="193">
                  <c:v>1.0174252061791525E-5</c:v>
                </c:pt>
                <c:pt idx="194">
                  <c:v>9.7668776992717969E-6</c:v>
                </c:pt>
                <c:pt idx="195">
                  <c:v>9.6794290878510388E-6</c:v>
                </c:pt>
                <c:pt idx="196">
                  <c:v>9.5919804764307143E-6</c:v>
                </c:pt>
                <c:pt idx="197">
                  <c:v>8.1610533202956803E-6</c:v>
                </c:pt>
                <c:pt idx="198">
                  <c:v>9.8649094351611292E-6</c:v>
                </c:pt>
                <c:pt idx="199">
                  <c:v>9.777460823740371E-6</c:v>
                </c:pt>
                <c:pt idx="200">
                  <c:v>9.7795774486346063E-6</c:v>
                </c:pt>
                <c:pt idx="201">
                  <c:v>9.3338678919564766E-6</c:v>
                </c:pt>
                <c:pt idx="202">
                  <c:v>9.9629411710506783E-6</c:v>
                </c:pt>
                <c:pt idx="203">
                  <c:v>9.9097020371549747E-6</c:v>
                </c:pt>
                <c:pt idx="204">
                  <c:v>9.6105735126670016E-6</c:v>
                </c:pt>
                <c:pt idx="205">
                  <c:v>8.8636188066073141E-6</c:v>
                </c:pt>
                <c:pt idx="206">
                  <c:v>9.549707881576679E-6</c:v>
                </c:pt>
                <c:pt idx="207">
                  <c:v>8.8923184118313344E-6</c:v>
                </c:pt>
                <c:pt idx="208">
                  <c:v>8.5036246510290184E-6</c:v>
                </c:pt>
                <c:pt idx="209">
                  <c:v>8.5627570717979832E-6</c:v>
                </c:pt>
                <c:pt idx="210">
                  <c:v>8.5323242562530387E-6</c:v>
                </c:pt>
                <c:pt idx="211">
                  <c:v>8.5018914407076606E-6</c:v>
                </c:pt>
                <c:pt idx="212">
                  <c:v>8.9035593178142785E-6</c:v>
                </c:pt>
                <c:pt idx="213">
                  <c:v>8.8574010133493988E-6</c:v>
                </c:pt>
                <c:pt idx="214">
                  <c:v>9.1695036541416738E-6</c:v>
                </c:pt>
                <c:pt idx="215">
                  <c:v>9.1233453496765773E-6</c:v>
                </c:pt>
                <c:pt idx="216">
                  <c:v>9.1667522815262574E-6</c:v>
                </c:pt>
                <c:pt idx="217">
                  <c:v>9.1205939770609441E-6</c:v>
                </c:pt>
                <c:pt idx="218">
                  <c:v>8.4474790183965316E-6</c:v>
                </c:pt>
                <c:pt idx="219">
                  <c:v>8.4013207139312183E-6</c:v>
                </c:pt>
                <c:pt idx="220">
                  <c:v>8.2831460888365457E-6</c:v>
                </c:pt>
                <c:pt idx="221">
                  <c:v>7.7882512738540466E-6</c:v>
                </c:pt>
                <c:pt idx="222">
                  <c:v>7.562052167814793E-6</c:v>
                </c:pt>
                <c:pt idx="223">
                  <c:v>7.6941140070324772E-6</c:v>
                </c:pt>
                <c:pt idx="224">
                  <c:v>7.4679149009934404E-6</c:v>
                </c:pt>
                <c:pt idx="225">
                  <c:v>7.3312810312685297E-6</c:v>
                </c:pt>
                <c:pt idx="226">
                  <c:v>7.4633428704859971E-6</c:v>
                </c:pt>
                <c:pt idx="227">
                  <c:v>7.2371437644467435E-6</c:v>
                </c:pt>
                <c:pt idx="228">
                  <c:v>7.1005098947216159E-6</c:v>
                </c:pt>
                <c:pt idx="229">
                  <c:v>7.1437622272023989E-6</c:v>
                </c:pt>
                <c:pt idx="230">
                  <c:v>6.8961164740556028E-6</c:v>
                </c:pt>
                <c:pt idx="231">
                  <c:v>6.7380359572233664E-6</c:v>
                </c:pt>
                <c:pt idx="232">
                  <c:v>6.8486511493339418E-6</c:v>
                </c:pt>
                <c:pt idx="233">
                  <c:v>6.9592663414445172E-6</c:v>
                </c:pt>
                <c:pt idx="234">
                  <c:v>6.8011858246120639E-6</c:v>
                </c:pt>
                <c:pt idx="235">
                  <c:v>7.2700619619804445E-6</c:v>
                </c:pt>
                <c:pt idx="236">
                  <c:v>7.0224162088336484E-6</c:v>
                </c:pt>
                <c:pt idx="237">
                  <c:v>7.5604786326046759E-6</c:v>
                </c:pt>
                <c:pt idx="238">
                  <c:v>7.9274600204189138E-6</c:v>
                </c:pt>
                <c:pt idx="239">
                  <c:v>7.9361804629753466E-6</c:v>
                </c:pt>
                <c:pt idx="240">
                  <c:v>8.3031618507891508E-6</c:v>
                </c:pt>
                <c:pt idx="241">
                  <c:v>8.0431865844025549E-6</c:v>
                </c:pt>
                <c:pt idx="242">
                  <c:v>8.4101679722167928E-6</c:v>
                </c:pt>
                <c:pt idx="243">
                  <c:v>7.4336708153163213E-6</c:v>
                </c:pt>
                <c:pt idx="244">
                  <c:v>7.442391257872754E-6</c:v>
                </c:pt>
                <c:pt idx="245">
                  <c:v>7.4511117004291867E-6</c:v>
                </c:pt>
                <c:pt idx="246">
                  <c:v>7.2530259174197198E-6</c:v>
                </c:pt>
                <c:pt idx="247">
                  <c:v>6.2901126631664979E-6</c:v>
                </c:pt>
                <c:pt idx="248">
                  <c:v>6.3124170083701803E-6</c:v>
                </c:pt>
                <c:pt idx="249">
                  <c:v>5.7077646993743299E-6</c:v>
                </c:pt>
                <c:pt idx="250">
                  <c:v>5.7300690445784459E-6</c:v>
                </c:pt>
                <c:pt idx="251">
                  <c:v>6.4688952802964376E-6</c:v>
                </c:pt>
                <c:pt idx="252">
                  <c:v>5.7746777349862444E-6</c:v>
                </c:pt>
                <c:pt idx="253">
                  <c:v>5.1700254259890929E-6</c:v>
                </c:pt>
                <c:pt idx="254">
                  <c:v>5.5505907164505805E-6</c:v>
                </c:pt>
                <c:pt idx="255">
                  <c:v>4.6391602335385355E-6</c:v>
                </c:pt>
                <c:pt idx="256">
                  <c:v>4.5338168774555765E-6</c:v>
                </c:pt>
                <c:pt idx="257">
                  <c:v>3.9806473398004694E-6</c:v>
                </c:pt>
                <c:pt idx="258">
                  <c:v>3.7857387474027338E-6</c:v>
                </c:pt>
                <c:pt idx="259">
                  <c:v>3.3221344460624032E-6</c:v>
                </c:pt>
                <c:pt idx="260">
                  <c:v>3.1272258536651013E-6</c:v>
                </c:pt>
                <c:pt idx="261">
                  <c:v>2.9323172612673656E-6</c:v>
                </c:pt>
                <c:pt idx="262">
                  <c:v>3.1852348504413444E-6</c:v>
                </c:pt>
                <c:pt idx="263">
                  <c:v>3.0623425786736186E-6</c:v>
                </c:pt>
                <c:pt idx="264">
                  <c:v>3.0474747878509074E-6</c:v>
                </c:pt>
                <c:pt idx="265">
                  <c:v>3.0326069970277626E-6</c:v>
                </c:pt>
                <c:pt idx="266">
                  <c:v>3.82382633303327E-6</c:v>
                </c:pt>
                <c:pt idx="267">
                  <c:v>3.8089585422101252E-6</c:v>
                </c:pt>
                <c:pt idx="268">
                  <c:v>3.4358298061304762E-6</c:v>
                </c:pt>
                <c:pt idx="269">
                  <c:v>3.1522663063638691E-6</c:v>
                </c:pt>
                <c:pt idx="270">
                  <c:v>2.7791375702837864E-6</c:v>
                </c:pt>
                <c:pt idx="271">
                  <c:v>2.7642697794606416E-6</c:v>
                </c:pt>
                <c:pt idx="272">
                  <c:v>2.5036862332781552E-6</c:v>
                </c:pt>
                <c:pt idx="273">
                  <c:v>2.517543384434294E-6</c:v>
                </c:pt>
                <c:pt idx="274">
                  <c:v>2.6209657719052093E-6</c:v>
                </c:pt>
                <c:pt idx="275">
                  <c:v>2.9930838683191532E-6</c:v>
                </c:pt>
                <c:pt idx="276">
                  <c:v>3.006941019475292E-6</c:v>
                </c:pt>
                <c:pt idx="277">
                  <c:v>3.0207981706318644E-6</c:v>
                </c:pt>
                <c:pt idx="278">
                  <c:v>3.4824815033601512E-6</c:v>
                </c:pt>
                <c:pt idx="279">
                  <c:v>3.1380777092589185E-6</c:v>
                </c:pt>
                <c:pt idx="280">
                  <c:v>3.5294030888621472E-6</c:v>
                </c:pt>
                <c:pt idx="281">
                  <c:v>3.6713087946142406E-6</c:v>
                </c:pt>
                <c:pt idx="282">
                  <c:v>3.5445187914241727E-6</c:v>
                </c:pt>
                <c:pt idx="283">
                  <c:v>2.9699026066619567E-6</c:v>
                </c:pt>
                <c:pt idx="284">
                  <c:v>4.1865911481861647E-6</c:v>
                </c:pt>
                <c:pt idx="285">
                  <c:v>3.7015401997395926E-6</c:v>
                </c:pt>
                <c:pt idx="286">
                  <c:v>3.4851849602338808E-6</c:v>
                </c:pt>
                <c:pt idx="287">
                  <c:v>3.7166559023011844E-6</c:v>
                </c:pt>
                <c:pt idx="288">
                  <c:v>3.8585616080532778E-6</c:v>
                </c:pt>
                <c:pt idx="289">
                  <c:v>4.1131137733727008E-6</c:v>
                </c:pt>
                <c:pt idx="290">
                  <c:v>4.1667086322192022E-6</c:v>
                </c:pt>
                <c:pt idx="291">
                  <c:v>3.951607782121374E-6</c:v>
                </c:pt>
                <c:pt idx="292">
                  <c:v>3.6469416957096365E-6</c:v>
                </c:pt>
                <c:pt idx="293">
                  <c:v>3.3422756092987664E-6</c:v>
                </c:pt>
                <c:pt idx="294">
                  <c:v>2.7689138139440003E-6</c:v>
                </c:pt>
                <c:pt idx="295">
                  <c:v>2.8225086727900681E-6</c:v>
                </c:pt>
                <c:pt idx="296">
                  <c:v>1.801320695864455E-6</c:v>
                </c:pt>
                <c:pt idx="297">
                  <c:v>1.2279589005096889E-6</c:v>
                </c:pt>
                <c:pt idx="298">
                  <c:v>1.7132665691478068E-6</c:v>
                </c:pt>
                <c:pt idx="299">
                  <c:v>1.5943393104180317E-6</c:v>
                </c:pt>
                <c:pt idx="300">
                  <c:v>1.744107760630418E-6</c:v>
                </c:pt>
                <c:pt idx="301">
                  <c:v>1.8938762108428042E-6</c:v>
                </c:pt>
                <c:pt idx="302">
                  <c:v>2.401905606312562E-6</c:v>
                </c:pt>
                <c:pt idx="303">
                  <c:v>2.9995002380962289E-6</c:v>
                </c:pt>
                <c:pt idx="304">
                  <c:v>3.507529633565553E-6</c:v>
                </c:pt>
                <c:pt idx="305">
                  <c:v>3.2990371385210014E-6</c:v>
                </c:pt>
                <c:pt idx="306">
                  <c:v>4.2797853526182691E-6</c:v>
                </c:pt>
                <c:pt idx="307">
                  <c:v>6.5350859907008924E-6</c:v>
                </c:pt>
                <c:pt idx="308">
                  <c:v>9.0590823377261105E-6</c:v>
                </c:pt>
                <c:pt idx="309">
                  <c:v>1.1314382975807866E-5</c:v>
                </c:pt>
                <c:pt idx="310">
                  <c:v>1.348011837757658E-5</c:v>
                </c:pt>
                <c:pt idx="311">
                  <c:v>1.6004114724601365E-5</c:v>
                </c:pt>
                <c:pt idx="312">
                  <c:v>1.4766371146425917E-5</c:v>
                </c:pt>
                <c:pt idx="313">
                  <c:v>1.1110366187764079E-5</c:v>
                </c:pt>
                <c:pt idx="314">
                  <c:v>5.752621739130593E-6</c:v>
                </c:pt>
                <c:pt idx="315">
                  <c:v>4.8651823290686742E-6</c:v>
                </c:pt>
                <c:pt idx="316">
                  <c:v>4.8707430231023814E-6</c:v>
                </c:pt>
                <c:pt idx="317">
                  <c:v>4.5180427718782834E-6</c:v>
                </c:pt>
                <c:pt idx="318">
                  <c:v>4.5236034659115569E-6</c:v>
                </c:pt>
                <c:pt idx="319">
                  <c:v>4.8874251052026356E-6</c:v>
                </c:pt>
                <c:pt idx="320">
                  <c:v>4.5347248539789713E-6</c:v>
                </c:pt>
                <c:pt idx="321">
                  <c:v>4.1820246027553069E-6</c:v>
                </c:pt>
                <c:pt idx="322">
                  <c:v>3.1128024610164659E-6</c:v>
                </c:pt>
                <c:pt idx="323">
                  <c:v>1.7190893862005507E-6</c:v>
                </c:pt>
                <c:pt idx="324">
                  <c:v>1.890073337218294E-6</c:v>
                </c:pt>
                <c:pt idx="325">
                  <c:v>1.0758396887786993E-6</c:v>
                </c:pt>
                <c:pt idx="326">
                  <c:v>-1.0818725043756049E-6</c:v>
                </c:pt>
                <c:pt idx="327">
                  <c:v>-2.9708889885868804E-6</c:v>
                </c:pt>
                <c:pt idx="328">
                  <c:v>-5.4868621269985561E-6</c:v>
                </c:pt>
                <c:pt idx="329">
                  <c:v>-8.3610962106676033E-6</c:v>
                </c:pt>
                <c:pt idx="330">
                  <c:v>-1.1235330294336217E-5</c:v>
                </c:pt>
                <c:pt idx="331">
                  <c:v>-1.4467825323262202E-5</c:v>
                </c:pt>
                <c:pt idx="332">
                  <c:v>-1.5448760229569772E-5</c:v>
                </c:pt>
                <c:pt idx="333">
                  <c:v>-1.5727430770462372E-5</c:v>
                </c:pt>
                <c:pt idx="334">
                  <c:v>-1.56478403660976E-5</c:v>
                </c:pt>
                <c:pt idx="335">
                  <c:v>-1.4224771417018552E-5</c:v>
                </c:pt>
                <c:pt idx="336">
                  <c:v>-1.4145181012653347E-5</c:v>
                </c:pt>
                <c:pt idx="337">
                  <c:v>-1.3349068717774699E-5</c:v>
                </c:pt>
                <c:pt idx="338">
                  <c:v>-1.2911217368152556E-5</c:v>
                </c:pt>
                <c:pt idx="339">
                  <c:v>-1.2204670309588252E-5</c:v>
                </c:pt>
                <c:pt idx="340">
                  <c:v>-1.2125079905223046E-5</c:v>
                </c:pt>
                <c:pt idx="341">
                  <c:v>-1.2193484996747377E-5</c:v>
                </c:pt>
                <c:pt idx="342">
                  <c:v>-1.1661578509921007E-5</c:v>
                </c:pt>
                <c:pt idx="343">
                  <c:v>-1.1756628677294604E-5</c:v>
                </c:pt>
                <c:pt idx="344">
                  <c:v>-1.2209939789925139E-5</c:v>
                </c:pt>
                <c:pt idx="345">
                  <c:v>-1.3111077084128689E-5</c:v>
                </c:pt>
                <c:pt idx="346">
                  <c:v>-1.3206127251502286E-5</c:v>
                </c:pt>
                <c:pt idx="347">
                  <c:v>-1.2942916473618945E-5</c:v>
                </c:pt>
                <c:pt idx="348">
                  <c:v>-1.3127531877306885E-5</c:v>
                </c:pt>
                <c:pt idx="349">
                  <c:v>-1.2412774307465641E-5</c:v>
                </c:pt>
                <c:pt idx="350">
                  <c:v>-1.2241293484265177E-5</c:v>
                </c:pt>
                <c:pt idx="351">
                  <c:v>-1.2159377897378188E-5</c:v>
                </c:pt>
                <c:pt idx="352">
                  <c:v>-1.1987897074176856E-5</c:v>
                </c:pt>
                <c:pt idx="353">
                  <c:v>-1.2174677196233764E-5</c:v>
                </c:pt>
                <c:pt idx="354">
                  <c:v>-1.1734500664089837E-5</c:v>
                </c:pt>
                <c:pt idx="355">
                  <c:v>-1.1563019840888505E-5</c:v>
                </c:pt>
                <c:pt idx="356">
                  <c:v>-1.1749799962944979E-5</c:v>
                </c:pt>
                <c:pt idx="357">
                  <c:v>-1.1578319139743647E-5</c:v>
                </c:pt>
                <c:pt idx="358">
                  <c:v>-1.1999411297701577E-5</c:v>
                </c:pt>
                <c:pt idx="359">
                  <c:v>-1.2020926207282918E-5</c:v>
                </c:pt>
                <c:pt idx="360">
                  <c:v>-1.1684180171608188E-5</c:v>
                </c:pt>
                <c:pt idx="361">
                  <c:v>-1.1078738426989563E-5</c:v>
                </c:pt>
                <c:pt idx="362">
                  <c:v>-1.1458514281829143E-5</c:v>
                </c:pt>
                <c:pt idx="363">
                  <c:v>-1.2196551081925227E-5</c:v>
                </c:pt>
                <c:pt idx="364">
                  <c:v>-1.1232848392049664E-5</c:v>
                </c:pt>
                <c:pt idx="365">
                  <c:v>-1.1254363301631438E-5</c:v>
                </c:pt>
                <c:pt idx="366">
                  <c:v>-1.134535759980378E-5</c:v>
                </c:pt>
                <c:pt idx="367">
                  <c:v>-1.1166014032143023E-5</c:v>
                </c:pt>
                <c:pt idx="368">
                  <c:v>-1.0986670464481832E-5</c:v>
                </c:pt>
                <c:pt idx="369">
                  <c:v>-1.0807326896821075E-5</c:v>
                </c:pt>
                <c:pt idx="370">
                  <c:v>-1.1702766164931998E-5</c:v>
                </c:pt>
                <c:pt idx="371">
                  <c:v>-1.1254726888327779E-5</c:v>
                </c:pt>
                <c:pt idx="372">
                  <c:v>-1.1075383320667456E-5</c:v>
                </c:pt>
                <c:pt idx="373">
                  <c:v>-1.0896039753006265E-5</c:v>
                </c:pt>
                <c:pt idx="374">
                  <c:v>-1.0448000476402913E-5</c:v>
                </c:pt>
                <c:pt idx="375">
                  <c:v>-9.9652747104920017E-6</c:v>
                </c:pt>
                <c:pt idx="376">
                  <c:v>-9.6269929279017841E-6</c:v>
                </c:pt>
                <c:pt idx="377">
                  <c:v>-1.0273928744769338E-5</c:v>
                </c:pt>
                <c:pt idx="378">
                  <c:v>-9.4878207806078398E-6</c:v>
                </c:pt>
                <c:pt idx="379">
                  <c:v>-9.5077999432754273E-6</c:v>
                </c:pt>
                <c:pt idx="380">
                  <c:v>-1.0154735760142548E-5</c:v>
                </c:pt>
                <c:pt idx="381">
                  <c:v>-9.0103668507241115E-6</c:v>
                </c:pt>
                <c:pt idx="382">
                  <c:v>-9.6573026675912318E-6</c:v>
                </c:pt>
                <c:pt idx="383">
                  <c:v>-9.3190208850018816E-6</c:v>
                </c:pt>
                <c:pt idx="384">
                  <c:v>-1.0050585506466824E-5</c:v>
                </c:pt>
                <c:pt idx="385">
                  <c:v>-1.0075031437929097E-5</c:v>
                </c:pt>
                <c:pt idx="386">
                  <c:v>-9.8307816604479084E-6</c:v>
                </c:pt>
                <c:pt idx="387">
                  <c:v>-9.855227591909748E-6</c:v>
                </c:pt>
                <c:pt idx="388">
                  <c:v>-8.8944559239142497E-6</c:v>
                </c:pt>
                <c:pt idx="389">
                  <c:v>-9.6354237458903987E-6</c:v>
                </c:pt>
                <c:pt idx="390">
                  <c:v>-9.3016087320948668E-6</c:v>
                </c:pt>
                <c:pt idx="391">
                  <c:v>-9.415619899871483E-6</c:v>
                </c:pt>
                <c:pt idx="392">
                  <c:v>-9.4212915231436413E-6</c:v>
                </c:pt>
                <c:pt idx="393">
                  <c:v>-9.3831564273068324E-6</c:v>
                </c:pt>
                <c:pt idx="394">
                  <c:v>-9.3450213314704572E-6</c:v>
                </c:pt>
                <c:pt idx="395">
                  <c:v>-9.3964514719484249E-6</c:v>
                </c:pt>
                <c:pt idx="396">
                  <c:v>-9.7165773213685538E-6</c:v>
                </c:pt>
                <c:pt idx="397">
                  <c:v>-1.003670317078955E-5</c:v>
                </c:pt>
                <c:pt idx="398">
                  <c:v>-9.7298723660097126E-6</c:v>
                </c:pt>
                <c:pt idx="399">
                  <c:v>-9.6917372701733374E-6</c:v>
                </c:pt>
                <c:pt idx="400">
                  <c:v>-9.6536021743369622E-6</c:v>
                </c:pt>
                <c:pt idx="401">
                  <c:v>-9.1601996761551951E-6</c:v>
                </c:pt>
                <c:pt idx="402">
                  <c:v>-8.4972726444860862E-6</c:v>
                </c:pt>
                <c:pt idx="403">
                  <c:v>-8.1926065580747824E-6</c:v>
                </c:pt>
                <c:pt idx="404">
                  <c:v>-7.9775057079778215E-6</c:v>
                </c:pt>
                <c:pt idx="405">
                  <c:v>-7.6728396215665177E-6</c:v>
                </c:pt>
                <c:pt idx="406">
                  <c:v>-7.3681735351545635E-6</c:v>
                </c:pt>
                <c:pt idx="407">
                  <c:v>-7.1530726850573857E-6</c:v>
                </c:pt>
                <c:pt idx="408">
                  <c:v>-6.8484065986462988E-6</c:v>
                </c:pt>
                <c:pt idx="409">
                  <c:v>-6.9380417106437893E-6</c:v>
                </c:pt>
                <c:pt idx="410">
                  <c:v>-6.9937781557471469E-6</c:v>
                </c:pt>
                <c:pt idx="411">
                  <c:v>-6.7808188919081264E-6</c:v>
                </c:pt>
                <c:pt idx="412">
                  <c:v>-7.1948162822690724E-6</c:v>
                </c:pt>
                <c:pt idx="413">
                  <c:v>-7.2505527273728637E-6</c:v>
                </c:pt>
                <c:pt idx="414">
                  <c:v>-7.0375934635331927E-6</c:v>
                </c:pt>
                <c:pt idx="415">
                  <c:v>-6.7350689633800462E-6</c:v>
                </c:pt>
                <c:pt idx="416">
                  <c:v>-7.1490663537409922E-6</c:v>
                </c:pt>
                <c:pt idx="417">
                  <c:v>-6.9361070899019717E-6</c:v>
                </c:pt>
                <c:pt idx="418">
                  <c:v>-7.6927201686986628E-6</c:v>
                </c:pt>
                <c:pt idx="419">
                  <c:v>-7.0006442096461931E-6</c:v>
                </c:pt>
                <c:pt idx="420">
                  <c:v>-6.7563944321654378E-6</c:v>
                </c:pt>
                <c:pt idx="421">
                  <c:v>-7.1391013088846489E-6</c:v>
                </c:pt>
                <c:pt idx="422">
                  <c:v>-7.5218081856029927E-6</c:v>
                </c:pt>
                <c:pt idx="423">
                  <c:v>-7.6358193533796088E-6</c:v>
                </c:pt>
                <c:pt idx="424">
                  <c:v>-7.6602652848416653E-6</c:v>
                </c:pt>
                <c:pt idx="425">
                  <c:v>-7.3264502710463503E-6</c:v>
                </c:pt>
                <c:pt idx="426">
                  <c:v>-7.4404614388227496E-6</c:v>
                </c:pt>
                <c:pt idx="427">
                  <c:v>-6.9303123458170062E-6</c:v>
                </c:pt>
                <c:pt idx="428">
                  <c:v>-6.7588315226013631E-6</c:v>
                </c:pt>
                <c:pt idx="429">
                  <c:v>-6.6769159357004965E-6</c:v>
                </c:pt>
                <c:pt idx="430">
                  <c:v>-6.1471741672274819E-6</c:v>
                </c:pt>
                <c:pt idx="431">
                  <c:v>-6.3339542892685598E-6</c:v>
                </c:pt>
                <c:pt idx="432">
                  <c:v>-6.2520387023670427E-6</c:v>
                </c:pt>
                <c:pt idx="433">
                  <c:v>-6.0805578791516164E-6</c:v>
                </c:pt>
                <c:pt idx="434">
                  <c:v>-5.9090770559361901E-6</c:v>
                </c:pt>
                <c:pt idx="435">
                  <c:v>-6.1654339794238282E-6</c:v>
                </c:pt>
                <c:pt idx="436">
                  <c:v>-6.6737020092682165E-6</c:v>
                </c:pt>
                <c:pt idx="437">
                  <c:v>-6.3758829122839526E-6</c:v>
                </c:pt>
                <c:pt idx="438">
                  <c:v>-6.4363247605566266E-6</c:v>
                </c:pt>
                <c:pt idx="439">
                  <c:v>-6.2280708998858382E-6</c:v>
                </c:pt>
                <c:pt idx="440">
                  <c:v>-6.2885127481589458E-6</c:v>
                </c:pt>
                <c:pt idx="441">
                  <c:v>-6.080258887488808E-6</c:v>
                </c:pt>
                <c:pt idx="442">
                  <c:v>-6.1407007357619156E-6</c:v>
                </c:pt>
                <c:pt idx="443">
                  <c:v>-6.201142584033939E-6</c:v>
                </c:pt>
                <c:pt idx="444">
                  <c:v>-5.9581369892616493E-6</c:v>
                </c:pt>
                <c:pt idx="445">
                  <c:v>-5.6413018537794079E-6</c:v>
                </c:pt>
                <c:pt idx="446">
                  <c:v>-5.2349014819823899E-6</c:v>
                </c:pt>
                <c:pt idx="447">
                  <c:v>-4.8285011101849382E-6</c:v>
                </c:pt>
                <c:pt idx="448">
                  <c:v>-4.8699269199596346E-6</c:v>
                </c:pt>
                <c:pt idx="449">
                  <c:v>-4.8217874934199881E-6</c:v>
                </c:pt>
                <c:pt idx="450">
                  <c:v>-4.0571261763660323E-6</c:v>
                </c:pt>
                <c:pt idx="451">
                  <c:v>-3.6507258045692312E-6</c:v>
                </c:pt>
                <c:pt idx="452">
                  <c:v>-2.9952143760863213E-6</c:v>
                </c:pt>
                <c:pt idx="453">
                  <c:v>-2.9805070494465669E-6</c:v>
                </c:pt>
                <c:pt idx="454">
                  <c:v>-2.6971040138637839E-6</c:v>
                </c:pt>
                <c:pt idx="455">
                  <c:v>-2.6823966872238127E-6</c:v>
                </c:pt>
                <c:pt idx="456">
                  <c:v>-2.6676893605831909E-6</c:v>
                </c:pt>
                <c:pt idx="457">
                  <c:v>-2.3842863250004079E-6</c:v>
                </c:pt>
                <c:pt idx="458">
                  <c:v>-2.3695789983604366E-6</c:v>
                </c:pt>
                <c:pt idx="459">
                  <c:v>-3.7879154527495178E-6</c:v>
                </c:pt>
                <c:pt idx="460">
                  <c:v>-2.4297295813941865E-6</c:v>
                </c:pt>
                <c:pt idx="461">
                  <c:v>-3.1737863386853329E-6</c:v>
                </c:pt>
                <c:pt idx="462">
                  <c:v>-2.5364286624564737E-6</c:v>
                </c:pt>
                <c:pt idx="463">
                  <c:v>-3.3321147672571005E-6</c:v>
                </c:pt>
                <c:pt idx="464">
                  <c:v>-3.1425832725993051E-6</c:v>
                </c:pt>
                <c:pt idx="465">
                  <c:v>-3.2217474868854058E-6</c:v>
                </c:pt>
                <c:pt idx="466">
                  <c:v>-2.3156941017135179E-6</c:v>
                </c:pt>
                <c:pt idx="467">
                  <c:v>-3.4696411517712994E-6</c:v>
                </c:pt>
                <c:pt idx="468">
                  <c:v>-3.190544420799378E-6</c:v>
                </c:pt>
                <c:pt idx="469">
                  <c:v>-3.269708635085045E-6</c:v>
                </c:pt>
                <c:pt idx="470">
                  <c:v>-3.5118183517924596E-6</c:v>
                </c:pt>
                <c:pt idx="471">
                  <c:v>-3.3190513456530981E-6</c:v>
                </c:pt>
                <c:pt idx="472">
                  <c:v>-3.5741105210843668E-6</c:v>
                </c:pt>
                <c:pt idx="473">
                  <c:v>-4.0978654054595314E-6</c:v>
                </c:pt>
                <c:pt idx="474">
                  <c:v>-4.9798812350918507E-6</c:v>
                </c:pt>
                <c:pt idx="475">
                  <c:v>-4.4288532836953345E-6</c:v>
                </c:pt>
                <c:pt idx="476">
                  <c:v>-5.310869113327437E-6</c:v>
                </c:pt>
                <c:pt idx="477">
                  <c:v>-5.5659282887589225E-6</c:v>
                </c:pt>
                <c:pt idx="478">
                  <c:v>-4.9678843348115783E-6</c:v>
                </c:pt>
                <c:pt idx="479">
                  <c:v>-4.6766185547836812E-6</c:v>
                </c:pt>
                <c:pt idx="480">
                  <c:v>-4.6540484836983791E-6</c:v>
                </c:pt>
                <c:pt idx="481">
                  <c:v>-4.6314784126126433E-6</c:v>
                </c:pt>
                <c:pt idx="482">
                  <c:v>-4.6984735778419009E-6</c:v>
                </c:pt>
                <c:pt idx="483">
                  <c:v>-4.317642561499661E-6</c:v>
                </c:pt>
                <c:pt idx="484">
                  <c:v>-4.0263767814715471E-6</c:v>
                </c:pt>
                <c:pt idx="485">
                  <c:v>-4.7203286009001207E-6</c:v>
                </c:pt>
                <c:pt idx="486">
                  <c:v>-5.4142804203295616E-6</c:v>
                </c:pt>
                <c:pt idx="487">
                  <c:v>-5.0537882378453095E-6</c:v>
                </c:pt>
                <c:pt idx="488">
                  <c:v>-5.0625086803874307E-6</c:v>
                </c:pt>
                <c:pt idx="489">
                  <c:v>-5.1607943592432443E-6</c:v>
                </c:pt>
                <c:pt idx="490">
                  <c:v>-4.8112538565284278E-6</c:v>
                </c:pt>
                <c:pt idx="491">
                  <c:v>-4.5512785901277372E-6</c:v>
                </c:pt>
                <c:pt idx="492">
                  <c:v>-4.5599990326698585E-6</c:v>
                </c:pt>
                <c:pt idx="493">
                  <c:v>-4.5687194752115461E-6</c:v>
                </c:pt>
                <c:pt idx="494">
                  <c:v>-4.5774399177536673E-6</c:v>
                </c:pt>
                <c:pt idx="495">
                  <c:v>-5.0326799182847347E-6</c:v>
                </c:pt>
                <c:pt idx="496">
                  <c:v>-4.6570069439186724E-6</c:v>
                </c:pt>
                <c:pt idx="497">
                  <c:v>-4.3708992058663024E-6</c:v>
                </c:pt>
                <c:pt idx="498">
                  <c:v>-4.7117481220147663E-6</c:v>
                </c:pt>
                <c:pt idx="499">
                  <c:v>-5.0525970381632302E-6</c:v>
                </c:pt>
                <c:pt idx="500">
                  <c:v>-5.0351850090545394E-6</c:v>
                </c:pt>
                <c:pt idx="501">
                  <c:v>-5.0177729799456318E-6</c:v>
                </c:pt>
                <c:pt idx="502">
                  <c:v>-5.0899261871501997E-6</c:v>
                </c:pt>
                <c:pt idx="503">
                  <c:v>-4.7142532127841374E-6</c:v>
                </c:pt>
                <c:pt idx="504">
                  <c:v>-4.3884694558983355E-6</c:v>
                </c:pt>
                <c:pt idx="505">
                  <c:v>-4.2718673797048721E-6</c:v>
                </c:pt>
                <c:pt idx="506">
                  <c:v>-4.1552653035101077E-6</c:v>
                </c:pt>
                <c:pt idx="507">
                  <c:v>-4.1282284636305535E-6</c:v>
                </c:pt>
                <c:pt idx="508">
                  <c:v>-4.0116263874368733E-6</c:v>
                </c:pt>
                <c:pt idx="509">
                  <c:v>-3.8950243112431931E-6</c:v>
                </c:pt>
                <c:pt idx="510">
                  <c:v>-3.8679874713629884E-6</c:v>
                </c:pt>
                <c:pt idx="511">
                  <c:v>-3.7513853951690913E-6</c:v>
                </c:pt>
                <c:pt idx="512">
                  <c:v>-4.7095661547468751E-6</c:v>
                </c:pt>
                <c:pt idx="513">
                  <c:v>-3.964248183249957E-6</c:v>
                </c:pt>
                <c:pt idx="514">
                  <c:v>-4.0469688373835373E-6</c:v>
                </c:pt>
                <c:pt idx="515">
                  <c:v>-4.0401242552037505E-6</c:v>
                </c:pt>
                <c:pt idx="516">
                  <c:v>-3.6750187277667006E-6</c:v>
                </c:pt>
                <c:pt idx="517">
                  <c:v>-3.3994784366438852E-6</c:v>
                </c:pt>
                <c:pt idx="518">
                  <c:v>-3.392633854463231E-6</c:v>
                </c:pt>
                <c:pt idx="519">
                  <c:v>-3.3857892722834442E-6</c:v>
                </c:pt>
                <c:pt idx="520">
                  <c:v>-3.4685099264177835E-6</c:v>
                </c:pt>
                <c:pt idx="521">
                  <c:v>-3.4788991963648382E-6</c:v>
                </c:pt>
                <c:pt idx="522">
                  <c:v>-3.2895281658754712E-6</c:v>
                </c:pt>
                <c:pt idx="523">
                  <c:v>-3.727113789587155E-6</c:v>
                </c:pt>
                <c:pt idx="524">
                  <c:v>-3.8064384680415756E-6</c:v>
                </c:pt>
                <c:pt idx="525">
                  <c:v>-3.5275022012387332E-6</c:v>
                </c:pt>
                <c:pt idx="526">
                  <c:v>-4.6816097154648347E-6</c:v>
                </c:pt>
                <c:pt idx="527">
                  <c:v>-4.4922386849754678E-6</c:v>
                </c:pt>
                <c:pt idx="528">
                  <c:v>-4.5715633634298885E-6</c:v>
                </c:pt>
                <c:pt idx="529">
                  <c:v>-4.3821923329413889E-6</c:v>
                </c:pt>
                <c:pt idx="530">
                  <c:v>-4.3627352667919466E-6</c:v>
                </c:pt>
                <c:pt idx="531">
                  <c:v>-3.9191627589820876E-6</c:v>
                </c:pt>
                <c:pt idx="532">
                  <c:v>-3.9234164327445935E-6</c:v>
                </c:pt>
                <c:pt idx="533">
                  <c:v>-3.8381048701926481E-6</c:v>
                </c:pt>
                <c:pt idx="534">
                  <c:v>-3.7527933076408112E-6</c:v>
                </c:pt>
                <c:pt idx="535">
                  <c:v>-3.3987860361451867E-6</c:v>
                </c:pt>
                <c:pt idx="536">
                  <c:v>-2.9552135283360866E-6</c:v>
                </c:pt>
                <c:pt idx="537">
                  <c:v>-3.5864238562986674E-6</c:v>
                </c:pt>
                <c:pt idx="538">
                  <c:v>-3.8593732390039851E-6</c:v>
                </c:pt>
                <c:pt idx="539">
                  <c:v>-4.0910046452385246E-6</c:v>
                </c:pt>
                <c:pt idx="540">
                  <c:v>-4.5913317604168516E-6</c:v>
                </c:pt>
                <c:pt idx="541">
                  <c:v>-4.0168760398233893E-6</c:v>
                </c:pt>
                <c:pt idx="542">
                  <c:v>-4.2485074460589045E-6</c:v>
                </c:pt>
                <c:pt idx="543">
                  <c:v>-4.0323126707219464E-6</c:v>
                </c:pt>
                <c:pt idx="544">
                  <c:v>-4.1743788406430104E-6</c:v>
                </c:pt>
                <c:pt idx="545">
                  <c:v>-4.4060102468783087E-6</c:v>
                </c:pt>
                <c:pt idx="546">
                  <c:v>-4.5480764167993726E-6</c:v>
                </c:pt>
                <c:pt idx="547">
                  <c:v>-4.3304957847875537E-6</c:v>
                </c:pt>
                <c:pt idx="548">
                  <c:v>-4.2451842222357167E-6</c:v>
                </c:pt>
                <c:pt idx="549">
                  <c:v>-4.518133604940926E-6</c:v>
                </c:pt>
                <c:pt idx="550">
                  <c:v>-4.7910829876463522E-6</c:v>
                </c:pt>
                <c:pt idx="551">
                  <c:v>-4.7057714250945152E-6</c:v>
                </c:pt>
                <c:pt idx="552">
                  <c:v>-5.0682860441134169E-6</c:v>
                </c:pt>
                <c:pt idx="553">
                  <c:v>-4.2664525910470538E-6</c:v>
                </c:pt>
                <c:pt idx="554">
                  <c:v>-4.5394019737523715E-6</c:v>
                </c:pt>
                <c:pt idx="555">
                  <c:v>-3.8271337570002428E-6</c:v>
                </c:pt>
                <c:pt idx="556">
                  <c:v>-3.8672409916963883E-6</c:v>
                </c:pt>
                <c:pt idx="557">
                  <c:v>-4.0282681620199294E-6</c:v>
                </c:pt>
                <c:pt idx="558">
                  <c:v>-4.0997300960290192E-6</c:v>
                </c:pt>
                <c:pt idx="559">
                  <c:v>-4.1711920300381089E-6</c:v>
                </c:pt>
                <c:pt idx="560">
                  <c:v>-4.3322192003606742E-6</c:v>
                </c:pt>
                <c:pt idx="561">
                  <c:v>-4.0454201891125009E-6</c:v>
                </c:pt>
                <c:pt idx="562">
                  <c:v>-4.1168821231216991E-6</c:v>
                </c:pt>
                <c:pt idx="563">
                  <c:v>-4.5466050023879436E-6</c:v>
                </c:pt>
                <c:pt idx="564">
                  <c:v>-5.0777283246088807E-6</c:v>
                </c:pt>
                <c:pt idx="565">
                  <c:v>-5.2083662918234056E-6</c:v>
                </c:pt>
                <c:pt idx="566">
                  <c:v>-5.3390042590378221E-6</c:v>
                </c:pt>
                <c:pt idx="567">
                  <c:v>-5.2009465173095352E-6</c:v>
                </c:pt>
                <c:pt idx="568">
                  <c:v>-4.9733235392659296E-6</c:v>
                </c:pt>
                <c:pt idx="569">
                  <c:v>-5.1039615064805087E-6</c:v>
                </c:pt>
                <c:pt idx="570">
                  <c:v>-5.3241647100093223E-6</c:v>
                </c:pt>
                <c:pt idx="571">
                  <c:v>-5.454802677223793E-6</c:v>
                </c:pt>
                <c:pt idx="572">
                  <c:v>-5.5854406444374506E-6</c:v>
                </c:pt>
                <c:pt idx="573">
                  <c:v>-5.5711133629747197E-6</c:v>
                </c:pt>
                <c:pt idx="574">
                  <c:v>-3.9074268392222129E-6</c:v>
                </c:pt>
                <c:pt idx="575">
                  <c:v>-2.9602622059842322E-6</c:v>
                </c:pt>
                <c:pt idx="576">
                  <c:v>-2.4609237543178034E-6</c:v>
                </c:pt>
                <c:pt idx="577">
                  <c:v>-1.8720200663361101E-6</c:v>
                </c:pt>
                <c:pt idx="578">
                  <c:v>-1.2831163783553383E-6</c:v>
                </c:pt>
                <c:pt idx="579">
                  <c:v>6.4926585434008869E-7</c:v>
                </c:pt>
                <c:pt idx="580">
                  <c:v>8.7990859706365155E-7</c:v>
                </c:pt>
                <c:pt idx="581">
                  <c:v>2.1853341755597626E-6</c:v>
                </c:pt>
                <c:pt idx="582">
                  <c:v>5.2241412745769058E-6</c:v>
                </c:pt>
                <c:pt idx="583">
                  <c:v>8.6417305281044675E-6</c:v>
                </c:pt>
                <c:pt idx="584">
                  <c:v>1.1790624072689055E-5</c:v>
                </c:pt>
                <c:pt idx="585">
                  <c:v>1.4849952380960546E-5</c:v>
                </c:pt>
                <c:pt idx="586">
                  <c:v>1.8357106870802397E-5</c:v>
                </c:pt>
                <c:pt idx="587">
                  <c:v>2.1506000415387038E-5</c:v>
                </c:pt>
                <c:pt idx="588">
                  <c:v>2.4296633014714471E-5</c:v>
                </c:pt>
                <c:pt idx="589">
                  <c:v>2.6997700377728591E-5</c:v>
                </c:pt>
                <c:pt idx="590">
                  <c:v>2.7598952394236056E-5</c:v>
                </c:pt>
                <c:pt idx="591">
                  <c:v>2.3468870144312249E-5</c:v>
                </c:pt>
                <c:pt idx="592">
                  <c:v>1.9607483603331307E-5</c:v>
                </c:pt>
                <c:pt idx="593">
                  <c:v>1.5477401353407934E-5</c:v>
                </c:pt>
                <c:pt idx="594">
                  <c:v>1.1347319103484127E-5</c:v>
                </c:pt>
                <c:pt idx="595">
                  <c:v>7.4859325625032942E-6</c:v>
                </c:pt>
                <c:pt idx="596">
                  <c:v>3.3558503125794329E-6</c:v>
                </c:pt>
                <c:pt idx="597">
                  <c:v>-7.7423193734394054E-7</c:v>
                </c:pt>
                <c:pt idx="598">
                  <c:v>-4.9938794235820634E-6</c:v>
                </c:pt>
                <c:pt idx="599">
                  <c:v>-5.3809095888554407E-6</c:v>
                </c:pt>
                <c:pt idx="600">
                  <c:v>-4.729241277312313E-6</c:v>
                </c:pt>
                <c:pt idx="601">
                  <c:v>-5.0627905652266046E-6</c:v>
                </c:pt>
                <c:pt idx="602">
                  <c:v>-5.0380789078827929E-6</c:v>
                </c:pt>
                <c:pt idx="603">
                  <c:v>-4.6551063052825583E-6</c:v>
                </c:pt>
                <c:pt idx="604">
                  <c:v>-4.272133702682378E-6</c:v>
                </c:pt>
                <c:pt idx="605">
                  <c:v>-3.9787263363965134E-6</c:v>
                </c:pt>
                <c:pt idx="606">
                  <c:v>-3.2374927885382026E-6</c:v>
                </c:pt>
                <c:pt idx="607">
                  <c:v>-2.6093164318539877E-6</c:v>
                </c:pt>
                <c:pt idx="608">
                  <c:v>-2.0246959163890696E-6</c:v>
                </c:pt>
                <c:pt idx="609">
                  <c:v>-1.7983363461813876E-6</c:v>
                </c:pt>
                <c:pt idx="610">
                  <c:v>-2.019802957544417E-6</c:v>
                </c:pt>
                <c:pt idx="611">
                  <c:v>-1.4351824420795126E-6</c:v>
                </c:pt>
                <c:pt idx="612">
                  <c:v>-1.208822871871817E-6</c:v>
                </c:pt>
                <c:pt idx="613">
                  <c:v>-1.0720285379784371E-6</c:v>
                </c:pt>
                <c:pt idx="614">
                  <c:v>-1.5621908582843868E-6</c:v>
                </c:pt>
                <c:pt idx="615">
                  <c:v>-9.7757034281946876E-7</c:v>
                </c:pt>
                <c:pt idx="616">
                  <c:v>-2.7556977335199104E-6</c:v>
                </c:pt>
                <c:pt idx="617">
                  <c:v>-5.8807373188439442E-6</c:v>
                </c:pt>
                <c:pt idx="618">
                  <c:v>-8.3788202499672932E-6</c:v>
                </c:pt>
                <c:pt idx="619">
                  <c:v>-1.0787337944776882E-5</c:v>
                </c:pt>
                <c:pt idx="620">
                  <c:v>-1.328542087590077E-5</c:v>
                </c:pt>
                <c:pt idx="621">
                  <c:v>-1.5335677625453133E-5</c:v>
                </c:pt>
                <c:pt idx="622">
                  <c:v>-1.855028244709093E-5</c:v>
                </c:pt>
                <c:pt idx="623">
                  <c:v>-1.8182277816156998E-5</c:v>
                </c:pt>
                <c:pt idx="624">
                  <c:v>-1.4410794205279403E-5</c:v>
                </c:pt>
                <c:pt idx="625">
                  <c:v>-1.4506264196077538E-5</c:v>
                </c:pt>
                <c:pt idx="626">
                  <c:v>-1.4786402221424372E-5</c:v>
                </c:pt>
                <c:pt idx="627">
                  <c:v>-1.4439583592570992E-5</c:v>
                </c:pt>
                <c:pt idx="628">
                  <c:v>-1.4092764963717675E-5</c:v>
                </c:pt>
                <c:pt idx="629">
                  <c:v>-1.338768538960713E-5</c:v>
                </c:pt>
                <c:pt idx="630">
                  <c:v>-1.2682605815496586E-5</c:v>
                </c:pt>
                <c:pt idx="631">
                  <c:v>-1.1977526241385978E-5</c:v>
                </c:pt>
                <c:pt idx="632">
                  <c:v>-1.1272446667275432E-5</c:v>
                </c:pt>
                <c:pt idx="633">
                  <c:v>-1.2336744059353025E-5</c:v>
                </c:pt>
                <c:pt idx="634">
                  <c:v>-1.6687027245781428E-5</c:v>
                </c:pt>
                <c:pt idx="635">
                  <c:v>-1.8977309996981157E-5</c:v>
                </c:pt>
                <c:pt idx="636">
                  <c:v>-1.7416287586665298E-5</c:v>
                </c:pt>
                <c:pt idx="637">
                  <c:v>-1.3884829977434685E-5</c:v>
                </c:pt>
                <c:pt idx="638">
                  <c:v>-9.905546186632537E-6</c:v>
                </c:pt>
                <c:pt idx="639">
                  <c:v>-5.299305741630626E-6</c:v>
                </c:pt>
                <c:pt idx="640">
                  <c:v>-6.0350006031402648E-7</c:v>
                </c:pt>
                <c:pt idx="641">
                  <c:v>4.7192622752027292E-6</c:v>
                </c:pt>
                <c:pt idx="642">
                  <c:v>5.1706134723084681E-6</c:v>
                </c:pt>
                <c:pt idx="643">
                  <c:v>6.0162861384676746E-6</c:v>
                </c:pt>
                <c:pt idx="644">
                  <c:v>4.3541321878271102E-6</c:v>
                </c:pt>
                <c:pt idx="645">
                  <c:v>4.214587254529792E-6</c:v>
                </c:pt>
                <c:pt idx="646">
                  <c:v>3.6272161396609355E-6</c:v>
                </c:pt>
                <c:pt idx="647">
                  <c:v>3.0398450247912253E-6</c:v>
                </c:pt>
                <c:pt idx="648">
                  <c:v>2.1837782009794486E-6</c:v>
                </c:pt>
                <c:pt idx="649">
                  <c:v>1.5964070861105651E-6</c:v>
                </c:pt>
                <c:pt idx="650">
                  <c:v>7.8808403074258956E-7</c:v>
                </c:pt>
                <c:pt idx="651">
                  <c:v>1.1977751164777932E-6</c:v>
                </c:pt>
                <c:pt idx="652">
                  <c:v>8.013790753834502E-7</c:v>
                </c:pt>
                <c:pt idx="653">
                  <c:v>4.9454827060418189E-7</c:v>
                </c:pt>
                <c:pt idx="654">
                  <c:v>1.441630774225226E-6</c:v>
                </c:pt>
                <c:pt idx="655">
                  <c:v>7.765390241887488E-7</c:v>
                </c:pt>
                <c:pt idx="656">
                  <c:v>1.4549258188660866E-6</c:v>
                </c:pt>
                <c:pt idx="657">
                  <c:v>1.4167907230297114E-6</c:v>
                </c:pt>
                <c:pt idx="658">
                  <c:v>1.1099599182504973E-6</c:v>
                </c:pt>
                <c:pt idx="659">
                  <c:v>9.0429187464411342E-7</c:v>
                </c:pt>
                <c:pt idx="660">
                  <c:v>6.0841378223764546E-7</c:v>
                </c:pt>
                <c:pt idx="661">
                  <c:v>-3.1442096436816555E-7</c:v>
                </c:pt>
                <c:pt idx="662">
                  <c:v>1.0622283374067871E-7</c:v>
                </c:pt>
                <c:pt idx="663">
                  <c:v>-8.166119128651594E-7</c:v>
                </c:pt>
                <c:pt idx="664">
                  <c:v>-7.5422906001439138E-7</c:v>
                </c:pt>
                <c:pt idx="665">
                  <c:v>-1.7666290429344911E-6</c:v>
                </c:pt>
                <c:pt idx="666">
                  <c:v>-1.9729418990258301E-6</c:v>
                </c:pt>
                <c:pt idx="667">
                  <c:v>-1.8435447034652916E-6</c:v>
                </c:pt>
                <c:pt idx="668">
                  <c:v>-1.1110184235238658E-6</c:v>
                </c:pt>
                <c:pt idx="669">
                  <c:v>-3.7849214358168107E-7</c:v>
                </c:pt>
                <c:pt idx="670">
                  <c:v>8.5338427417529228E-8</c:v>
                </c:pt>
                <c:pt idx="671">
                  <c:v>4.5960376210245086E-7</c:v>
                </c:pt>
                <c:pt idx="672">
                  <c:v>4.7560815152940467E-7</c:v>
                </c:pt>
                <c:pt idx="673">
                  <c:v>5.8117777727135188E-7</c:v>
                </c:pt>
                <c:pt idx="674">
                  <c:v>5.9718216669901042E-7</c:v>
                </c:pt>
                <c:pt idx="675">
                  <c:v>9.7144750138393205E-7</c:v>
                </c:pt>
                <c:pt idx="676">
                  <c:v>1.1997205614060202E-6</c:v>
                </c:pt>
                <c:pt idx="677">
                  <c:v>1.1456995124952134E-6</c:v>
                </c:pt>
                <c:pt idx="678">
                  <c:v>1.0916784635851655E-6</c:v>
                </c:pt>
                <c:pt idx="679">
                  <c:v>1.1272226509895147E-6</c:v>
                </c:pt>
                <c:pt idx="680">
                  <c:v>1.073201602079521E-6</c:v>
                </c:pt>
                <c:pt idx="681">
                  <c:v>1.0191805531687141E-6</c:v>
                </c:pt>
                <c:pt idx="682">
                  <c:v>1.4129856858302722E-6</c:v>
                </c:pt>
                <c:pt idx="683">
                  <c:v>1.7172255821774874E-6</c:v>
                </c:pt>
                <c:pt idx="684">
                  <c:v>1.6632045332674937E-6</c:v>
                </c:pt>
                <c:pt idx="685">
                  <c:v>1.6053549119302577E-6</c:v>
                </c:pt>
                <c:pt idx="686">
                  <c:v>1.6557248623201614E-6</c:v>
                </c:pt>
                <c:pt idx="687">
                  <c:v>1.9747905216530937E-6</c:v>
                </c:pt>
                <c:pt idx="688">
                  <c:v>2.0251604720430516E-6</c:v>
                </c:pt>
                <c:pt idx="689">
                  <c:v>2.344226131375225E-6</c:v>
                </c:pt>
                <c:pt idx="690">
                  <c:v>2.6632917907079947E-6</c:v>
                </c:pt>
                <c:pt idx="691">
                  <c:v>3.3406183952981901E-6</c:v>
                </c:pt>
                <c:pt idx="692">
                  <c:v>3.3909883456882022E-6</c:v>
                </c:pt>
                <c:pt idx="693">
                  <c:v>3.6689931938793186E-6</c:v>
                </c:pt>
                <c:pt idx="694">
                  <c:v>4.2436677706168173E-6</c:v>
                </c:pt>
                <c:pt idx="695">
                  <c:v>4.5496466384115043E-6</c:v>
                </c:pt>
                <c:pt idx="696">
                  <c:v>4.7660602698917399E-6</c:v>
                </c:pt>
                <c:pt idx="697">
                  <c:v>4.9824739013713251E-6</c:v>
                </c:pt>
                <c:pt idx="698">
                  <c:v>5.2884527691661205E-6</c:v>
                </c:pt>
                <c:pt idx="699">
                  <c:v>5.1466054553893099E-6</c:v>
                </c:pt>
                <c:pt idx="700">
                  <c:v>5.0047581416123909E-6</c:v>
                </c:pt>
                <c:pt idx="701">
                  <c:v>5.3107370094069694E-6</c:v>
                </c:pt>
                <c:pt idx="702">
                  <c:v>5.3373811592630129E-6</c:v>
                </c:pt>
                <c:pt idx="703">
                  <c:v>5.3305365770685894E-6</c:v>
                </c:pt>
                <c:pt idx="704">
                  <c:v>5.4132572311885088E-6</c:v>
                </c:pt>
                <c:pt idx="705">
                  <c:v>5.4064126489940852E-6</c:v>
                </c:pt>
                <c:pt idx="706">
                  <c:v>5.3995680667987943E-6</c:v>
                </c:pt>
                <c:pt idx="707">
                  <c:v>5.84054966617576E-6</c:v>
                </c:pt>
                <c:pt idx="708">
                  <c:v>5.4754441387241818E-6</c:v>
                </c:pt>
                <c:pt idx="709">
                  <c:v>6.185121447044176E-6</c:v>
                </c:pt>
                <c:pt idx="710">
                  <c:v>6.2715368120745772E-6</c:v>
                </c:pt>
                <c:pt idx="711">
                  <c:v>6.3690363098394594E-6</c:v>
                </c:pt>
                <c:pt idx="712">
                  <c:v>6.3769705712901073E-6</c:v>
                </c:pt>
                <c:pt idx="713">
                  <c:v>6.4744700690549896E-6</c:v>
                </c:pt>
                <c:pt idx="714">
                  <c:v>6.8406652757621415E-6</c:v>
                </c:pt>
                <c:pt idx="715">
                  <c:v>7.206860482469944E-6</c:v>
                </c:pt>
                <c:pt idx="716">
                  <c:v>7.3043599802349347E-6</c:v>
                </c:pt>
                <c:pt idx="717">
                  <c:v>8.0288161321998919E-6</c:v>
                </c:pt>
                <c:pt idx="718">
                  <c:v>8.0367503936498892E-6</c:v>
                </c:pt>
                <c:pt idx="719">
                  <c:v>8.4027153206938645E-6</c:v>
                </c:pt>
                <c:pt idx="720">
                  <c:v>8.7046063876574297E-6</c:v>
                </c:pt>
                <c:pt idx="721">
                  <c:v>8.9169322183067605E-6</c:v>
                </c:pt>
                <c:pt idx="722">
                  <c:v>8.7709971036980692E-6</c:v>
                </c:pt>
                <c:pt idx="723">
                  <c:v>8.3563662801473251E-6</c:v>
                </c:pt>
                <c:pt idx="724">
                  <c:v>8.2104311655395012E-6</c:v>
                </c:pt>
                <c:pt idx="725">
                  <c:v>7.7062351056744142E-6</c:v>
                </c:pt>
                <c:pt idx="726">
                  <c:v>7.2916042821235616E-6</c:v>
                </c:pt>
                <c:pt idx="727">
                  <c:v>7.5224348692983813E-6</c:v>
                </c:pt>
                <c:pt idx="728">
                  <c:v>7.1416038529412878E-6</c:v>
                </c:pt>
                <c:pt idx="729">
                  <c:v>7.2085990181558002E-6</c:v>
                </c:pt>
                <c:pt idx="730">
                  <c:v>7.1860289470560782E-6</c:v>
                </c:pt>
                <c:pt idx="731">
                  <c:v>7.1634588759554889E-6</c:v>
                </c:pt>
                <c:pt idx="732">
                  <c:v>7.2304540411698929E-6</c:v>
                </c:pt>
                <c:pt idx="733">
                  <c:v>7.5661449153272171E-6</c:v>
                </c:pt>
                <c:pt idx="734">
                  <c:v>7.9018357894846498E-6</c:v>
                </c:pt>
                <c:pt idx="735">
                  <c:v>7.8792657183840605E-6</c:v>
                </c:pt>
                <c:pt idx="736">
                  <c:v>8.0516918975560891E-6</c:v>
                </c:pt>
                <c:pt idx="737">
                  <c:v>7.1460317433344987E-6</c:v>
                </c:pt>
                <c:pt idx="738">
                  <c:v>7.6734153701419608E-6</c:v>
                </c:pt>
                <c:pt idx="739">
                  <c:v>7.9321032880055268E-6</c:v>
                </c:pt>
                <c:pt idx="740">
                  <c:v>7.7429650242985711E-6</c:v>
                </c:pt>
                <c:pt idx="741">
                  <c:v>8.001652942162896E-6</c:v>
                </c:pt>
                <c:pt idx="742">
                  <c:v>7.8125146784558319E-6</c:v>
                </c:pt>
                <c:pt idx="743">
                  <c:v>8.3398983052624266E-6</c:v>
                </c:pt>
                <c:pt idx="744">
                  <c:v>8.5090209868126255E-6</c:v>
                </c:pt>
                <c:pt idx="745">
                  <c:v>8.6811971327639638E-6</c:v>
                </c:pt>
                <c:pt idx="746">
                  <c:v>9.1220689876581138E-6</c:v>
                </c:pt>
                <c:pt idx="747">
                  <c:v>9.2046798972941334E-6</c:v>
                </c:pt>
                <c:pt idx="748">
                  <c:v>9.3768560432455801E-6</c:v>
                </c:pt>
                <c:pt idx="749">
                  <c:v>9.4594669528824671E-6</c:v>
                </c:pt>
                <c:pt idx="750">
                  <c:v>9.5420778625193541E-6</c:v>
                </c:pt>
                <c:pt idx="751">
                  <c:v>9.3559930632132124E-6</c:v>
                </c:pt>
                <c:pt idx="752">
                  <c:v>9.0803430275920773E-6</c:v>
                </c:pt>
                <c:pt idx="753">
                  <c:v>9.0980035297584354E-6</c:v>
                </c:pt>
                <c:pt idx="754">
                  <c:v>9.1258454368858821E-6</c:v>
                </c:pt>
                <c:pt idx="755">
                  <c:v>8.7058611624418313E-6</c:v>
                </c:pt>
                <c:pt idx="756">
                  <c:v>9.0023987785114393E-6</c:v>
                </c:pt>
                <c:pt idx="757">
                  <c:v>9.0302406856388861E-6</c:v>
                </c:pt>
                <c:pt idx="758">
                  <c:v>8.6102564111950521E-6</c:v>
                </c:pt>
                <c:pt idx="759">
                  <c:v>9.2650549725226822E-6</c:v>
                </c:pt>
                <c:pt idx="760">
                  <c:v>9.5615925885920734E-6</c:v>
                </c:pt>
                <c:pt idx="761">
                  <c:v>8.5146516599480561E-6</c:v>
                </c:pt>
                <c:pt idx="762">
                  <c:v>9.5264585601776124E-6</c:v>
                </c:pt>
                <c:pt idx="763">
                  <c:v>9.5264840962064161E-6</c:v>
                </c:pt>
                <c:pt idx="764">
                  <c:v>9.9743358138062836E-6</c:v>
                </c:pt>
                <c:pt idx="765">
                  <c:v>9.9743613498353041E-6</c:v>
                </c:pt>
                <c:pt idx="766">
                  <c:v>1.0422213067435822E-5</c:v>
                </c:pt>
                <c:pt idx="767">
                  <c:v>1.0780499548721997E-5</c:v>
                </c:pt>
                <c:pt idx="768">
                  <c:v>1.078052508475015E-5</c:v>
                </c:pt>
                <c:pt idx="769">
                  <c:v>1.1497072511293697E-5</c:v>
                </c:pt>
                <c:pt idx="770">
                  <c:v>1.1710906657864516E-5</c:v>
                </c:pt>
                <c:pt idx="771">
                  <c:v>1.1289134569051696E-5</c:v>
                </c:pt>
                <c:pt idx="772">
                  <c:v>1.1225623425495379E-5</c:v>
                </c:pt>
                <c:pt idx="773">
                  <c:v>1.0893416572997118E-5</c:v>
                </c:pt>
                <c:pt idx="774">
                  <c:v>1.0471644484184297E-5</c:v>
                </c:pt>
                <c:pt idx="775">
                  <c:v>1.004987239537126E-5</c:v>
                </c:pt>
                <c:pt idx="776">
                  <c:v>9.0011436523584724E-6</c:v>
                </c:pt>
                <c:pt idx="777">
                  <c:v>8.9376325088023727E-6</c:v>
                </c:pt>
                <c:pt idx="778">
                  <c:v>8.1575994747321804E-6</c:v>
                </c:pt>
                <c:pt idx="779">
                  <c:v>8.400993092499932E-6</c:v>
                </c:pt>
                <c:pt idx="780">
                  <c:v>8.7466882973750559E-6</c:v>
                </c:pt>
                <c:pt idx="781">
                  <c:v>8.7341225569925914E-6</c:v>
                </c:pt>
                <c:pt idx="782">
                  <c:v>9.5276439434394296E-6</c:v>
                </c:pt>
                <c:pt idx="783">
                  <c:v>1.0231600093572359E-5</c:v>
                </c:pt>
                <c:pt idx="784">
                  <c:v>1.0219034353190328E-5</c:v>
                </c:pt>
                <c:pt idx="785">
                  <c:v>1.0922990503322389E-5</c:v>
                </c:pt>
                <c:pt idx="786">
                  <c:v>1.1716511889769228E-5</c:v>
                </c:pt>
                <c:pt idx="787">
                  <c:v>1.1996718287639449E-5</c:v>
                </c:pt>
                <c:pt idx="788">
                  <c:v>1.1547560500555897E-5</c:v>
                </c:pt>
                <c:pt idx="789">
                  <c:v>1.1904489840300564E-5</c:v>
                </c:pt>
                <c:pt idx="790">
                  <c:v>1.073881016270292E-5</c:v>
                </c:pt>
                <c:pt idx="791">
                  <c:v>1.0737478557191083E-5</c:v>
                </c:pt>
                <c:pt idx="792">
                  <c:v>1.0288320770107749E-5</c:v>
                </c:pt>
                <c:pt idx="793">
                  <c:v>1.0555684873538073E-5</c:v>
                </c:pt>
                <c:pt idx="794">
                  <c:v>1.0196092322768647E-5</c:v>
                </c:pt>
                <c:pt idx="795">
                  <c:v>1.0105195480942684E-5</c:v>
                </c:pt>
                <c:pt idx="796">
                  <c:v>1.0575926809352001E-5</c:v>
                </c:pt>
                <c:pt idx="797">
                  <c:v>1.1182236287745869E-5</c:v>
                </c:pt>
                <c:pt idx="798">
                  <c:v>1.1519850057198008E-5</c:v>
                </c:pt>
                <c:pt idx="799">
                  <c:v>1.2126159535592526E-5</c:v>
                </c:pt>
                <c:pt idx="800">
                  <c:v>1.2374208068730323E-5</c:v>
                </c:pt>
                <c:pt idx="801">
                  <c:v>1.199529994766772E-5</c:v>
                </c:pt>
                <c:pt idx="802">
                  <c:v>1.2243348480805299E-5</c:v>
                </c:pt>
                <c:pt idx="803">
                  <c:v>1.2491397013942879E-5</c:v>
                </c:pt>
                <c:pt idx="804">
                  <c:v>1.2441549581476436E-5</c:v>
                </c:pt>
                <c:pt idx="805">
                  <c:v>1.2105592981423181E-5</c:v>
                </c:pt>
                <c:pt idx="806">
                  <c:v>1.1769636381370142E-5</c:v>
                </c:pt>
                <c:pt idx="807">
                  <c:v>1.1164984072374075E-5</c:v>
                </c:pt>
                <c:pt idx="808">
                  <c:v>1.0829027472321036E-5</c:v>
                </c:pt>
                <c:pt idx="809">
                  <c:v>1.0851331817524935E-5</c:v>
                </c:pt>
                <c:pt idx="810">
                  <c:v>1.0873636162729268E-5</c:v>
                </c:pt>
                <c:pt idx="811">
                  <c:v>1.0627244798990139E-5</c:v>
                </c:pt>
                <c:pt idx="812">
                  <c:v>1.0291288198935582E-5</c:v>
                </c:pt>
                <c:pt idx="813">
                  <c:v>1.0629560857182158E-5</c:v>
                </c:pt>
                <c:pt idx="814">
                  <c:v>1.0727060354947041E-5</c:v>
                </c:pt>
                <c:pt idx="815">
                  <c:v>1.073499461639758E-5</c:v>
                </c:pt>
                <c:pt idx="816">
                  <c:v>1.1101189823105491E-5</c:v>
                </c:pt>
                <c:pt idx="817">
                  <c:v>1.1198689320870373E-5</c:v>
                </c:pt>
                <c:pt idx="818">
                  <c:v>1.1206623582321129E-5</c:v>
                </c:pt>
                <c:pt idx="819">
                  <c:v>1.1304123080086229E-5</c:v>
                </c:pt>
                <c:pt idx="820">
                  <c:v>1.2028579232049559E-5</c:v>
                </c:pt>
                <c:pt idx="821">
                  <c:v>1.2394774438757254E-5</c:v>
                </c:pt>
                <c:pt idx="822">
                  <c:v>1.2622724037154127E-5</c:v>
                </c:pt>
                <c:pt idx="823">
                  <c:v>1.2885071477023976E-5</c:v>
                </c:pt>
                <c:pt idx="824">
                  <c:v>1.3057853680579481E-5</c:v>
                </c:pt>
                <c:pt idx="825">
                  <c:v>1.2872374938877832E-5</c:v>
                </c:pt>
                <c:pt idx="826">
                  <c:v>1.2418200488233371E-5</c:v>
                </c:pt>
                <c:pt idx="827">
                  <c:v>1.2232721746531722E-5</c:v>
                </c:pt>
                <c:pt idx="828">
                  <c:v>1.1688982059573135E-5</c:v>
                </c:pt>
                <c:pt idx="829">
                  <c:v>1.123480760892694E-5</c:v>
                </c:pt>
                <c:pt idx="830">
                  <c:v>1.0985709937027599E-5</c:v>
                </c:pt>
                <c:pt idx="831">
                  <c:v>9.9915061691322089E-6</c:v>
                </c:pt>
                <c:pt idx="832">
                  <c:v>9.982520000694807E-6</c:v>
                </c:pt>
                <c:pt idx="833">
                  <c:v>9.9735338322567545E-6</c:v>
                </c:pt>
                <c:pt idx="834">
                  <c:v>9.2480257733048264E-6</c:v>
                </c:pt>
                <c:pt idx="835">
                  <c:v>9.3286048411811168E-6</c:v>
                </c:pt>
                <c:pt idx="836">
                  <c:v>8.9613577274863434E-6</c:v>
                </c:pt>
                <c:pt idx="837">
                  <c:v>8.9523715590465562E-6</c:v>
                </c:pt>
                <c:pt idx="838">
                  <c:v>8.5851244453515659E-6</c:v>
                </c:pt>
                <c:pt idx="839">
                  <c:v>8.8339191839468135E-6</c:v>
                </c:pt>
                <c:pt idx="840">
                  <c:v>8.8103799462957173E-6</c:v>
                </c:pt>
                <c:pt idx="841">
                  <c:v>9.1451016539015589E-6</c:v>
                </c:pt>
                <c:pt idx="842">
                  <c:v>9.9276495430795485E-6</c:v>
                </c:pt>
                <c:pt idx="843">
                  <c:v>9.5458493601706471E-6</c:v>
                </c:pt>
                <c:pt idx="844">
                  <c:v>9.8805710677769224E-6</c:v>
                </c:pt>
                <c:pt idx="845">
                  <c:v>9.9465970664384343E-6</c:v>
                </c:pt>
                <c:pt idx="846">
                  <c:v>1.0281318774044493E-5</c:v>
                </c:pt>
                <c:pt idx="847">
                  <c:v>1.0617350798424038E-5</c:v>
                </c:pt>
                <c:pt idx="848">
                  <c:v>1.1227319798839258E-5</c:v>
                </c:pt>
                <c:pt idx="849">
                  <c:v>1.1479027853997324E-5</c:v>
                </c:pt>
                <c:pt idx="850">
                  <c:v>1.101421401864108E-5</c:v>
                </c:pt>
                <c:pt idx="851">
                  <c:v>1.1265922073799145E-5</c:v>
                </c:pt>
                <c:pt idx="852">
                  <c:v>1.0890673474757244E-5</c:v>
                </c:pt>
                <c:pt idx="853">
                  <c:v>1.0425859639400783E-5</c:v>
                </c:pt>
                <c:pt idx="854">
                  <c:v>1.0050611040357147E-5</c:v>
                </c:pt>
                <c:pt idx="855">
                  <c:v>9.9440581502580581E-6</c:v>
                </c:pt>
                <c:pt idx="856">
                  <c:v>9.3656987872762013E-6</c:v>
                </c:pt>
                <c:pt idx="857">
                  <c:v>9.5322866516330158E-6</c:v>
                </c:pt>
                <c:pt idx="858">
                  <c:v>9.2510483344185497E-6</c:v>
                </c:pt>
                <c:pt idx="859">
                  <c:v>8.6115490719462784E-6</c:v>
                </c:pt>
                <c:pt idx="860">
                  <c:v>8.7781369363026593E-6</c:v>
                </c:pt>
                <c:pt idx="861">
                  <c:v>8.4968986190881932E-6</c:v>
                </c:pt>
                <c:pt idx="862">
                  <c:v>8.5739212471289301E-6</c:v>
                </c:pt>
                <c:pt idx="863">
                  <c:v>8.2926829299140303E-6</c:v>
                </c:pt>
                <c:pt idx="864">
                  <c:v>8.4754941443877102E-6</c:v>
                </c:pt>
                <c:pt idx="865">
                  <c:v>8.1604618842588163E-6</c:v>
                </c:pt>
                <c:pt idx="866">
                  <c:v>7.845429624130356E-6</c:v>
                </c:pt>
                <c:pt idx="867">
                  <c:v>7.9782235455727428E-6</c:v>
                </c:pt>
                <c:pt idx="868">
                  <c:v>7.3049303401864774E-6</c:v>
                </c:pt>
                <c:pt idx="869">
                  <c:v>7.7064199705723264E-6</c:v>
                </c:pt>
                <c:pt idx="870">
                  <c:v>7.8392138920129785E-6</c:v>
                </c:pt>
                <c:pt idx="871">
                  <c:v>7.8824425771414561E-6</c:v>
                </c:pt>
                <c:pt idx="872">
                  <c:v>7.2987146080699672E-6</c:v>
                </c:pt>
                <c:pt idx="873">
                  <c:v>8.0466020955876315E-6</c:v>
                </c:pt>
                <c:pt idx="874">
                  <c:v>8.4243655497228016E-6</c:v>
                </c:pt>
                <c:pt idx="875">
                  <c:v>8.4438680586006003E-6</c:v>
                </c:pt>
                <c:pt idx="876">
                  <c:v>8.5529358037927418E-6</c:v>
                </c:pt>
                <c:pt idx="877">
                  <c:v>8.2141773674131689E-6</c:v>
                </c:pt>
                <c:pt idx="878">
                  <c:v>8.5919408215487728E-6</c:v>
                </c:pt>
                <c:pt idx="879">
                  <c:v>8.3427476214822417E-6</c:v>
                </c:pt>
                <c:pt idx="880">
                  <c:v>8.3622501303600404E-6</c:v>
                </c:pt>
                <c:pt idx="881">
                  <c:v>8.0234916939804675E-6</c:v>
                </c:pt>
                <c:pt idx="882">
                  <c:v>8.1452773512875366E-6</c:v>
                </c:pt>
                <c:pt idx="883">
                  <c:v>7.268372893514622E-6</c:v>
                </c:pt>
                <c:pt idx="884">
                  <c:v>7.0184250899421076E-6</c:v>
                </c:pt>
                <c:pt idx="885">
                  <c:v>7.2163034679404402E-6</c:v>
                </c:pt>
                <c:pt idx="886">
                  <c:v>6.6080947191105542E-6</c:v>
                </c:pt>
                <c:pt idx="887">
                  <c:v>6.7164078607936765E-6</c:v>
                </c:pt>
                <c:pt idx="888">
                  <c:v>7.1829819477354714E-6</c:v>
                </c:pt>
                <c:pt idx="889">
                  <c:v>7.0225993804764325E-6</c:v>
                </c:pt>
                <c:pt idx="890">
                  <c:v>6.5307861812705092E-6</c:v>
                </c:pt>
                <c:pt idx="891">
                  <c:v>6.6133970909073962E-6</c:v>
                </c:pt>
                <c:pt idx="892">
                  <c:v>6.4273122916008209E-6</c:v>
                </c:pt>
                <c:pt idx="893">
                  <c:v>6.5099232012381415E-6</c:v>
                </c:pt>
                <c:pt idx="894">
                  <c:v>5.9655774566746284E-6</c:v>
                </c:pt>
                <c:pt idx="895">
                  <c:v>6.4064493115675858E-6</c:v>
                </c:pt>
                <c:pt idx="896">
                  <c:v>6.4890602212044728E-6</c:v>
                </c:pt>
                <c:pt idx="897">
                  <c:v>6.3029754218978974E-6</c:v>
                </c:pt>
                <c:pt idx="898">
                  <c:v>6.3855863315352181E-6</c:v>
                </c:pt>
                <c:pt idx="899">
                  <c:v>6.5679558471326387E-6</c:v>
                </c:pt>
                <c:pt idx="900">
                  <c:v>7.0439607231637634E-6</c:v>
                </c:pt>
                <c:pt idx="901">
                  <c:v>6.8034437086801451E-6</c:v>
                </c:pt>
                <c:pt idx="902">
                  <c:v>6.2942309852543656E-6</c:v>
                </c:pt>
                <c:pt idx="903">
                  <c:v>6.0537139707707473E-6</c:v>
                </c:pt>
                <c:pt idx="904">
                  <c:v>5.5445012473423656E-6</c:v>
                </c:pt>
                <c:pt idx="905">
                  <c:v>5.303984232859181E-6</c:v>
                </c:pt>
                <c:pt idx="906">
                  <c:v>4.7052062731181912E-6</c:v>
                </c:pt>
                <c:pt idx="907">
                  <c:v>4.610666800868371E-6</c:v>
                </c:pt>
                <c:pt idx="908">
                  <c:v>4.2375380648021661E-6</c:v>
                </c:pt>
                <c:pt idx="909">
                  <c:v>3.9539745650516052E-6</c:v>
                </c:pt>
                <c:pt idx="910">
                  <c:v>4.2973677195001433E-6</c:v>
                </c:pt>
                <c:pt idx="911">
                  <c:v>4.2824999286917437E-6</c:v>
                </c:pt>
                <c:pt idx="912">
                  <c:v>4.984154028396786E-6</c:v>
                </c:pt>
                <c:pt idx="913">
                  <c:v>4.6110252923310148E-6</c:v>
                </c:pt>
                <c:pt idx="914">
                  <c:v>5.0439836830938958E-6</c:v>
                </c:pt>
                <c:pt idx="915">
                  <c:v>5.387376837543735E-6</c:v>
                </c:pt>
                <c:pt idx="916">
                  <c:v>4.9802512328790335E-6</c:v>
                </c:pt>
                <c:pt idx="917">
                  <c:v>5.2713415125606872E-6</c:v>
                </c:pt>
                <c:pt idx="918">
                  <c:v>4.2189532475276313E-6</c:v>
                </c:pt>
                <c:pt idx="919">
                  <c:v>4.1517825819519134E-6</c:v>
                </c:pt>
                <c:pt idx="920">
                  <c:v>3.8159162074309985E-6</c:v>
                </c:pt>
                <c:pt idx="921">
                  <c:v>4.1070064871122185E-6</c:v>
                </c:pt>
                <c:pt idx="922">
                  <c:v>3.7711401125939056E-6</c:v>
                </c:pt>
                <c:pt idx="923">
                  <c:v>3.7039694470177541E-6</c:v>
                </c:pt>
                <c:pt idx="924">
                  <c:v>3.9911215042463984E-6</c:v>
                </c:pt>
                <c:pt idx="925">
                  <c:v>3.8845686141470923E-6</c:v>
                </c:pt>
                <c:pt idx="926">
                  <c:v>3.8675809603625627E-6</c:v>
                </c:pt>
                <c:pt idx="927">
                  <c:v>4.1192890155201944E-6</c:v>
                </c:pt>
                <c:pt idx="928">
                  <c:v>3.6544751801635168E-6</c:v>
                </c:pt>
                <c:pt idx="929">
                  <c:v>3.9061832353198475E-6</c:v>
                </c:pt>
                <c:pt idx="930">
                  <c:v>3.5309346362779465E-6</c:v>
                </c:pt>
                <c:pt idx="931">
                  <c:v>3.4243817461786404E-6</c:v>
                </c:pt>
                <c:pt idx="932">
                  <c:v>3.0491331471358719E-6</c:v>
                </c:pt>
                <c:pt idx="933">
                  <c:v>6.0735682640071335E-6</c:v>
                </c:pt>
                <c:pt idx="934">
                  <c:v>1.2311104377957759E-5</c:v>
                </c:pt>
                <c:pt idx="935">
                  <c:v>1.442863962145078E-5</c:v>
                </c:pt>
                <c:pt idx="936">
                  <c:v>1.4486174429715216E-5</c:v>
                </c:pt>
                <c:pt idx="937">
                  <c:v>1.3200230693263641E-5</c:v>
                </c:pt>
                <c:pt idx="938">
                  <c:v>1.146646077524122E-5</c:v>
                </c:pt>
                <c:pt idx="939">
                  <c:v>9.1057342030188317E-6</c:v>
                </c:pt>
                <c:pt idx="940">
                  <c:v>6.74500763079601E-6</c:v>
                </c:pt>
                <c:pt idx="941">
                  <c:v>4.0260201133162504E-6</c:v>
                </c:pt>
                <c:pt idx="942">
                  <c:v>5.248275715502744E-6</c:v>
                </c:pt>
                <c:pt idx="943">
                  <c:v>6.8287922629466091E-6</c:v>
                </c:pt>
                <c:pt idx="944">
                  <c:v>8.0510478651331027E-6</c:v>
                </c:pt>
                <c:pt idx="945">
                  <c:v>9.27330346732003E-6</c:v>
                </c:pt>
                <c:pt idx="946">
                  <c:v>8.0772976890210006E-6</c:v>
                </c:pt>
                <c:pt idx="947">
                  <c:v>3.7465086397208379E-6</c:v>
                </c:pt>
                <c:pt idx="948">
                  <c:v>-2.6442808448087773E-6</c:v>
                </c:pt>
                <c:pt idx="949">
                  <c:v>-1.0020287928795731E-5</c:v>
                </c:pt>
                <c:pt idx="950">
                  <c:v>-1.4289619251268114E-5</c:v>
                </c:pt>
                <c:pt idx="951">
                  <c:v>-1.4391545731199263E-5</c:v>
                </c:pt>
                <c:pt idx="952">
                  <c:v>-1.4493472211129545E-5</c:v>
                </c:pt>
                <c:pt idx="953">
                  <c:v>-1.4237137745802455E-5</c:v>
                </c:pt>
                <c:pt idx="954">
                  <c:v>-1.4697325170988373E-5</c:v>
                </c:pt>
                <c:pt idx="955">
                  <c:v>-1.5157512596176027E-5</c:v>
                </c:pt>
                <c:pt idx="956">
                  <c:v>-1.4632482421906776E-5</c:v>
                </c:pt>
                <c:pt idx="957">
                  <c:v>-1.437614795658012E-5</c:v>
                </c:pt>
                <c:pt idx="958">
                  <c:v>-1.4478074436510401E-5</c:v>
                </c:pt>
                <c:pt idx="959">
                  <c:v>-1.3748850130163373E-5</c:v>
                </c:pt>
                <c:pt idx="960">
                  <c:v>-1.403203168442264E-5</c:v>
                </c:pt>
                <c:pt idx="961">
                  <c:v>-1.3329995639225437E-5</c:v>
                </c:pt>
                <c:pt idx="962">
                  <c:v>-1.3254916248226466E-5</c:v>
                </c:pt>
                <c:pt idx="963">
                  <c:v>-1.3538097802485733E-5</c:v>
                </c:pt>
                <c:pt idx="964">
                  <c:v>-1.3194322702545034E-5</c:v>
                </c:pt>
                <c:pt idx="965">
                  <c:v>-1.3477504256805169E-5</c:v>
                </c:pt>
                <c:pt idx="966">
                  <c:v>-1.3044163920550127E-5</c:v>
                </c:pt>
                <c:pt idx="967">
                  <c:v>-1.368956509935999E-5</c:v>
                </c:pt>
                <c:pt idx="968">
                  <c:v>-1.3000724651804265E-5</c:v>
                </c:pt>
                <c:pt idx="969">
                  <c:v>-1.4013623694220621E-5</c:v>
                </c:pt>
                <c:pt idx="970">
                  <c:v>-1.3235218010349253E-5</c:v>
                </c:pt>
                <c:pt idx="971">
                  <c:v>-1.3262899453308271E-5</c:v>
                </c:pt>
                <c:pt idx="972">
                  <c:v>-1.2842754714695575E-5</c:v>
                </c:pt>
                <c:pt idx="973">
                  <c:v>-1.2422609976083746E-5</c:v>
                </c:pt>
                <c:pt idx="974">
                  <c:v>-1.2808552364299702E-5</c:v>
                </c:pt>
                <c:pt idx="975">
                  <c:v>-1.2388407625686573E-5</c:v>
                </c:pt>
                <c:pt idx="976">
                  <c:v>-1.2217975919117784E-5</c:v>
                </c:pt>
                <c:pt idx="977">
                  <c:v>-1.2090588914629059E-5</c:v>
                </c:pt>
                <c:pt idx="978">
                  <c:v>-1.1873636673825991E-5</c:v>
                </c:pt>
                <c:pt idx="979">
                  <c:v>-1.1656684433020755E-5</c:v>
                </c:pt>
                <c:pt idx="980">
                  <c:v>-1.1171036483274659E-5</c:v>
                </c:pt>
                <c:pt idx="981">
                  <c:v>-1.2028867078242838E-5</c:v>
                </c:pt>
                <c:pt idx="982">
                  <c:v>-1.1811914837438903E-5</c:v>
                </c:pt>
                <c:pt idx="983">
                  <c:v>-1.1594962596635835E-5</c:v>
                </c:pt>
                <c:pt idx="984">
                  <c:v>-1.1141248143290306E-5</c:v>
                </c:pt>
                <c:pt idx="985">
                  <c:v>-1.077892493323105E-5</c:v>
                </c:pt>
                <c:pt idx="986">
                  <c:v>-1.0774862668429166E-5</c:v>
                </c:pt>
                <c:pt idx="987">
                  <c:v>-1.0502104694682084E-5</c:v>
                </c:pt>
                <c:pt idx="988">
                  <c:v>-1.0139781484623262E-5</c:v>
                </c:pt>
                <c:pt idx="989">
                  <c:v>-1.0583545401392658E-5</c:v>
                </c:pt>
                <c:pt idx="990">
                  <c:v>-1.0579483136590774E-5</c:v>
                </c:pt>
                <c:pt idx="991">
                  <c:v>-1.0575420871788456E-5</c:v>
                </c:pt>
                <c:pt idx="992">
                  <c:v>-1.0571358606986572E-5</c:v>
                </c:pt>
                <c:pt idx="993">
                  <c:v>-1.0924106682051044E-5</c:v>
                </c:pt>
                <c:pt idx="994">
                  <c:v>-1.1126612292997745E-5</c:v>
                </c:pt>
                <c:pt idx="995">
                  <c:v>-1.0612596013428836E-5</c:v>
                </c:pt>
                <c:pt idx="996">
                  <c:v>-1.0815101624375538E-5</c:v>
                </c:pt>
                <c:pt idx="997">
                  <c:v>-1.0032389635864902E-5</c:v>
                </c:pt>
                <c:pt idx="998">
                  <c:v>-9.8766343015546654E-6</c:v>
                </c:pt>
                <c:pt idx="999">
                  <c:v>-9.093922313044029E-6</c:v>
                </c:pt>
                <c:pt idx="1000">
                  <c:v>-9.6546888692481021E-6</c:v>
                </c:pt>
                <c:pt idx="1001">
                  <c:v>-9.1406725896809281E-6</c:v>
                </c:pt>
                <c:pt idx="1002">
                  <c:v>-8.7810800389266815E-6</c:v>
                </c:pt>
                <c:pt idx="1003">
                  <c:v>-8.6901831971150298E-6</c:v>
                </c:pt>
                <c:pt idx="1004">
                  <c:v>-9.3158082458168201E-6</c:v>
                </c:pt>
                <c:pt idx="1005">
                  <c:v>-8.9562156950625735E-6</c:v>
                </c:pt>
                <c:pt idx="1006">
                  <c:v>-9.5818407437656648E-6</c:v>
                </c:pt>
                <c:pt idx="1007">
                  <c:v>-9.4909439019544468E-6</c:v>
                </c:pt>
                <c:pt idx="1008">
                  <c:v>-9.4000470601432289E-6</c:v>
                </c:pt>
                <c:pt idx="1009">
                  <c:v>-9.0404545093889822E-6</c:v>
                </c:pt>
                <c:pt idx="1010">
                  <c:v>-8.6161365762220388E-6</c:v>
                </c:pt>
                <c:pt idx="1011">
                  <c:v>-8.5804394097479565E-6</c:v>
                </c:pt>
                <c:pt idx="1012">
                  <c:v>-8.6343074795864824E-6</c:v>
                </c:pt>
                <c:pt idx="1013">
                  <c:v>-8.2403493678554623E-6</c:v>
                </c:pt>
                <c:pt idx="1014">
                  <c:v>-8.294217437695723E-6</c:v>
                </c:pt>
                <c:pt idx="1015">
                  <c:v>-8.2585202712216407E-6</c:v>
                </c:pt>
                <c:pt idx="1016">
                  <c:v>-7.8645621594897533E-6</c:v>
                </c:pt>
                <c:pt idx="1017">
                  <c:v>-8.1871259382734762E-6</c:v>
                </c:pt>
                <c:pt idx="1018">
                  <c:v>-8.2409940081137369E-6</c:v>
                </c:pt>
                <c:pt idx="1019">
                  <c:v>-7.8094594099130041E-6</c:v>
                </c:pt>
                <c:pt idx="1020">
                  <c:v>-8.4485324823193979E-6</c:v>
                </c:pt>
                <c:pt idx="1021">
                  <c:v>-8.7293446094697212E-6</c:v>
                </c:pt>
                <c:pt idx="1022">
                  <c:v>-8.3832000824200781E-6</c:v>
                </c:pt>
                <c:pt idx="1023">
                  <c:v>-8.3057512643138973E-6</c:v>
                </c:pt>
                <c:pt idx="1024">
                  <c:v>-7.9596067372642541E-6</c:v>
                </c:pt>
                <c:pt idx="1025">
                  <c:v>-7.8821579191576396E-6</c:v>
                </c:pt>
                <c:pt idx="1026">
                  <c:v>-7.4464481557940873E-6</c:v>
                </c:pt>
                <c:pt idx="1027">
                  <c:v>-7.4498333524036613E-6</c:v>
                </c:pt>
                <c:pt idx="1028">
                  <c:v>-7.3432804623043552E-6</c:v>
                </c:pt>
                <c:pt idx="1029">
                  <c:v>-7.2367275722035312E-6</c:v>
                </c:pt>
                <c:pt idx="1030">
                  <c:v>-7.2197399184183511E-6</c:v>
                </c:pt>
                <c:pt idx="1031">
                  <c:v>-7.113187028319045E-6</c:v>
                </c:pt>
                <c:pt idx="1032">
                  <c:v>-7.0066341382197389E-6</c:v>
                </c:pt>
                <c:pt idx="1033">
                  <c:v>-7.616603138634959E-6</c:v>
                </c:pt>
                <c:pt idx="1034">
                  <c:v>-7.2413545395926242E-6</c:v>
                </c:pt>
                <c:pt idx="1035">
                  <c:v>-7.134801649493535E-6</c:v>
                </c:pt>
                <c:pt idx="1036">
                  <c:v>-7.0637169718528424E-6</c:v>
                </c:pt>
                <c:pt idx="1037">
                  <c:v>-6.7357593227540969E-6</c:v>
                </c:pt>
                <c:pt idx="1038">
                  <c:v>-6.3182364373427433E-6</c:v>
                </c:pt>
                <c:pt idx="1039">
                  <c:v>-6.3485397335028872E-6</c:v>
                </c:pt>
                <c:pt idx="1040">
                  <c:v>-6.2892777933484714E-6</c:v>
                </c:pt>
                <c:pt idx="1041">
                  <c:v>-6.2300158531940555E-6</c:v>
                </c:pt>
                <c:pt idx="1042">
                  <c:v>-6.1707539130398566E-6</c:v>
                </c:pt>
                <c:pt idx="1043">
                  <c:v>-6.2010572092002173E-6</c:v>
                </c:pt>
                <c:pt idx="1044">
                  <c:v>-6.1538191966959994E-6</c:v>
                </c:pt>
                <c:pt idx="1045">
                  <c:v>-6.5129378400484265E-6</c:v>
                </c:pt>
                <c:pt idx="1046">
                  <c:v>-6.8720564834028053E-6</c:v>
                </c:pt>
                <c:pt idx="1047">
                  <c:v>-6.6042184725570007E-6</c:v>
                </c:pt>
                <c:pt idx="1048">
                  <c:v>-6.2468152253964196E-6</c:v>
                </c:pt>
                <c:pt idx="1049">
                  <c:v>-6.3372381598077697E-6</c:v>
                </c:pt>
                <c:pt idx="1050">
                  <c:v>-5.9798349126476222E-6</c:v>
                </c:pt>
                <c:pt idx="1051">
                  <c:v>-5.9806926107444126E-6</c:v>
                </c:pt>
                <c:pt idx="1052">
                  <c:v>-6.0711155451559796E-6</c:v>
                </c:pt>
                <c:pt idx="1053">
                  <c:v>-6.0547855597632011E-6</c:v>
                </c:pt>
                <c:pt idx="1054">
                  <c:v>-6.7435190092234292E-6</c:v>
                </c:pt>
                <c:pt idx="1055">
                  <c:v>-6.0887739139706826E-6</c:v>
                </c:pt>
                <c:pt idx="1056">
                  <c:v>-6.0609854729183361E-6</c:v>
                </c:pt>
                <c:pt idx="1057">
                  <c:v>-6.3914579771231442E-6</c:v>
                </c:pt>
                <c:pt idx="1058">
                  <c:v>-6.3636695360710146E-6</c:v>
                </c:pt>
                <c:pt idx="1059">
                  <c:v>-6.7837072765899488E-6</c:v>
                </c:pt>
                <c:pt idx="1060">
                  <c:v>-6.0393969450230761E-6</c:v>
                </c:pt>
                <c:pt idx="1061">
                  <c:v>-6.0057011702922998E-6</c:v>
                </c:pt>
                <c:pt idx="1062">
                  <c:v>-6.3075922372391683E-6</c:v>
                </c:pt>
                <c:pt idx="1063">
                  <c:v>-5.8033961773593361E-6</c:v>
                </c:pt>
                <c:pt idx="1064">
                  <c:v>-5.3887653537934132E-6</c:v>
                </c:pt>
                <c:pt idx="1065">
                  <c:v>-5.2428302391707357E-6</c:v>
                </c:pt>
                <c:pt idx="1066">
                  <c:v>-5.0968951245478414E-6</c:v>
                </c:pt>
                <c:pt idx="1067">
                  <c:v>-4.9509600099253807E-6</c:v>
                </c:pt>
                <c:pt idx="1068">
                  <c:v>-4.8945901316170461E-6</c:v>
                </c:pt>
                <c:pt idx="1069">
                  <c:v>-5.1069159622513065E-6</c:v>
                </c:pt>
                <c:pt idx="1070">
                  <c:v>-4.3094572224552929E-6</c:v>
                </c:pt>
                <c:pt idx="1071">
                  <c:v>-4.8309100564040888E-6</c:v>
                </c:pt>
                <c:pt idx="1072">
                  <c:v>-4.9941019450955131E-6</c:v>
                </c:pt>
                <c:pt idx="1073">
                  <c:v>-4.4407719432724112E-6</c:v>
                </c:pt>
                <c:pt idx="1074">
                  <c:v>-4.2457028867066808E-6</c:v>
                </c:pt>
                <c:pt idx="1075">
                  <c:v>-4.1401990664550765E-6</c:v>
                </c:pt>
                <c:pt idx="1076">
                  <c:v>-3.2286081193746031E-6</c:v>
                </c:pt>
                <c:pt idx="1077">
                  <c:v>-3.1231042991234324E-6</c:v>
                </c:pt>
                <c:pt idx="1078">
                  <c:v>-2.9280352425574852E-6</c:v>
                </c:pt>
                <c:pt idx="1079">
                  <c:v>-3.0040864518979683E-6</c:v>
                </c:pt>
                <c:pt idx="1080">
                  <c:v>-3.1998273715438431E-6</c:v>
                </c:pt>
                <c:pt idx="1081">
                  <c:v>-2.9477421096184373E-6</c:v>
                </c:pt>
                <c:pt idx="1082">
                  <c:v>-3.7704396834644955E-6</c:v>
                </c:pt>
                <c:pt idx="1083">
                  <c:v>-3.6079196578534325E-6</c:v>
                </c:pt>
                <c:pt idx="1084">
                  <c:v>-3.3558343959280267E-6</c:v>
                </c:pt>
                <c:pt idx="1085">
                  <c:v>-4.1785319697743017E-6</c:v>
                </c:pt>
                <c:pt idx="1086">
                  <c:v>-4.2847076531060506E-6</c:v>
                </c:pt>
                <c:pt idx="1087">
                  <c:v>-4.0284127404192037E-6</c:v>
                </c:pt>
                <c:pt idx="1088">
                  <c:v>-4.2249211202247377E-6</c:v>
                </c:pt>
                <c:pt idx="1089">
                  <c:v>-3.4362119005735842E-6</c:v>
                </c:pt>
                <c:pt idx="1090">
                  <c:v>-3.6327202803793351E-6</c:v>
                </c:pt>
                <c:pt idx="1091">
                  <c:v>-3.1127067696709934E-6</c:v>
                </c:pt>
                <c:pt idx="1092">
                  <c:v>-2.9509542042193727E-6</c:v>
                </c:pt>
                <c:pt idx="1093">
                  <c:v>-2.5205059298251571E-6</c:v>
                </c:pt>
                <c:pt idx="1094">
                  <c:v>-2.717014309630908E-6</c:v>
                </c:pt>
                <c:pt idx="1095">
                  <c:v>-2.5552617441782031E-6</c:v>
                </c:pt>
                <c:pt idx="1096">
                  <c:v>-3.1657777769162915E-6</c:v>
                </c:pt>
                <c:pt idx="1097">
                  <c:v>-3.4095782322379233E-6</c:v>
                </c:pt>
                <c:pt idx="1098">
                  <c:v>-4.0116396328164928E-6</c:v>
                </c:pt>
                <c:pt idx="1099">
                  <c:v>-3.2702224886805697E-6</c:v>
                </c:pt>
                <c:pt idx="1100">
                  <c:v>-4.2305448345162939E-6</c:v>
                </c:pt>
                <c:pt idx="1101">
                  <c:v>-4.4743452898379256E-6</c:v>
                </c:pt>
                <c:pt idx="1102">
                  <c:v>-4.0911890909589403E-6</c:v>
                </c:pt>
                <c:pt idx="1103">
                  <c:v>-4.3349895462803552E-6</c:v>
                </c:pt>
                <c:pt idx="1104">
                  <c:v>-4.8890601479143186E-6</c:v>
                </c:pt>
                <c:pt idx="1105">
                  <c:v>-4.2659499543188078E-6</c:v>
                </c:pt>
                <c:pt idx="1106">
                  <c:v>-4.2697964149234803E-6</c:v>
                </c:pt>
                <c:pt idx="1107">
                  <c:v>-4.2736428755283697E-6</c:v>
                </c:pt>
                <c:pt idx="1108">
                  <c:v>-4.9940112266475684E-6</c:v>
                </c:pt>
                <c:pt idx="1109">
                  <c:v>-4.7291619783094291E-6</c:v>
                </c:pt>
                <c:pt idx="1110">
                  <c:v>-5.0912693841714731E-6</c:v>
                </c:pt>
                <c:pt idx="1111">
                  <c:v>-5.0951158447759288E-6</c:v>
                </c:pt>
                <c:pt idx="1112">
                  <c:v>-5.1885275416934263E-6</c:v>
                </c:pt>
                <c:pt idx="1113">
                  <c:v>-4.4808878716469294E-6</c:v>
                </c:pt>
                <c:pt idx="1114">
                  <c:v>-4.582046891432514E-6</c:v>
                </c:pt>
                <c:pt idx="1115">
                  <c:v>-4.5936406749035388E-6</c:v>
                </c:pt>
                <c:pt idx="1116">
                  <c:v>-4.6052344583747806E-6</c:v>
                </c:pt>
                <c:pt idx="1117">
                  <c:v>-4.6168282418458054E-6</c:v>
                </c:pt>
                <c:pt idx="1118">
                  <c:v>-4.7179872616311732E-6</c:v>
                </c:pt>
                <c:pt idx="1119">
                  <c:v>-4.3713200998450434E-6</c:v>
                </c:pt>
                <c:pt idx="1120">
                  <c:v>-4.4724791196288933E-6</c:v>
                </c:pt>
                <c:pt idx="1121">
                  <c:v>-4.8475343889650344E-6</c:v>
                </c:pt>
                <c:pt idx="1122">
                  <c:v>-5.269394523771528E-6</c:v>
                </c:pt>
                <c:pt idx="1123">
                  <c:v>-5.6912546585778049E-6</c:v>
                </c:pt>
                <c:pt idx="1124">
                  <c:v>-5.7548538481267102E-6</c:v>
                </c:pt>
                <c:pt idx="1125">
                  <c:v>-5.9080182739899584E-6</c:v>
                </c:pt>
                <c:pt idx="1126">
                  <c:v>-5.2550955730245544E-6</c:v>
                </c:pt>
                <c:pt idx="1127">
                  <c:v>-5.049999053630648E-6</c:v>
                </c:pt>
                <c:pt idx="1128">
                  <c:v>-5.1135982431797702E-6</c:v>
                </c:pt>
                <c:pt idx="1129">
                  <c:v>-5.1771974327271576E-6</c:v>
                </c:pt>
                <c:pt idx="1130">
                  <c:v>-5.2255140052268143E-6</c:v>
                </c:pt>
                <c:pt idx="1131">
                  <c:v>-5.0794174880489703E-6</c:v>
                </c:pt>
                <c:pt idx="1132">
                  <c:v>-4.9333209708709094E-6</c:v>
                </c:pt>
                <c:pt idx="1133">
                  <c:v>-4.5185287447500368E-6</c:v>
                </c:pt>
                <c:pt idx="1134">
                  <c:v>-5.4472150633438736E-6</c:v>
                </c:pt>
                <c:pt idx="1135">
                  <c:v>-4.9428576009086581E-6</c:v>
                </c:pt>
                <c:pt idx="1136">
                  <c:v>-4.7967610837305972E-6</c:v>
                </c:pt>
                <c:pt idx="1137">
                  <c:v>-4.7402298028653613E-6</c:v>
                </c:pt>
                <c:pt idx="1138">
                  <c:v>-4.5941332856875173E-6</c:v>
                </c:pt>
                <c:pt idx="1139">
                  <c:v>-3.6876045136907806E-6</c:v>
                </c:pt>
                <c:pt idx="1140">
                  <c:v>-4.4946460392784578E-6</c:v>
                </c:pt>
                <c:pt idx="1141">
                  <c:v>-4.2269047290944542E-6</c:v>
                </c:pt>
                <c:pt idx="1142">
                  <c:v>-4.3174243641677136E-6</c:v>
                </c:pt>
                <c:pt idx="1143">
                  <c:v>-4.4975092355552075E-6</c:v>
                </c:pt>
                <c:pt idx="1144">
                  <c:v>-4.5880288706283585E-6</c:v>
                </c:pt>
                <c:pt idx="1145">
                  <c:v>-4.4098527967571799E-6</c:v>
                </c:pt>
                <c:pt idx="1146">
                  <c:v>-4.858633377087594E-6</c:v>
                </c:pt>
                <c:pt idx="1147">
                  <c:v>-4.8412077310673769E-6</c:v>
                </c:pt>
                <c:pt idx="1148">
                  <c:v>-5.7366469991783006E-6</c:v>
                </c:pt>
                <c:pt idx="1149">
                  <c:v>-4.8407815410033425E-6</c:v>
                </c:pt>
                <c:pt idx="1150">
                  <c:v>-5.1092641549141914E-6</c:v>
                </c:pt>
                <c:pt idx="1151">
                  <c:v>-4.2133986967392333E-6</c:v>
                </c:pt>
                <c:pt idx="1152">
                  <c:v>-4.123620365392819E-6</c:v>
                </c:pt>
                <c:pt idx="1153">
                  <c:v>-4.3025377429895418E-6</c:v>
                </c:pt>
                <c:pt idx="1154">
                  <c:v>-3.4066722848127406E-6</c:v>
                </c:pt>
                <c:pt idx="1155">
                  <c:v>-3.3168939534664347E-6</c:v>
                </c:pt>
                <c:pt idx="1156">
                  <c:v>-3.3281330266554795E-6</c:v>
                </c:pt>
                <c:pt idx="1157">
                  <c:v>-3.387017760056758E-6</c:v>
                </c:pt>
                <c:pt idx="1158">
                  <c:v>-3.8041634387152995E-6</c:v>
                </c:pt>
                <c:pt idx="1159">
                  <c:v>-3.5943524631737661E-6</c:v>
                </c:pt>
                <c:pt idx="1160">
                  <c:v>-3.653237196575153E-6</c:v>
                </c:pt>
                <c:pt idx="1161">
                  <c:v>-4.0703828752336945E-6</c:v>
                </c:pt>
                <c:pt idx="1162">
                  <c:v>-4.5770937902050611E-6</c:v>
                </c:pt>
                <c:pt idx="1163">
                  <c:v>-4.2777175783490764E-6</c:v>
                </c:pt>
                <c:pt idx="1164">
                  <c:v>-4.0098552162337901E-6</c:v>
                </c:pt>
                <c:pt idx="1165">
                  <c:v>-4.2843605849120963E-6</c:v>
                </c:pt>
                <c:pt idx="1166">
                  <c:v>-4.4693007172759511E-6</c:v>
                </c:pt>
                <c:pt idx="1167">
                  <c:v>-4.2959799043825429E-6</c:v>
                </c:pt>
                <c:pt idx="1168">
                  <c:v>-4.212224327803586E-6</c:v>
                </c:pt>
                <c:pt idx="1169">
                  <c:v>-4.7554254054245956E-6</c:v>
                </c:pt>
                <c:pt idx="1170">
                  <c:v>-4.6716698288440123E-6</c:v>
                </c:pt>
                <c:pt idx="1171">
                  <c:v>-4.4983490159507125E-6</c:v>
                </c:pt>
                <c:pt idx="1172">
                  <c:v>-5.3998110388289852E-6</c:v>
                </c:pt>
                <c:pt idx="1173">
                  <c:v>-5.3572721867751767E-6</c:v>
                </c:pt>
                <c:pt idx="1174">
                  <c:v>-5.575503286656667E-6</c:v>
                </c:pt>
                <c:pt idx="1175">
                  <c:v>-5.5250386775952372E-6</c:v>
                </c:pt>
                <c:pt idx="1176">
                  <c:v>-5.0267478869622014E-6</c:v>
                </c:pt>
                <c:pt idx="1177">
                  <c:v>-5.2449789868438002E-6</c:v>
                </c:pt>
                <c:pt idx="1178">
                  <c:v>-4.8362534325251073E-6</c:v>
                </c:pt>
                <c:pt idx="1179">
                  <c:v>-4.6962235871477083E-6</c:v>
                </c:pt>
                <c:pt idx="1180">
                  <c:v>-4.2874980328290154E-6</c:v>
                </c:pt>
                <c:pt idx="1181">
                  <c:v>-4.1594832004262844E-6</c:v>
                </c:pt>
                <c:pt idx="1182">
                  <c:v>-3.7813425395234485E-6</c:v>
                </c:pt>
                <c:pt idx="1183">
                  <c:v>-4.2092890054495902E-6</c:v>
                </c:pt>
                <c:pt idx="1184">
                  <c:v>-4.1894092898041259E-6</c:v>
                </c:pt>
                <c:pt idx="1185">
                  <c:v>-4.1695295741585531E-6</c:v>
                </c:pt>
                <c:pt idx="1186">
                  <c:v>-4.1496498585129804E-6</c:v>
                </c:pt>
                <c:pt idx="1187">
                  <c:v>-4.9358572696946504E-6</c:v>
                </c:pt>
                <c:pt idx="1188">
                  <c:v>-4.5577166087920314E-6</c:v>
                </c:pt>
                <c:pt idx="1189">
                  <c:v>-4.5378368931464587E-6</c:v>
                </c:pt>
                <c:pt idx="1190">
                  <c:v>-4.2189016471145613E-6</c:v>
                </c:pt>
                <c:pt idx="1191">
                  <c:v>-3.7855613108596278E-6</c:v>
                </c:pt>
                <c:pt idx="1192">
                  <c:v>-4.0687428651194372E-6</c:v>
                </c:pt>
                <c:pt idx="1193">
                  <c:v>-3.3667068199216919E-6</c:v>
                </c:pt>
                <c:pt idx="1194">
                  <c:v>-2.9333664836669209E-6</c:v>
                </c:pt>
                <c:pt idx="1195">
                  <c:v>-3.5748089831822588E-6</c:v>
                </c:pt>
                <c:pt idx="1196">
                  <c:v>-3.2310338832418307E-6</c:v>
                </c:pt>
                <c:pt idx="1197">
                  <c:v>-3.1559544922442687E-6</c:v>
                </c:pt>
                <c:pt idx="1198">
                  <c:v>-3.4391360465040239E-6</c:v>
                </c:pt>
                <c:pt idx="1199">
                  <c:v>-3.9627304667105975E-6</c:v>
                </c:pt>
                <c:pt idx="1200">
                  <c:v>-4.2176291779742509E-6</c:v>
                </c:pt>
                <c:pt idx="1201">
                  <c:v>-4.3829626529236156E-6</c:v>
                </c:pt>
                <c:pt idx="1202">
                  <c:v>-4.5482961278730345E-6</c:v>
                </c:pt>
                <c:pt idx="1203">
                  <c:v>-4.0866729486222159E-6</c:v>
                </c:pt>
                <c:pt idx="1204">
                  <c:v>-4.6102673688272174E-6</c:v>
                </c:pt>
                <c:pt idx="1205">
                  <c:v>-4.5069051348336619E-6</c:v>
                </c:pt>
                <c:pt idx="1206">
                  <c:v>-4.6722386097830266E-6</c:v>
                </c:pt>
                <c:pt idx="1207">
                  <c:v>-4.3768835737871071E-6</c:v>
                </c:pt>
                <c:pt idx="1208">
                  <c:v>-4.3757133708307075E-6</c:v>
                </c:pt>
                <c:pt idx="1209">
                  <c:v>-4.6432388768172283E-6</c:v>
                </c:pt>
                <c:pt idx="1210">
                  <c:v>-4.1942424922893312E-6</c:v>
                </c:pt>
                <c:pt idx="1211">
                  <c:v>-4.4617679982758519E-6</c:v>
                </c:pt>
                <c:pt idx="1212">
                  <c:v>-4.8188587405750892E-6</c:v>
                </c:pt>
                <c:pt idx="1213">
                  <c:v>-4.3698623560471379E-6</c:v>
                </c:pt>
                <c:pt idx="1214">
                  <c:v>-4.6373878620336586E-6</c:v>
                </c:pt>
                <c:pt idx="1215">
                  <c:v>-4.6362176590772591E-6</c:v>
                </c:pt>
                <c:pt idx="1216">
                  <c:v>-4.0732145766506642E-6</c:v>
                </c:pt>
                <c:pt idx="1217">
                  <c:v>-4.2066145556975435E-6</c:v>
                </c:pt>
                <c:pt idx="1218">
                  <c:v>-3.3547969352870307E-6</c:v>
                </c:pt>
                <c:pt idx="1219">
                  <c:v>-2.7716750238194652E-6</c:v>
                </c:pt>
                <c:pt idx="1220">
                  <c:v>-2.9050750028647182E-6</c:v>
                </c:pt>
                <c:pt idx="1221">
                  <c:v>-2.7697792729686774E-6</c:v>
                </c:pt>
                <c:pt idx="1222">
                  <c:v>-2.186657361501139E-6</c:v>
                </c:pt>
                <c:pt idx="1223">
                  <c:v>-2.3200573405480454E-6</c:v>
                </c:pt>
                <c:pt idx="1224">
                  <c:v>-2.2689408340463167E-6</c:v>
                </c:pt>
                <c:pt idx="1225">
                  <c:v>-2.3246772791501893E-6</c:v>
                </c:pt>
                <c:pt idx="1226">
                  <c:v>-2.7386746695113521E-6</c:v>
                </c:pt>
                <c:pt idx="1227">
                  <c:v>-3.1526720598725421E-6</c:v>
                </c:pt>
                <c:pt idx="1228">
                  <c:v>-3.2979737412907576E-6</c:v>
                </c:pt>
                <c:pt idx="1229">
                  <c:v>-2.6371882958786132E-6</c:v>
                </c:pt>
                <c:pt idx="1230">
                  <c:v>-2.4242290320396198E-6</c:v>
                </c:pt>
                <c:pt idx="1231">
                  <c:v>-2.4799654771435467E-6</c:v>
                </c:pt>
                <c:pt idx="1232">
                  <c:v>-2.5357019222474464E-6</c:v>
                </c:pt>
                <c:pt idx="1233">
                  <c:v>-2.1318605782733534E-6</c:v>
                </c:pt>
                <c:pt idx="1234">
                  <c:v>-1.9149083374700009E-6</c:v>
                </c:pt>
                <c:pt idx="1235">
                  <c:v>-1.6979560966666214E-6</c:v>
                </c:pt>
                <c:pt idx="1236">
                  <c:v>-1.8392648011204777E-6</c:v>
                </c:pt>
                <c:pt idx="1237">
                  <c:v>-1.7118777966297741E-6</c:v>
                </c:pt>
                <c:pt idx="1238">
                  <c:v>-1.853186501083644E-6</c:v>
                </c:pt>
                <c:pt idx="1239">
                  <c:v>-1.9944952055374869E-6</c:v>
                </c:pt>
                <c:pt idx="1240">
                  <c:v>-1.7775429647341208E-6</c:v>
                </c:pt>
                <c:pt idx="1241">
                  <c:v>-1.484517145591305E-6</c:v>
                </c:pt>
                <c:pt idx="1242">
                  <c:v>-4.940118743859028E-6</c:v>
                </c:pt>
                <c:pt idx="1243">
                  <c:v>-8.1270246331838275E-6</c:v>
                </c:pt>
                <c:pt idx="1244">
                  <c:v>-1.1582626231451547E-5</c:v>
                </c:pt>
                <c:pt idx="1245">
                  <c:v>-1.4769532120775371E-5</c:v>
                </c:pt>
                <c:pt idx="1246">
                  <c:v>-1.4732089502785124E-5</c:v>
                </c:pt>
                <c:pt idx="1247">
                  <c:v>-1.2724211685880116E-5</c:v>
                </c:pt>
                <c:pt idx="1248">
                  <c:v>-8.2085072521745124E-6</c:v>
                </c:pt>
                <c:pt idx="1249">
                  <c:v>-3.0658461642687607E-6</c:v>
                </c:pt>
                <c:pt idx="1250">
                  <c:v>-1.2801574993174863E-6</c:v>
                </c:pt>
                <c:pt idx="1251">
                  <c:v>-1.7324504496688546E-6</c:v>
                </c:pt>
                <c:pt idx="1252">
                  <c:v>-1.8264824547629949E-6</c:v>
                </c:pt>
                <c:pt idx="1253">
                  <c:v>-1.9205144598571361E-6</c:v>
                </c:pt>
                <c:pt idx="1254">
                  <c:v>-2.0145464649512933E-6</c:v>
                </c:pt>
                <c:pt idx="1255">
                  <c:v>-2.1085784700454336E-6</c:v>
                </c:pt>
                <c:pt idx="1256">
                  <c:v>-2.202610475139574E-6</c:v>
                </c:pt>
                <c:pt idx="1257">
                  <c:v>-2.2966424802337151E-6</c:v>
                </c:pt>
                <c:pt idx="1258">
                  <c:v>-2.3906744853278555E-6</c:v>
                </c:pt>
                <c:pt idx="1259">
                  <c:v>-2.1621284610682046E-6</c:v>
                </c:pt>
                <c:pt idx="1260">
                  <c:v>-1.9335824368085546E-6</c:v>
                </c:pt>
                <c:pt idx="1261">
                  <c:v>-1.7050364125489037E-6</c:v>
                </c:pt>
                <c:pt idx="1262">
                  <c:v>-1.4764903882892122E-6</c:v>
                </c:pt>
                <c:pt idx="1263">
                  <c:v>-1.2479443640295622E-6</c:v>
                </c:pt>
                <c:pt idx="1264">
                  <c:v>-1.0193983397699114E-6</c:v>
                </c:pt>
                <c:pt idx="1265">
                  <c:v>-7.9085231551026053E-7</c:v>
                </c:pt>
                <c:pt idx="1266">
                  <c:v>-5.6230629125061053E-7</c:v>
                </c:pt>
                <c:pt idx="1267">
                  <c:v>-5.3589276239152153E-7</c:v>
                </c:pt>
                <c:pt idx="1268">
                  <c:v>-7.5653006124420465E-7</c:v>
                </c:pt>
                <c:pt idx="1269">
                  <c:v>-9.7716736009688692E-7</c:v>
                </c:pt>
                <c:pt idx="1270">
                  <c:v>-1.197804658949609E-6</c:v>
                </c:pt>
                <c:pt idx="1271">
                  <c:v>-1.4184419578022921E-6</c:v>
                </c:pt>
                <c:pt idx="1272">
                  <c:v>-1.6390792566549744E-6</c:v>
                </c:pt>
                <c:pt idx="1273">
                  <c:v>-1.8597165555076567E-6</c:v>
                </c:pt>
                <c:pt idx="1274">
                  <c:v>-2.0803538543603398E-6</c:v>
                </c:pt>
                <c:pt idx="1275">
                  <c:v>-2.3009911532130229E-6</c:v>
                </c:pt>
                <c:pt idx="1276">
                  <c:v>-2.139788751639585E-6</c:v>
                </c:pt>
                <c:pt idx="1277">
                  <c:v>-1.9361597166854082E-6</c:v>
                </c:pt>
                <c:pt idx="1278">
                  <c:v>-1.7325306817312314E-6</c:v>
                </c:pt>
                <c:pt idx="1279">
                  <c:v>-1.528901646777019E-6</c:v>
                </c:pt>
                <c:pt idx="1280">
                  <c:v>-1.3252726118228422E-6</c:v>
                </c:pt>
                <c:pt idx="1281">
                  <c:v>-1.1216435768686654E-6</c:v>
                </c:pt>
                <c:pt idx="1282">
                  <c:v>-9.1801454191448944E-7</c:v>
                </c:pt>
                <c:pt idx="1283">
                  <c:v>-7.1438550696031263E-7</c:v>
                </c:pt>
                <c:pt idx="1284">
                  <c:v>-5.7184518249239293E-7</c:v>
                </c:pt>
                <c:pt idx="1285">
                  <c:v>-5.7184518249239293E-7</c:v>
                </c:pt>
                <c:pt idx="1286">
                  <c:v>-5.7184518249239293E-7</c:v>
                </c:pt>
                <c:pt idx="1287">
                  <c:v>-5.7184518249239293E-7</c:v>
                </c:pt>
                <c:pt idx="1288">
                  <c:v>-5.7184518249239293E-7</c:v>
                </c:pt>
                <c:pt idx="1289">
                  <c:v>-5.7184518249239293E-7</c:v>
                </c:pt>
                <c:pt idx="1290">
                  <c:v>-5.7184518249239293E-7</c:v>
                </c:pt>
                <c:pt idx="1291">
                  <c:v>-5.7184518249239293E-7</c:v>
                </c:pt>
                <c:pt idx="1292">
                  <c:v>-5.7184518249239293E-7</c:v>
                </c:pt>
                <c:pt idx="1293">
                  <c:v>-5.7184518249239293E-7</c:v>
                </c:pt>
                <c:pt idx="1294">
                  <c:v>-5.7184518249239293E-7</c:v>
                </c:pt>
                <c:pt idx="1295">
                  <c:v>-5.7184518249239293E-7</c:v>
                </c:pt>
                <c:pt idx="1296">
                  <c:v>-5.7184518249239293E-7</c:v>
                </c:pt>
                <c:pt idx="1297">
                  <c:v>-5.7184518249239293E-7</c:v>
                </c:pt>
                <c:pt idx="1298">
                  <c:v>-5.7184518249239293E-7</c:v>
                </c:pt>
                <c:pt idx="1299">
                  <c:v>-5.7184518249239293E-7</c:v>
                </c:pt>
                <c:pt idx="1300">
                  <c:v>-5.7184518249239293E-7</c:v>
                </c:pt>
                <c:pt idx="1301">
                  <c:v>-6.0631288675483168E-7</c:v>
                </c:pt>
                <c:pt idx="1302">
                  <c:v>-7.7865140806711781E-7</c:v>
                </c:pt>
                <c:pt idx="1303">
                  <c:v>-9.5098992937940308E-7</c:v>
                </c:pt>
                <c:pt idx="1304">
                  <c:v>-1.1233284506917197E-6</c:v>
                </c:pt>
                <c:pt idx="1305">
                  <c:v>-1.2956669720040058E-6</c:v>
                </c:pt>
                <c:pt idx="1306">
                  <c:v>-1.4680054933162919E-6</c:v>
                </c:pt>
                <c:pt idx="1307">
                  <c:v>-1.6403440146285772E-6</c:v>
                </c:pt>
                <c:pt idx="1308">
                  <c:v>-1.8126825359408633E-6</c:v>
                </c:pt>
                <c:pt idx="1309">
                  <c:v>-1.9850210572531486E-6</c:v>
                </c:pt>
                <c:pt idx="1310">
                  <c:v>-1.9640875206416198E-6</c:v>
                </c:pt>
                <c:pt idx="1311">
                  <c:v>-1.8143059454141369E-6</c:v>
                </c:pt>
                <c:pt idx="1312">
                  <c:v>-1.6645243701866268E-6</c:v>
                </c:pt>
                <c:pt idx="1313">
                  <c:v>-1.5147427949591438E-6</c:v>
                </c:pt>
                <c:pt idx="1314">
                  <c:v>-1.3649612197316608E-6</c:v>
                </c:pt>
                <c:pt idx="1315">
                  <c:v>-1.2151796445041778E-6</c:v>
                </c:pt>
                <c:pt idx="1316">
                  <c:v>-1.0653980692766948E-6</c:v>
                </c:pt>
                <c:pt idx="1317">
                  <c:v>-9.1561649404921185E-7</c:v>
                </c:pt>
                <c:pt idx="1318">
                  <c:v>-7.7805309257684797E-7</c:v>
                </c:pt>
                <c:pt idx="1319">
                  <c:v>-8.7263499245230099E-7</c:v>
                </c:pt>
                <c:pt idx="1320">
                  <c:v>-9.6721689232777094E-7</c:v>
                </c:pt>
                <c:pt idx="1321">
                  <c:v>-1.0617987922032248E-6</c:v>
                </c:pt>
                <c:pt idx="1322">
                  <c:v>-1.1563806920786778E-6</c:v>
                </c:pt>
                <c:pt idx="1323">
                  <c:v>-1.2509625919541308E-6</c:v>
                </c:pt>
                <c:pt idx="1324">
                  <c:v>-1.3455444918295847E-6</c:v>
                </c:pt>
                <c:pt idx="1325">
                  <c:v>-1.4401263917050377E-6</c:v>
                </c:pt>
                <c:pt idx="1326">
                  <c:v>-1.5347082915804907E-6</c:v>
                </c:pt>
                <c:pt idx="1327">
                  <c:v>-1.6173013594742911E-6</c:v>
                </c:pt>
                <c:pt idx="1328">
                  <c:v>-1.6879055953864347E-6</c:v>
                </c:pt>
                <c:pt idx="1329">
                  <c:v>-1.7585098312985901E-6</c:v>
                </c:pt>
                <c:pt idx="1330">
                  <c:v>-1.8291140672107328E-6</c:v>
                </c:pt>
                <c:pt idx="1331">
                  <c:v>-1.8997183031228763E-6</c:v>
                </c:pt>
                <c:pt idx="1332">
                  <c:v>-1.970322539035019E-6</c:v>
                </c:pt>
                <c:pt idx="1333">
                  <c:v>-2.0409267749471626E-6</c:v>
                </c:pt>
                <c:pt idx="1334">
                  <c:v>-2.1115310108593053E-6</c:v>
                </c:pt>
                <c:pt idx="1335">
                  <c:v>-2.182135246771448E-6</c:v>
                </c:pt>
                <c:pt idx="1336">
                  <c:v>-2.1854736894088215E-6</c:v>
                </c:pt>
                <c:pt idx="1337">
                  <c:v>-2.1813381550156542E-6</c:v>
                </c:pt>
                <c:pt idx="1338">
                  <c:v>-2.1772026206224869E-6</c:v>
                </c:pt>
                <c:pt idx="1339">
                  <c:v>-2.1730670862293204E-6</c:v>
                </c:pt>
                <c:pt idx="1340">
                  <c:v>-2.168931551836154E-6</c:v>
                </c:pt>
                <c:pt idx="1341">
                  <c:v>-2.1647960174429867E-6</c:v>
                </c:pt>
                <c:pt idx="1342">
                  <c:v>-2.1606604830498202E-6</c:v>
                </c:pt>
                <c:pt idx="1343">
                  <c:v>-2.1565249486566529E-6</c:v>
                </c:pt>
                <c:pt idx="1344">
                  <c:v>-2.1523894142634864E-6</c:v>
                </c:pt>
                <c:pt idx="1345">
                  <c:v>-2.1482538798703182E-6</c:v>
                </c:pt>
                <c:pt idx="1346">
                  <c:v>-2.1441183454771518E-6</c:v>
                </c:pt>
                <c:pt idx="1347">
                  <c:v>-2.1399828110839844E-6</c:v>
                </c:pt>
                <c:pt idx="1348">
                  <c:v>-2.135847276690818E-6</c:v>
                </c:pt>
                <c:pt idx="1349">
                  <c:v>-2.1317117422976506E-6</c:v>
                </c:pt>
                <c:pt idx="1350">
                  <c:v>-2.1275762079044842E-6</c:v>
                </c:pt>
                <c:pt idx="1351">
                  <c:v>-2.1234406735113169E-6</c:v>
                </c:pt>
                <c:pt idx="1352">
                  <c:v>-2.1193051391181504E-6</c:v>
                </c:pt>
                <c:pt idx="1353">
                  <c:v>-2.1151696047249839E-6</c:v>
                </c:pt>
                <c:pt idx="1354">
                  <c:v>-2.1110340703318158E-6</c:v>
                </c:pt>
                <c:pt idx="1355">
                  <c:v>-2.1068985359386493E-6</c:v>
                </c:pt>
                <c:pt idx="1356" formatCode="0.000%">
                  <c:v>-2.4610239468027099E-6</c:v>
                </c:pt>
                <c:pt idx="1357" formatCode="0.000%">
                  <c:v>-2.4568884124095434E-6</c:v>
                </c:pt>
                <c:pt idx="1358" formatCode="0.000%">
                  <c:v>-2.4527528780163761E-6</c:v>
                </c:pt>
                <c:pt idx="1359" formatCode="0.000%">
                  <c:v>-2.4486173436232096E-6</c:v>
                </c:pt>
                <c:pt idx="1360" formatCode="0.000%">
                  <c:v>-2.4444818092300423E-6</c:v>
                </c:pt>
                <c:pt idx="1361" formatCode="0.000%">
                  <c:v>-2.0820853295796479E-6</c:v>
                </c:pt>
                <c:pt idx="1362" formatCode="0.000%">
                  <c:v>-2.0779497951864806E-6</c:v>
                </c:pt>
                <c:pt idx="1363" formatCode="0.000%">
                  <c:v>-2.0738142607933133E-6</c:v>
                </c:pt>
                <c:pt idx="1364" formatCode="0.000%">
                  <c:v>-2.0696787264001468E-6</c:v>
                </c:pt>
                <c:pt idx="1365" formatCode="0.000%">
                  <c:v>-2.0655431920069795E-6</c:v>
                </c:pt>
                <c:pt idx="1366" formatCode="0.000%">
                  <c:v>-2.061407657613813E-6</c:v>
                </c:pt>
                <c:pt idx="1367" formatCode="0.000%">
                  <c:v>-2.0572721232206457E-6</c:v>
                </c:pt>
                <c:pt idx="1368" formatCode="0.000%">
                  <c:v>-2.0531365888274792E-6</c:v>
                </c:pt>
                <c:pt idx="1369" formatCode="0.000%">
                  <c:v>-2.0490010544343119E-6</c:v>
                </c:pt>
                <c:pt idx="1370" formatCode="0.000%">
                  <c:v>-2.0448655200411446E-6</c:v>
                </c:pt>
                <c:pt idx="1371" formatCode="0.000%">
                  <c:v>-2.0407299856479773E-6</c:v>
                </c:pt>
                <c:pt idx="1372" formatCode="0.000%">
                  <c:v>-2.0365944512548108E-6</c:v>
                </c:pt>
                <c:pt idx="1373" formatCode="0.000%">
                  <c:v>-2.0324589168616435E-6</c:v>
                </c:pt>
                <c:pt idx="1374" formatCode="0.000%">
                  <c:v>-2.028323382468477E-6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655808"/>
        <c:axId val="219656368"/>
      </c:scatterChart>
      <c:valAx>
        <c:axId val="21965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656368"/>
        <c:crossesAt val="-1"/>
        <c:crossBetween val="midCat"/>
      </c:valAx>
      <c:valAx>
        <c:axId val="2196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655808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17567804024496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'R5'!$G$2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147331583552055"/>
                  <c:y val="0.1842949839603383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'R5'!$B$7:$B$1381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'R5'!$D$7:$D$1381</c:f>
              <c:numCache>
                <c:formatCode>0.000%</c:formatCode>
                <c:ptCount val="1375"/>
                <c:pt idx="0">
                  <c:v>2.5168885694509306E-6</c:v>
                </c:pt>
                <c:pt idx="1">
                  <c:v>2.5873323411945945E-6</c:v>
                </c:pt>
                <c:pt idx="2">
                  <c:v>2.6577761129382579E-6</c:v>
                </c:pt>
                <c:pt idx="3">
                  <c:v>2.7282198846819218E-6</c:v>
                </c:pt>
                <c:pt idx="4">
                  <c:v>2.7986636564255852E-6</c:v>
                </c:pt>
                <c:pt idx="5">
                  <c:v>2.6451154897276801E-6</c:v>
                </c:pt>
                <c:pt idx="6">
                  <c:v>2.3083011915775822E-6</c:v>
                </c:pt>
                <c:pt idx="7">
                  <c:v>1.9714868934274847E-6</c:v>
                </c:pt>
                <c:pt idx="8">
                  <c:v>1.6346725952773874E-6</c:v>
                </c:pt>
                <c:pt idx="9">
                  <c:v>1.2978582971272897E-6</c:v>
                </c:pt>
                <c:pt idx="10">
                  <c:v>9.610439989771924E-7</c:v>
                </c:pt>
                <c:pt idx="11">
                  <c:v>6.2422970082709511E-7</c:v>
                </c:pt>
                <c:pt idx="12">
                  <c:v>2.8741540267699718E-7</c:v>
                </c:pt>
                <c:pt idx="13">
                  <c:v>-4.9398895473100744E-8</c:v>
                </c:pt>
                <c:pt idx="14">
                  <c:v>-7.5469750322436177E-6</c:v>
                </c:pt>
                <c:pt idx="15">
                  <c:v>-1.542143337104668E-5</c:v>
                </c:pt>
                <c:pt idx="16">
                  <c:v>-2.3295891709849741E-5</c:v>
                </c:pt>
                <c:pt idx="17">
                  <c:v>-3.1170350048652778E-5</c:v>
                </c:pt>
                <c:pt idx="18">
                  <c:v>-3.9044808387455839E-5</c:v>
                </c:pt>
                <c:pt idx="19">
                  <c:v>-4.69192667262589E-5</c:v>
                </c:pt>
                <c:pt idx="20">
                  <c:v>-5.4793725065061934E-5</c:v>
                </c:pt>
                <c:pt idx="21">
                  <c:v>-6.2668183403865015E-5</c:v>
                </c:pt>
                <c:pt idx="22">
                  <c:v>-7.0992334562982774E-5</c:v>
                </c:pt>
                <c:pt idx="23">
                  <c:v>-8.0151629531256265E-5</c:v>
                </c:pt>
                <c:pt idx="24">
                  <c:v>-8.9310924499529784E-5</c:v>
                </c:pt>
                <c:pt idx="25">
                  <c:v>-9.8470219467803303E-5</c:v>
                </c:pt>
                <c:pt idx="26">
                  <c:v>-1.0762951443607681E-4</c:v>
                </c:pt>
                <c:pt idx="27">
                  <c:v>-1.1678880940435034E-4</c:v>
                </c:pt>
                <c:pt idx="28">
                  <c:v>-1.2594810437262379E-4</c:v>
                </c:pt>
                <c:pt idx="29">
                  <c:v>-1.3510739934089732E-4</c:v>
                </c:pt>
                <c:pt idx="30">
                  <c:v>-1.4426669430917086E-4</c:v>
                </c:pt>
                <c:pt idx="31">
                  <c:v>-1.5352587822485227E-4</c:v>
                </c:pt>
                <c:pt idx="32">
                  <c:v>-1.6281835845633635E-4</c:v>
                </c:pt>
                <c:pt idx="33">
                  <c:v>-1.7211083868782042E-4</c:v>
                </c:pt>
                <c:pt idx="34">
                  <c:v>-1.8140331891930444E-4</c:v>
                </c:pt>
                <c:pt idx="35">
                  <c:v>-1.9069579915078854E-4</c:v>
                </c:pt>
                <c:pt idx="36">
                  <c:v>-1.9998827938227262E-4</c:v>
                </c:pt>
                <c:pt idx="37">
                  <c:v>-2.0928075961375669E-4</c:v>
                </c:pt>
                <c:pt idx="38">
                  <c:v>-2.1857323984524076E-4</c:v>
                </c:pt>
                <c:pt idx="39">
                  <c:v>-2.2787285887732685E-4</c:v>
                </c:pt>
                <c:pt idx="40">
                  <c:v>-2.3721293111282429E-4</c:v>
                </c:pt>
                <c:pt idx="41">
                  <c:v>-2.4655300334832172E-4</c:v>
                </c:pt>
                <c:pt idx="42">
                  <c:v>-2.5589307558381919E-4</c:v>
                </c:pt>
                <c:pt idx="43">
                  <c:v>-2.6523314781931671E-4</c:v>
                </c:pt>
                <c:pt idx="44">
                  <c:v>-2.7457322005481418E-4</c:v>
                </c:pt>
                <c:pt idx="45">
                  <c:v>-2.8391329229031164E-4</c:v>
                </c:pt>
                <c:pt idx="46">
                  <c:v>-2.9325336452580905E-4</c:v>
                </c:pt>
                <c:pt idx="47">
                  <c:v>-3.0259343676130652E-4</c:v>
                </c:pt>
                <c:pt idx="48">
                  <c:v>-3.1164334246839084E-4</c:v>
                </c:pt>
                <c:pt idx="49">
                  <c:v>-3.2040308164706208E-4</c:v>
                </c:pt>
                <c:pt idx="50">
                  <c:v>-3.2916282082573326E-4</c:v>
                </c:pt>
                <c:pt idx="51">
                  <c:v>-3.3792256000440444E-4</c:v>
                </c:pt>
                <c:pt idx="52">
                  <c:v>-3.4668229918307568E-4</c:v>
                </c:pt>
                <c:pt idx="53">
                  <c:v>-3.5544203836174686E-4</c:v>
                </c:pt>
                <c:pt idx="54">
                  <c:v>-3.642017775404181E-4</c:v>
                </c:pt>
                <c:pt idx="55">
                  <c:v>-3.7296151671908928E-4</c:v>
                </c:pt>
                <c:pt idx="56">
                  <c:v>-3.8172125589776041E-4</c:v>
                </c:pt>
                <c:pt idx="57">
                  <c:v>-3.9061487033557093E-4</c:v>
                </c:pt>
                <c:pt idx="58">
                  <c:v>-3.9952335980217475E-4</c:v>
                </c:pt>
                <c:pt idx="59">
                  <c:v>-4.0843184926877852E-4</c:v>
                </c:pt>
                <c:pt idx="60">
                  <c:v>-4.1734033873538234E-4</c:v>
                </c:pt>
                <c:pt idx="61">
                  <c:v>-4.2624882820198611E-4</c:v>
                </c:pt>
                <c:pt idx="62">
                  <c:v>-4.3515731766858993E-4</c:v>
                </c:pt>
                <c:pt idx="63">
                  <c:v>-4.4406580713519369E-4</c:v>
                </c:pt>
                <c:pt idx="64">
                  <c:v>-4.5297429660179752E-4</c:v>
                </c:pt>
                <c:pt idx="65">
                  <c:v>-4.6196510418891612E-4</c:v>
                </c:pt>
                <c:pt idx="66">
                  <c:v>-4.7114798739056937E-4</c:v>
                </c:pt>
                <c:pt idx="67">
                  <c:v>-4.8033087059222261E-4</c:v>
                </c:pt>
                <c:pt idx="68">
                  <c:v>-4.8951375379387575E-4</c:v>
                </c:pt>
                <c:pt idx="69">
                  <c:v>-4.9869663699552899E-4</c:v>
                </c:pt>
                <c:pt idx="70">
                  <c:v>-5.0787952019718224E-4</c:v>
                </c:pt>
                <c:pt idx="71">
                  <c:v>-5.1706240339883548E-4</c:v>
                </c:pt>
                <c:pt idx="72">
                  <c:v>-5.2624528660048862E-4</c:v>
                </c:pt>
                <c:pt idx="73">
                  <c:v>-5.3542816980214187E-4</c:v>
                </c:pt>
                <c:pt idx="74">
                  <c:v>-5.4448479979283669E-4</c:v>
                </c:pt>
                <c:pt idx="75">
                  <c:v>-5.5348732126454922E-4</c:v>
                </c:pt>
                <c:pt idx="76">
                  <c:v>-5.6248984273626174E-4</c:v>
                </c:pt>
                <c:pt idx="77">
                  <c:v>-5.7149236420797438E-4</c:v>
                </c:pt>
                <c:pt idx="78">
                  <c:v>-5.804948856796869E-4</c:v>
                </c:pt>
                <c:pt idx="79">
                  <c:v>-5.8949740715139943E-4</c:v>
                </c:pt>
                <c:pt idx="80">
                  <c:v>-5.9849992862311206E-4</c:v>
                </c:pt>
                <c:pt idx="81">
                  <c:v>-6.0750245009482447E-4</c:v>
                </c:pt>
                <c:pt idx="82">
                  <c:v>-6.1646581830843822E-4</c:v>
                </c:pt>
                <c:pt idx="83">
                  <c:v>-6.2507680719916213E-4</c:v>
                </c:pt>
                <c:pt idx="84">
                  <c:v>-6.3368779608988614E-4</c:v>
                </c:pt>
                <c:pt idx="85">
                  <c:v>-6.4229878498061005E-4</c:v>
                </c:pt>
                <c:pt idx="86">
                  <c:v>-6.5090977387133396E-4</c:v>
                </c:pt>
                <c:pt idx="87">
                  <c:v>-6.5952076276205797E-4</c:v>
                </c:pt>
                <c:pt idx="88">
                  <c:v>-6.6813175165278188E-4</c:v>
                </c:pt>
                <c:pt idx="89">
                  <c:v>-6.7674274054350578E-4</c:v>
                </c:pt>
                <c:pt idx="90">
                  <c:v>-6.853537294342298E-4</c:v>
                </c:pt>
                <c:pt idx="91">
                  <c:v>-6.9423100861927599E-4</c:v>
                </c:pt>
                <c:pt idx="92">
                  <c:v>-7.0337457809864436E-4</c:v>
                </c:pt>
                <c:pt idx="93">
                  <c:v>-7.1251814757801262E-4</c:v>
                </c:pt>
                <c:pt idx="94">
                  <c:v>-7.2166171705738099E-4</c:v>
                </c:pt>
                <c:pt idx="95">
                  <c:v>-7.3080528653674936E-4</c:v>
                </c:pt>
                <c:pt idx="96">
                  <c:v>-7.3994885601611773E-4</c:v>
                </c:pt>
                <c:pt idx="97">
                  <c:v>-7.490924254954861E-4</c:v>
                </c:pt>
                <c:pt idx="98">
                  <c:v>-7.5823599497485447E-4</c:v>
                </c:pt>
                <c:pt idx="99">
                  <c:v>-7.6737956445422284E-4</c:v>
                </c:pt>
                <c:pt idx="100">
                  <c:v>-7.7632571486213099E-4</c:v>
                </c:pt>
                <c:pt idx="101">
                  <c:v>-7.8524992981765464E-4</c:v>
                </c:pt>
                <c:pt idx="102">
                  <c:v>-7.9417414477317818E-4</c:v>
                </c:pt>
                <c:pt idx="103">
                  <c:v>-8.0309835972870182E-4</c:v>
                </c:pt>
                <c:pt idx="104">
                  <c:v>-8.1202257468422547E-4</c:v>
                </c:pt>
                <c:pt idx="105">
                  <c:v>-8.2094678963974912E-4</c:v>
                </c:pt>
                <c:pt idx="106">
                  <c:v>-8.2987100459527277E-4</c:v>
                </c:pt>
                <c:pt idx="107">
                  <c:v>-8.3879521955079631E-4</c:v>
                </c:pt>
                <c:pt idx="108">
                  <c:v>-8.4761283166373449E-4</c:v>
                </c:pt>
                <c:pt idx="109">
                  <c:v>-8.5618170381064E-4</c:v>
                </c:pt>
                <c:pt idx="110">
                  <c:v>-8.647505759575454E-4</c:v>
                </c:pt>
                <c:pt idx="111">
                  <c:v>-8.733194481044509E-4</c:v>
                </c:pt>
                <c:pt idx="112">
                  <c:v>-8.8188832025135619E-4</c:v>
                </c:pt>
                <c:pt idx="113">
                  <c:v>-8.9045719239826159E-4</c:v>
                </c:pt>
                <c:pt idx="114">
                  <c:v>-8.990260645451671E-4</c:v>
                </c:pt>
                <c:pt idx="115">
                  <c:v>-9.075949366920726E-4</c:v>
                </c:pt>
                <c:pt idx="116">
                  <c:v>-9.16163808838978E-4</c:v>
                </c:pt>
                <c:pt idx="117">
                  <c:v>-9.2500954656482819E-4</c:v>
                </c:pt>
                <c:pt idx="118">
                  <c:v>-9.3400436575626392E-4</c:v>
                </c:pt>
                <c:pt idx="119">
                  <c:v>-9.4299918494769955E-4</c:v>
                </c:pt>
                <c:pt idx="120">
                  <c:v>-9.5199400413913528E-4</c:v>
                </c:pt>
                <c:pt idx="121">
                  <c:v>-9.6098882333057101E-4</c:v>
                </c:pt>
                <c:pt idx="122">
                  <c:v>-9.6998364252200674E-4</c:v>
                </c:pt>
                <c:pt idx="123">
                  <c:v>-9.7897846171344236E-4</c:v>
                </c:pt>
                <c:pt idx="124">
                  <c:v>-9.879732809048782E-4</c:v>
                </c:pt>
                <c:pt idx="125">
                  <c:v>-9.9697397308502831E-4</c:v>
                </c:pt>
                <c:pt idx="126">
                  <c:v>-1.0060862520507548E-3</c:v>
                </c:pt>
                <c:pt idx="127">
                  <c:v>-1.0151985310164814E-3</c:v>
                </c:pt>
                <c:pt idx="128">
                  <c:v>-1.0243108099822079E-3</c:v>
                </c:pt>
                <c:pt idx="129">
                  <c:v>-1.0334230889479344E-3</c:v>
                </c:pt>
                <c:pt idx="130">
                  <c:v>-1.0425353679136607E-3</c:v>
                </c:pt>
                <c:pt idx="131">
                  <c:v>-1.0516476468793873E-3</c:v>
                </c:pt>
                <c:pt idx="132">
                  <c:v>-1.0607599258451138E-3</c:v>
                </c:pt>
                <c:pt idx="133">
                  <c:v>-1.0698722048108403E-3</c:v>
                </c:pt>
                <c:pt idx="134">
                  <c:v>-1.0787835264700928E-3</c:v>
                </c:pt>
                <c:pt idx="135">
                  <c:v>-1.0874492336436555E-3</c:v>
                </c:pt>
                <c:pt idx="136">
                  <c:v>-1.096114940817218E-3</c:v>
                </c:pt>
                <c:pt idx="137">
                  <c:v>-1.1047806479907803E-3</c:v>
                </c:pt>
                <c:pt idx="138">
                  <c:v>-1.1134463551643427E-3</c:v>
                </c:pt>
                <c:pt idx="139">
                  <c:v>-1.1221120623379052E-3</c:v>
                </c:pt>
                <c:pt idx="140">
                  <c:v>-1.1307777695114677E-3</c:v>
                </c:pt>
                <c:pt idx="141">
                  <c:v>-1.1394434766850302E-3</c:v>
                </c:pt>
                <c:pt idx="142">
                  <c:v>-1.1481091838585927E-3</c:v>
                </c:pt>
                <c:pt idx="143">
                  <c:v>-1.1571611603882854E-3</c:v>
                </c:pt>
                <c:pt idx="144">
                  <c:v>-1.1662813020984718E-3</c:v>
                </c:pt>
                <c:pt idx="145">
                  <c:v>-1.1754014438086582E-3</c:v>
                </c:pt>
                <c:pt idx="146">
                  <c:v>-1.1845215855188444E-3</c:v>
                </c:pt>
                <c:pt idx="147">
                  <c:v>-1.1936417272290307E-3</c:v>
                </c:pt>
                <c:pt idx="148">
                  <c:v>-1.2027618689392171E-3</c:v>
                </c:pt>
                <c:pt idx="149">
                  <c:v>-1.2118820106494035E-3</c:v>
                </c:pt>
                <c:pt idx="150">
                  <c:v>-1.2210021523595899E-3</c:v>
                </c:pt>
                <c:pt idx="151">
                  <c:v>-1.2300498043798333E-3</c:v>
                </c:pt>
                <c:pt idx="152">
                  <c:v>-1.2388799873302482E-3</c:v>
                </c:pt>
                <c:pt idx="153">
                  <c:v>-1.247710170280663E-3</c:v>
                </c:pt>
                <c:pt idx="154">
                  <c:v>-1.2565403532310779E-3</c:v>
                </c:pt>
                <c:pt idx="155">
                  <c:v>-1.2653705361814929E-3</c:v>
                </c:pt>
                <c:pt idx="156">
                  <c:v>-1.2742007191319077E-3</c:v>
                </c:pt>
                <c:pt idx="157">
                  <c:v>-1.2830309020823226E-3</c:v>
                </c:pt>
                <c:pt idx="158">
                  <c:v>-1.2918610850327374E-3</c:v>
                </c:pt>
                <c:pt idx="159">
                  <c:v>-1.3006912679831522E-3</c:v>
                </c:pt>
                <c:pt idx="160">
                  <c:v>-1.3094807732658231E-3</c:v>
                </c:pt>
                <c:pt idx="161">
                  <c:v>-1.3182483751889395E-3</c:v>
                </c:pt>
                <c:pt idx="162">
                  <c:v>-1.3270159771120559E-3</c:v>
                </c:pt>
                <c:pt idx="163">
                  <c:v>-1.3357835790351723E-3</c:v>
                </c:pt>
                <c:pt idx="164">
                  <c:v>-1.3445511809582888E-3</c:v>
                </c:pt>
                <c:pt idx="165">
                  <c:v>-1.3533187828814052E-3</c:v>
                </c:pt>
                <c:pt idx="166">
                  <c:v>-1.3620863848045216E-3</c:v>
                </c:pt>
                <c:pt idx="167">
                  <c:v>-1.370853986727638E-3</c:v>
                </c:pt>
                <c:pt idx="168">
                  <c:v>-1.3796282398907066E-3</c:v>
                </c:pt>
                <c:pt idx="169">
                  <c:v>-1.3885288666128652E-3</c:v>
                </c:pt>
                <c:pt idx="170">
                  <c:v>-1.3974294933350238E-3</c:v>
                </c:pt>
                <c:pt idx="171">
                  <c:v>-1.4063301200571824E-3</c:v>
                </c:pt>
                <c:pt idx="172">
                  <c:v>-1.415230746779341E-3</c:v>
                </c:pt>
                <c:pt idx="173">
                  <c:v>-1.4241313735014996E-3</c:v>
                </c:pt>
                <c:pt idx="174">
                  <c:v>-1.4330320002236582E-3</c:v>
                </c:pt>
                <c:pt idx="175">
                  <c:v>-1.4419326269458168E-3</c:v>
                </c:pt>
                <c:pt idx="176">
                  <c:v>-1.4508332536679754E-3</c:v>
                </c:pt>
                <c:pt idx="177">
                  <c:v>-1.4596387812982798E-3</c:v>
                </c:pt>
                <c:pt idx="178">
                  <c:v>-1.4683280767052074E-3</c:v>
                </c:pt>
                <c:pt idx="179">
                  <c:v>-1.4770173721121349E-3</c:v>
                </c:pt>
                <c:pt idx="180">
                  <c:v>-1.4857066675190624E-3</c:v>
                </c:pt>
                <c:pt idx="181">
                  <c:v>-1.49439596292599E-3</c:v>
                </c:pt>
                <c:pt idx="182">
                  <c:v>-1.5030852583329175E-3</c:v>
                </c:pt>
                <c:pt idx="183">
                  <c:v>-1.511774553739845E-3</c:v>
                </c:pt>
                <c:pt idx="184">
                  <c:v>-1.5204638491467725E-3</c:v>
                </c:pt>
                <c:pt idx="185">
                  <c:v>-1.5291531445537001E-3</c:v>
                </c:pt>
                <c:pt idx="186">
                  <c:v>-1.5382019759856067E-3</c:v>
                </c:pt>
                <c:pt idx="187">
                  <c:v>-1.5473142549513328E-3</c:v>
                </c:pt>
                <c:pt idx="188">
                  <c:v>-1.5564265339170593E-3</c:v>
                </c:pt>
                <c:pt idx="189">
                  <c:v>-1.5655388128827858E-3</c:v>
                </c:pt>
                <c:pt idx="190">
                  <c:v>-1.5746510918485121E-3</c:v>
                </c:pt>
                <c:pt idx="191">
                  <c:v>-1.5837633708142387E-3</c:v>
                </c:pt>
                <c:pt idx="192">
                  <c:v>-1.592875649779965E-3</c:v>
                </c:pt>
                <c:pt idx="193">
                  <c:v>-1.6019879287456915E-3</c:v>
                </c:pt>
                <c:pt idx="194">
                  <c:v>-1.611083131030699E-3</c:v>
                </c:pt>
                <c:pt idx="195">
                  <c:v>-1.6201271032735504E-3</c:v>
                </c:pt>
                <c:pt idx="196">
                  <c:v>-1.6291710755164015E-3</c:v>
                </c:pt>
                <c:pt idx="197">
                  <c:v>-1.6382150477592529E-3</c:v>
                </c:pt>
                <c:pt idx="198">
                  <c:v>-1.647259020002104E-3</c:v>
                </c:pt>
                <c:pt idx="199">
                  <c:v>-1.6563029922449554E-3</c:v>
                </c:pt>
                <c:pt idx="200">
                  <c:v>-1.6653469644878063E-3</c:v>
                </c:pt>
                <c:pt idx="201">
                  <c:v>-1.6743909367306579E-3</c:v>
                </c:pt>
                <c:pt idx="202">
                  <c:v>-1.6834349089735088E-3</c:v>
                </c:pt>
                <c:pt idx="203">
                  <c:v>-1.6924446717388351E-3</c:v>
                </c:pt>
                <c:pt idx="204">
                  <c:v>-1.7014316281858109E-3</c:v>
                </c:pt>
                <c:pt idx="205">
                  <c:v>-1.7104185846327869E-3</c:v>
                </c:pt>
                <c:pt idx="206">
                  <c:v>-1.7194055410797626E-3</c:v>
                </c:pt>
                <c:pt idx="207">
                  <c:v>-1.7283924975267386E-3</c:v>
                </c:pt>
                <c:pt idx="208">
                  <c:v>-1.7373794539737144E-3</c:v>
                </c:pt>
                <c:pt idx="209">
                  <c:v>-1.7463664104206906E-3</c:v>
                </c:pt>
                <c:pt idx="210">
                  <c:v>-1.7553533668676661E-3</c:v>
                </c:pt>
                <c:pt idx="211">
                  <c:v>-1.7643403233146423E-3</c:v>
                </c:pt>
                <c:pt idx="212">
                  <c:v>-1.7733430052505378E-3</c:v>
                </c:pt>
                <c:pt idx="213">
                  <c:v>-1.7823456871864335E-3</c:v>
                </c:pt>
                <c:pt idx="214">
                  <c:v>-1.791348369122329E-3</c:v>
                </c:pt>
                <c:pt idx="215">
                  <c:v>-1.8003510510582247E-3</c:v>
                </c:pt>
                <c:pt idx="216">
                  <c:v>-1.8093537329941201E-3</c:v>
                </c:pt>
                <c:pt idx="217">
                  <c:v>-1.818356414930016E-3</c:v>
                </c:pt>
                <c:pt idx="218">
                  <c:v>-1.8273590968659113E-3</c:v>
                </c:pt>
                <c:pt idx="219">
                  <c:v>-1.8363617788018072E-3</c:v>
                </c:pt>
                <c:pt idx="220">
                  <c:v>-1.8454364770583323E-3</c:v>
                </c:pt>
                <c:pt idx="221">
                  <c:v>-1.8546191997958028E-3</c:v>
                </c:pt>
                <c:pt idx="222">
                  <c:v>-1.8638019225332726E-3</c:v>
                </c:pt>
                <c:pt idx="223">
                  <c:v>-1.8729846452707429E-3</c:v>
                </c:pt>
                <c:pt idx="224">
                  <c:v>-1.8821673680082128E-3</c:v>
                </c:pt>
                <c:pt idx="225">
                  <c:v>-1.8913500907456826E-3</c:v>
                </c:pt>
                <c:pt idx="226">
                  <c:v>-1.9005328134831532E-3</c:v>
                </c:pt>
                <c:pt idx="227">
                  <c:v>-1.909715536220623E-3</c:v>
                </c:pt>
                <c:pt idx="228">
                  <c:v>-1.9188982589580933E-3</c:v>
                </c:pt>
                <c:pt idx="229">
                  <c:v>-1.9278115302570431E-3</c:v>
                </c:pt>
                <c:pt idx="230">
                  <c:v>-1.9366574386963634E-3</c:v>
                </c:pt>
                <c:pt idx="231">
                  <c:v>-1.9455033471356834E-3</c:v>
                </c:pt>
                <c:pt idx="232">
                  <c:v>-1.9543492555750036E-3</c:v>
                </c:pt>
                <c:pt idx="233">
                  <c:v>-1.9631951640143234E-3</c:v>
                </c:pt>
                <c:pt idx="234">
                  <c:v>-1.9720410724536437E-3</c:v>
                </c:pt>
                <c:pt idx="235">
                  <c:v>-1.9808869808929635E-3</c:v>
                </c:pt>
                <c:pt idx="236">
                  <c:v>-1.9897328893322837E-3</c:v>
                </c:pt>
                <c:pt idx="237">
                  <c:v>-1.9985991767215148E-3</c:v>
                </c:pt>
                <c:pt idx="238">
                  <c:v>-2.0075469799103888E-3</c:v>
                </c:pt>
                <c:pt idx="239">
                  <c:v>-2.0164947830992627E-3</c:v>
                </c:pt>
                <c:pt idx="240">
                  <c:v>-2.0254425862881371E-3</c:v>
                </c:pt>
                <c:pt idx="241">
                  <c:v>-2.034390389477011E-3</c:v>
                </c:pt>
                <c:pt idx="242">
                  <c:v>-2.043338192665885E-3</c:v>
                </c:pt>
                <c:pt idx="243">
                  <c:v>-2.0522859958547589E-3</c:v>
                </c:pt>
                <c:pt idx="244">
                  <c:v>-2.0612337990436333E-3</c:v>
                </c:pt>
                <c:pt idx="245">
                  <c:v>-2.0701816022325073E-3</c:v>
                </c:pt>
                <c:pt idx="246">
                  <c:v>-2.0793362116469476E-3</c:v>
                </c:pt>
                <c:pt idx="247">
                  <c:v>-2.0886286918784312E-3</c:v>
                </c:pt>
                <c:pt idx="248">
                  <c:v>-2.0979211721099157E-3</c:v>
                </c:pt>
                <c:pt idx="249">
                  <c:v>-2.1072136523413994E-3</c:v>
                </c:pt>
                <c:pt idx="250">
                  <c:v>-2.116506132572883E-3</c:v>
                </c:pt>
                <c:pt idx="251">
                  <c:v>-2.1257986128043675E-3</c:v>
                </c:pt>
                <c:pt idx="252">
                  <c:v>-2.1350910930358511E-3</c:v>
                </c:pt>
                <c:pt idx="253">
                  <c:v>-2.1443835732673357E-3</c:v>
                </c:pt>
                <c:pt idx="254">
                  <c:v>-2.1536760534988193E-3</c:v>
                </c:pt>
                <c:pt idx="255">
                  <c:v>-2.1628274857226478E-3</c:v>
                </c:pt>
                <c:pt idx="256">
                  <c:v>-2.171978917946476E-3</c:v>
                </c:pt>
                <c:pt idx="257">
                  <c:v>-2.1811303501703045E-3</c:v>
                </c:pt>
                <c:pt idx="258">
                  <c:v>-2.1902817823941326E-3</c:v>
                </c:pt>
                <c:pt idx="259">
                  <c:v>-2.1994332146179608E-3</c:v>
                </c:pt>
                <c:pt idx="260">
                  <c:v>-2.2085846468417889E-3</c:v>
                </c:pt>
                <c:pt idx="261">
                  <c:v>-2.2177360790656174E-3</c:v>
                </c:pt>
                <c:pt idx="262">
                  <c:v>-2.2268875112894456E-3</c:v>
                </c:pt>
                <c:pt idx="263">
                  <c:v>-2.2359669271926441E-3</c:v>
                </c:pt>
                <c:pt idx="264">
                  <c:v>-2.2449383186148976E-3</c:v>
                </c:pt>
                <c:pt idx="265">
                  <c:v>-2.2539097100371516E-3</c:v>
                </c:pt>
                <c:pt idx="266">
                  <c:v>-2.2628811014594051E-3</c:v>
                </c:pt>
                <c:pt idx="267">
                  <c:v>-2.2718524928816591E-3</c:v>
                </c:pt>
                <c:pt idx="268">
                  <c:v>-2.2808238843039126E-3</c:v>
                </c:pt>
                <c:pt idx="269">
                  <c:v>-2.2897952757261666E-3</c:v>
                </c:pt>
                <c:pt idx="270">
                  <c:v>-2.2987666671484201E-3</c:v>
                </c:pt>
                <c:pt idx="271">
                  <c:v>-2.3077380585706741E-3</c:v>
                </c:pt>
                <c:pt idx="272">
                  <c:v>-2.3166864700393439E-3</c:v>
                </c:pt>
                <c:pt idx="273">
                  <c:v>-2.3256291365196186E-3</c:v>
                </c:pt>
                <c:pt idx="274">
                  <c:v>-2.3345718029998928E-3</c:v>
                </c:pt>
                <c:pt idx="275">
                  <c:v>-2.3435144694801666E-3</c:v>
                </c:pt>
                <c:pt idx="276">
                  <c:v>-2.3524571359604413E-3</c:v>
                </c:pt>
                <c:pt idx="277">
                  <c:v>-2.3613998024407156E-3</c:v>
                </c:pt>
                <c:pt idx="278">
                  <c:v>-2.3703424689209898E-3</c:v>
                </c:pt>
                <c:pt idx="279">
                  <c:v>-2.3792851354012641E-3</c:v>
                </c:pt>
                <c:pt idx="280">
                  <c:v>-2.388208594598349E-3</c:v>
                </c:pt>
                <c:pt idx="281">
                  <c:v>-2.3970232125240273E-3</c:v>
                </c:pt>
                <c:pt idx="282">
                  <c:v>-2.4058378304497056E-3</c:v>
                </c:pt>
                <c:pt idx="283">
                  <c:v>-2.4146524483753835E-3</c:v>
                </c:pt>
                <c:pt idx="284">
                  <c:v>-2.4234670663010618E-3</c:v>
                </c:pt>
                <c:pt idx="285">
                  <c:v>-2.4322816842267396E-3</c:v>
                </c:pt>
                <c:pt idx="286">
                  <c:v>-2.4410963021524183E-3</c:v>
                </c:pt>
                <c:pt idx="287">
                  <c:v>-2.4499109200780962E-3</c:v>
                </c:pt>
                <c:pt idx="288">
                  <c:v>-2.4587255380037745E-3</c:v>
                </c:pt>
                <c:pt idx="289">
                  <c:v>-2.4677857704151428E-3</c:v>
                </c:pt>
                <c:pt idx="290">
                  <c:v>-2.4770469601329849E-3</c:v>
                </c:pt>
                <c:pt idx="291">
                  <c:v>-2.4863081498508271E-3</c:v>
                </c:pt>
                <c:pt idx="292">
                  <c:v>-2.4955693395686696E-3</c:v>
                </c:pt>
                <c:pt idx="293">
                  <c:v>-2.5048305292865113E-3</c:v>
                </c:pt>
                <c:pt idx="294">
                  <c:v>-2.5140917190043539E-3</c:v>
                </c:pt>
                <c:pt idx="295">
                  <c:v>-2.523352908722196E-3</c:v>
                </c:pt>
                <c:pt idx="296">
                  <c:v>-2.5326140984400381E-3</c:v>
                </c:pt>
                <c:pt idx="297">
                  <c:v>-2.5418752881578802E-3</c:v>
                </c:pt>
                <c:pt idx="298">
                  <c:v>-2.5507047650659299E-3</c:v>
                </c:pt>
                <c:pt idx="299">
                  <c:v>-2.5595115202471479E-3</c:v>
                </c:pt>
                <c:pt idx="300">
                  <c:v>-2.5683182754283659E-3</c:v>
                </c:pt>
                <c:pt idx="301">
                  <c:v>-2.5771250306095843E-3</c:v>
                </c:pt>
                <c:pt idx="302">
                  <c:v>-2.5859317857908023E-3</c:v>
                </c:pt>
                <c:pt idx="303">
                  <c:v>-2.5947385409720207E-3</c:v>
                </c:pt>
                <c:pt idx="304">
                  <c:v>-2.6035452961532392E-3</c:v>
                </c:pt>
                <c:pt idx="305">
                  <c:v>-2.6123520513344576E-3</c:v>
                </c:pt>
                <c:pt idx="306">
                  <c:v>-2.6203278267517911E-3</c:v>
                </c:pt>
                <c:pt idx="307">
                  <c:v>-2.6267603540361963E-3</c:v>
                </c:pt>
                <c:pt idx="308">
                  <c:v>-2.6331928813206019E-3</c:v>
                </c:pt>
                <c:pt idx="309">
                  <c:v>-2.6396254086050075E-3</c:v>
                </c:pt>
                <c:pt idx="310">
                  <c:v>-2.6460579358894127E-3</c:v>
                </c:pt>
                <c:pt idx="311">
                  <c:v>-2.6524904631738183E-3</c:v>
                </c:pt>
                <c:pt idx="312">
                  <c:v>-2.6589229904582234E-3</c:v>
                </c:pt>
                <c:pt idx="313">
                  <c:v>-2.665355517742629E-3</c:v>
                </c:pt>
                <c:pt idx="314">
                  <c:v>-2.6717880450270342E-3</c:v>
                </c:pt>
                <c:pt idx="315">
                  <c:v>-2.6736607020365535E-3</c:v>
                </c:pt>
                <c:pt idx="316">
                  <c:v>-2.6740134022877771E-3</c:v>
                </c:pt>
                <c:pt idx="317">
                  <c:v>-2.6743661025390012E-3</c:v>
                </c:pt>
                <c:pt idx="318">
                  <c:v>-2.6747188027902249E-3</c:v>
                </c:pt>
                <c:pt idx="319">
                  <c:v>-2.6750715030414486E-3</c:v>
                </c:pt>
                <c:pt idx="320">
                  <c:v>-2.6754242032926722E-3</c:v>
                </c:pt>
                <c:pt idx="321">
                  <c:v>-2.6757769035438959E-3</c:v>
                </c:pt>
                <c:pt idx="322">
                  <c:v>-2.67612960379512E-3</c:v>
                </c:pt>
                <c:pt idx="323">
                  <c:v>-2.6754633164347069E-3</c:v>
                </c:pt>
                <c:pt idx="324">
                  <c:v>-2.6690227659416877E-3</c:v>
                </c:pt>
                <c:pt idx="325">
                  <c:v>-2.6625822154486686E-3</c:v>
                </c:pt>
                <c:pt idx="326">
                  <c:v>-2.6561416649556495E-3</c:v>
                </c:pt>
                <c:pt idx="327">
                  <c:v>-2.6497011144626303E-3</c:v>
                </c:pt>
                <c:pt idx="328">
                  <c:v>-2.6432605639696112E-3</c:v>
                </c:pt>
                <c:pt idx="329">
                  <c:v>-2.636820013476592E-3</c:v>
                </c:pt>
                <c:pt idx="330">
                  <c:v>-2.6303794629835729E-3</c:v>
                </c:pt>
                <c:pt idx="331">
                  <c:v>-2.6239389124905537E-3</c:v>
                </c:pt>
                <c:pt idx="332">
                  <c:v>-2.6158737585291162E-3</c:v>
                </c:pt>
                <c:pt idx="333">
                  <c:v>-2.6064793835480636E-3</c:v>
                </c:pt>
                <c:pt idx="334">
                  <c:v>-2.5970850085670111E-3</c:v>
                </c:pt>
                <c:pt idx="335">
                  <c:v>-2.5876906335859586E-3</c:v>
                </c:pt>
                <c:pt idx="336">
                  <c:v>-2.5782962586049056E-3</c:v>
                </c:pt>
                <c:pt idx="337">
                  <c:v>-2.5689018836238531E-3</c:v>
                </c:pt>
                <c:pt idx="338">
                  <c:v>-2.5595075086428005E-3</c:v>
                </c:pt>
                <c:pt idx="339">
                  <c:v>-2.550113133661748E-3</c:v>
                </c:pt>
                <c:pt idx="340">
                  <c:v>-2.5407187586806951E-3</c:v>
                </c:pt>
                <c:pt idx="341">
                  <c:v>-2.5318306401407886E-3</c:v>
                </c:pt>
                <c:pt idx="342">
                  <c:v>-2.5229691666767318E-3</c:v>
                </c:pt>
                <c:pt idx="343">
                  <c:v>-2.514107693212675E-3</c:v>
                </c:pt>
                <c:pt idx="344">
                  <c:v>-2.5052462197486178E-3</c:v>
                </c:pt>
                <c:pt idx="345">
                  <c:v>-2.4963847462845614E-3</c:v>
                </c:pt>
                <c:pt idx="346">
                  <c:v>-2.4875232728205042E-3</c:v>
                </c:pt>
                <c:pt idx="347">
                  <c:v>-2.4786617993564478E-3</c:v>
                </c:pt>
                <c:pt idx="348">
                  <c:v>-2.4698003258923906E-3</c:v>
                </c:pt>
                <c:pt idx="349">
                  <c:v>-2.4608455665816329E-3</c:v>
                </c:pt>
                <c:pt idx="350">
                  <c:v>-2.4517175621270016E-3</c:v>
                </c:pt>
                <c:pt idx="351">
                  <c:v>-2.4425895576723699E-3</c:v>
                </c:pt>
                <c:pt idx="352">
                  <c:v>-2.4334615532177382E-3</c:v>
                </c:pt>
                <c:pt idx="353">
                  <c:v>-2.4243335487631064E-3</c:v>
                </c:pt>
                <c:pt idx="354">
                  <c:v>-2.4152055443084752E-3</c:v>
                </c:pt>
                <c:pt idx="355">
                  <c:v>-2.406077539853843E-3</c:v>
                </c:pt>
                <c:pt idx="356">
                  <c:v>-2.3969495353992117E-3</c:v>
                </c:pt>
                <c:pt idx="357">
                  <c:v>-2.38782153094458E-3</c:v>
                </c:pt>
                <c:pt idx="358">
                  <c:v>-2.3788382732895354E-3</c:v>
                </c:pt>
                <c:pt idx="359">
                  <c:v>-2.3699032645676864E-3</c:v>
                </c:pt>
                <c:pt idx="360">
                  <c:v>-2.3609682558458378E-3</c:v>
                </c:pt>
                <c:pt idx="361">
                  <c:v>-2.3520332471239887E-3</c:v>
                </c:pt>
                <c:pt idx="362">
                  <c:v>-2.3430982384021401E-3</c:v>
                </c:pt>
                <c:pt idx="363">
                  <c:v>-2.3341632296802911E-3</c:v>
                </c:pt>
                <c:pt idx="364">
                  <c:v>-2.3252282209584424E-3</c:v>
                </c:pt>
                <c:pt idx="365">
                  <c:v>-2.3162932122365934E-3</c:v>
                </c:pt>
                <c:pt idx="366">
                  <c:v>-2.3073381176670206E-3</c:v>
                </c:pt>
                <c:pt idx="367">
                  <c:v>-2.298202250467929E-3</c:v>
                </c:pt>
                <c:pt idx="368">
                  <c:v>-2.2890663832688374E-3</c:v>
                </c:pt>
                <c:pt idx="369">
                  <c:v>-2.2799305160697459E-3</c:v>
                </c:pt>
                <c:pt idx="370">
                  <c:v>-2.2707946488706543E-3</c:v>
                </c:pt>
                <c:pt idx="371">
                  <c:v>-2.2616587816715627E-3</c:v>
                </c:pt>
                <c:pt idx="372">
                  <c:v>-2.2525229144724716E-3</c:v>
                </c:pt>
                <c:pt idx="373">
                  <c:v>-2.2433870472733796E-3</c:v>
                </c:pt>
                <c:pt idx="374">
                  <c:v>-2.2342511800742884E-3</c:v>
                </c:pt>
                <c:pt idx="375">
                  <c:v>-2.2251701916222041E-3</c:v>
                </c:pt>
                <c:pt idx="376">
                  <c:v>-2.216144081917126E-3</c:v>
                </c:pt>
                <c:pt idx="377">
                  <c:v>-2.2071179722120485E-3</c:v>
                </c:pt>
                <c:pt idx="378">
                  <c:v>-2.1980918625069705E-3</c:v>
                </c:pt>
                <c:pt idx="379">
                  <c:v>-2.1890657528018933E-3</c:v>
                </c:pt>
                <c:pt idx="380">
                  <c:v>-2.1800396430968153E-3</c:v>
                </c:pt>
                <c:pt idx="381">
                  <c:v>-2.1710135333917377E-3</c:v>
                </c:pt>
                <c:pt idx="382">
                  <c:v>-2.1619874236866597E-3</c:v>
                </c:pt>
                <c:pt idx="383">
                  <c:v>-2.1529613139815826E-3</c:v>
                </c:pt>
                <c:pt idx="384">
                  <c:v>-2.1440198330811024E-3</c:v>
                </c:pt>
                <c:pt idx="385">
                  <c:v>-2.1350877553811339E-3</c:v>
                </c:pt>
                <c:pt idx="386">
                  <c:v>-2.1261556776811649E-3</c:v>
                </c:pt>
                <c:pt idx="387">
                  <c:v>-2.1172235999811963E-3</c:v>
                </c:pt>
                <c:pt idx="388">
                  <c:v>-2.1082915222812274E-3</c:v>
                </c:pt>
                <c:pt idx="389">
                  <c:v>-2.0993594445812584E-3</c:v>
                </c:pt>
                <c:pt idx="390">
                  <c:v>-2.0904273668812894E-3</c:v>
                </c:pt>
                <c:pt idx="391">
                  <c:v>-2.0814952891813209E-3</c:v>
                </c:pt>
                <c:pt idx="392">
                  <c:v>-2.0725444371731622E-3</c:v>
                </c:pt>
                <c:pt idx="393">
                  <c:v>-2.063549778445895E-3</c:v>
                </c:pt>
                <c:pt idx="394">
                  <c:v>-2.0545551197186278E-3</c:v>
                </c:pt>
                <c:pt idx="395">
                  <c:v>-2.0455604609913606E-3</c:v>
                </c:pt>
                <c:pt idx="396">
                  <c:v>-2.036565802264093E-3</c:v>
                </c:pt>
                <c:pt idx="397">
                  <c:v>-2.0275711435368258E-3</c:v>
                </c:pt>
                <c:pt idx="398">
                  <c:v>-2.0185764848095582E-3</c:v>
                </c:pt>
                <c:pt idx="399">
                  <c:v>-2.0095818260822914E-3</c:v>
                </c:pt>
                <c:pt idx="400">
                  <c:v>-2.0005871673550242E-3</c:v>
                </c:pt>
                <c:pt idx="401">
                  <c:v>-1.9914059369343547E-3</c:v>
                </c:pt>
                <c:pt idx="402">
                  <c:v>-1.9821447472165121E-3</c:v>
                </c:pt>
                <c:pt idx="403">
                  <c:v>-1.97288355749867E-3</c:v>
                </c:pt>
                <c:pt idx="404">
                  <c:v>-1.9636223677808283E-3</c:v>
                </c:pt>
                <c:pt idx="405">
                  <c:v>-1.9543611780629862E-3</c:v>
                </c:pt>
                <c:pt idx="406">
                  <c:v>-1.9450999883451434E-3</c:v>
                </c:pt>
                <c:pt idx="407">
                  <c:v>-1.9358387986273015E-3</c:v>
                </c:pt>
                <c:pt idx="408">
                  <c:v>-1.9265776089094596E-3</c:v>
                </c:pt>
                <c:pt idx="409">
                  <c:v>-1.9173524594447691E-3</c:v>
                </c:pt>
                <c:pt idx="410">
                  <c:v>-1.9084516722584417E-3</c:v>
                </c:pt>
                <c:pt idx="411">
                  <c:v>-1.8995508850721148E-3</c:v>
                </c:pt>
                <c:pt idx="412">
                  <c:v>-1.890650097885788E-3</c:v>
                </c:pt>
                <c:pt idx="413">
                  <c:v>-1.8817493106994612E-3</c:v>
                </c:pt>
                <c:pt idx="414">
                  <c:v>-1.8728485235131338E-3</c:v>
                </c:pt>
                <c:pt idx="415">
                  <c:v>-1.8639477363268069E-3</c:v>
                </c:pt>
                <c:pt idx="416">
                  <c:v>-1.8550469491404801E-3</c:v>
                </c:pt>
                <c:pt idx="417">
                  <c:v>-1.8461461619541533E-3</c:v>
                </c:pt>
                <c:pt idx="418">
                  <c:v>-1.8372297295110049E-3</c:v>
                </c:pt>
                <c:pt idx="419">
                  <c:v>-1.8282976518110361E-3</c:v>
                </c:pt>
                <c:pt idx="420">
                  <c:v>-1.8193655741110676E-3</c:v>
                </c:pt>
                <c:pt idx="421">
                  <c:v>-1.8104334964110988E-3</c:v>
                </c:pt>
                <c:pt idx="422">
                  <c:v>-1.8015014187111294E-3</c:v>
                </c:pt>
                <c:pt idx="423">
                  <c:v>-1.7925693410111609E-3</c:v>
                </c:pt>
                <c:pt idx="424">
                  <c:v>-1.7836372633111921E-3</c:v>
                </c:pt>
                <c:pt idx="425">
                  <c:v>-1.7747051856112236E-3</c:v>
                </c:pt>
                <c:pt idx="426">
                  <c:v>-1.7657731079112548E-3</c:v>
                </c:pt>
                <c:pt idx="427">
                  <c:v>-1.7566646961320756E-3</c:v>
                </c:pt>
                <c:pt idx="428">
                  <c:v>-1.7475366916774294E-3</c:v>
                </c:pt>
                <c:pt idx="429">
                  <c:v>-1.7384086872227833E-3</c:v>
                </c:pt>
                <c:pt idx="430">
                  <c:v>-1.7292806827681371E-3</c:v>
                </c:pt>
                <c:pt idx="431">
                  <c:v>-1.72015267831349E-3</c:v>
                </c:pt>
                <c:pt idx="432">
                  <c:v>-1.7110246738588437E-3</c:v>
                </c:pt>
                <c:pt idx="433">
                  <c:v>-1.7018966694041975E-3</c:v>
                </c:pt>
                <c:pt idx="434">
                  <c:v>-1.6927686649495515E-3</c:v>
                </c:pt>
                <c:pt idx="435">
                  <c:v>-1.6837102372963509E-3</c:v>
                </c:pt>
                <c:pt idx="436">
                  <c:v>-1.6748141555131932E-3</c:v>
                </c:pt>
                <c:pt idx="437">
                  <c:v>-1.6659180737300355E-3</c:v>
                </c:pt>
                <c:pt idx="438">
                  <c:v>-1.6570219919468776E-3</c:v>
                </c:pt>
                <c:pt idx="439">
                  <c:v>-1.648125910163719E-3</c:v>
                </c:pt>
                <c:pt idx="440">
                  <c:v>-1.6392298283805613E-3</c:v>
                </c:pt>
                <c:pt idx="441">
                  <c:v>-1.6303337465974036E-3</c:v>
                </c:pt>
                <c:pt idx="442">
                  <c:v>-1.6214376648142459E-3</c:v>
                </c:pt>
                <c:pt idx="443">
                  <c:v>-1.6125415830310873E-3</c:v>
                </c:pt>
                <c:pt idx="444">
                  <c:v>-1.6033420538048842E-3</c:v>
                </c:pt>
                <c:pt idx="445">
                  <c:v>-1.5939791298016568E-3</c:v>
                </c:pt>
                <c:pt idx="446">
                  <c:v>-1.5846162057984291E-3</c:v>
                </c:pt>
                <c:pt idx="447">
                  <c:v>-1.5752532817952009E-3</c:v>
                </c:pt>
                <c:pt idx="448">
                  <c:v>-1.5658903577919735E-3</c:v>
                </c:pt>
                <c:pt idx="449">
                  <c:v>-1.5565274337887459E-3</c:v>
                </c:pt>
                <c:pt idx="450">
                  <c:v>-1.5471645097855184E-3</c:v>
                </c:pt>
                <c:pt idx="451">
                  <c:v>-1.5378015857822908E-3</c:v>
                </c:pt>
                <c:pt idx="452">
                  <c:v>-1.5284582464313203E-3</c:v>
                </c:pt>
                <c:pt idx="453">
                  <c:v>-1.5194870154732498E-3</c:v>
                </c:pt>
                <c:pt idx="454">
                  <c:v>-1.5105157845151792E-3</c:v>
                </c:pt>
                <c:pt idx="455">
                  <c:v>-1.5015445535571086E-3</c:v>
                </c:pt>
                <c:pt idx="456">
                  <c:v>-1.4925733225990372E-3</c:v>
                </c:pt>
                <c:pt idx="457">
                  <c:v>-1.4836020916409666E-3</c:v>
                </c:pt>
                <c:pt idx="458">
                  <c:v>-1.474630860682896E-3</c:v>
                </c:pt>
                <c:pt idx="459">
                  <c:v>-1.4656596297248255E-3</c:v>
                </c:pt>
                <c:pt idx="460">
                  <c:v>-1.456688398766754E-3</c:v>
                </c:pt>
                <c:pt idx="461">
                  <c:v>-1.4477594100021E-3</c:v>
                </c:pt>
                <c:pt idx="462">
                  <c:v>-1.4388820505849551E-3</c:v>
                </c:pt>
                <c:pt idx="463">
                  <c:v>-1.4300046911678104E-3</c:v>
                </c:pt>
                <c:pt idx="464">
                  <c:v>-1.4211273317506648E-3</c:v>
                </c:pt>
                <c:pt idx="465">
                  <c:v>-1.4122499723335201E-3</c:v>
                </c:pt>
                <c:pt idx="466">
                  <c:v>-1.4033726129163752E-3</c:v>
                </c:pt>
                <c:pt idx="467">
                  <c:v>-1.3944952534992304E-3</c:v>
                </c:pt>
                <c:pt idx="468">
                  <c:v>-1.3856178940820849E-3</c:v>
                </c:pt>
                <c:pt idx="469">
                  <c:v>-1.3767405346649401E-3</c:v>
                </c:pt>
                <c:pt idx="470">
                  <c:v>-1.3679365555139024E-3</c:v>
                </c:pt>
                <c:pt idx="471">
                  <c:v>-1.3591455258215896E-3</c:v>
                </c:pt>
                <c:pt idx="472">
                  <c:v>-1.3503544961292759E-3</c:v>
                </c:pt>
                <c:pt idx="473">
                  <c:v>-1.3415634664369631E-3</c:v>
                </c:pt>
                <c:pt idx="474">
                  <c:v>-1.3327724367446503E-3</c:v>
                </c:pt>
                <c:pt idx="475">
                  <c:v>-1.3239814070523375E-3</c:v>
                </c:pt>
                <c:pt idx="476">
                  <c:v>-1.3151903773600245E-3</c:v>
                </c:pt>
                <c:pt idx="477">
                  <c:v>-1.306399347667711E-3</c:v>
                </c:pt>
                <c:pt idx="478">
                  <c:v>-1.2975613019728474E-3</c:v>
                </c:pt>
                <c:pt idx="479">
                  <c:v>-1.2885822082703317E-3</c:v>
                </c:pt>
                <c:pt idx="480">
                  <c:v>-1.2796031145678158E-3</c:v>
                </c:pt>
                <c:pt idx="481">
                  <c:v>-1.2706240208652992E-3</c:v>
                </c:pt>
                <c:pt idx="482">
                  <c:v>-1.2616449271627835E-3</c:v>
                </c:pt>
                <c:pt idx="483">
                  <c:v>-1.2526658334602678E-3</c:v>
                </c:pt>
                <c:pt idx="484">
                  <c:v>-1.2436867397577519E-3</c:v>
                </c:pt>
                <c:pt idx="485">
                  <c:v>-1.2347076460552354E-3</c:v>
                </c:pt>
                <c:pt idx="486">
                  <c:v>-1.2257285523527197E-3</c:v>
                </c:pt>
                <c:pt idx="487">
                  <c:v>-1.2167697974840618E-3</c:v>
                </c:pt>
                <c:pt idx="488">
                  <c:v>-1.2078219942951733E-3</c:v>
                </c:pt>
                <c:pt idx="489">
                  <c:v>-1.1988741911062842E-3</c:v>
                </c:pt>
                <c:pt idx="490">
                  <c:v>-1.1899263879173957E-3</c:v>
                </c:pt>
                <c:pt idx="491">
                  <c:v>-1.1809785847285072E-3</c:v>
                </c:pt>
                <c:pt idx="492">
                  <c:v>-1.1720307815396187E-3</c:v>
                </c:pt>
                <c:pt idx="493">
                  <c:v>-1.1630829783507296E-3</c:v>
                </c:pt>
                <c:pt idx="494">
                  <c:v>-1.1541351751618411E-3</c:v>
                </c:pt>
                <c:pt idx="495">
                  <c:v>-1.1451860653493701E-3</c:v>
                </c:pt>
                <c:pt idx="496">
                  <c:v>-1.1362121296888306E-3</c:v>
                </c:pt>
                <c:pt idx="497">
                  <c:v>-1.1272381940282904E-3</c:v>
                </c:pt>
                <c:pt idx="498">
                  <c:v>-1.1182642583677509E-3</c:v>
                </c:pt>
                <c:pt idx="499">
                  <c:v>-1.1092903227072114E-3</c:v>
                </c:pt>
                <c:pt idx="500">
                  <c:v>-1.1003163870466719E-3</c:v>
                </c:pt>
                <c:pt idx="501">
                  <c:v>-1.0913424513861324E-3</c:v>
                </c:pt>
                <c:pt idx="502">
                  <c:v>-1.082368515725592E-3</c:v>
                </c:pt>
                <c:pt idx="503">
                  <c:v>-1.0733945800650525E-3</c:v>
                </c:pt>
                <c:pt idx="504">
                  <c:v>-1.0643809683856789E-3</c:v>
                </c:pt>
                <c:pt idx="505">
                  <c:v>-1.0553078426780546E-3</c:v>
                </c:pt>
                <c:pt idx="506">
                  <c:v>-1.0462347169704293E-3</c:v>
                </c:pt>
                <c:pt idx="507">
                  <c:v>-1.0371615912628048E-3</c:v>
                </c:pt>
                <c:pt idx="508">
                  <c:v>-1.0280884655551803E-3</c:v>
                </c:pt>
                <c:pt idx="509">
                  <c:v>-1.019015339847556E-3</c:v>
                </c:pt>
                <c:pt idx="510">
                  <c:v>-1.0099422141399306E-3</c:v>
                </c:pt>
                <c:pt idx="511">
                  <c:v>-1.0008690884323061E-3</c:v>
                </c:pt>
                <c:pt idx="512">
                  <c:v>-9.9179596272468162E-4</c:v>
                </c:pt>
                <c:pt idx="513">
                  <c:v>-9.8281064301226841E-4</c:v>
                </c:pt>
                <c:pt idx="514">
                  <c:v>-9.7384727479865704E-4</c:v>
                </c:pt>
                <c:pt idx="515">
                  <c:v>-9.6488390658504644E-4</c:v>
                </c:pt>
                <c:pt idx="516">
                  <c:v>-9.5592053837143594E-4</c:v>
                </c:pt>
                <c:pt idx="517">
                  <c:v>-9.4695717015782534E-4</c:v>
                </c:pt>
                <c:pt idx="518">
                  <c:v>-9.3799380194421397E-4</c:v>
                </c:pt>
                <c:pt idx="519">
                  <c:v>-9.2903043373060348E-4</c:v>
                </c:pt>
                <c:pt idx="520">
                  <c:v>-9.2006706551699287E-4</c:v>
                </c:pt>
                <c:pt idx="521">
                  <c:v>-9.1112093115550922E-4</c:v>
                </c:pt>
                <c:pt idx="522">
                  <c:v>-9.0224373220253206E-4</c:v>
                </c:pt>
                <c:pt idx="523">
                  <c:v>-8.9336653324955577E-4</c:v>
                </c:pt>
                <c:pt idx="524">
                  <c:v>-8.8448933429657948E-4</c:v>
                </c:pt>
                <c:pt idx="525">
                  <c:v>-8.7561213534360319E-4</c:v>
                </c:pt>
                <c:pt idx="526">
                  <c:v>-8.667349363906269E-4</c:v>
                </c:pt>
                <c:pt idx="527">
                  <c:v>-8.5785773743764985E-4</c:v>
                </c:pt>
                <c:pt idx="528">
                  <c:v>-8.4898053848467357E-4</c:v>
                </c:pt>
                <c:pt idx="529">
                  <c:v>-8.4010333953169728E-4</c:v>
                </c:pt>
                <c:pt idx="530">
                  <c:v>-8.3112735883411712E-4</c:v>
                </c:pt>
                <c:pt idx="531">
                  <c:v>-8.2208552364013382E-4</c:v>
                </c:pt>
                <c:pt idx="532">
                  <c:v>-8.1304368844615127E-4</c:v>
                </c:pt>
                <c:pt idx="533">
                  <c:v>-8.0400185325216862E-4</c:v>
                </c:pt>
                <c:pt idx="534">
                  <c:v>-7.9496001805818607E-4</c:v>
                </c:pt>
                <c:pt idx="535">
                  <c:v>-7.8591818286420265E-4</c:v>
                </c:pt>
                <c:pt idx="536">
                  <c:v>-7.7687634767022011E-4</c:v>
                </c:pt>
                <c:pt idx="537">
                  <c:v>-7.6783451247623756E-4</c:v>
                </c:pt>
                <c:pt idx="538">
                  <c:v>-7.5879267728225491E-4</c:v>
                </c:pt>
                <c:pt idx="539">
                  <c:v>-7.499782198207445E-4</c:v>
                </c:pt>
                <c:pt idx="540">
                  <c:v>-7.4116376235923485E-4</c:v>
                </c:pt>
                <c:pt idx="541">
                  <c:v>-7.3234930489772521E-4</c:v>
                </c:pt>
                <c:pt idx="542">
                  <c:v>-7.2353484743621567E-4</c:v>
                </c:pt>
                <c:pt idx="543">
                  <c:v>-7.1472038997470527E-4</c:v>
                </c:pt>
                <c:pt idx="544">
                  <c:v>-7.0590593251319562E-4</c:v>
                </c:pt>
                <c:pt idx="545">
                  <c:v>-6.9709147505168597E-4</c:v>
                </c:pt>
                <c:pt idx="546">
                  <c:v>-6.8827701759017633E-4</c:v>
                </c:pt>
                <c:pt idx="547">
                  <c:v>-6.7937160903567672E-4</c:v>
                </c:pt>
                <c:pt idx="548">
                  <c:v>-6.7032977384169417E-4</c:v>
                </c:pt>
                <c:pt idx="549">
                  <c:v>-6.6128793864771152E-4</c:v>
                </c:pt>
                <c:pt idx="550">
                  <c:v>-6.5224610345372897E-4</c:v>
                </c:pt>
                <c:pt idx="551">
                  <c:v>-6.4320426825974642E-4</c:v>
                </c:pt>
                <c:pt idx="552">
                  <c:v>-6.3416243306576301E-4</c:v>
                </c:pt>
                <c:pt idx="553">
                  <c:v>-6.2512059787178046E-4</c:v>
                </c:pt>
                <c:pt idx="554">
                  <c:v>-6.1607876267779781E-4</c:v>
                </c:pt>
                <c:pt idx="555">
                  <c:v>-6.0703692748381526E-4</c:v>
                </c:pt>
                <c:pt idx="556">
                  <c:v>-5.981205110870807E-4</c:v>
                </c:pt>
                <c:pt idx="557">
                  <c:v>-5.8923544938965908E-4</c:v>
                </c:pt>
                <c:pt idx="558">
                  <c:v>-5.8035038769223746E-4</c:v>
                </c:pt>
                <c:pt idx="559">
                  <c:v>-5.7146532599481584E-4</c:v>
                </c:pt>
                <c:pt idx="560">
                  <c:v>-5.6258026429739346E-4</c:v>
                </c:pt>
                <c:pt idx="561">
                  <c:v>-5.5369520259997184E-4</c:v>
                </c:pt>
                <c:pt idx="562">
                  <c:v>-5.4481014090255033E-4</c:v>
                </c:pt>
                <c:pt idx="563">
                  <c:v>-5.3592507920512871E-4</c:v>
                </c:pt>
                <c:pt idx="564">
                  <c:v>-5.2705185271434733E-4</c:v>
                </c:pt>
                <c:pt idx="565">
                  <c:v>-5.1822596705013114E-4</c:v>
                </c:pt>
                <c:pt idx="566">
                  <c:v>-5.0940008138591496E-4</c:v>
                </c:pt>
                <c:pt idx="567">
                  <c:v>-5.0057419572169877E-4</c:v>
                </c:pt>
                <c:pt idx="568">
                  <c:v>-4.9174831005748183E-4</c:v>
                </c:pt>
                <c:pt idx="569">
                  <c:v>-4.8292242439326564E-4</c:v>
                </c:pt>
                <c:pt idx="570">
                  <c:v>-4.740965387290494E-4</c:v>
                </c:pt>
                <c:pt idx="571">
                  <c:v>-4.6527065306483322E-4</c:v>
                </c:pt>
                <c:pt idx="572">
                  <c:v>-4.5644476740061622E-4</c:v>
                </c:pt>
                <c:pt idx="573">
                  <c:v>-4.4702609030615123E-4</c:v>
                </c:pt>
                <c:pt idx="574">
                  <c:v>-4.3712240204148248E-4</c:v>
                </c:pt>
                <c:pt idx="575">
                  <c:v>-4.2721871377681379E-4</c:v>
                </c:pt>
                <c:pt idx="576">
                  <c:v>-4.173150255121451E-4</c:v>
                </c:pt>
                <c:pt idx="577">
                  <c:v>-4.0741133724747549E-4</c:v>
                </c:pt>
                <c:pt idx="578">
                  <c:v>-3.975076489828068E-4</c:v>
                </c:pt>
                <c:pt idx="579">
                  <c:v>-3.8760396071813805E-4</c:v>
                </c:pt>
                <c:pt idx="580">
                  <c:v>-3.7770027245346936E-4</c:v>
                </c:pt>
                <c:pt idx="581">
                  <c:v>-3.6779658418879975E-4</c:v>
                </c:pt>
                <c:pt idx="582">
                  <c:v>-3.558012534583519E-4</c:v>
                </c:pt>
                <c:pt idx="583">
                  <c:v>-3.4369583628233655E-4</c:v>
                </c:pt>
                <c:pt idx="584">
                  <c:v>-3.3159041910632125E-4</c:v>
                </c:pt>
                <c:pt idx="585">
                  <c:v>-3.1948500193030481E-4</c:v>
                </c:pt>
                <c:pt idx="586">
                  <c:v>-3.0737958475428946E-4</c:v>
                </c:pt>
                <c:pt idx="587">
                  <c:v>-2.9527416757827411E-4</c:v>
                </c:pt>
                <c:pt idx="588">
                  <c:v>-2.8316875040225876E-4</c:v>
                </c:pt>
                <c:pt idx="589">
                  <c:v>-2.7106333322624238E-4</c:v>
                </c:pt>
                <c:pt idx="590">
                  <c:v>-2.6150555757830426E-4</c:v>
                </c:pt>
                <c:pt idx="591">
                  <c:v>-2.5667911619679736E-4</c:v>
                </c:pt>
                <c:pt idx="592">
                  <c:v>-2.5185267481529051E-4</c:v>
                </c:pt>
                <c:pt idx="593">
                  <c:v>-2.4702623343378317E-4</c:v>
                </c:pt>
                <c:pt idx="594">
                  <c:v>-2.4219979205227629E-4</c:v>
                </c:pt>
                <c:pt idx="595">
                  <c:v>-2.3737335067076939E-4</c:v>
                </c:pt>
                <c:pt idx="596">
                  <c:v>-2.3254690928926252E-4</c:v>
                </c:pt>
                <c:pt idx="597">
                  <c:v>-2.2772046790775521E-4</c:v>
                </c:pt>
                <c:pt idx="598">
                  <c:v>-2.2289402652624833E-4</c:v>
                </c:pt>
                <c:pt idx="599">
                  <c:v>-2.1468279400534823E-4</c:v>
                </c:pt>
                <c:pt idx="600">
                  <c:v>-2.0534329777131732E-4</c:v>
                </c:pt>
                <c:pt idx="601">
                  <c:v>-1.9600380153728643E-4</c:v>
                </c:pt>
                <c:pt idx="602">
                  <c:v>-1.866643053032547E-4</c:v>
                </c:pt>
                <c:pt idx="603">
                  <c:v>-1.7732480906922381E-4</c:v>
                </c:pt>
                <c:pt idx="604">
                  <c:v>-1.6798531283519292E-4</c:v>
                </c:pt>
                <c:pt idx="605">
                  <c:v>-1.5864581660116203E-4</c:v>
                </c:pt>
                <c:pt idx="606">
                  <c:v>-1.4930632036713027E-4</c:v>
                </c:pt>
                <c:pt idx="607">
                  <c:v>-1.3999031608795826E-4</c:v>
                </c:pt>
                <c:pt idx="608">
                  <c:v>-1.3080743288631987E-4</c:v>
                </c:pt>
                <c:pt idx="609">
                  <c:v>-1.2162454968468149E-4</c:v>
                </c:pt>
                <c:pt idx="610">
                  <c:v>-1.1244166648304229E-4</c:v>
                </c:pt>
                <c:pt idx="611">
                  <c:v>-1.0325878328140391E-4</c:v>
                </c:pt>
                <c:pt idx="612">
                  <c:v>-9.4075900079765518E-5</c:v>
                </c:pt>
                <c:pt idx="613">
                  <c:v>-8.4893016878127126E-5</c:v>
                </c:pt>
                <c:pt idx="614">
                  <c:v>-7.5710133676487934E-5</c:v>
                </c:pt>
                <c:pt idx="615">
                  <c:v>-6.6527250474849542E-5</c:v>
                </c:pt>
                <c:pt idx="616">
                  <c:v>-5.8990593288862052E-5</c:v>
                </c:pt>
                <c:pt idx="617">
                  <c:v>-5.2800848297498167E-5</c:v>
                </c:pt>
                <c:pt idx="618">
                  <c:v>-4.6611103306133733E-5</c:v>
                </c:pt>
                <c:pt idx="619">
                  <c:v>-4.0421358314769848E-5</c:v>
                </c:pt>
                <c:pt idx="620">
                  <c:v>-3.4231613323405963E-5</c:v>
                </c:pt>
                <c:pt idx="621">
                  <c:v>-2.8041868332042078E-5</c:v>
                </c:pt>
                <c:pt idx="622">
                  <c:v>-2.1852123340677644E-5</c:v>
                </c:pt>
                <c:pt idx="623">
                  <c:v>-1.5662378349313759E-5</c:v>
                </c:pt>
                <c:pt idx="624">
                  <c:v>-9.4726333579498741E-6</c:v>
                </c:pt>
                <c:pt idx="625">
                  <c:v>-8.4933205129763261E-6</c:v>
                </c:pt>
                <c:pt idx="626">
                  <c:v>-7.7882409388657815E-6</c:v>
                </c:pt>
                <c:pt idx="627">
                  <c:v>-7.0831613647551742E-6</c:v>
                </c:pt>
                <c:pt idx="628">
                  <c:v>-6.3780817906446295E-6</c:v>
                </c:pt>
                <c:pt idx="629">
                  <c:v>-5.6730022165340849E-6</c:v>
                </c:pt>
                <c:pt idx="630">
                  <c:v>-4.9679226424235394E-6</c:v>
                </c:pt>
                <c:pt idx="631">
                  <c:v>-4.2628430683129321E-6</c:v>
                </c:pt>
                <c:pt idx="632">
                  <c:v>-3.5577634942023875E-6</c:v>
                </c:pt>
                <c:pt idx="633">
                  <c:v>-4.6220608862799808E-6</c:v>
                </c:pt>
                <c:pt idx="634">
                  <c:v>-8.9723440727083824E-6</c:v>
                </c:pt>
                <c:pt idx="635">
                  <c:v>-1.3322627259137171E-5</c:v>
                </c:pt>
                <c:pt idx="636">
                  <c:v>-1.7672910445565574E-5</c:v>
                </c:pt>
                <c:pt idx="637">
                  <c:v>-2.2023193631993976E-5</c:v>
                </c:pt>
                <c:pt idx="638">
                  <c:v>-2.6373476818422378E-5</c:v>
                </c:pt>
                <c:pt idx="639">
                  <c:v>-3.0723760004851164E-5</c:v>
                </c:pt>
                <c:pt idx="640">
                  <c:v>-3.507404319127957E-5</c:v>
                </c:pt>
                <c:pt idx="641">
                  <c:v>-3.9424326377707969E-5</c:v>
                </c:pt>
                <c:pt idx="642">
                  <c:v>-4.7929498812032933E-5</c:v>
                </c:pt>
                <c:pt idx="643">
                  <c:v>-5.747339355833334E-5</c:v>
                </c:pt>
                <c:pt idx="644">
                  <c:v>-6.7017288304632906E-5</c:v>
                </c:pt>
                <c:pt idx="645">
                  <c:v>-7.6561183050932459E-5</c:v>
                </c:pt>
                <c:pt idx="646">
                  <c:v>-8.6105077797232025E-5</c:v>
                </c:pt>
                <c:pt idx="647">
                  <c:v>-9.5648972543532432E-5</c:v>
                </c:pt>
                <c:pt idx="648">
                  <c:v>-1.0519286728983198E-4</c:v>
                </c:pt>
                <c:pt idx="649">
                  <c:v>-1.1473676203613156E-4</c:v>
                </c:pt>
                <c:pt idx="650">
                  <c:v>-1.2414334777767301E-4</c:v>
                </c:pt>
                <c:pt idx="651">
                  <c:v>-1.3313800650494004E-4</c:v>
                </c:pt>
                <c:pt idx="652">
                  <c:v>-1.4213266523220786E-4</c:v>
                </c:pt>
                <c:pt idx="653">
                  <c:v>-1.5112732395947489E-4</c:v>
                </c:pt>
                <c:pt idx="654">
                  <c:v>-1.6012198268674192E-4</c:v>
                </c:pt>
                <c:pt idx="655">
                  <c:v>-1.6911664141400895E-4</c:v>
                </c:pt>
                <c:pt idx="656">
                  <c:v>-1.781113001412768E-4</c:v>
                </c:pt>
                <c:pt idx="657">
                  <c:v>-1.8710595886854383E-4</c:v>
                </c:pt>
                <c:pt idx="658">
                  <c:v>-1.9610061759581086E-4</c:v>
                </c:pt>
                <c:pt idx="659">
                  <c:v>-2.052628092708479E-4</c:v>
                </c:pt>
                <c:pt idx="660">
                  <c:v>-2.1451521099468508E-4</c:v>
                </c:pt>
                <c:pt idx="661">
                  <c:v>-2.2376761271852144E-4</c:v>
                </c:pt>
                <c:pt idx="662">
                  <c:v>-2.3302001444235778E-4</c:v>
                </c:pt>
                <c:pt idx="663">
                  <c:v>-2.4227241616619414E-4</c:v>
                </c:pt>
                <c:pt idx="664">
                  <c:v>-2.515248178900313E-4</c:v>
                </c:pt>
                <c:pt idx="665">
                  <c:v>-2.6077721961386763E-4</c:v>
                </c:pt>
                <c:pt idx="666">
                  <c:v>-2.7002962133770402E-4</c:v>
                </c:pt>
                <c:pt idx="667">
                  <c:v>-2.7921500871883135E-4</c:v>
                </c:pt>
                <c:pt idx="668">
                  <c:v>-2.877972670155779E-4</c:v>
                </c:pt>
                <c:pt idx="669">
                  <c:v>-2.9637952531232363E-4</c:v>
                </c:pt>
                <c:pt idx="670">
                  <c:v>-3.0496178360906942E-4</c:v>
                </c:pt>
                <c:pt idx="671">
                  <c:v>-3.1354404190581521E-4</c:v>
                </c:pt>
                <c:pt idx="672">
                  <c:v>-3.2212630020256176E-4</c:v>
                </c:pt>
                <c:pt idx="673">
                  <c:v>-3.3070855849930754E-4</c:v>
                </c:pt>
                <c:pt idx="674">
                  <c:v>-3.3929081679605333E-4</c:v>
                </c:pt>
                <c:pt idx="675">
                  <c:v>-3.4787307509279912E-4</c:v>
                </c:pt>
                <c:pt idx="676">
                  <c:v>-3.5669089090052208E-4</c:v>
                </c:pt>
                <c:pt idx="677">
                  <c:v>-3.657014355808636E-4</c:v>
                </c:pt>
                <c:pt idx="678">
                  <c:v>-3.7471198026120425E-4</c:v>
                </c:pt>
                <c:pt idx="679">
                  <c:v>-3.8372252494154495E-4</c:v>
                </c:pt>
                <c:pt idx="680">
                  <c:v>-3.9273306962188566E-4</c:v>
                </c:pt>
                <c:pt idx="681">
                  <c:v>-4.0174361430222717E-4</c:v>
                </c:pt>
                <c:pt idx="682">
                  <c:v>-4.1075415898256782E-4</c:v>
                </c:pt>
                <c:pt idx="683">
                  <c:v>-4.1976470366290853E-4</c:v>
                </c:pt>
                <c:pt idx="684">
                  <c:v>-4.2877524834324923E-4</c:v>
                </c:pt>
                <c:pt idx="685">
                  <c:v>-4.3743136065075997E-4</c:v>
                </c:pt>
                <c:pt idx="686">
                  <c:v>-4.460688186228578E-4</c:v>
                </c:pt>
                <c:pt idx="687">
                  <c:v>-4.5470627659495558E-4</c:v>
                </c:pt>
                <c:pt idx="688">
                  <c:v>-4.6334373456705341E-4</c:v>
                </c:pt>
                <c:pt idx="689">
                  <c:v>-4.7198119253915195E-4</c:v>
                </c:pt>
                <c:pt idx="690">
                  <c:v>-4.8061865051124978E-4</c:v>
                </c:pt>
                <c:pt idx="691">
                  <c:v>-4.8925610848334761E-4</c:v>
                </c:pt>
                <c:pt idx="692">
                  <c:v>-4.9789356645544539E-4</c:v>
                </c:pt>
                <c:pt idx="693">
                  <c:v>-5.0657208523868498E-4</c:v>
                </c:pt>
                <c:pt idx="694">
                  <c:v>-5.1531219523863535E-4</c:v>
                </c:pt>
                <c:pt idx="695">
                  <c:v>-5.2405230523858571E-4</c:v>
                </c:pt>
                <c:pt idx="696">
                  <c:v>-5.3279241523853608E-4</c:v>
                </c:pt>
                <c:pt idx="697">
                  <c:v>-5.415325252384872E-4</c:v>
                </c:pt>
                <c:pt idx="698">
                  <c:v>-5.5027263523843746E-4</c:v>
                </c:pt>
                <c:pt idx="699">
                  <c:v>-5.5901274523838783E-4</c:v>
                </c:pt>
                <c:pt idx="700">
                  <c:v>-5.6775285523833819E-4</c:v>
                </c:pt>
                <c:pt idx="701">
                  <c:v>-5.7649296523828856E-4</c:v>
                </c:pt>
                <c:pt idx="702">
                  <c:v>-5.8542284471986322E-4</c:v>
                </c:pt>
                <c:pt idx="703">
                  <c:v>-5.9438621293348836E-4</c:v>
                </c:pt>
                <c:pt idx="704">
                  <c:v>-6.0334958114711349E-4</c:v>
                </c:pt>
                <c:pt idx="705">
                  <c:v>-6.1231294936073862E-4</c:v>
                </c:pt>
                <c:pt idx="706">
                  <c:v>-6.2127631757436463E-4</c:v>
                </c:pt>
                <c:pt idx="707">
                  <c:v>-6.3023968578798976E-4</c:v>
                </c:pt>
                <c:pt idx="708">
                  <c:v>-6.3920305400161489E-4</c:v>
                </c:pt>
                <c:pt idx="709">
                  <c:v>-6.4816642221524003E-4</c:v>
                </c:pt>
                <c:pt idx="710">
                  <c:v>-6.5703653048164033E-4</c:v>
                </c:pt>
                <c:pt idx="711">
                  <c:v>-6.6562685890636324E-4</c:v>
                </c:pt>
                <c:pt idx="712">
                  <c:v>-6.7421718733108604E-4</c:v>
                </c:pt>
                <c:pt idx="713">
                  <c:v>-6.8280751575580895E-4</c:v>
                </c:pt>
                <c:pt idx="714">
                  <c:v>-6.9139784418053251E-4</c:v>
                </c:pt>
                <c:pt idx="715">
                  <c:v>-6.9998817260525541E-4</c:v>
                </c:pt>
                <c:pt idx="716">
                  <c:v>-7.0857850102997821E-4</c:v>
                </c:pt>
                <c:pt idx="717">
                  <c:v>-7.1716882945470112E-4</c:v>
                </c:pt>
                <c:pt idx="718">
                  <c:v>-7.2575915787942468E-4</c:v>
                </c:pt>
                <c:pt idx="719">
                  <c:v>-7.3470797752906857E-4</c:v>
                </c:pt>
                <c:pt idx="720">
                  <c:v>-7.4381043627510721E-4</c:v>
                </c:pt>
                <c:pt idx="721">
                  <c:v>-7.5291289502114574E-4</c:v>
                </c:pt>
                <c:pt idx="722">
                  <c:v>-7.6201535376718514E-4</c:v>
                </c:pt>
                <c:pt idx="723">
                  <c:v>-7.7111781251322368E-4</c:v>
                </c:pt>
                <c:pt idx="724">
                  <c:v>-7.8022027125926221E-4</c:v>
                </c:pt>
                <c:pt idx="725">
                  <c:v>-7.8932273000530085E-4</c:v>
                </c:pt>
                <c:pt idx="726">
                  <c:v>-7.9842518875133939E-4</c:v>
                </c:pt>
                <c:pt idx="727">
                  <c:v>-8.0750914274085254E-4</c:v>
                </c:pt>
                <c:pt idx="728">
                  <c:v>-8.1648823644338308E-4</c:v>
                </c:pt>
                <c:pt idx="729">
                  <c:v>-8.2546733014591362E-4</c:v>
                </c:pt>
                <c:pt idx="730">
                  <c:v>-8.3444642384844405E-4</c:v>
                </c:pt>
                <c:pt idx="731">
                  <c:v>-8.4342551755097535E-4</c:v>
                </c:pt>
                <c:pt idx="732">
                  <c:v>-8.5240461125350589E-4</c:v>
                </c:pt>
                <c:pt idx="733">
                  <c:v>-8.6138370495603643E-4</c:v>
                </c:pt>
                <c:pt idx="734">
                  <c:v>-8.7036279865856697E-4</c:v>
                </c:pt>
                <c:pt idx="735">
                  <c:v>-8.7934189236109827E-4</c:v>
                </c:pt>
                <c:pt idx="736">
                  <c:v>-8.882155550496713E-4</c:v>
                </c:pt>
                <c:pt idx="737">
                  <c:v>-8.9700295599955181E-4</c:v>
                </c:pt>
                <c:pt idx="738">
                  <c:v>-9.0579035694943232E-4</c:v>
                </c:pt>
                <c:pt idx="739">
                  <c:v>-9.145777578993137E-4</c:v>
                </c:pt>
                <c:pt idx="740">
                  <c:v>-9.2336515884919421E-4</c:v>
                </c:pt>
                <c:pt idx="741">
                  <c:v>-9.3215255979907483E-4</c:v>
                </c:pt>
                <c:pt idx="742">
                  <c:v>-9.4093996074895534E-4</c:v>
                </c:pt>
                <c:pt idx="743">
                  <c:v>-9.4972736169883672E-4</c:v>
                </c:pt>
                <c:pt idx="744">
                  <c:v>-9.5851476264871723E-4</c:v>
                </c:pt>
                <c:pt idx="745">
                  <c:v>-9.6738867537051094E-4</c:v>
                </c:pt>
                <c:pt idx="746">
                  <c:v>-9.7626258809230477E-4</c:v>
                </c:pt>
                <c:pt idx="747">
                  <c:v>-9.8513650081409935E-4</c:v>
                </c:pt>
                <c:pt idx="748">
                  <c:v>-9.9401041353589306E-4</c:v>
                </c:pt>
                <c:pt idx="749">
                  <c:v>-1.0028843262576868E-3</c:v>
                </c:pt>
                <c:pt idx="750">
                  <c:v>-1.0117582389794807E-3</c:v>
                </c:pt>
                <c:pt idx="751">
                  <c:v>-1.0206321517012744E-3</c:v>
                </c:pt>
                <c:pt idx="752">
                  <c:v>-1.029506064423069E-3</c:v>
                </c:pt>
                <c:pt idx="753">
                  <c:v>-1.0384449275523335E-3</c:v>
                </c:pt>
                <c:pt idx="754">
                  <c:v>-1.047463174512951E-3</c:v>
                </c:pt>
                <c:pt idx="755">
                  <c:v>-1.0564814214735685E-3</c:v>
                </c:pt>
                <c:pt idx="756">
                  <c:v>-1.0654996684341868E-3</c:v>
                </c:pt>
                <c:pt idx="757">
                  <c:v>-1.0745179153948043E-3</c:v>
                </c:pt>
                <c:pt idx="758">
                  <c:v>-1.0835361623554218E-3</c:v>
                </c:pt>
                <c:pt idx="759">
                  <c:v>-1.0925544093160393E-3</c:v>
                </c:pt>
                <c:pt idx="760">
                  <c:v>-1.1015726562766577E-3</c:v>
                </c:pt>
                <c:pt idx="761">
                  <c:v>-1.1105909032372752E-3</c:v>
                </c:pt>
                <c:pt idx="762">
                  <c:v>-1.1192521418589908E-3</c:v>
                </c:pt>
                <c:pt idx="763">
                  <c:v>-1.1278503790091352E-3</c:v>
                </c:pt>
                <c:pt idx="764">
                  <c:v>-1.1364486161592805E-3</c:v>
                </c:pt>
                <c:pt idx="765">
                  <c:v>-1.1450468533094249E-3</c:v>
                </c:pt>
                <c:pt idx="766">
                  <c:v>-1.1536450904595695E-3</c:v>
                </c:pt>
                <c:pt idx="767">
                  <c:v>-1.162243327609714E-3</c:v>
                </c:pt>
                <c:pt idx="768">
                  <c:v>-1.1708415647598593E-3</c:v>
                </c:pt>
                <c:pt idx="769">
                  <c:v>-1.1794398019100037E-3</c:v>
                </c:pt>
                <c:pt idx="770">
                  <c:v>-1.1882720566311778E-3</c:v>
                </c:pt>
                <c:pt idx="771">
                  <c:v>-1.1976503523514212E-3</c:v>
                </c:pt>
                <c:pt idx="772">
                  <c:v>-1.2070286480716655E-3</c:v>
                </c:pt>
                <c:pt idx="773">
                  <c:v>-1.2164069437919089E-3</c:v>
                </c:pt>
                <c:pt idx="774">
                  <c:v>-1.2257852395121526E-3</c:v>
                </c:pt>
                <c:pt idx="775">
                  <c:v>-1.235163535232396E-3</c:v>
                </c:pt>
                <c:pt idx="776">
                  <c:v>-1.2445418309526394E-3</c:v>
                </c:pt>
                <c:pt idx="777">
                  <c:v>-1.2539201266728837E-3</c:v>
                </c:pt>
                <c:pt idx="778">
                  <c:v>-1.2632984223931271E-3</c:v>
                </c:pt>
                <c:pt idx="779">
                  <c:v>-1.2721011176431046E-3</c:v>
                </c:pt>
                <c:pt idx="780">
                  <c:v>-1.2807119460696598E-3</c:v>
                </c:pt>
                <c:pt idx="781">
                  <c:v>-1.2893227744962159E-3</c:v>
                </c:pt>
                <c:pt idx="782">
                  <c:v>-1.2979336029227712E-3</c:v>
                </c:pt>
                <c:pt idx="783">
                  <c:v>-1.3065444313493265E-3</c:v>
                </c:pt>
                <c:pt idx="784">
                  <c:v>-1.3151552597758817E-3</c:v>
                </c:pt>
                <c:pt idx="785">
                  <c:v>-1.3237660882024378E-3</c:v>
                </c:pt>
                <c:pt idx="786">
                  <c:v>-1.3323769166289931E-3</c:v>
                </c:pt>
                <c:pt idx="787">
                  <c:v>-1.3410532338625537E-3</c:v>
                </c:pt>
                <c:pt idx="788">
                  <c:v>-1.3501006543358105E-3</c:v>
                </c:pt>
                <c:pt idx="789">
                  <c:v>-1.3591480748090681E-3</c:v>
                </c:pt>
                <c:pt idx="790">
                  <c:v>-1.3681954952823249E-3</c:v>
                </c:pt>
                <c:pt idx="791">
                  <c:v>-1.3772429157555817E-3</c:v>
                </c:pt>
                <c:pt idx="792">
                  <c:v>-1.3862903362288385E-3</c:v>
                </c:pt>
                <c:pt idx="793">
                  <c:v>-1.3953377567020961E-3</c:v>
                </c:pt>
                <c:pt idx="794">
                  <c:v>-1.4043851771753531E-3</c:v>
                </c:pt>
                <c:pt idx="795">
                  <c:v>-1.4134325976486099E-3</c:v>
                </c:pt>
                <c:pt idx="796">
                  <c:v>-1.4222766508968886E-3</c:v>
                </c:pt>
                <c:pt idx="797">
                  <c:v>-1.4309851259951825E-3</c:v>
                </c:pt>
                <c:pt idx="798">
                  <c:v>-1.4396936010934755E-3</c:v>
                </c:pt>
                <c:pt idx="799">
                  <c:v>-1.4484020761917687E-3</c:v>
                </c:pt>
                <c:pt idx="800">
                  <c:v>-1.4571105512900617E-3</c:v>
                </c:pt>
                <c:pt idx="801">
                  <c:v>-1.465819026388355E-3</c:v>
                </c:pt>
                <c:pt idx="802">
                  <c:v>-1.474527501486648E-3</c:v>
                </c:pt>
                <c:pt idx="803">
                  <c:v>-1.4832359765849412E-3</c:v>
                </c:pt>
                <c:pt idx="804">
                  <c:v>-1.4919736519398955E-3</c:v>
                </c:pt>
                <c:pt idx="805">
                  <c:v>-1.5012661321713793E-3</c:v>
                </c:pt>
                <c:pt idx="806">
                  <c:v>-1.5105586124028632E-3</c:v>
                </c:pt>
                <c:pt idx="807">
                  <c:v>-1.519851092634347E-3</c:v>
                </c:pt>
                <c:pt idx="808">
                  <c:v>-1.5291435728658307E-3</c:v>
                </c:pt>
                <c:pt idx="809">
                  <c:v>-1.5384360530973145E-3</c:v>
                </c:pt>
                <c:pt idx="810">
                  <c:v>-1.5477285333287984E-3</c:v>
                </c:pt>
                <c:pt idx="811">
                  <c:v>-1.5570210135602823E-3</c:v>
                </c:pt>
                <c:pt idx="812">
                  <c:v>-1.5663134937917676E-3</c:v>
                </c:pt>
                <c:pt idx="813">
                  <c:v>-1.575290005710209E-3</c:v>
                </c:pt>
                <c:pt idx="814">
                  <c:v>-1.5838803341349319E-3</c:v>
                </c:pt>
                <c:pt idx="815">
                  <c:v>-1.5924706625596548E-3</c:v>
                </c:pt>
                <c:pt idx="816">
                  <c:v>-1.6010609909843775E-3</c:v>
                </c:pt>
                <c:pt idx="817">
                  <c:v>-1.6096513194091004E-3</c:v>
                </c:pt>
                <c:pt idx="818">
                  <c:v>-1.6182416478338233E-3</c:v>
                </c:pt>
                <c:pt idx="819">
                  <c:v>-1.626831976258546E-3</c:v>
                </c:pt>
                <c:pt idx="820">
                  <c:v>-1.6354223046832705E-3</c:v>
                </c:pt>
                <c:pt idx="821">
                  <c:v>-1.6440126331079934E-3</c:v>
                </c:pt>
                <c:pt idx="822">
                  <c:v>-1.6530994680862847E-3</c:v>
                </c:pt>
                <c:pt idx="823">
                  <c:v>-1.6622414704594169E-3</c:v>
                </c:pt>
                <c:pt idx="824">
                  <c:v>-1.6713834728325492E-3</c:v>
                </c:pt>
                <c:pt idx="825">
                  <c:v>-1.6805254752056817E-3</c:v>
                </c:pt>
                <c:pt idx="826">
                  <c:v>-1.6896674775788139E-3</c:v>
                </c:pt>
                <c:pt idx="827">
                  <c:v>-1.6988094799519462E-3</c:v>
                </c:pt>
                <c:pt idx="828">
                  <c:v>-1.7079514823250784E-3</c:v>
                </c:pt>
                <c:pt idx="829">
                  <c:v>-1.7170934846982124E-3</c:v>
                </c:pt>
                <c:pt idx="830">
                  <c:v>-1.7262991060015423E-3</c:v>
                </c:pt>
                <c:pt idx="831">
                  <c:v>-1.7356228767466681E-3</c:v>
                </c:pt>
                <c:pt idx="832">
                  <c:v>-1.7449466474917937E-3</c:v>
                </c:pt>
                <c:pt idx="833">
                  <c:v>-1.7542704182369195E-3</c:v>
                </c:pt>
                <c:pt idx="834">
                  <c:v>-1.7635941889820451E-3</c:v>
                </c:pt>
                <c:pt idx="835">
                  <c:v>-1.7729179597271709E-3</c:v>
                </c:pt>
                <c:pt idx="836">
                  <c:v>-1.7822417304722965E-3</c:v>
                </c:pt>
                <c:pt idx="837">
                  <c:v>-1.7915655012174241E-3</c:v>
                </c:pt>
                <c:pt idx="838">
                  <c:v>-1.8008892719625497E-3</c:v>
                </c:pt>
                <c:pt idx="839">
                  <c:v>-1.8096865660916996E-3</c:v>
                </c:pt>
                <c:pt idx="840">
                  <c:v>-1.8183083680155241E-3</c:v>
                </c:pt>
                <c:pt idx="841">
                  <c:v>-1.8269301699393489E-3</c:v>
                </c:pt>
                <c:pt idx="842">
                  <c:v>-1.8355519718631734E-3</c:v>
                </c:pt>
                <c:pt idx="843">
                  <c:v>-1.8441737737869982E-3</c:v>
                </c:pt>
                <c:pt idx="844">
                  <c:v>-1.8527955757108227E-3</c:v>
                </c:pt>
                <c:pt idx="845">
                  <c:v>-1.861417377634649E-3</c:v>
                </c:pt>
                <c:pt idx="846">
                  <c:v>-1.8700391795584735E-3</c:v>
                </c:pt>
                <c:pt idx="847">
                  <c:v>-1.8787492364018392E-3</c:v>
                </c:pt>
                <c:pt idx="848">
                  <c:v>-1.8878123129233691E-3</c:v>
                </c:pt>
                <c:pt idx="849">
                  <c:v>-1.896875389444899E-3</c:v>
                </c:pt>
                <c:pt idx="850">
                  <c:v>-1.9059384659664287E-3</c:v>
                </c:pt>
                <c:pt idx="851">
                  <c:v>-1.9150015424879586E-3</c:v>
                </c:pt>
                <c:pt idx="852">
                  <c:v>-1.9240646190094883E-3</c:v>
                </c:pt>
                <c:pt idx="853">
                  <c:v>-1.9331276955310182E-3</c:v>
                </c:pt>
                <c:pt idx="854">
                  <c:v>-1.9421907720525496E-3</c:v>
                </c:pt>
                <c:pt idx="855">
                  <c:v>-1.9512538485740795E-3</c:v>
                </c:pt>
                <c:pt idx="856">
                  <c:v>-1.9604304706232344E-3</c:v>
                </c:pt>
                <c:pt idx="857">
                  <c:v>-1.9696682325718801E-3</c:v>
                </c:pt>
                <c:pt idx="858">
                  <c:v>-1.9789059945205254E-3</c:v>
                </c:pt>
                <c:pt idx="859">
                  <c:v>-1.9881437564691711E-3</c:v>
                </c:pt>
                <c:pt idx="860">
                  <c:v>-1.9973815184178168E-3</c:v>
                </c:pt>
                <c:pt idx="861">
                  <c:v>-2.0066192803664621E-3</c:v>
                </c:pt>
                <c:pt idx="862">
                  <c:v>-2.0158570423151091E-3</c:v>
                </c:pt>
                <c:pt idx="863">
                  <c:v>-2.0250948042637548E-3</c:v>
                </c:pt>
                <c:pt idx="864">
                  <c:v>-2.0343163428622833E-3</c:v>
                </c:pt>
                <c:pt idx="865">
                  <c:v>-2.0432296378085856E-3</c:v>
                </c:pt>
                <c:pt idx="866">
                  <c:v>-2.0521429327548879E-3</c:v>
                </c:pt>
                <c:pt idx="867">
                  <c:v>-2.0610562277011903E-3</c:v>
                </c:pt>
                <c:pt idx="868">
                  <c:v>-2.0699695226474926E-3</c:v>
                </c:pt>
                <c:pt idx="869">
                  <c:v>-2.078882817593795E-3</c:v>
                </c:pt>
                <c:pt idx="870">
                  <c:v>-2.087796112540099E-3</c:v>
                </c:pt>
                <c:pt idx="871">
                  <c:v>-2.0967094074864014E-3</c:v>
                </c:pt>
                <c:pt idx="872">
                  <c:v>-2.1056227024327037E-3</c:v>
                </c:pt>
                <c:pt idx="873">
                  <c:v>-2.1145478604671312E-3</c:v>
                </c:pt>
                <c:pt idx="874">
                  <c:v>-2.1234848815896838E-3</c:v>
                </c:pt>
                <c:pt idx="875">
                  <c:v>-2.1324219027122368E-3</c:v>
                </c:pt>
                <c:pt idx="876">
                  <c:v>-2.1413589238347894E-3</c:v>
                </c:pt>
                <c:pt idx="877">
                  <c:v>-2.1502959449573424E-3</c:v>
                </c:pt>
                <c:pt idx="878">
                  <c:v>-2.159232966079895E-3</c:v>
                </c:pt>
                <c:pt idx="879">
                  <c:v>-2.1681699872024493E-3</c:v>
                </c:pt>
                <c:pt idx="880">
                  <c:v>-2.1771070083250023E-3</c:v>
                </c:pt>
                <c:pt idx="881">
                  <c:v>-2.1860440294475549E-3</c:v>
                </c:pt>
                <c:pt idx="882">
                  <c:v>-2.195237028366936E-3</c:v>
                </c:pt>
                <c:pt idx="883">
                  <c:v>-2.2044434998019394E-3</c:v>
                </c:pt>
                <c:pt idx="884">
                  <c:v>-2.2136499712369427E-3</c:v>
                </c:pt>
                <c:pt idx="885">
                  <c:v>-2.2228564426719465E-3</c:v>
                </c:pt>
                <c:pt idx="886">
                  <c:v>-2.2320629141069498E-3</c:v>
                </c:pt>
                <c:pt idx="887">
                  <c:v>-2.2412693855419549E-3</c:v>
                </c:pt>
                <c:pt idx="888">
                  <c:v>-2.2504758569769582E-3</c:v>
                </c:pt>
                <c:pt idx="889">
                  <c:v>-2.259682328411962E-3</c:v>
                </c:pt>
                <c:pt idx="890">
                  <c:v>-2.2687724042973418E-3</c:v>
                </c:pt>
                <c:pt idx="891">
                  <c:v>-2.2776463170191357E-3</c:v>
                </c:pt>
                <c:pt idx="892">
                  <c:v>-2.2865202297409296E-3</c:v>
                </c:pt>
                <c:pt idx="893">
                  <c:v>-2.2953941424627231E-3</c:v>
                </c:pt>
                <c:pt idx="894">
                  <c:v>-2.3042680551845171E-3</c:v>
                </c:pt>
                <c:pt idx="895">
                  <c:v>-2.3131419679063123E-3</c:v>
                </c:pt>
                <c:pt idx="896">
                  <c:v>-2.3220158806281062E-3</c:v>
                </c:pt>
                <c:pt idx="897">
                  <c:v>-2.3308897933499001E-3</c:v>
                </c:pt>
                <c:pt idx="898">
                  <c:v>-2.3397637060716936E-3</c:v>
                </c:pt>
                <c:pt idx="899">
                  <c:v>-2.348896121132784E-3</c:v>
                </c:pt>
                <c:pt idx="900">
                  <c:v>-2.358093161778698E-3</c:v>
                </c:pt>
                <c:pt idx="901">
                  <c:v>-2.3672902024246124E-3</c:v>
                </c:pt>
                <c:pt idx="902">
                  <c:v>-2.3764872430705264E-3</c:v>
                </c:pt>
                <c:pt idx="903">
                  <c:v>-2.3856842837164404E-3</c:v>
                </c:pt>
                <c:pt idx="904">
                  <c:v>-2.3948813243623566E-3</c:v>
                </c:pt>
                <c:pt idx="905">
                  <c:v>-2.4040783650082706E-3</c:v>
                </c:pt>
                <c:pt idx="906">
                  <c:v>-2.413275405654185E-3</c:v>
                </c:pt>
                <c:pt idx="907">
                  <c:v>-2.42241603399418E-3</c:v>
                </c:pt>
                <c:pt idx="908">
                  <c:v>-2.4313874254164192E-3</c:v>
                </c:pt>
                <c:pt idx="909">
                  <c:v>-2.440358816838658E-3</c:v>
                </c:pt>
                <c:pt idx="910">
                  <c:v>-2.4493302082608972E-3</c:v>
                </c:pt>
                <c:pt idx="911">
                  <c:v>-2.458301599683136E-3</c:v>
                </c:pt>
                <c:pt idx="912">
                  <c:v>-2.4672729911053765E-3</c:v>
                </c:pt>
                <c:pt idx="913">
                  <c:v>-2.4762443825276153E-3</c:v>
                </c:pt>
                <c:pt idx="914">
                  <c:v>-2.4852157739498545E-3</c:v>
                </c:pt>
                <c:pt idx="915">
                  <c:v>-2.4941871653720933E-3</c:v>
                </c:pt>
                <c:pt idx="916">
                  <c:v>-2.503192553662931E-3</c:v>
                </c:pt>
                <c:pt idx="917">
                  <c:v>-2.5122162479599376E-3</c:v>
                </c:pt>
                <c:pt idx="918">
                  <c:v>-2.5212399422569441E-3</c:v>
                </c:pt>
                <c:pt idx="919">
                  <c:v>-2.5302636365539507E-3</c:v>
                </c:pt>
                <c:pt idx="920">
                  <c:v>-2.5392873308509589E-3</c:v>
                </c:pt>
                <c:pt idx="921">
                  <c:v>-2.5483110251479655E-3</c:v>
                </c:pt>
                <c:pt idx="922">
                  <c:v>-2.557334719444972E-3</c:v>
                </c:pt>
                <c:pt idx="923">
                  <c:v>-2.5663584137419785E-3</c:v>
                </c:pt>
                <c:pt idx="924">
                  <c:v>-2.5753860462614376E-3</c:v>
                </c:pt>
                <c:pt idx="925">
                  <c:v>-2.5844491227829678E-3</c:v>
                </c:pt>
                <c:pt idx="926">
                  <c:v>-2.5935121993044975E-3</c:v>
                </c:pt>
                <c:pt idx="927">
                  <c:v>-2.6025752758260276E-3</c:v>
                </c:pt>
                <c:pt idx="928">
                  <c:v>-2.6116383523475577E-3</c:v>
                </c:pt>
                <c:pt idx="929">
                  <c:v>-2.6207014288690896E-3</c:v>
                </c:pt>
                <c:pt idx="930">
                  <c:v>-2.6297645053906193E-3</c:v>
                </c:pt>
                <c:pt idx="931">
                  <c:v>-2.6388275819121494E-3</c:v>
                </c:pt>
                <c:pt idx="932">
                  <c:v>-2.6478906584336795E-3</c:v>
                </c:pt>
                <c:pt idx="933">
                  <c:v>-2.6534644860029821E-3</c:v>
                </c:pt>
                <c:pt idx="934">
                  <c:v>-2.6561834735204619E-3</c:v>
                </c:pt>
                <c:pt idx="935">
                  <c:v>-2.6589024610379416E-3</c:v>
                </c:pt>
                <c:pt idx="936">
                  <c:v>-2.661621448555421E-3</c:v>
                </c:pt>
                <c:pt idx="937">
                  <c:v>-2.6643404360729012E-3</c:v>
                </c:pt>
                <c:pt idx="938">
                  <c:v>-2.6670594235903809E-3</c:v>
                </c:pt>
                <c:pt idx="939">
                  <c:v>-2.6697784111078607E-3</c:v>
                </c:pt>
                <c:pt idx="940">
                  <c:v>-2.6724973986253404E-3</c:v>
                </c:pt>
                <c:pt idx="941">
                  <c:v>-2.6752163861428202E-3</c:v>
                </c:pt>
                <c:pt idx="942">
                  <c:v>-2.6739941305406337E-3</c:v>
                </c:pt>
                <c:pt idx="943">
                  <c:v>-2.6727718749384468E-3</c:v>
                </c:pt>
                <c:pt idx="944">
                  <c:v>-2.6715496193362603E-3</c:v>
                </c:pt>
                <c:pt idx="945">
                  <c:v>-2.6703273637340734E-3</c:v>
                </c:pt>
                <c:pt idx="946">
                  <c:v>-2.6691051081318864E-3</c:v>
                </c:pt>
                <c:pt idx="947">
                  <c:v>-2.6678828525296999E-3</c:v>
                </c:pt>
                <c:pt idx="948">
                  <c:v>-2.666660596927513E-3</c:v>
                </c:pt>
                <c:pt idx="949">
                  <c:v>-2.6654383413253265E-3</c:v>
                </c:pt>
                <c:pt idx="950">
                  <c:v>-2.6610198447253115E-3</c:v>
                </c:pt>
                <c:pt idx="951">
                  <c:v>-2.6518069866285541E-3</c:v>
                </c:pt>
                <c:pt idx="952">
                  <c:v>-2.6425941285317966E-3</c:v>
                </c:pt>
                <c:pt idx="953">
                  <c:v>-2.6333812704350391E-3</c:v>
                </c:pt>
                <c:pt idx="954">
                  <c:v>-2.6241684123382799E-3</c:v>
                </c:pt>
                <c:pt idx="955">
                  <c:v>-2.6149555542415224E-3</c:v>
                </c:pt>
                <c:pt idx="956">
                  <c:v>-2.605742696144765E-3</c:v>
                </c:pt>
                <c:pt idx="957">
                  <c:v>-2.5965298380480075E-3</c:v>
                </c:pt>
                <c:pt idx="958">
                  <c:v>-2.58731697995125E-3</c:v>
                </c:pt>
                <c:pt idx="959">
                  <c:v>-2.5782581886676726E-3</c:v>
                </c:pt>
                <c:pt idx="960">
                  <c:v>-2.5692265856452441E-3</c:v>
                </c:pt>
                <c:pt idx="961">
                  <c:v>-2.560194982622816E-3</c:v>
                </c:pt>
                <c:pt idx="962">
                  <c:v>-2.5511633796003862E-3</c:v>
                </c:pt>
                <c:pt idx="963">
                  <c:v>-2.5421317765779577E-3</c:v>
                </c:pt>
                <c:pt idx="964">
                  <c:v>-2.5331001735555297E-3</c:v>
                </c:pt>
                <c:pt idx="965">
                  <c:v>-2.5240685705331016E-3</c:v>
                </c:pt>
                <c:pt idx="966">
                  <c:v>-2.5150369675106731E-3</c:v>
                </c:pt>
                <c:pt idx="967">
                  <c:v>-2.5060093231675379E-3</c:v>
                </c:pt>
                <c:pt idx="968">
                  <c:v>-2.4969909157427517E-3</c:v>
                </c:pt>
                <c:pt idx="969">
                  <c:v>-2.4879725083179656E-3</c:v>
                </c:pt>
                <c:pt idx="970">
                  <c:v>-2.4789541008931782E-3</c:v>
                </c:pt>
                <c:pt idx="971">
                  <c:v>-2.469935693468392E-3</c:v>
                </c:pt>
                <c:pt idx="972">
                  <c:v>-2.4609172860436059E-3</c:v>
                </c:pt>
                <c:pt idx="973">
                  <c:v>-2.4518988786188202E-3</c:v>
                </c:pt>
                <c:pt idx="974">
                  <c:v>-2.442880471194034E-3</c:v>
                </c:pt>
                <c:pt idx="975">
                  <c:v>-2.4338620637692479E-3</c:v>
                </c:pt>
                <c:pt idx="976">
                  <c:v>-2.4247351084312483E-3</c:v>
                </c:pt>
                <c:pt idx="977">
                  <c:v>-2.4155616325590144E-3</c:v>
                </c:pt>
                <c:pt idx="978">
                  <c:v>-2.4063881566867805E-3</c:v>
                </c:pt>
                <c:pt idx="979">
                  <c:v>-2.3972146808145449E-3</c:v>
                </c:pt>
                <c:pt idx="980">
                  <c:v>-2.3880412049423106E-3</c:v>
                </c:pt>
                <c:pt idx="981">
                  <c:v>-2.3788677290700767E-3</c:v>
                </c:pt>
                <c:pt idx="982">
                  <c:v>-2.3696942531978423E-3</c:v>
                </c:pt>
                <c:pt idx="983">
                  <c:v>-2.3605207773256085E-3</c:v>
                </c:pt>
                <c:pt idx="984">
                  <c:v>-2.3513792349497747E-3</c:v>
                </c:pt>
                <c:pt idx="985">
                  <c:v>-2.342418649053542E-3</c:v>
                </c:pt>
                <c:pt idx="986">
                  <c:v>-2.3334580631573093E-3</c:v>
                </c:pt>
                <c:pt idx="987">
                  <c:v>-2.3244974772610749E-3</c:v>
                </c:pt>
                <c:pt idx="988">
                  <c:v>-2.3155368913648422E-3</c:v>
                </c:pt>
                <c:pt idx="989">
                  <c:v>-2.3065763054686095E-3</c:v>
                </c:pt>
                <c:pt idx="990">
                  <c:v>-2.2976157195723768E-3</c:v>
                </c:pt>
                <c:pt idx="991">
                  <c:v>-2.2886551336761441E-3</c:v>
                </c:pt>
                <c:pt idx="992">
                  <c:v>-2.2796945477799114E-3</c:v>
                </c:pt>
                <c:pt idx="993">
                  <c:v>-2.2706429460419737E-3</c:v>
                </c:pt>
                <c:pt idx="994">
                  <c:v>-2.2615306670762327E-3</c:v>
                </c:pt>
                <c:pt idx="995">
                  <c:v>-2.2524183881104899E-3</c:v>
                </c:pt>
                <c:pt idx="996">
                  <c:v>-2.2433061091447488E-3</c:v>
                </c:pt>
                <c:pt idx="997">
                  <c:v>-2.2341938301790078E-3</c:v>
                </c:pt>
                <c:pt idx="998">
                  <c:v>-2.2250815512132667E-3</c:v>
                </c:pt>
                <c:pt idx="999">
                  <c:v>-2.2159692722475257E-3</c:v>
                </c:pt>
                <c:pt idx="1000">
                  <c:v>-2.2068569932817846E-3</c:v>
                </c:pt>
                <c:pt idx="1001">
                  <c:v>-2.1977447143160436E-3</c:v>
                </c:pt>
                <c:pt idx="1002">
                  <c:v>-2.1886972938428015E-3</c:v>
                </c:pt>
                <c:pt idx="1003">
                  <c:v>-2.1796498733695595E-3</c:v>
                </c:pt>
                <c:pt idx="1004">
                  <c:v>-2.1706024528963161E-3</c:v>
                </c:pt>
                <c:pt idx="1005">
                  <c:v>-2.1615550324230741E-3</c:v>
                </c:pt>
                <c:pt idx="1006">
                  <c:v>-2.1525076119498321E-3</c:v>
                </c:pt>
                <c:pt idx="1007">
                  <c:v>-2.14346019147659E-3</c:v>
                </c:pt>
                <c:pt idx="1008">
                  <c:v>-2.134412771003348E-3</c:v>
                </c:pt>
                <c:pt idx="1009">
                  <c:v>-2.125365350530106E-3</c:v>
                </c:pt>
                <c:pt idx="1010">
                  <c:v>-2.116342769910766E-3</c:v>
                </c:pt>
                <c:pt idx="1011">
                  <c:v>-2.1073505491128611E-3</c:v>
                </c:pt>
                <c:pt idx="1012">
                  <c:v>-2.0983583283149545E-3</c:v>
                </c:pt>
                <c:pt idx="1013">
                  <c:v>-2.08936610751705E-3</c:v>
                </c:pt>
                <c:pt idx="1014">
                  <c:v>-2.0803738867191451E-3</c:v>
                </c:pt>
                <c:pt idx="1015">
                  <c:v>-2.0713816659212402E-3</c:v>
                </c:pt>
                <c:pt idx="1016">
                  <c:v>-2.0623894451233353E-3</c:v>
                </c:pt>
                <c:pt idx="1017">
                  <c:v>-2.0533972243254308E-3</c:v>
                </c:pt>
                <c:pt idx="1018">
                  <c:v>-2.0444050035275259E-3</c:v>
                </c:pt>
                <c:pt idx="1019">
                  <c:v>-2.0353752062431518E-3</c:v>
                </c:pt>
                <c:pt idx="1020">
                  <c:v>-2.026341233793613E-3</c:v>
                </c:pt>
                <c:pt idx="1021">
                  <c:v>-2.0173072613440756E-3</c:v>
                </c:pt>
                <c:pt idx="1022">
                  <c:v>-2.0082732888945382E-3</c:v>
                </c:pt>
                <c:pt idx="1023">
                  <c:v>-1.9992393164450012E-3</c:v>
                </c:pt>
                <c:pt idx="1024">
                  <c:v>-1.9902053439954637E-3</c:v>
                </c:pt>
                <c:pt idx="1025">
                  <c:v>-1.9811713715459263E-3</c:v>
                </c:pt>
                <c:pt idx="1026">
                  <c:v>-1.9721373990963893E-3</c:v>
                </c:pt>
                <c:pt idx="1027">
                  <c:v>-1.9630946954252541E-3</c:v>
                </c:pt>
                <c:pt idx="1028">
                  <c:v>-1.954031618903724E-3</c:v>
                </c:pt>
                <c:pt idx="1029">
                  <c:v>-1.9449685423821924E-3</c:v>
                </c:pt>
                <c:pt idx="1030">
                  <c:v>-1.9359054658606625E-3</c:v>
                </c:pt>
                <c:pt idx="1031">
                  <c:v>-1.9268423893391323E-3</c:v>
                </c:pt>
                <c:pt idx="1032">
                  <c:v>-1.9177793128176024E-3</c:v>
                </c:pt>
                <c:pt idx="1033">
                  <c:v>-1.9087162362960725E-3</c:v>
                </c:pt>
                <c:pt idx="1034">
                  <c:v>-1.8996531597745424E-3</c:v>
                </c:pt>
                <c:pt idx="1035">
                  <c:v>-1.8905900832530125E-3</c:v>
                </c:pt>
                <c:pt idx="1036">
                  <c:v>-1.8815624749439412E-3</c:v>
                </c:pt>
                <c:pt idx="1037">
                  <c:v>-1.8725466893723547E-3</c:v>
                </c:pt>
                <c:pt idx="1038">
                  <c:v>-1.8635309038007696E-3</c:v>
                </c:pt>
                <c:pt idx="1039">
                  <c:v>-1.8545151182291848E-3</c:v>
                </c:pt>
                <c:pt idx="1040">
                  <c:v>-1.8454993326575998E-3</c:v>
                </c:pt>
                <c:pt idx="1041">
                  <c:v>-1.8364835470860148E-3</c:v>
                </c:pt>
                <c:pt idx="1042">
                  <c:v>-1.8274677615144298E-3</c:v>
                </c:pt>
                <c:pt idx="1043">
                  <c:v>-1.818451975942845E-3</c:v>
                </c:pt>
                <c:pt idx="1044">
                  <c:v>-1.8094482142989102E-3</c:v>
                </c:pt>
                <c:pt idx="1045">
                  <c:v>-1.8004925483655748E-3</c:v>
                </c:pt>
                <c:pt idx="1046">
                  <c:v>-1.791536882432241E-3</c:v>
                </c:pt>
                <c:pt idx="1047">
                  <c:v>-1.7825812164989074E-3</c:v>
                </c:pt>
                <c:pt idx="1048">
                  <c:v>-1.7736255505655736E-3</c:v>
                </c:pt>
                <c:pt idx="1049">
                  <c:v>-1.7646698846322398E-3</c:v>
                </c:pt>
                <c:pt idx="1050">
                  <c:v>-1.7557142186989062E-3</c:v>
                </c:pt>
                <c:pt idx="1051">
                  <c:v>-1.7467585527655724E-3</c:v>
                </c:pt>
                <c:pt idx="1052">
                  <c:v>-1.7378028868322388E-3</c:v>
                </c:pt>
                <c:pt idx="1053">
                  <c:v>-1.7288300332154154E-3</c:v>
                </c:pt>
                <c:pt idx="1054">
                  <c:v>-1.7198457211429305E-3</c:v>
                </c:pt>
                <c:pt idx="1055">
                  <c:v>-1.7108614090704474E-3</c:v>
                </c:pt>
                <c:pt idx="1056">
                  <c:v>-1.7018770969979642E-3</c:v>
                </c:pt>
                <c:pt idx="1057">
                  <c:v>-1.692892784925481E-3</c:v>
                </c:pt>
                <c:pt idx="1058">
                  <c:v>-1.6839084728529981E-3</c:v>
                </c:pt>
                <c:pt idx="1059">
                  <c:v>-1.6749241607805149E-3</c:v>
                </c:pt>
                <c:pt idx="1060">
                  <c:v>-1.6659398487080318E-3</c:v>
                </c:pt>
                <c:pt idx="1061">
                  <c:v>-1.6569496293018702E-3</c:v>
                </c:pt>
                <c:pt idx="1062">
                  <c:v>-1.6478471705558149E-3</c:v>
                </c:pt>
                <c:pt idx="1063">
                  <c:v>-1.6387447118097617E-3</c:v>
                </c:pt>
                <c:pt idx="1064">
                  <c:v>-1.6296422530637082E-3</c:v>
                </c:pt>
                <c:pt idx="1065">
                  <c:v>-1.6205397943176547E-3</c:v>
                </c:pt>
                <c:pt idx="1066">
                  <c:v>-1.6114373355716012E-3</c:v>
                </c:pt>
                <c:pt idx="1067">
                  <c:v>-1.6023348768255479E-3</c:v>
                </c:pt>
                <c:pt idx="1068">
                  <c:v>-1.5932324180794944E-3</c:v>
                </c:pt>
                <c:pt idx="1069">
                  <c:v>-1.5841299593334409E-3</c:v>
                </c:pt>
                <c:pt idx="1070">
                  <c:v>-1.5750029336164143E-3</c:v>
                </c:pt>
                <c:pt idx="1071">
                  <c:v>-1.5658513409284179E-3</c:v>
                </c:pt>
                <c:pt idx="1072">
                  <c:v>-1.5566997482404214E-3</c:v>
                </c:pt>
                <c:pt idx="1073">
                  <c:v>-1.5475481555524248E-3</c:v>
                </c:pt>
                <c:pt idx="1074">
                  <c:v>-1.5383965628644283E-3</c:v>
                </c:pt>
                <c:pt idx="1075">
                  <c:v>-1.5292449701764317E-3</c:v>
                </c:pt>
                <c:pt idx="1076">
                  <c:v>-1.5200933774884352E-3</c:v>
                </c:pt>
                <c:pt idx="1077">
                  <c:v>-1.5109417848004388E-3</c:v>
                </c:pt>
                <c:pt idx="1078">
                  <c:v>-1.5017901921124423E-3</c:v>
                </c:pt>
                <c:pt idx="1079">
                  <c:v>-1.492909719690352E-3</c:v>
                </c:pt>
                <c:pt idx="1080">
                  <c:v>-1.4840593717422529E-3</c:v>
                </c:pt>
                <c:pt idx="1081">
                  <c:v>-1.475209023794154E-3</c:v>
                </c:pt>
                <c:pt idx="1082">
                  <c:v>-1.466358675846055E-3</c:v>
                </c:pt>
                <c:pt idx="1083">
                  <c:v>-1.4575083278979561E-3</c:v>
                </c:pt>
                <c:pt idx="1084">
                  <c:v>-1.4486579799498573E-3</c:v>
                </c:pt>
                <c:pt idx="1085">
                  <c:v>-1.4398076320017582E-3</c:v>
                </c:pt>
                <c:pt idx="1086">
                  <c:v>-1.4309572840536593E-3</c:v>
                </c:pt>
                <c:pt idx="1087">
                  <c:v>-1.4220131612184847E-3</c:v>
                </c:pt>
                <c:pt idx="1088">
                  <c:v>-1.4128948850216025E-3</c:v>
                </c:pt>
                <c:pt idx="1089">
                  <c:v>-1.4037766088247205E-3</c:v>
                </c:pt>
                <c:pt idx="1090">
                  <c:v>-1.3946583326278385E-3</c:v>
                </c:pt>
                <c:pt idx="1091">
                  <c:v>-1.3855400564309565E-3</c:v>
                </c:pt>
                <c:pt idx="1092">
                  <c:v>-1.3764217802340745E-3</c:v>
                </c:pt>
                <c:pt idx="1093">
                  <c:v>-1.3673035040371922E-3</c:v>
                </c:pt>
                <c:pt idx="1094">
                  <c:v>-1.3581852278403102E-3</c:v>
                </c:pt>
                <c:pt idx="1095">
                  <c:v>-1.3490669516434267E-3</c:v>
                </c:pt>
                <c:pt idx="1096">
                  <c:v>-1.3402731178631627E-3</c:v>
                </c:pt>
                <c:pt idx="1097">
                  <c:v>-1.3315603946870535E-3</c:v>
                </c:pt>
                <c:pt idx="1098">
                  <c:v>-1.3228476715109441E-3</c:v>
                </c:pt>
                <c:pt idx="1099">
                  <c:v>-1.3141349483348349E-3</c:v>
                </c:pt>
                <c:pt idx="1100">
                  <c:v>-1.3054222251587255E-3</c:v>
                </c:pt>
                <c:pt idx="1101">
                  <c:v>-1.2967095019826163E-3</c:v>
                </c:pt>
                <c:pt idx="1102">
                  <c:v>-1.2879967788065069E-3</c:v>
                </c:pt>
                <c:pt idx="1103">
                  <c:v>-1.2792840556303977E-3</c:v>
                </c:pt>
                <c:pt idx="1104">
                  <c:v>-1.2705233416553435E-3</c:v>
                </c:pt>
                <c:pt idx="1105">
                  <c:v>-1.2615706644845176E-3</c:v>
                </c:pt>
                <c:pt idx="1106">
                  <c:v>-1.2526179873136917E-3</c:v>
                </c:pt>
                <c:pt idx="1107">
                  <c:v>-1.2436653101428657E-3</c:v>
                </c:pt>
                <c:pt idx="1108">
                  <c:v>-1.2347126329720398E-3</c:v>
                </c:pt>
                <c:pt idx="1109">
                  <c:v>-1.2257599558012139E-3</c:v>
                </c:pt>
                <c:pt idx="1110">
                  <c:v>-1.2168072786303879E-3</c:v>
                </c:pt>
                <c:pt idx="1111">
                  <c:v>-1.2078546014595618E-3</c:v>
                </c:pt>
                <c:pt idx="1112">
                  <c:v>-1.1989019242887344E-3</c:v>
                </c:pt>
                <c:pt idx="1113">
                  <c:v>-1.1899542828777716E-3</c:v>
                </c:pt>
                <c:pt idx="1114">
                  <c:v>-1.181009353029812E-3</c:v>
                </c:pt>
                <c:pt idx="1115">
                  <c:v>-1.1720644231818524E-3</c:v>
                </c:pt>
                <c:pt idx="1116">
                  <c:v>-1.1631194933338928E-3</c:v>
                </c:pt>
                <c:pt idx="1117">
                  <c:v>-1.1541745634859333E-3</c:v>
                </c:pt>
                <c:pt idx="1118">
                  <c:v>-1.1452296336379737E-3</c:v>
                </c:pt>
                <c:pt idx="1119">
                  <c:v>-1.1362847037900141E-3</c:v>
                </c:pt>
                <c:pt idx="1120">
                  <c:v>-1.127339773942053E-3</c:v>
                </c:pt>
                <c:pt idx="1121">
                  <c:v>-1.1184000446347012E-3</c:v>
                </c:pt>
                <c:pt idx="1122">
                  <c:v>-1.1095071201928197E-3</c:v>
                </c:pt>
                <c:pt idx="1123">
                  <c:v>-1.100614195750938E-3</c:v>
                </c:pt>
                <c:pt idx="1124">
                  <c:v>-1.0917212713090563E-3</c:v>
                </c:pt>
                <c:pt idx="1125">
                  <c:v>-1.0828283468671746E-3</c:v>
                </c:pt>
                <c:pt idx="1126">
                  <c:v>-1.0739354224252929E-3</c:v>
                </c:pt>
                <c:pt idx="1127">
                  <c:v>-1.0650424979834112E-3</c:v>
                </c:pt>
                <c:pt idx="1128">
                  <c:v>-1.0561495735415295E-3</c:v>
                </c:pt>
                <c:pt idx="1129">
                  <c:v>-1.0472566490996463E-3</c:v>
                </c:pt>
                <c:pt idx="1130">
                  <c:v>-1.038258876804401E-3</c:v>
                </c:pt>
                <c:pt idx="1131">
                  <c:v>-1.0291562566557924E-3</c:v>
                </c:pt>
                <c:pt idx="1132">
                  <c:v>-1.0200536365071837E-3</c:v>
                </c:pt>
                <c:pt idx="1133">
                  <c:v>-1.010951016358575E-3</c:v>
                </c:pt>
                <c:pt idx="1134">
                  <c:v>-1.0018483962099664E-3</c:v>
                </c:pt>
                <c:pt idx="1135">
                  <c:v>-9.9274577606135771E-4</c:v>
                </c:pt>
                <c:pt idx="1136">
                  <c:v>-9.8364315591274905E-4</c:v>
                </c:pt>
                <c:pt idx="1137">
                  <c:v>-9.7454053576413887E-4</c:v>
                </c:pt>
                <c:pt idx="1138">
                  <c:v>-9.6543791561553021E-4</c:v>
                </c:pt>
                <c:pt idx="1139">
                  <c:v>-9.565600808115601E-4</c:v>
                </c:pt>
                <c:pt idx="1140">
                  <c:v>-9.4769407681520265E-4</c:v>
                </c:pt>
                <c:pt idx="1141">
                  <c:v>-9.388280728188452E-4</c:v>
                </c:pt>
                <c:pt idx="1142">
                  <c:v>-9.2996206882248775E-4</c:v>
                </c:pt>
                <c:pt idx="1143">
                  <c:v>-9.210960648261303E-4</c:v>
                </c:pt>
                <c:pt idx="1144">
                  <c:v>-9.1223006082977274E-4</c:v>
                </c:pt>
                <c:pt idx="1145">
                  <c:v>-9.0336405683341377E-4</c:v>
                </c:pt>
                <c:pt idx="1146">
                  <c:v>-8.9449805283705621E-4</c:v>
                </c:pt>
                <c:pt idx="1147">
                  <c:v>-8.8552410355960528E-4</c:v>
                </c:pt>
                <c:pt idx="1148">
                  <c:v>-8.7638823636051392E-4</c:v>
                </c:pt>
                <c:pt idx="1149">
                  <c:v>-8.6725236916142267E-4</c:v>
                </c:pt>
                <c:pt idx="1150">
                  <c:v>-8.5811650196233131E-4</c:v>
                </c:pt>
                <c:pt idx="1151">
                  <c:v>-8.4898063476324006E-4</c:v>
                </c:pt>
                <c:pt idx="1152">
                  <c:v>-8.3984476756414871E-4</c:v>
                </c:pt>
                <c:pt idx="1153">
                  <c:v>-8.3070890036505746E-4</c:v>
                </c:pt>
                <c:pt idx="1154">
                  <c:v>-8.2157303316596447E-4</c:v>
                </c:pt>
                <c:pt idx="1155">
                  <c:v>-8.1243716596687311E-4</c:v>
                </c:pt>
                <c:pt idx="1156">
                  <c:v>-8.0349188140863145E-4</c:v>
                </c:pt>
                <c:pt idx="1157">
                  <c:v>-7.9459424251060202E-4</c:v>
                </c:pt>
                <c:pt idx="1158">
                  <c:v>-7.8569660361257269E-4</c:v>
                </c:pt>
                <c:pt idx="1159">
                  <c:v>-7.7679896471454337E-4</c:v>
                </c:pt>
                <c:pt idx="1160">
                  <c:v>-7.6790132581651405E-4</c:v>
                </c:pt>
                <c:pt idx="1161">
                  <c:v>-7.5900368691848462E-4</c:v>
                </c:pt>
                <c:pt idx="1162">
                  <c:v>-7.5010604802045367E-4</c:v>
                </c:pt>
                <c:pt idx="1163">
                  <c:v>-7.4120840912242434E-4</c:v>
                </c:pt>
                <c:pt idx="1164">
                  <c:v>-7.3234228407413561E-4</c:v>
                </c:pt>
                <c:pt idx="1165">
                  <c:v>-7.2357070057506886E-4</c:v>
                </c:pt>
                <c:pt idx="1166">
                  <c:v>-7.1479911707600201E-4</c:v>
                </c:pt>
                <c:pt idx="1167">
                  <c:v>-7.0602753357693515E-4</c:v>
                </c:pt>
                <c:pt idx="1168">
                  <c:v>-6.9725595007786841E-4</c:v>
                </c:pt>
                <c:pt idx="1169">
                  <c:v>-6.8848436657880155E-4</c:v>
                </c:pt>
                <c:pt idx="1170">
                  <c:v>-6.7971278307973318E-4</c:v>
                </c:pt>
                <c:pt idx="1171">
                  <c:v>-6.7094119958066643E-4</c:v>
                </c:pt>
                <c:pt idx="1172">
                  <c:v>-6.6216961608159958E-4</c:v>
                </c:pt>
                <c:pt idx="1173">
                  <c:v>-6.5317055359811506E-4</c:v>
                </c:pt>
                <c:pt idx="1174">
                  <c:v>-6.4407400012130858E-4</c:v>
                </c:pt>
                <c:pt idx="1175">
                  <c:v>-6.3497744664450209E-4</c:v>
                </c:pt>
                <c:pt idx="1176">
                  <c:v>-6.2588089316769561E-4</c:v>
                </c:pt>
                <c:pt idx="1177">
                  <c:v>-6.1678433969088924E-4</c:v>
                </c:pt>
                <c:pt idx="1178">
                  <c:v>-6.0768778621408275E-4</c:v>
                </c:pt>
                <c:pt idx="1179">
                  <c:v>-5.9859123273727464E-4</c:v>
                </c:pt>
                <c:pt idx="1180">
                  <c:v>-5.8949467926046816E-4</c:v>
                </c:pt>
                <c:pt idx="1181">
                  <c:v>-5.8041014079663472E-4</c:v>
                </c:pt>
                <c:pt idx="1182">
                  <c:v>-5.7143373744955855E-4</c:v>
                </c:pt>
                <c:pt idx="1183">
                  <c:v>-5.6245733410248237E-4</c:v>
                </c:pt>
                <c:pt idx="1184">
                  <c:v>-5.534809307554062E-4</c:v>
                </c:pt>
                <c:pt idx="1185">
                  <c:v>-5.4450452740832992E-4</c:v>
                </c:pt>
                <c:pt idx="1186">
                  <c:v>-5.3552812406125374E-4</c:v>
                </c:pt>
                <c:pt idx="1187">
                  <c:v>-5.2655172071417594E-4</c:v>
                </c:pt>
                <c:pt idx="1188">
                  <c:v>-5.1757531736709977E-4</c:v>
                </c:pt>
                <c:pt idx="1189">
                  <c:v>-5.0859891402002359E-4</c:v>
                </c:pt>
                <c:pt idx="1190">
                  <c:v>-4.995921508515038E-4</c:v>
                </c:pt>
                <c:pt idx="1191">
                  <c:v>-4.9056054782907553E-4</c:v>
                </c:pt>
                <c:pt idx="1192">
                  <c:v>-4.8152894480664731E-4</c:v>
                </c:pt>
                <c:pt idx="1193">
                  <c:v>-4.7249734178421909E-4</c:v>
                </c:pt>
                <c:pt idx="1194">
                  <c:v>-4.6346573876179082E-4</c:v>
                </c:pt>
                <c:pt idx="1195">
                  <c:v>-4.5443413573936103E-4</c:v>
                </c:pt>
                <c:pt idx="1196">
                  <c:v>-4.4540253271693276E-4</c:v>
                </c:pt>
                <c:pt idx="1197">
                  <c:v>-4.3637092969450454E-4</c:v>
                </c:pt>
                <c:pt idx="1198">
                  <c:v>-4.2733932667207632E-4</c:v>
                </c:pt>
                <c:pt idx="1199">
                  <c:v>-4.1854813651559498E-4</c:v>
                </c:pt>
                <c:pt idx="1200">
                  <c:v>-4.0975694635911363E-4</c:v>
                </c:pt>
                <c:pt idx="1201">
                  <c:v>-4.0096575620263229E-4</c:v>
                </c:pt>
                <c:pt idx="1202">
                  <c:v>-3.9217456604615099E-4</c:v>
                </c:pt>
                <c:pt idx="1203">
                  <c:v>-3.8338337588966965E-4</c:v>
                </c:pt>
                <c:pt idx="1204">
                  <c:v>-3.7459218573318673E-4</c:v>
                </c:pt>
                <c:pt idx="1205">
                  <c:v>-3.6580099557670539E-4</c:v>
                </c:pt>
                <c:pt idx="1206">
                  <c:v>-3.5700980542022404E-4</c:v>
                </c:pt>
                <c:pt idx="1207">
                  <c:v>-3.4811618769805468E-4</c:v>
                </c:pt>
                <c:pt idx="1208">
                  <c:v>-3.3906892862735328E-4</c:v>
                </c:pt>
                <c:pt idx="1209">
                  <c:v>-3.3002166955665188E-4</c:v>
                </c:pt>
                <c:pt idx="1210">
                  <c:v>-3.2097441048595048E-4</c:v>
                </c:pt>
                <c:pt idx="1211">
                  <c:v>-3.1192715141524908E-4</c:v>
                </c:pt>
                <c:pt idx="1212">
                  <c:v>-3.0287989234454606E-4</c:v>
                </c:pt>
                <c:pt idx="1213">
                  <c:v>-2.9383263327384466E-4</c:v>
                </c:pt>
                <c:pt idx="1214">
                  <c:v>-2.8478537420314326E-4</c:v>
                </c:pt>
                <c:pt idx="1215">
                  <c:v>-2.7573811513244186E-4</c:v>
                </c:pt>
                <c:pt idx="1216">
                  <c:v>-2.6657684936384177E-4</c:v>
                </c:pt>
                <c:pt idx="1217">
                  <c:v>-2.5739546476620073E-4</c:v>
                </c:pt>
                <c:pt idx="1218">
                  <c:v>-2.4821408016855969E-4</c:v>
                </c:pt>
                <c:pt idx="1219">
                  <c:v>-2.3903269557091865E-4</c:v>
                </c:pt>
                <c:pt idx="1220">
                  <c:v>-2.2985131097327598E-4</c:v>
                </c:pt>
                <c:pt idx="1221">
                  <c:v>-2.2066992637563495E-4</c:v>
                </c:pt>
                <c:pt idx="1222">
                  <c:v>-2.1148854177799393E-4</c:v>
                </c:pt>
                <c:pt idx="1223">
                  <c:v>-2.0230715718035289E-4</c:v>
                </c:pt>
                <c:pt idx="1224">
                  <c:v>-1.9320995180610614E-4</c:v>
                </c:pt>
                <c:pt idx="1225">
                  <c:v>-1.8430916461977936E-4</c:v>
                </c:pt>
                <c:pt idx="1226">
                  <c:v>-1.754083774334526E-4</c:v>
                </c:pt>
                <c:pt idx="1227">
                  <c:v>-1.6650759024712582E-4</c:v>
                </c:pt>
                <c:pt idx="1228">
                  <c:v>-1.5760680306079903E-4</c:v>
                </c:pt>
                <c:pt idx="1229">
                  <c:v>-1.4870601587447068E-4</c:v>
                </c:pt>
                <c:pt idx="1230">
                  <c:v>-1.398052286881439E-4</c:v>
                </c:pt>
                <c:pt idx="1231">
                  <c:v>-1.3090444150181711E-4</c:v>
                </c:pt>
                <c:pt idx="1232">
                  <c:v>-1.2200365431549034E-4</c:v>
                </c:pt>
                <c:pt idx="1233">
                  <c:v>-1.1291198504902846E-4</c:v>
                </c:pt>
                <c:pt idx="1234">
                  <c:v>-1.037385091767944E-4</c:v>
                </c:pt>
                <c:pt idx="1235">
                  <c:v>-9.4565033304560322E-5</c:v>
                </c:pt>
                <c:pt idx="1236">
                  <c:v>-8.5391557432326246E-5</c:v>
                </c:pt>
                <c:pt idx="1237">
                  <c:v>-7.6218081560090544E-5</c:v>
                </c:pt>
                <c:pt idx="1238">
                  <c:v>-6.7044605687856482E-5</c:v>
                </c:pt>
                <c:pt idx="1239">
                  <c:v>-5.7871129815622406E-5</c:v>
                </c:pt>
                <c:pt idx="1240">
                  <c:v>-4.8697653943388343E-5</c:v>
                </c:pt>
                <c:pt idx="1241">
                  <c:v>-4.0075061147014974E-5</c:v>
                </c:pt>
                <c:pt idx="1242">
                  <c:v>-3.4574139113851994E-5</c:v>
                </c:pt>
                <c:pt idx="1243">
                  <c:v>-2.9073217080689021E-5</c:v>
                </c:pt>
                <c:pt idx="1244">
                  <c:v>-2.357229504752604E-5</c:v>
                </c:pt>
                <c:pt idx="1245">
                  <c:v>-1.8071373014362085E-5</c:v>
                </c:pt>
                <c:pt idx="1246">
                  <c:v>-1.2570450981199111E-5</c:v>
                </c:pt>
                <c:pt idx="1247">
                  <c:v>-7.0695289480361313E-6</c:v>
                </c:pt>
                <c:pt idx="1248">
                  <c:v>-1.5686069148731512E-6</c:v>
                </c:pt>
                <c:pt idx="1249">
                  <c:v>3.9323151182898289E-6</c:v>
                </c:pt>
                <c:pt idx="1250">
                  <c:v>6.0762647284983312E-6</c:v>
                </c:pt>
                <c:pt idx="1251">
                  <c:v>5.9822327234041909E-6</c:v>
                </c:pt>
                <c:pt idx="1252">
                  <c:v>5.8882007183100506E-6</c:v>
                </c:pt>
                <c:pt idx="1253">
                  <c:v>5.7941687132159094E-6</c:v>
                </c:pt>
                <c:pt idx="1254">
                  <c:v>5.7001367081217521E-6</c:v>
                </c:pt>
                <c:pt idx="1255">
                  <c:v>5.6061047030276118E-6</c:v>
                </c:pt>
                <c:pt idx="1256">
                  <c:v>5.5120726979334715E-6</c:v>
                </c:pt>
                <c:pt idx="1257">
                  <c:v>5.4180406928393303E-6</c:v>
                </c:pt>
                <c:pt idx="1258">
                  <c:v>5.32400868774519E-6</c:v>
                </c:pt>
                <c:pt idx="1259">
                  <c:v>5.5525547120048408E-6</c:v>
                </c:pt>
                <c:pt idx="1260">
                  <c:v>5.7811007362644908E-6</c:v>
                </c:pt>
                <c:pt idx="1261">
                  <c:v>6.0096467605241417E-6</c:v>
                </c:pt>
                <c:pt idx="1262">
                  <c:v>6.2381927847838332E-6</c:v>
                </c:pt>
                <c:pt idx="1263">
                  <c:v>6.4667388090434832E-6</c:v>
                </c:pt>
                <c:pt idx="1264">
                  <c:v>6.6952848333031341E-6</c:v>
                </c:pt>
                <c:pt idx="1265">
                  <c:v>6.9238308575627849E-6</c:v>
                </c:pt>
                <c:pt idx="1266">
                  <c:v>7.1523768818224349E-6</c:v>
                </c:pt>
                <c:pt idx="1267">
                  <c:v>7.1787904106815239E-6</c:v>
                </c:pt>
                <c:pt idx="1268">
                  <c:v>6.9581531118288408E-6</c:v>
                </c:pt>
                <c:pt idx="1269">
                  <c:v>6.7375158129761585E-6</c:v>
                </c:pt>
                <c:pt idx="1270">
                  <c:v>6.5168785141234364E-6</c:v>
                </c:pt>
                <c:pt idx="1271">
                  <c:v>6.2962412152707533E-6</c:v>
                </c:pt>
                <c:pt idx="1272">
                  <c:v>6.075603916418071E-6</c:v>
                </c:pt>
                <c:pt idx="1273">
                  <c:v>5.8549666175653888E-6</c:v>
                </c:pt>
                <c:pt idx="1274">
                  <c:v>5.6343293187127056E-6</c:v>
                </c:pt>
                <c:pt idx="1275">
                  <c:v>5.4136920198600225E-6</c:v>
                </c:pt>
                <c:pt idx="1276">
                  <c:v>5.5748944214334604E-6</c:v>
                </c:pt>
                <c:pt idx="1277">
                  <c:v>5.7785234563876372E-6</c:v>
                </c:pt>
                <c:pt idx="1278">
                  <c:v>5.982152491341814E-6</c:v>
                </c:pt>
                <c:pt idx="1279">
                  <c:v>6.1857815262960264E-6</c:v>
                </c:pt>
                <c:pt idx="1280">
                  <c:v>6.3894105612502032E-6</c:v>
                </c:pt>
                <c:pt idx="1281">
                  <c:v>6.59303959620438E-6</c:v>
                </c:pt>
                <c:pt idx="1282">
                  <c:v>6.796668631158556E-6</c:v>
                </c:pt>
                <c:pt idx="1283">
                  <c:v>7.0002976661127328E-6</c:v>
                </c:pt>
                <c:pt idx="1284">
                  <c:v>7.1428379905806525E-6</c:v>
                </c:pt>
                <c:pt idx="1285">
                  <c:v>7.1428379905806525E-6</c:v>
                </c:pt>
                <c:pt idx="1286">
                  <c:v>7.1428379905806525E-6</c:v>
                </c:pt>
                <c:pt idx="1287">
                  <c:v>7.1428379905806525E-6</c:v>
                </c:pt>
                <c:pt idx="1288">
                  <c:v>7.1428379905806525E-6</c:v>
                </c:pt>
                <c:pt idx="1289">
                  <c:v>7.1428379905806525E-6</c:v>
                </c:pt>
                <c:pt idx="1290">
                  <c:v>7.1428379905806525E-6</c:v>
                </c:pt>
                <c:pt idx="1291">
                  <c:v>7.1428379905806525E-6</c:v>
                </c:pt>
                <c:pt idx="1292">
                  <c:v>7.1428379905806525E-6</c:v>
                </c:pt>
                <c:pt idx="1293">
                  <c:v>7.1428379905806525E-6</c:v>
                </c:pt>
                <c:pt idx="1294">
                  <c:v>7.1428379905806525E-6</c:v>
                </c:pt>
                <c:pt idx="1295">
                  <c:v>7.1428379905806525E-6</c:v>
                </c:pt>
                <c:pt idx="1296">
                  <c:v>7.1428379905806525E-6</c:v>
                </c:pt>
                <c:pt idx="1297">
                  <c:v>7.1428379905806525E-6</c:v>
                </c:pt>
                <c:pt idx="1298">
                  <c:v>7.1428379905806525E-6</c:v>
                </c:pt>
                <c:pt idx="1299">
                  <c:v>7.1428379905806525E-6</c:v>
                </c:pt>
                <c:pt idx="1300">
                  <c:v>7.1428379905806525E-6</c:v>
                </c:pt>
                <c:pt idx="1301">
                  <c:v>7.1083702863182138E-6</c:v>
                </c:pt>
                <c:pt idx="1302">
                  <c:v>6.9360317650059276E-6</c:v>
                </c:pt>
                <c:pt idx="1303">
                  <c:v>6.7636932436936424E-6</c:v>
                </c:pt>
                <c:pt idx="1304">
                  <c:v>6.5913547223813257E-6</c:v>
                </c:pt>
                <c:pt idx="1305">
                  <c:v>6.4190162010690396E-6</c:v>
                </c:pt>
                <c:pt idx="1306">
                  <c:v>6.2466776797567535E-6</c:v>
                </c:pt>
                <c:pt idx="1307">
                  <c:v>6.0743391584444682E-6</c:v>
                </c:pt>
                <c:pt idx="1308">
                  <c:v>5.9020006371321821E-6</c:v>
                </c:pt>
                <c:pt idx="1309">
                  <c:v>5.7296621158198968E-6</c:v>
                </c:pt>
                <c:pt idx="1310">
                  <c:v>5.7505956524314256E-6</c:v>
                </c:pt>
                <c:pt idx="1311">
                  <c:v>5.9003772276589086E-6</c:v>
                </c:pt>
                <c:pt idx="1312">
                  <c:v>6.0501588028864187E-6</c:v>
                </c:pt>
                <c:pt idx="1313">
                  <c:v>6.1999403781139016E-6</c:v>
                </c:pt>
                <c:pt idx="1314">
                  <c:v>6.3497219533413846E-6</c:v>
                </c:pt>
                <c:pt idx="1315">
                  <c:v>6.4995035285688676E-6</c:v>
                </c:pt>
                <c:pt idx="1316">
                  <c:v>6.6492851037963506E-6</c:v>
                </c:pt>
                <c:pt idx="1317">
                  <c:v>6.7990666790238336E-6</c:v>
                </c:pt>
                <c:pt idx="1318">
                  <c:v>6.9366300804961975E-6</c:v>
                </c:pt>
                <c:pt idx="1319">
                  <c:v>6.8420481806207445E-6</c:v>
                </c:pt>
                <c:pt idx="1320">
                  <c:v>6.7474662807452745E-6</c:v>
                </c:pt>
                <c:pt idx="1321">
                  <c:v>6.6528843808698206E-6</c:v>
                </c:pt>
                <c:pt idx="1322">
                  <c:v>6.5583024809943676E-6</c:v>
                </c:pt>
                <c:pt idx="1323">
                  <c:v>6.4637205811189146E-6</c:v>
                </c:pt>
                <c:pt idx="1324">
                  <c:v>6.3691386812434607E-6</c:v>
                </c:pt>
                <c:pt idx="1325">
                  <c:v>6.2745567813680077E-6</c:v>
                </c:pt>
                <c:pt idx="1326">
                  <c:v>6.1799748814925547E-6</c:v>
                </c:pt>
                <c:pt idx="1327">
                  <c:v>6.0973818135987543E-6</c:v>
                </c:pt>
                <c:pt idx="1328">
                  <c:v>6.0267775776866108E-6</c:v>
                </c:pt>
                <c:pt idx="1329">
                  <c:v>5.9561733417744554E-6</c:v>
                </c:pt>
                <c:pt idx="1330">
                  <c:v>5.8855691058623127E-6</c:v>
                </c:pt>
                <c:pt idx="1331">
                  <c:v>5.8149648699501691E-6</c:v>
                </c:pt>
                <c:pt idx="1332">
                  <c:v>5.7443606340380264E-6</c:v>
                </c:pt>
                <c:pt idx="1333">
                  <c:v>5.6737563981258829E-6</c:v>
                </c:pt>
                <c:pt idx="1334">
                  <c:v>5.6031521622137402E-6</c:v>
                </c:pt>
                <c:pt idx="1335">
                  <c:v>5.5325479263015975E-6</c:v>
                </c:pt>
                <c:pt idx="1336">
                  <c:v>5.5292094836642239E-6</c:v>
                </c:pt>
                <c:pt idx="1337">
                  <c:v>5.5333450180573912E-6</c:v>
                </c:pt>
                <c:pt idx="1338">
                  <c:v>5.5374805524505585E-6</c:v>
                </c:pt>
                <c:pt idx="1339">
                  <c:v>5.541616086843725E-6</c:v>
                </c:pt>
                <c:pt idx="1340">
                  <c:v>5.5457516212368915E-6</c:v>
                </c:pt>
                <c:pt idx="1341">
                  <c:v>5.5498871556300588E-6</c:v>
                </c:pt>
                <c:pt idx="1342">
                  <c:v>5.5540226900232253E-6</c:v>
                </c:pt>
                <c:pt idx="1343">
                  <c:v>5.5581582244163926E-6</c:v>
                </c:pt>
                <c:pt idx="1344">
                  <c:v>5.562293758809559E-6</c:v>
                </c:pt>
                <c:pt idx="1345">
                  <c:v>5.5664292932027272E-6</c:v>
                </c:pt>
                <c:pt idx="1346">
                  <c:v>5.5705648275958937E-6</c:v>
                </c:pt>
                <c:pt idx="1347">
                  <c:v>5.574700361989061E-6</c:v>
                </c:pt>
                <c:pt idx="1348">
                  <c:v>5.5788358963822275E-6</c:v>
                </c:pt>
                <c:pt idx="1349">
                  <c:v>5.5829714307753948E-6</c:v>
                </c:pt>
                <c:pt idx="1350">
                  <c:v>5.5871069651685613E-6</c:v>
                </c:pt>
                <c:pt idx="1351">
                  <c:v>5.5912424995617286E-6</c:v>
                </c:pt>
                <c:pt idx="1352">
                  <c:v>5.595378033954895E-6</c:v>
                </c:pt>
                <c:pt idx="1353">
                  <c:v>5.5995135683480615E-6</c:v>
                </c:pt>
                <c:pt idx="1354">
                  <c:v>5.6036491027412297E-6</c:v>
                </c:pt>
                <c:pt idx="1355">
                  <c:v>5.6077846371343962E-6</c:v>
                </c:pt>
                <c:pt idx="1356">
                  <c:v>5.6119201715275635E-6</c:v>
                </c:pt>
                <c:pt idx="1357">
                  <c:v>5.6160557059207299E-6</c:v>
                </c:pt>
                <c:pt idx="1358">
                  <c:v>5.6201912403138973E-6</c:v>
                </c:pt>
                <c:pt idx="1359">
                  <c:v>5.6243267747070637E-6</c:v>
                </c:pt>
                <c:pt idx="1360">
                  <c:v>5.6284623091002311E-6</c:v>
                </c:pt>
                <c:pt idx="1361">
                  <c:v>5.6325978434933975E-6</c:v>
                </c:pt>
                <c:pt idx="1362">
                  <c:v>5.6367333778865648E-6</c:v>
                </c:pt>
                <c:pt idx="1363">
                  <c:v>5.6408689122797322E-6</c:v>
                </c:pt>
                <c:pt idx="1364">
                  <c:v>5.6450044466728986E-6</c:v>
                </c:pt>
                <c:pt idx="1365">
                  <c:v>5.6491399810660659E-6</c:v>
                </c:pt>
                <c:pt idx="1366">
                  <c:v>5.6532755154592324E-6</c:v>
                </c:pt>
                <c:pt idx="1367">
                  <c:v>5.6574110498523997E-6</c:v>
                </c:pt>
                <c:pt idx="1368">
                  <c:v>5.6615465842455662E-6</c:v>
                </c:pt>
                <c:pt idx="1369">
                  <c:v>5.6656821186387335E-6</c:v>
                </c:pt>
                <c:pt idx="1370">
                  <c:v>5.6698176530319008E-6</c:v>
                </c:pt>
                <c:pt idx="1371">
                  <c:v>5.6739531874250682E-6</c:v>
                </c:pt>
                <c:pt idx="1372">
                  <c:v>5.6780887218182346E-6</c:v>
                </c:pt>
                <c:pt idx="1373">
                  <c:v>5.6822242562114019E-6</c:v>
                </c:pt>
                <c:pt idx="1374">
                  <c:v>5.6863597906045684E-6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50336"/>
        <c:axId val="220450896"/>
      </c:scatterChart>
      <c:valAx>
        <c:axId val="220450336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450896"/>
        <c:crosses val="autoZero"/>
        <c:crossBetween val="midCat"/>
      </c:valAx>
      <c:valAx>
        <c:axId val="2204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45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15371</a:t>
            </a:r>
          </a:p>
        </c:rich>
      </c:tx>
      <c:layout>
        <c:manualLayout>
          <c:xMode val="edge"/>
          <c:yMode val="edge"/>
          <c:x val="0.72509011373578303"/>
          <c:y val="0.620370370370370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'R5'!$B$5:$B$6</c:f>
              <c:strCache>
                <c:ptCount val="2"/>
                <c:pt idx="0">
                  <c:v>Pos</c:v>
                </c:pt>
                <c:pt idx="1">
                  <c:v>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'R5'!$A$7:$A$1381</c:f>
              <c:numCache>
                <c:formatCode>General</c:formatCode>
                <c:ptCount val="137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</c:numCache>
            </c:numRef>
          </c:xVal>
          <c:yVal>
            <c:numRef>
              <c:f>'R5'!$B$7:$B$1381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53696"/>
        <c:axId val="220454256"/>
      </c:scatterChart>
      <c:scatterChart>
        <c:scatterStyle val="lineMarker"/>
        <c:varyColors val="0"/>
        <c:ser>
          <c:idx val="1"/>
          <c:order val="1"/>
          <c:tx>
            <c:strRef>
              <c:f>'R5'!$G$2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'R5'!$H$7:$H$193</c:f>
              <c:numCache>
                <c:formatCode>General</c:formatCode>
                <c:ptCount val="187"/>
                <c:pt idx="0">
                  <c:v>-4.5390000000000006</c:v>
                </c:pt>
                <c:pt idx="1">
                  <c:v>-4.367</c:v>
                </c:pt>
                <c:pt idx="2">
                  <c:v>-4.1950000000000003</c:v>
                </c:pt>
                <c:pt idx="3">
                  <c:v>-4.0229999999999997</c:v>
                </c:pt>
                <c:pt idx="4">
                  <c:v>-3.851</c:v>
                </c:pt>
                <c:pt idx="5">
                  <c:v>-3.6779999999999999</c:v>
                </c:pt>
                <c:pt idx="6">
                  <c:v>-3.5060000000000002</c:v>
                </c:pt>
                <c:pt idx="7">
                  <c:v>-3.3340000000000001</c:v>
                </c:pt>
                <c:pt idx="8">
                  <c:v>-3.1619999999999999</c:v>
                </c:pt>
                <c:pt idx="9">
                  <c:v>-2.99</c:v>
                </c:pt>
                <c:pt idx="10">
                  <c:v>-2.8180000000000005</c:v>
                </c:pt>
                <c:pt idx="11">
                  <c:v>-2.6460000000000004</c:v>
                </c:pt>
                <c:pt idx="12">
                  <c:v>-2.4730000000000003</c:v>
                </c:pt>
                <c:pt idx="13">
                  <c:v>-2.3010000000000002</c:v>
                </c:pt>
                <c:pt idx="14">
                  <c:v>-2.129</c:v>
                </c:pt>
                <c:pt idx="15">
                  <c:v>-1.9570000000000003</c:v>
                </c:pt>
                <c:pt idx="16">
                  <c:v>-1.7850000000000001</c:v>
                </c:pt>
                <c:pt idx="17">
                  <c:v>-1.613</c:v>
                </c:pt>
                <c:pt idx="18">
                  <c:v>-1.4410000000000003</c:v>
                </c:pt>
                <c:pt idx="19">
                  <c:v>-1.2680000000000002</c:v>
                </c:pt>
                <c:pt idx="20">
                  <c:v>-1.0960000000000001</c:v>
                </c:pt>
                <c:pt idx="21">
                  <c:v>-0.92400000000000038</c:v>
                </c:pt>
                <c:pt idx="22">
                  <c:v>-0.75200000000000022</c:v>
                </c:pt>
                <c:pt idx="23">
                  <c:v>-0.58000000000000007</c:v>
                </c:pt>
                <c:pt idx="24">
                  <c:v>-0.40800000000000036</c:v>
                </c:pt>
                <c:pt idx="25">
                  <c:v>-0.23599999999999977</c:v>
                </c:pt>
                <c:pt idx="26">
                  <c:v>-6.3000000000000611E-2</c:v>
                </c:pt>
                <c:pt idx="27">
                  <c:v>0.10899999999999999</c:v>
                </c:pt>
                <c:pt idx="28">
                  <c:v>0.28099999999999969</c:v>
                </c:pt>
                <c:pt idx="29">
                  <c:v>0.4529999999999994</c:v>
                </c:pt>
                <c:pt idx="30">
                  <c:v>0.625</c:v>
                </c:pt>
                <c:pt idx="31">
                  <c:v>0.79699999999999971</c:v>
                </c:pt>
                <c:pt idx="32">
                  <c:v>0.96999999999999975</c:v>
                </c:pt>
                <c:pt idx="33">
                  <c:v>1.1419999999999995</c:v>
                </c:pt>
                <c:pt idx="34">
                  <c:v>1.3140000000000001</c:v>
                </c:pt>
                <c:pt idx="35">
                  <c:v>1.4859999999999998</c:v>
                </c:pt>
                <c:pt idx="36">
                  <c:v>1.6579999999999995</c:v>
                </c:pt>
                <c:pt idx="37">
                  <c:v>1.83</c:v>
                </c:pt>
                <c:pt idx="38">
                  <c:v>2.0019999999999998</c:v>
                </c:pt>
                <c:pt idx="39">
                  <c:v>2.1739999999999995</c:v>
                </c:pt>
                <c:pt idx="40">
                  <c:v>2.3469999999999995</c:v>
                </c:pt>
                <c:pt idx="41">
                  <c:v>2.5190000000000001</c:v>
                </c:pt>
                <c:pt idx="42">
                  <c:v>2.6909999999999998</c:v>
                </c:pt>
                <c:pt idx="43">
                  <c:v>2.8629999999999995</c:v>
                </c:pt>
                <c:pt idx="44">
                  <c:v>3.0350000000000001</c:v>
                </c:pt>
                <c:pt idx="45">
                  <c:v>3.2069999999999999</c:v>
                </c:pt>
                <c:pt idx="46">
                  <c:v>3.3790000000000004</c:v>
                </c:pt>
                <c:pt idx="47">
                  <c:v>3.5509999999999993</c:v>
                </c:pt>
                <c:pt idx="48">
                  <c:v>3.7229999999999999</c:v>
                </c:pt>
                <c:pt idx="49">
                  <c:v>3.8950000000000005</c:v>
                </c:pt>
                <c:pt idx="50">
                  <c:v>4.0680000000000005</c:v>
                </c:pt>
                <c:pt idx="51">
                  <c:v>4.2399999999999993</c:v>
                </c:pt>
                <c:pt idx="52">
                  <c:v>4.4119999999999999</c:v>
                </c:pt>
                <c:pt idx="53">
                  <c:v>4.5840000000000005</c:v>
                </c:pt>
                <c:pt idx="54">
                  <c:v>4.7559999999999993</c:v>
                </c:pt>
                <c:pt idx="55">
                  <c:v>4.9279999999999999</c:v>
                </c:pt>
                <c:pt idx="56">
                  <c:v>5.1000000000000005</c:v>
                </c:pt>
                <c:pt idx="57">
                  <c:v>5.2719999999999994</c:v>
                </c:pt>
                <c:pt idx="58">
                  <c:v>5.444</c:v>
                </c:pt>
                <c:pt idx="59">
                  <c:v>5.617</c:v>
                </c:pt>
                <c:pt idx="60">
                  <c:v>5.7890000000000006</c:v>
                </c:pt>
                <c:pt idx="61">
                  <c:v>5.9609999999999994</c:v>
                </c:pt>
                <c:pt idx="62">
                  <c:v>6.133</c:v>
                </c:pt>
                <c:pt idx="63">
                  <c:v>6.3050000000000006</c:v>
                </c:pt>
                <c:pt idx="64">
                  <c:v>6.4769999999999994</c:v>
                </c:pt>
                <c:pt idx="65">
                  <c:v>6.649</c:v>
                </c:pt>
                <c:pt idx="66">
                  <c:v>6.8210000000000006</c:v>
                </c:pt>
                <c:pt idx="67">
                  <c:v>6.9929999999999994</c:v>
                </c:pt>
                <c:pt idx="68">
                  <c:v>7.165</c:v>
                </c:pt>
                <c:pt idx="69">
                  <c:v>7.3380000000000001</c:v>
                </c:pt>
                <c:pt idx="70">
                  <c:v>7.5100000000000007</c:v>
                </c:pt>
                <c:pt idx="71">
                  <c:v>7.6819999999999995</c:v>
                </c:pt>
                <c:pt idx="72">
                  <c:v>7.8540000000000001</c:v>
                </c:pt>
                <c:pt idx="73">
                  <c:v>8.0259999999999998</c:v>
                </c:pt>
                <c:pt idx="74">
                  <c:v>8.1980000000000004</c:v>
                </c:pt>
                <c:pt idx="75">
                  <c:v>8.370000000000001</c:v>
                </c:pt>
                <c:pt idx="76">
                  <c:v>8.5420000000000016</c:v>
                </c:pt>
                <c:pt idx="77">
                  <c:v>8.7139999999999986</c:v>
                </c:pt>
                <c:pt idx="78">
                  <c:v>8.8870000000000005</c:v>
                </c:pt>
                <c:pt idx="79">
                  <c:v>9.0590000000000011</c:v>
                </c:pt>
                <c:pt idx="80">
                  <c:v>9.2309999999999981</c:v>
                </c:pt>
                <c:pt idx="81">
                  <c:v>9.4029999999999987</c:v>
                </c:pt>
                <c:pt idx="82">
                  <c:v>9.5749999999999993</c:v>
                </c:pt>
                <c:pt idx="83">
                  <c:v>9.7469999999999999</c:v>
                </c:pt>
                <c:pt idx="84">
                  <c:v>9.9190000000000005</c:v>
                </c:pt>
                <c:pt idx="85">
                  <c:v>10.091999999999999</c:v>
                </c:pt>
                <c:pt idx="86">
                  <c:v>10.263999999999999</c:v>
                </c:pt>
                <c:pt idx="87">
                  <c:v>10.436</c:v>
                </c:pt>
                <c:pt idx="88">
                  <c:v>10.608000000000001</c:v>
                </c:pt>
                <c:pt idx="89">
                  <c:v>10.780000000000001</c:v>
                </c:pt>
                <c:pt idx="90">
                  <c:v>10.951999999999998</c:v>
                </c:pt>
                <c:pt idx="91">
                  <c:v>11.123999999999999</c:v>
                </c:pt>
                <c:pt idx="92">
                  <c:v>11.295999999999999</c:v>
                </c:pt>
                <c:pt idx="93">
                  <c:v>11.469000000000001</c:v>
                </c:pt>
                <c:pt idx="94">
                  <c:v>11.641000000000002</c:v>
                </c:pt>
                <c:pt idx="95">
                  <c:v>11.813000000000002</c:v>
                </c:pt>
                <c:pt idx="96">
                  <c:v>11.984999999999999</c:v>
                </c:pt>
                <c:pt idx="97">
                  <c:v>12.157</c:v>
                </c:pt>
                <c:pt idx="98">
                  <c:v>12.329000000000001</c:v>
                </c:pt>
                <c:pt idx="99">
                  <c:v>12.501000000000001</c:v>
                </c:pt>
                <c:pt idx="100">
                  <c:v>12.673000000000002</c:v>
                </c:pt>
                <c:pt idx="101">
                  <c:v>12.844000000000001</c:v>
                </c:pt>
                <c:pt idx="102">
                  <c:v>13.015000000000001</c:v>
                </c:pt>
                <c:pt idx="103">
                  <c:v>13.187000000000001</c:v>
                </c:pt>
                <c:pt idx="104">
                  <c:v>13.358000000000001</c:v>
                </c:pt>
                <c:pt idx="105">
                  <c:v>13.529</c:v>
                </c:pt>
                <c:pt idx="106">
                  <c:v>13.701000000000001</c:v>
                </c:pt>
                <c:pt idx="107">
                  <c:v>13.872</c:v>
                </c:pt>
                <c:pt idx="108">
                  <c:v>14.042999999999999</c:v>
                </c:pt>
                <c:pt idx="109">
                  <c:v>14.215</c:v>
                </c:pt>
                <c:pt idx="110">
                  <c:v>14.385999999999999</c:v>
                </c:pt>
                <c:pt idx="111">
                  <c:v>14.557000000000002</c:v>
                </c:pt>
                <c:pt idx="112">
                  <c:v>14.728999999999999</c:v>
                </c:pt>
                <c:pt idx="113">
                  <c:v>14.900000000000002</c:v>
                </c:pt>
                <c:pt idx="114">
                  <c:v>15.071000000000002</c:v>
                </c:pt>
                <c:pt idx="115">
                  <c:v>15.243000000000002</c:v>
                </c:pt>
                <c:pt idx="116">
                  <c:v>15.414000000000001</c:v>
                </c:pt>
                <c:pt idx="117">
                  <c:v>15.585000000000001</c:v>
                </c:pt>
                <c:pt idx="118">
                  <c:v>15.757000000000001</c:v>
                </c:pt>
                <c:pt idx="119">
                  <c:v>15.928000000000001</c:v>
                </c:pt>
                <c:pt idx="120">
                  <c:v>16.099</c:v>
                </c:pt>
                <c:pt idx="121">
                  <c:v>16.271000000000001</c:v>
                </c:pt>
                <c:pt idx="122">
                  <c:v>16.442</c:v>
                </c:pt>
                <c:pt idx="123">
                  <c:v>16.613</c:v>
                </c:pt>
                <c:pt idx="124">
                  <c:v>16.785</c:v>
                </c:pt>
                <c:pt idx="125">
                  <c:v>16.956</c:v>
                </c:pt>
                <c:pt idx="126">
                  <c:v>17.127000000000002</c:v>
                </c:pt>
                <c:pt idx="127">
                  <c:v>17.298999999999999</c:v>
                </c:pt>
                <c:pt idx="128">
                  <c:v>17.470000000000002</c:v>
                </c:pt>
                <c:pt idx="129">
                  <c:v>17.641000000000002</c:v>
                </c:pt>
                <c:pt idx="130">
                  <c:v>17.813000000000002</c:v>
                </c:pt>
                <c:pt idx="131">
                  <c:v>17.984000000000002</c:v>
                </c:pt>
                <c:pt idx="132">
                  <c:v>18.155000000000001</c:v>
                </c:pt>
                <c:pt idx="133">
                  <c:v>18.327000000000002</c:v>
                </c:pt>
                <c:pt idx="134">
                  <c:v>18.498000000000001</c:v>
                </c:pt>
                <c:pt idx="135">
                  <c:v>18.669</c:v>
                </c:pt>
                <c:pt idx="136">
                  <c:v>18.84</c:v>
                </c:pt>
                <c:pt idx="137">
                  <c:v>19.012</c:v>
                </c:pt>
                <c:pt idx="138">
                  <c:v>19.183</c:v>
                </c:pt>
                <c:pt idx="139">
                  <c:v>19.353999999999999</c:v>
                </c:pt>
                <c:pt idx="140">
                  <c:v>19.526</c:v>
                </c:pt>
                <c:pt idx="141">
                  <c:v>19.696999999999999</c:v>
                </c:pt>
                <c:pt idx="142">
                  <c:v>19.868000000000002</c:v>
                </c:pt>
                <c:pt idx="143">
                  <c:v>20.04</c:v>
                </c:pt>
                <c:pt idx="144">
                  <c:v>20.211000000000002</c:v>
                </c:pt>
                <c:pt idx="145">
                  <c:v>20.382000000000001</c:v>
                </c:pt>
                <c:pt idx="146">
                  <c:v>20.554000000000002</c:v>
                </c:pt>
                <c:pt idx="147">
                  <c:v>20.725000000000001</c:v>
                </c:pt>
                <c:pt idx="148">
                  <c:v>20.896000000000001</c:v>
                </c:pt>
                <c:pt idx="149">
                  <c:v>21.068000000000001</c:v>
                </c:pt>
                <c:pt idx="150">
                  <c:v>21.239000000000001</c:v>
                </c:pt>
                <c:pt idx="151">
                  <c:v>21.41</c:v>
                </c:pt>
                <c:pt idx="152">
                  <c:v>21.582000000000001</c:v>
                </c:pt>
                <c:pt idx="153">
                  <c:v>21.753</c:v>
                </c:pt>
                <c:pt idx="154">
                  <c:v>21.923999999999999</c:v>
                </c:pt>
                <c:pt idx="155">
                  <c:v>22.096</c:v>
                </c:pt>
                <c:pt idx="156">
                  <c:v>22.266999999999999</c:v>
                </c:pt>
                <c:pt idx="157">
                  <c:v>22.438000000000002</c:v>
                </c:pt>
                <c:pt idx="158">
                  <c:v>22.61</c:v>
                </c:pt>
                <c:pt idx="159">
                  <c:v>22.781000000000002</c:v>
                </c:pt>
                <c:pt idx="160">
                  <c:v>22.952000000000002</c:v>
                </c:pt>
                <c:pt idx="161">
                  <c:v>23.124000000000002</c:v>
                </c:pt>
                <c:pt idx="162">
                  <c:v>23.295000000000002</c:v>
                </c:pt>
                <c:pt idx="163">
                  <c:v>23.466000000000001</c:v>
                </c:pt>
                <c:pt idx="164">
                  <c:v>23.638000000000002</c:v>
                </c:pt>
                <c:pt idx="165">
                  <c:v>23.809000000000001</c:v>
                </c:pt>
                <c:pt idx="166">
                  <c:v>23.98</c:v>
                </c:pt>
                <c:pt idx="167">
                  <c:v>24.152000000000001</c:v>
                </c:pt>
                <c:pt idx="168">
                  <c:v>24.323</c:v>
                </c:pt>
                <c:pt idx="169">
                  <c:v>24.494</c:v>
                </c:pt>
                <c:pt idx="170">
                  <c:v>24.666</c:v>
                </c:pt>
                <c:pt idx="171">
                  <c:v>24.837</c:v>
                </c:pt>
                <c:pt idx="172">
                  <c:v>25.007999999999999</c:v>
                </c:pt>
                <c:pt idx="173">
                  <c:v>25.18</c:v>
                </c:pt>
                <c:pt idx="174">
                  <c:v>25.350999999999999</c:v>
                </c:pt>
                <c:pt idx="175">
                  <c:v>25.522000000000002</c:v>
                </c:pt>
                <c:pt idx="176">
                  <c:v>25.693999999999999</c:v>
                </c:pt>
                <c:pt idx="177">
                  <c:v>25.865000000000002</c:v>
                </c:pt>
                <c:pt idx="178">
                  <c:v>26.036000000000001</c:v>
                </c:pt>
                <c:pt idx="179">
                  <c:v>26.208000000000002</c:v>
                </c:pt>
                <c:pt idx="180">
                  <c:v>26.379000000000001</c:v>
                </c:pt>
                <c:pt idx="181">
                  <c:v>26.55</c:v>
                </c:pt>
                <c:pt idx="182">
                  <c:v>26.722000000000001</c:v>
                </c:pt>
              </c:numCache>
            </c:numRef>
          </c:xVal>
          <c:yVal>
            <c:numRef>
              <c:f>'R5'!$I$7:$I$193</c:f>
              <c:numCache>
                <c:formatCode>0.000%</c:formatCode>
                <c:ptCount val="187"/>
                <c:pt idx="0">
                  <c:v>0</c:v>
                </c:pt>
                <c:pt idx="1">
                  <c:v>4.6505726483946342E-6</c:v>
                </c:pt>
                <c:pt idx="2">
                  <c:v>4.9872906680699117E-6</c:v>
                </c:pt>
                <c:pt idx="3">
                  <c:v>4.2462350264898187E-6</c:v>
                </c:pt>
                <c:pt idx="4">
                  <c:v>4.784431861130281E-6</c:v>
                </c:pt>
                <c:pt idx="5">
                  <c:v>5.7959659120050509E-6</c:v>
                </c:pt>
                <c:pt idx="6">
                  <c:v>2.2921665189442623E-6</c:v>
                </c:pt>
                <c:pt idx="7">
                  <c:v>4.1109958219052352E-6</c:v>
                </c:pt>
                <c:pt idx="8">
                  <c:v>3.9757566171951418E-6</c:v>
                </c:pt>
                <c:pt idx="9">
                  <c:v>6.4694019512300976E-6</c:v>
                </c:pt>
                <c:pt idx="10">
                  <c:v>4.6505726483946342E-6</c:v>
                </c:pt>
                <c:pt idx="11">
                  <c:v>3.9081370149656046E-6</c:v>
                </c:pt>
                <c:pt idx="12">
                  <c:v>5.2563890853901428E-6</c:v>
                </c:pt>
                <c:pt idx="13">
                  <c:v>5.2563890853901428E-6</c:v>
                </c:pt>
                <c:pt idx="14">
                  <c:v>5.1887694830350957E-6</c:v>
                </c:pt>
                <c:pt idx="15">
                  <c:v>5.7959659120050509E-6</c:v>
                </c:pt>
                <c:pt idx="16">
                  <c:v>5.1211498808055585E-6</c:v>
                </c:pt>
                <c:pt idx="17">
                  <c:v>3.7742778022299573E-6</c:v>
                </c:pt>
                <c:pt idx="18">
                  <c:v>5.3916282899747272E-6</c:v>
                </c:pt>
                <c:pt idx="19">
                  <c:v>4.6505726483946342E-6</c:v>
                </c:pt>
                <c:pt idx="20">
                  <c:v>3.8418974044594941E-6</c:v>
                </c:pt>
                <c:pt idx="21">
                  <c:v>5.3916282899747272E-6</c:v>
                </c:pt>
                <c:pt idx="22">
                  <c:v>1.6173504878702792E-6</c:v>
                </c:pt>
                <c:pt idx="23">
                  <c:v>2.4936453340349558E-6</c:v>
                </c:pt>
                <c:pt idx="24">
                  <c:v>2.4936453340349558E-6</c:v>
                </c:pt>
                <c:pt idx="25">
                  <c:v>4.6505726483946342E-6</c:v>
                </c:pt>
                <c:pt idx="26">
                  <c:v>2.2245469167147247E-6</c:v>
                </c:pt>
                <c:pt idx="27">
                  <c:v>2.8303633537102337E-6</c:v>
                </c:pt>
                <c:pt idx="28">
                  <c:v>-6.623961038060023E-8</c:v>
                </c:pt>
                <c:pt idx="29">
                  <c:v>-6.7786581324086759E-5</c:v>
                </c:pt>
                <c:pt idx="30">
                  <c:v>-1.4655651805123922E-4</c:v>
                </c:pt>
                <c:pt idx="31">
                  <c:v>-2.2647184804200208E-4</c:v>
                </c:pt>
                <c:pt idx="32">
                  <c:v>-3.0726347287905514E-4</c:v>
                </c:pt>
                <c:pt idx="33">
                  <c:v>-3.8259722981562734E-4</c:v>
                </c:pt>
                <c:pt idx="34">
                  <c:v>-4.5921023922842016E-4</c:v>
                </c:pt>
                <c:pt idx="35">
                  <c:v>-5.3818303476263778E-4</c:v>
                </c:pt>
                <c:pt idx="36">
                  <c:v>-6.1560471941936562E-4</c:v>
                </c:pt>
                <c:pt idx="37">
                  <c:v>-6.8965922387959175E-4</c:v>
                </c:pt>
                <c:pt idx="38">
                  <c:v>-7.6829392140215962E-4</c:v>
                </c:pt>
                <c:pt idx="39">
                  <c:v>-8.4504217001966258E-4</c:v>
                </c:pt>
                <c:pt idx="40">
                  <c:v>-9.191629140903948E-4</c:v>
                </c:pt>
                <c:pt idx="41">
                  <c:v>-9.965183591367421E-4</c:v>
                </c:pt>
                <c:pt idx="42">
                  <c:v>-1.0748839582419897E-3</c:v>
                </c:pt>
                <c:pt idx="43">
                  <c:v>-1.1494090399346269E-3</c:v>
                </c:pt>
                <c:pt idx="44">
                  <c:v>-1.2278422586422296E-3</c:v>
                </c:pt>
                <c:pt idx="45">
                  <c:v>-1.3037818320157974E-3</c:v>
                </c:pt>
                <c:pt idx="46">
                  <c:v>-1.3791832085545989E-3</c:v>
                </c:pt>
                <c:pt idx="47">
                  <c:v>-1.4557285983651622E-3</c:v>
                </c:pt>
                <c:pt idx="48">
                  <c:v>-1.530456538864739E-3</c:v>
                </c:pt>
                <c:pt idx="49">
                  <c:v>-1.6088221379699866E-3</c:v>
                </c:pt>
                <c:pt idx="50">
                  <c:v>-1.6870524978706497E-3</c:v>
                </c:pt>
                <c:pt idx="51">
                  <c:v>-1.7643403233146419E-3</c:v>
                </c:pt>
                <c:pt idx="52">
                  <c:v>-1.8417633879633443E-3</c:v>
                </c:pt>
                <c:pt idx="53">
                  <c:v>-1.9207348035055875E-3</c:v>
                </c:pt>
                <c:pt idx="54">
                  <c:v>-1.9968096160837396E-3</c:v>
                </c:pt>
                <c:pt idx="55">
                  <c:v>-2.0737607235080569E-3</c:v>
                </c:pt>
                <c:pt idx="56">
                  <c:v>-2.1536760534988197E-3</c:v>
                </c:pt>
                <c:pt idx="57">
                  <c:v>-2.2323783706237423E-3</c:v>
                </c:pt>
                <c:pt idx="58">
                  <c:v>-2.3095323368551245E-3</c:v>
                </c:pt>
                <c:pt idx="59">
                  <c:v>-2.3868864019094974E-3</c:v>
                </c:pt>
                <c:pt idx="60">
                  <c:v>-2.4626921160703298E-3</c:v>
                </c:pt>
                <c:pt idx="61">
                  <c:v>-2.5423383476437722E-3</c:v>
                </c:pt>
                <c:pt idx="62">
                  <c:v>-2.6180764422022492E-3</c:v>
                </c:pt>
                <c:pt idx="63">
                  <c:v>-2.6733961768481357E-3</c:v>
                </c:pt>
                <c:pt idx="64">
                  <c:v>-2.67642939900866E-3</c:v>
                </c:pt>
                <c:pt idx="65">
                  <c:v>-2.6210406647686952E-3</c:v>
                </c:pt>
                <c:pt idx="66">
                  <c:v>-2.5402490399316423E-3</c:v>
                </c:pt>
                <c:pt idx="67">
                  <c:v>-2.4640403681407542E-3</c:v>
                </c:pt>
                <c:pt idx="68">
                  <c:v>-2.3855395298309221E-3</c:v>
                </c:pt>
                <c:pt idx="69">
                  <c:v>-2.3082517043869297E-3</c:v>
                </c:pt>
                <c:pt idx="70">
                  <c:v>-2.2296832464747422E-3</c:v>
                </c:pt>
                <c:pt idx="71">
                  <c:v>-2.1520587030110748E-3</c:v>
                </c:pt>
                <c:pt idx="72">
                  <c:v>-2.0752428347913425E-3</c:v>
                </c:pt>
                <c:pt idx="73">
                  <c:v>-1.9978887697368439E-3</c:v>
                </c:pt>
                <c:pt idx="74">
                  <c:v>-1.9182425381634013E-3</c:v>
                </c:pt>
                <c:pt idx="75">
                  <c:v>-1.8416957683609892E-3</c:v>
                </c:pt>
                <c:pt idx="76">
                  <c:v>-1.7648799001412569E-3</c:v>
                </c:pt>
                <c:pt idx="77">
                  <c:v>-1.6863790618312992E-3</c:v>
                </c:pt>
                <c:pt idx="78">
                  <c:v>-1.6094279544069821E-3</c:v>
                </c:pt>
                <c:pt idx="79">
                  <c:v>-1.5289068079792237E-3</c:v>
                </c:pt>
                <c:pt idx="80">
                  <c:v>-1.4517542217398162E-3</c:v>
                </c:pt>
                <c:pt idx="81">
                  <c:v>-1.3754089307523691E-3</c:v>
                </c:pt>
                <c:pt idx="82">
                  <c:v>-1.2998060753984767E-3</c:v>
                </c:pt>
                <c:pt idx="83">
                  <c:v>-1.2225858695568393E-3</c:v>
                </c:pt>
                <c:pt idx="84">
                  <c:v>-1.1456347621323969E-3</c:v>
                </c:pt>
                <c:pt idx="85">
                  <c:v>-1.0680102186687293E-3</c:v>
                </c:pt>
                <c:pt idx="86">
                  <c:v>-9.8998133758315698E-4</c:v>
                </c:pt>
                <c:pt idx="87">
                  <c:v>-9.128963709461043E-4</c:v>
                </c:pt>
                <c:pt idx="88">
                  <c:v>-8.3655245995050624E-4</c:v>
                </c:pt>
                <c:pt idx="89">
                  <c:v>-7.5879267728225415E-4</c:v>
                </c:pt>
                <c:pt idx="90">
                  <c:v>-6.8298834311327102E-4</c:v>
                </c:pt>
                <c:pt idx="91">
                  <c:v>-6.0522856044501892E-4</c:v>
                </c:pt>
                <c:pt idx="92">
                  <c:v>-5.2881702984719124E-4</c:v>
                </c:pt>
                <c:pt idx="93">
                  <c:v>-4.5247311885171873E-4</c:v>
                </c:pt>
                <c:pt idx="94">
                  <c:v>-3.6730139977556573E-4</c:v>
                </c:pt>
                <c:pt idx="95">
                  <c:v>-2.6319481206183121E-4</c:v>
                </c:pt>
                <c:pt idx="96">
                  <c:v>-2.2168741618087181E-4</c:v>
                </c:pt>
                <c:pt idx="97">
                  <c:v>-1.413677485682041E-4</c:v>
                </c:pt>
                <c:pt idx="98">
                  <c:v>-6.2394953034112022E-5</c:v>
                </c:pt>
                <c:pt idx="99">
                  <c:v>-9.1631461083813007E-6</c:v>
                </c:pt>
                <c:pt idx="100">
                  <c:v>-3.0994617710304649E-6</c:v>
                </c:pt>
                <c:pt idx="101">
                  <c:v>-4.0294383014993959E-5</c:v>
                </c:pt>
                <c:pt idx="102">
                  <c:v>-1.2189468309585665E-4</c:v>
                </c:pt>
                <c:pt idx="103">
                  <c:v>-1.9924874815035502E-4</c:v>
                </c:pt>
                <c:pt idx="104">
                  <c:v>-2.7835678288915721E-4</c:v>
                </c:pt>
                <c:pt idx="105">
                  <c:v>-3.5173509132633494E-4</c:v>
                </c:pt>
                <c:pt idx="106">
                  <c:v>-4.2922577557726684E-4</c:v>
                </c:pt>
                <c:pt idx="107">
                  <c:v>-5.0307604123870438E-4</c:v>
                </c:pt>
                <c:pt idx="108">
                  <c:v>-5.7780398173828116E-4</c:v>
                </c:pt>
                <c:pt idx="109">
                  <c:v>-6.5488894837545928E-4</c:v>
                </c:pt>
                <c:pt idx="110">
                  <c:v>-7.2833625640684096E-4</c:v>
                </c:pt>
                <c:pt idx="111">
                  <c:v>-8.061622786854737E-4</c:v>
                </c:pt>
                <c:pt idx="112">
                  <c:v>-8.8338248452723641E-4</c:v>
                </c:pt>
                <c:pt idx="113">
                  <c:v>-9.5851476264871799E-4</c:v>
                </c:pt>
                <c:pt idx="114">
                  <c:v>-1.0343867164200561E-3</c:v>
                </c:pt>
                <c:pt idx="115">
                  <c:v>-1.1119436402813687E-3</c:v>
                </c:pt>
                <c:pt idx="116">
                  <c:v>-1.1854585679151055E-3</c:v>
                </c:pt>
                <c:pt idx="117">
                  <c:v>-1.2656429963231884E-3</c:v>
                </c:pt>
                <c:pt idx="118">
                  <c:v>-1.3396961207915658E-3</c:v>
                </c:pt>
                <c:pt idx="119">
                  <c:v>-1.4170515658379131E-3</c:v>
                </c:pt>
                <c:pt idx="120">
                  <c:v>-1.4915090279283207E-3</c:v>
                </c:pt>
                <c:pt idx="121">
                  <c:v>-1.5714243579190836E-3</c:v>
                </c:pt>
                <c:pt idx="122">
                  <c:v>-1.6448716659504651E-3</c:v>
                </c:pt>
                <c:pt idx="123">
                  <c:v>-1.7230357862407476E-3</c:v>
                </c:pt>
                <c:pt idx="124">
                  <c:v>-1.8032202146488307E-3</c:v>
                </c:pt>
                <c:pt idx="125">
                  <c:v>-1.8769366210975326E-3</c:v>
                </c:pt>
                <c:pt idx="126">
                  <c:v>-1.9544259253566156E-3</c:v>
                </c:pt>
                <c:pt idx="127">
                  <c:v>-2.0338706781149675E-3</c:v>
                </c:pt>
                <c:pt idx="128">
                  <c:v>-2.1100793499058555E-3</c:v>
                </c:pt>
                <c:pt idx="129">
                  <c:v>-2.1864908805036831E-3</c:v>
                </c:pt>
                <c:pt idx="130">
                  <c:v>-2.2656665348447149E-3</c:v>
                </c:pt>
                <c:pt idx="131">
                  <c:v>-2.3415384886160532E-3</c:v>
                </c:pt>
                <c:pt idx="132">
                  <c:v>-2.4201731861386209E-3</c:v>
                </c:pt>
                <c:pt idx="133">
                  <c:v>-2.4973271523698777E-3</c:v>
                </c:pt>
                <c:pt idx="134">
                  <c:v>-2.574479738609285E-3</c:v>
                </c:pt>
                <c:pt idx="135">
                  <c:v>-2.6519690428683683E-3</c:v>
                </c:pt>
                <c:pt idx="136">
                  <c:v>-2.6752163861428202E-3</c:v>
                </c:pt>
                <c:pt idx="137">
                  <c:v>-2.6647049879640144E-3</c:v>
                </c:pt>
                <c:pt idx="138">
                  <c:v>-2.5859350512367364E-3</c:v>
                </c:pt>
                <c:pt idx="139">
                  <c:v>-2.5087148453949736E-3</c:v>
                </c:pt>
                <c:pt idx="140">
                  <c:v>-2.4311565415418121E-3</c:v>
                </c:pt>
                <c:pt idx="141">
                  <c:v>-2.3527233228342096E-3</c:v>
                </c:pt>
                <c:pt idx="142">
                  <c:v>-2.2761103134214169E-3</c:v>
                </c:pt>
                <c:pt idx="143">
                  <c:v>-2.1977447143160436E-3</c:v>
                </c:pt>
                <c:pt idx="144">
                  <c:v>-2.1203892692698216E-3</c:v>
                </c:pt>
                <c:pt idx="145">
                  <c:v>-2.0435057814477344E-3</c:v>
                </c:pt>
                <c:pt idx="146">
                  <c:v>-1.9658136183817116E-3</c:v>
                </c:pt>
                <c:pt idx="147">
                  <c:v>-1.8883243141226288E-3</c:v>
                </c:pt>
                <c:pt idx="148">
                  <c:v>-1.811239347485576E-3</c:v>
                </c:pt>
                <c:pt idx="149">
                  <c:v>-1.7342206204589039E-3</c:v>
                </c:pt>
                <c:pt idx="150">
                  <c:v>-1.6574047522391717E-3</c:v>
                </c:pt>
                <c:pt idx="151">
                  <c:v>-1.5795787299604134E-3</c:v>
                </c:pt>
                <c:pt idx="152">
                  <c:v>-1.5008750328436415E-3</c:v>
                </c:pt>
                <c:pt idx="153">
                  <c:v>-1.4252045578873941E-3</c:v>
                </c:pt>
                <c:pt idx="154">
                  <c:v>-1.3472432964040512E-3</c:v>
                </c:pt>
                <c:pt idx="155">
                  <c:v>-1.2723138770895093E-3</c:v>
                </c:pt>
                <c:pt idx="156">
                  <c:v>-1.1957684872789462E-3</c:v>
                </c:pt>
                <c:pt idx="157">
                  <c:v>-1.119289337078889E-3</c:v>
                </c:pt>
                <c:pt idx="158">
                  <c:v>-1.0428101868787062E-3</c:v>
                </c:pt>
                <c:pt idx="159">
                  <c:v>-9.6498278460809917E-4</c:v>
                </c:pt>
                <c:pt idx="160">
                  <c:v>-8.8917845043924148E-4</c:v>
                </c:pt>
                <c:pt idx="161">
                  <c:v>-8.1060999252705425E-4</c:v>
                </c:pt>
                <c:pt idx="162">
                  <c:v>-7.3453517994890194E-4</c:v>
                </c:pt>
                <c:pt idx="163">
                  <c:v>-6.5953814103187941E-4</c:v>
                </c:pt>
                <c:pt idx="164">
                  <c:v>-5.8130778113134188E-4</c:v>
                </c:pt>
                <c:pt idx="165">
                  <c:v>-5.0455953251383903E-4</c:v>
                </c:pt>
                <c:pt idx="166">
                  <c:v>-4.2733932667207632E-4</c:v>
                </c:pt>
                <c:pt idx="167">
                  <c:v>-3.5173509132633494E-4</c:v>
                </c:pt>
                <c:pt idx="168">
                  <c:v>-2.7438102627183657E-4</c:v>
                </c:pt>
                <c:pt idx="169">
                  <c:v>-1.9588018796200433E-4</c:v>
                </c:pt>
                <c:pt idx="170">
                  <c:v>-1.1933341815959215E-4</c:v>
                </c:pt>
                <c:pt idx="171">
                  <c:v>-4.0900199451989468E-5</c:v>
                </c:pt>
                <c:pt idx="172">
                  <c:v>6.1326839315548193E-6</c:v>
                </c:pt>
                <c:pt idx="173">
                  <c:v>5.32400868774519E-6</c:v>
                </c:pt>
                <c:pt idx="174">
                  <c:v>7.2780771951652369E-6</c:v>
                </c:pt>
                <c:pt idx="175">
                  <c:v>5.3916282899747272E-6</c:v>
                </c:pt>
                <c:pt idx="176">
                  <c:v>7.1428379905806525E-6</c:v>
                </c:pt>
                <c:pt idx="177">
                  <c:v>7.1428379905806525E-6</c:v>
                </c:pt>
                <c:pt idx="178">
                  <c:v>7.1428379905806525E-6</c:v>
                </c:pt>
                <c:pt idx="179">
                  <c:v>5.6607267072949575E-6</c:v>
                </c:pt>
                <c:pt idx="180">
                  <c:v>6.9413591754899594E-6</c:v>
                </c:pt>
                <c:pt idx="181">
                  <c:v>6.1326839315548193E-6</c:v>
                </c:pt>
                <c:pt idx="182">
                  <c:v>5.525487502710374E-6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55376"/>
        <c:axId val="220454816"/>
      </c:scatterChart>
      <c:valAx>
        <c:axId val="2204536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/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454256"/>
        <c:crossesAt val="-1"/>
        <c:crossBetween val="midCat"/>
      </c:valAx>
      <c:valAx>
        <c:axId val="2204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453696"/>
        <c:crosses val="autoZero"/>
        <c:crossBetween val="midCat"/>
      </c:valAx>
      <c:valAx>
        <c:axId val="220454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accent2"/>
                    </a:solidFill>
                  </a:rPr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455376"/>
        <c:crosses val="max"/>
        <c:crossBetween val="midCat"/>
      </c:valAx>
      <c:valAx>
        <c:axId val="220455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045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'R4'!$G$2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'R4'!$B$7:$B$1381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'R4'!$E$7:$E$1381</c:f>
              <c:numCache>
                <c:formatCode>0%</c:formatCode>
                <c:ptCount val="1375"/>
                <c:pt idx="0">
                  <c:v>-9.2089824755500686E-6</c:v>
                </c:pt>
                <c:pt idx="1">
                  <c:v>-9.3787099867445471E-6</c:v>
                </c:pt>
                <c:pt idx="2">
                  <c:v>-9.5484374979390257E-6</c:v>
                </c:pt>
                <c:pt idx="3">
                  <c:v>-9.7181650091335042E-6</c:v>
                </c:pt>
                <c:pt idx="4">
                  <c:v>-9.8878925203279845E-6</c:v>
                </c:pt>
                <c:pt idx="5">
                  <c:v>-1.0057620031522463E-5</c:v>
                </c:pt>
                <c:pt idx="6">
                  <c:v>-1.0227347542716942E-5</c:v>
                </c:pt>
                <c:pt idx="7">
                  <c:v>-1.121118238525383E-5</c:v>
                </c:pt>
                <c:pt idx="8">
                  <c:v>-1.3009124559133041E-5</c:v>
                </c:pt>
                <c:pt idx="9">
                  <c:v>-1.4807066733012256E-5</c:v>
                </c:pt>
                <c:pt idx="10">
                  <c:v>-1.6605008906891468E-5</c:v>
                </c:pt>
                <c:pt idx="11">
                  <c:v>-1.8402951080770679E-5</c:v>
                </c:pt>
                <c:pt idx="12">
                  <c:v>-1.7175331182258129E-5</c:v>
                </c:pt>
                <c:pt idx="13">
                  <c:v>-9.7650409619015416E-6</c:v>
                </c:pt>
                <c:pt idx="14">
                  <c:v>1.308044554425682E-8</c:v>
                </c:pt>
                <c:pt idx="15">
                  <c:v>1.0448932738292601E-5</c:v>
                </c:pt>
                <c:pt idx="16">
                  <c:v>1.1249457863249112E-5</c:v>
                </c:pt>
                <c:pt idx="17">
                  <c:v>1.1008623564464428E-5</c:v>
                </c:pt>
                <c:pt idx="18">
                  <c:v>1.0636243088619178E-5</c:v>
                </c:pt>
                <c:pt idx="19">
                  <c:v>1.1316232029258015E-5</c:v>
                </c:pt>
                <c:pt idx="20">
                  <c:v>1.1470036261654863E-5</c:v>
                </c:pt>
                <c:pt idx="21">
                  <c:v>1.1097655785809613E-5</c:v>
                </c:pt>
                <c:pt idx="22">
                  <c:v>1.1383006195266938E-5</c:v>
                </c:pt>
                <c:pt idx="23">
                  <c:v>1.0484441011179699E-5</c:v>
                </c:pt>
                <c:pt idx="24">
                  <c:v>1.019773025955569E-5</c:v>
                </c:pt>
                <c:pt idx="25">
                  <c:v>9.1900922916909032E-6</c:v>
                </c:pt>
                <c:pt idx="26">
                  <c:v>9.6294622714917686E-6</c:v>
                </c:pt>
                <c:pt idx="27">
                  <c:v>9.542647543050618E-6</c:v>
                </c:pt>
                <c:pt idx="28">
                  <c:v>9.5873789916700255E-6</c:v>
                </c:pt>
                <c:pt idx="29">
                  <c:v>8.9743795549868046E-6</c:v>
                </c:pt>
                <c:pt idx="30">
                  <c:v>8.4929262953640605E-6</c:v>
                </c:pt>
                <c:pt idx="31">
                  <c:v>8.932296275164953E-6</c:v>
                </c:pt>
                <c:pt idx="32">
                  <c:v>9.3716662549658456E-6</c:v>
                </c:pt>
                <c:pt idx="33">
                  <c:v>9.7246395584489153E-6</c:v>
                </c:pt>
                <c:pt idx="34">
                  <c:v>9.5144010066966164E-6</c:v>
                </c:pt>
                <c:pt idx="35">
                  <c:v>9.4357086320047672E-6</c:v>
                </c:pt>
                <c:pt idx="36">
                  <c:v>8.6992853720103979E-6</c:v>
                </c:pt>
                <c:pt idx="37">
                  <c:v>9.0152315285001693E-6</c:v>
                </c:pt>
                <c:pt idx="38">
                  <c:v>7.8841697373242337E-6</c:v>
                </c:pt>
                <c:pt idx="39">
                  <c:v>7.1477464773298102E-6</c:v>
                </c:pt>
                <c:pt idx="40">
                  <c:v>7.0690541026380694E-6</c:v>
                </c:pt>
                <c:pt idx="41">
                  <c:v>6.8518620960501928E-6</c:v>
                </c:pt>
                <c:pt idx="42">
                  <c:v>6.5720889959427131E-6</c:v>
                </c:pt>
                <c:pt idx="43">
                  <c:v>5.8976773646537213E-6</c:v>
                </c:pt>
                <c:pt idx="44">
                  <c:v>6.1440889727882035E-6</c:v>
                </c:pt>
                <c:pt idx="45">
                  <c:v>6.3905005809228484E-6</c:v>
                </c:pt>
                <c:pt idx="46">
                  <c:v>6.636912189057439E-6</c:v>
                </c:pt>
                <c:pt idx="47">
                  <c:v>6.4886852660104633E-6</c:v>
                </c:pt>
                <c:pt idx="48">
                  <c:v>6.2089121659029294E-6</c:v>
                </c:pt>
                <c:pt idx="49">
                  <c:v>5.4029543575534879E-6</c:v>
                </c:pt>
                <c:pt idx="50">
                  <c:v>5.0281889456670753E-6</c:v>
                </c:pt>
                <c:pt idx="51">
                  <c:v>4.8215235761227921E-6</c:v>
                </c:pt>
                <c:pt idx="52">
                  <c:v>6.1934123313047741E-6</c:v>
                </c:pt>
                <c:pt idx="53">
                  <c:v>5.5921084305790873E-6</c:v>
                </c:pt>
                <c:pt idx="54">
                  <c:v>5.9116277692769286E-6</c:v>
                </c:pt>
                <c:pt idx="55">
                  <c:v>6.2311471079746616E-6</c:v>
                </c:pt>
                <c:pt idx="56">
                  <c:v>6.1560279154910993E-6</c:v>
                </c:pt>
                <c:pt idx="57">
                  <c:v>7.0017319624309567E-6</c:v>
                </c:pt>
                <c:pt idx="58">
                  <c:v>7.3212513011287981E-6</c:v>
                </c:pt>
                <c:pt idx="59">
                  <c:v>8.2155946847555427E-6</c:v>
                </c:pt>
                <c:pt idx="60">
                  <c:v>7.911391855948283E-6</c:v>
                </c:pt>
                <c:pt idx="61">
                  <c:v>9.1857431518670716E-6</c:v>
                </c:pt>
                <c:pt idx="62">
                  <c:v>9.4077250313018279E-6</c:v>
                </c:pt>
                <c:pt idx="63">
                  <c:v>9.2350683795549638E-6</c:v>
                </c:pt>
                <c:pt idx="64">
                  <c:v>8.930865550747704E-6</c:v>
                </c:pt>
                <c:pt idx="65">
                  <c:v>8.7582088990009483E-6</c:v>
                </c:pt>
                <c:pt idx="66">
                  <c:v>8.9801907784357047E-6</c:v>
                </c:pt>
                <c:pt idx="67">
                  <c:v>9.1152939807024897E-6</c:v>
                </c:pt>
                <c:pt idx="68">
                  <c:v>8.5951226202839572E-6</c:v>
                </c:pt>
                <c:pt idx="69">
                  <c:v>8.4695897910468283E-6</c:v>
                </c:pt>
                <c:pt idx="70">
                  <c:v>8.870241670051824E-6</c:v>
                </c:pt>
                <c:pt idx="71">
                  <c:v>9.2708935490567112E-6</c:v>
                </c:pt>
                <c:pt idx="72">
                  <c:v>9.8030916051222109E-6</c:v>
                </c:pt>
                <c:pt idx="73">
                  <c:v>9.677558775885082E-6</c:v>
                </c:pt>
                <c:pt idx="74">
                  <c:v>9.5520259466480616E-6</c:v>
                </c:pt>
                <c:pt idx="75">
                  <c:v>9.0318545862294207E-6</c:v>
                </c:pt>
                <c:pt idx="76">
                  <c:v>7.9293499155525318E-6</c:v>
                </c:pt>
                <c:pt idx="77">
                  <c:v>7.9198133556141999E-6</c:v>
                </c:pt>
                <c:pt idx="78">
                  <c:v>8.0418229727361552E-6</c:v>
                </c:pt>
                <c:pt idx="79">
                  <c:v>8.0322864127978233E-6</c:v>
                </c:pt>
                <c:pt idx="80">
                  <c:v>8.0227498528594914E-6</c:v>
                </c:pt>
                <c:pt idx="81">
                  <c:v>8.1447594699817719E-6</c:v>
                </c:pt>
                <c:pt idx="82">
                  <c:v>8.1352229100433316E-6</c:v>
                </c:pt>
                <c:pt idx="83">
                  <c:v>8.1256863501048913E-6</c:v>
                </c:pt>
                <c:pt idx="84">
                  <c:v>8.7873766991700217E-6</c:v>
                </c:pt>
                <c:pt idx="85">
                  <c:v>9.0477606132511853E-6</c:v>
                </c:pt>
                <c:pt idx="86">
                  <c:v>9.8343292355742564E-6</c:v>
                </c:pt>
                <c:pt idx="87">
                  <c:v>9.5685284414134038E-6</c:v>
                </c:pt>
                <c:pt idx="88">
                  <c:v>9.9604585325550714E-6</c:v>
                </c:pt>
                <c:pt idx="89">
                  <c:v>9.6946577383938935E-6</c:v>
                </c:pt>
                <c:pt idx="90">
                  <c:v>9.560403121293545E-6</c:v>
                </c:pt>
                <c:pt idx="91">
                  <c:v>9.8207870353746E-6</c:v>
                </c:pt>
                <c:pt idx="92">
                  <c:v>1.0081170949455872E-5</c:v>
                </c:pt>
                <c:pt idx="93">
                  <c:v>9.8115136027614267E-6</c:v>
                </c:pt>
                <c:pt idx="94">
                  <c:v>1.0297187270431191E-5</c:v>
                </c:pt>
                <c:pt idx="95">
                  <c:v>9.7304915216169224E-6</c:v>
                </c:pt>
                <c:pt idx="96">
                  <c:v>1.0742349897528919E-5</c:v>
                </c:pt>
                <c:pt idx="97">
                  <c:v>1.0833385034017063E-5</c:v>
                </c:pt>
                <c:pt idx="98">
                  <c:v>1.079287399344481E-5</c:v>
                </c:pt>
                <c:pt idx="99">
                  <c:v>1.0752362952872775E-5</c:v>
                </c:pt>
                <c:pt idx="100">
                  <c:v>1.0843398089360702E-5</c:v>
                </c:pt>
                <c:pt idx="101">
                  <c:v>1.027670234054665E-5</c:v>
                </c:pt>
                <c:pt idx="102">
                  <c:v>1.0367295530214074E-5</c:v>
                </c:pt>
                <c:pt idx="103">
                  <c:v>1.0612570937572731E-5</c:v>
                </c:pt>
                <c:pt idx="104">
                  <c:v>1.020011545962876E-5</c:v>
                </c:pt>
                <c:pt idx="105">
                  <c:v>1.0313844689926804E-5</c:v>
                </c:pt>
                <c:pt idx="106">
                  <c:v>9.5067506808012119E-6</c:v>
                </c:pt>
                <c:pt idx="107">
                  <c:v>1.0672849327583288E-5</c:v>
                </c:pt>
                <c:pt idx="108">
                  <c:v>1.0786578557881333E-5</c:v>
                </c:pt>
                <c:pt idx="109">
                  <c:v>1.103185396523999E-5</c:v>
                </c:pt>
                <c:pt idx="110">
                  <c:v>1.1679143389114067E-5</c:v>
                </c:pt>
                <c:pt idx="111">
                  <c:v>1.234855926899041E-5</c:v>
                </c:pt>
                <c:pt idx="112">
                  <c:v>1.2491790440624954E-5</c:v>
                </c:pt>
                <c:pt idx="113">
                  <c:v>1.2240383081077878E-5</c:v>
                </c:pt>
                <c:pt idx="114">
                  <c:v>1.1331244836227956E-5</c:v>
                </c:pt>
                <c:pt idx="115">
                  <c:v>1.2000660716104516E-5</c:v>
                </c:pt>
                <c:pt idx="116">
                  <c:v>1.2275438064799239E-5</c:v>
                </c:pt>
                <c:pt idx="117">
                  <c:v>1.189248452819155E-5</c:v>
                </c:pt>
                <c:pt idx="118">
                  <c:v>1.2167261876886489E-5</c:v>
                </c:pt>
                <c:pt idx="119">
                  <c:v>1.2218737589732168E-5</c:v>
                </c:pt>
                <c:pt idx="120">
                  <c:v>1.1682858288477021E-5</c:v>
                </c:pt>
                <c:pt idx="121">
                  <c:v>1.1804709872524069E-5</c:v>
                </c:pt>
                <c:pt idx="122">
                  <c:v>1.2321199987753171E-5</c:v>
                </c:pt>
                <c:pt idx="123">
                  <c:v>1.2837690102982056E-5</c:v>
                </c:pt>
                <c:pt idx="124">
                  <c:v>1.2827995509968708E-5</c:v>
                </c:pt>
                <c:pt idx="125">
                  <c:v>1.2949847094015973E-5</c:v>
                </c:pt>
                <c:pt idx="126">
                  <c:v>1.2940152501002842E-5</c:v>
                </c:pt>
                <c:pt idx="127">
                  <c:v>1.2930457907989711E-5</c:v>
                </c:pt>
                <c:pt idx="128">
                  <c:v>1.2641804986958469E-5</c:v>
                </c:pt>
                <c:pt idx="129">
                  <c:v>1.2221605888866833E-5</c:v>
                </c:pt>
                <c:pt idx="130">
                  <c:v>1.2327591499016995E-5</c:v>
                </c:pt>
                <c:pt idx="131">
                  <c:v>1.2565123286228204E-5</c:v>
                </c:pt>
                <c:pt idx="132">
                  <c:v>1.2671108896378366E-5</c:v>
                </c:pt>
                <c:pt idx="133">
                  <c:v>1.2777094506528745E-5</c:v>
                </c:pt>
                <c:pt idx="134">
                  <c:v>1.301462629373952E-5</c:v>
                </c:pt>
                <c:pt idx="135">
                  <c:v>1.3120611903890116E-5</c:v>
                </c:pt>
                <c:pt idx="136">
                  <c:v>1.327912770464801E-5</c:v>
                </c:pt>
                <c:pt idx="137">
                  <c:v>1.4568808207802292E-5</c:v>
                </c:pt>
                <c:pt idx="138">
                  <c:v>1.4937665471532286E-5</c:v>
                </c:pt>
                <c:pt idx="139">
                  <c:v>1.4122607141717853E-5</c:v>
                </c:pt>
                <c:pt idx="140">
                  <c:v>1.4359918228387886E-5</c:v>
                </c:pt>
                <c:pt idx="141">
                  <c:v>1.4728775492118098E-5</c:v>
                </c:pt>
                <c:pt idx="142">
                  <c:v>1.443990187054568E-5</c:v>
                </c:pt>
                <c:pt idx="143">
                  <c:v>1.4808759134276326E-5</c:v>
                </c:pt>
                <c:pt idx="144">
                  <c:v>1.5046070220945925E-5</c:v>
                </c:pt>
                <c:pt idx="145">
                  <c:v>1.4467047893107878E-5</c:v>
                </c:pt>
                <c:pt idx="146">
                  <c:v>1.447321927400616E-5</c:v>
                </c:pt>
                <c:pt idx="147">
                  <c:v>1.3821659769601598E-5</c:v>
                </c:pt>
                <c:pt idx="148">
                  <c:v>1.6327208514649565E-5</c:v>
                </c:pt>
                <c:pt idx="149">
                  <c:v>1.5149464302003203E-5</c:v>
                </c:pt>
                <c:pt idx="150">
                  <c:v>1.5155635682901269E-5</c:v>
                </c:pt>
                <c:pt idx="151">
                  <c:v>1.5030260886739156E-5</c:v>
                </c:pt>
                <c:pt idx="152">
                  <c:v>1.490488609057661E-5</c:v>
                </c:pt>
                <c:pt idx="153">
                  <c:v>1.4449697926257948E-5</c:v>
                </c:pt>
                <c:pt idx="154">
                  <c:v>1.4122264236978745E-5</c:v>
                </c:pt>
                <c:pt idx="155">
                  <c:v>1.4321015255941557E-5</c:v>
                </c:pt>
                <c:pt idx="156">
                  <c:v>1.5177497160206999E-5</c:v>
                </c:pt>
                <c:pt idx="157">
                  <c:v>1.5376248179169594E-5</c:v>
                </c:pt>
                <c:pt idx="158">
                  <c:v>1.4522629781648592E-5</c:v>
                </c:pt>
                <c:pt idx="159">
                  <c:v>1.5379111685914033E-5</c:v>
                </c:pt>
                <c:pt idx="160">
                  <c:v>1.6104047413119079E-5</c:v>
                </c:pt>
                <c:pt idx="161">
                  <c:v>1.6302798432082108E-5</c:v>
                </c:pt>
                <c:pt idx="162">
                  <c:v>1.7157258058880104E-5</c:v>
                </c:pt>
                <c:pt idx="163">
                  <c:v>1.7177243712650052E-5</c:v>
                </c:pt>
                <c:pt idx="164">
                  <c:v>1.7591867897601837E-5</c:v>
                </c:pt>
                <c:pt idx="165">
                  <c:v>1.7480307374311173E-5</c:v>
                </c:pt>
                <c:pt idx="166">
                  <c:v>1.8026477736323137E-5</c:v>
                </c:pt>
                <c:pt idx="167">
                  <c:v>1.738873250479089E-5</c:v>
                </c:pt>
                <c:pt idx="168">
                  <c:v>1.8855726106226708E-5</c:v>
                </c:pt>
                <c:pt idx="169">
                  <c:v>1.8875711759996222E-5</c:v>
                </c:pt>
                <c:pt idx="170">
                  <c:v>1.9290335944948007E-5</c:v>
                </c:pt>
                <c:pt idx="171">
                  <c:v>1.9380992347834379E-5</c:v>
                </c:pt>
                <c:pt idx="172">
                  <c:v>1.9077010219539781E-5</c:v>
                </c:pt>
                <c:pt idx="173">
                  <c:v>1.9693851330668168E-5</c:v>
                </c:pt>
                <c:pt idx="174">
                  <c:v>2.0310692441796556E-5</c:v>
                </c:pt>
                <c:pt idx="175">
                  <c:v>2.0532895021743974E-5</c:v>
                </c:pt>
                <c:pt idx="176">
                  <c:v>2.0623551424630779E-5</c:v>
                </c:pt>
                <c:pt idx="177">
                  <c:v>2.1240392535759166E-5</c:v>
                </c:pt>
                <c:pt idx="178">
                  <c:v>2.0936410407464134E-5</c:v>
                </c:pt>
                <c:pt idx="179">
                  <c:v>2.0365100093170784E-5</c:v>
                </c:pt>
                <c:pt idx="180">
                  <c:v>2.0116301473711157E-5</c:v>
                </c:pt>
                <c:pt idx="181">
                  <c:v>1.9472864323070993E-5</c:v>
                </c:pt>
                <c:pt idx="182">
                  <c:v>1.9224065703611799E-5</c:v>
                </c:pt>
                <c:pt idx="183">
                  <c:v>1.8975267084152606E-5</c:v>
                </c:pt>
                <c:pt idx="184">
                  <c:v>1.8858014641753591E-5</c:v>
                </c:pt>
                <c:pt idx="185">
                  <c:v>1.9135400730536847E-5</c:v>
                </c:pt>
                <c:pt idx="186">
                  <c:v>1.8360417402835637E-5</c:v>
                </c:pt>
                <c:pt idx="187">
                  <c:v>1.8243164960437489E-5</c:v>
                </c:pt>
                <c:pt idx="188">
                  <c:v>1.8643943265904666E-5</c:v>
                </c:pt>
                <c:pt idx="189">
                  <c:v>1.8549384917301674E-5</c:v>
                </c:pt>
                <c:pt idx="190">
                  <c:v>1.8454826568697815E-5</c:v>
                </c:pt>
                <c:pt idx="191">
                  <c:v>1.796562968891342E-5</c:v>
                </c:pt>
                <c:pt idx="192">
                  <c:v>1.839725604855201E-5</c:v>
                </c:pt>
                <c:pt idx="193">
                  <c:v>1.7776512991706569E-5</c:v>
                </c:pt>
                <c:pt idx="194">
                  <c:v>1.728731611192174E-5</c:v>
                </c:pt>
                <c:pt idx="195">
                  <c:v>1.7192757763318314E-5</c:v>
                </c:pt>
                <c:pt idx="196">
                  <c:v>1.7035270831159896E-5</c:v>
                </c:pt>
                <c:pt idx="197">
                  <c:v>1.4652876908874488E-5</c:v>
                </c:pt>
                <c:pt idx="198">
                  <c:v>1.6874599183705746E-5</c:v>
                </c:pt>
                <c:pt idx="199">
                  <c:v>1.646539791732779E-5</c:v>
                </c:pt>
                <c:pt idx="200">
                  <c:v>1.6187742828010446E-5</c:v>
                </c:pt>
                <c:pt idx="201">
                  <c:v>1.5252356853389607E-5</c:v>
                </c:pt>
                <c:pt idx="202">
                  <c:v>1.5895525003495684E-5</c:v>
                </c:pt>
                <c:pt idx="203">
                  <c:v>1.548632373711686E-5</c:v>
                </c:pt>
                <c:pt idx="204">
                  <c:v>1.4682483939557501E-5</c:v>
                </c:pt>
                <c:pt idx="205">
                  <c:v>1.3487316992628288E-5</c:v>
                </c:pt>
                <c:pt idx="206">
                  <c:v>1.4614855571703361E-5</c:v>
                </c:pt>
                <c:pt idx="207">
                  <c:v>1.3769201494870983E-5</c:v>
                </c:pt>
                <c:pt idx="208">
                  <c:v>1.3318185949220442E-5</c:v>
                </c:pt>
                <c:pt idx="209">
                  <c:v>1.3524901288872095E-5</c:v>
                </c:pt>
                <c:pt idx="210">
                  <c:v>1.3600070451464004E-5</c:v>
                </c:pt>
                <c:pt idx="211">
                  <c:v>1.3675239614055045E-5</c:v>
                </c:pt>
                <c:pt idx="212">
                  <c:v>1.4408139661948715E-5</c:v>
                </c:pt>
                <c:pt idx="213">
                  <c:v>1.4483308824539756E-5</c:v>
                </c:pt>
                <c:pt idx="214">
                  <c:v>1.4989479380662311E-5</c:v>
                </c:pt>
                <c:pt idx="215">
                  <c:v>1.4964455580399483E-5</c:v>
                </c:pt>
                <c:pt idx="216">
                  <c:v>1.5070977957198136E-5</c:v>
                </c:pt>
                <c:pt idx="217">
                  <c:v>1.5045954156935309E-5</c:v>
                </c:pt>
                <c:pt idx="218">
                  <c:v>1.4100107117249495E-5</c:v>
                </c:pt>
                <c:pt idx="219">
                  <c:v>1.4075083316987102E-5</c:v>
                </c:pt>
                <c:pt idx="220">
                  <c:v>1.4050059516724708E-5</c:v>
                </c:pt>
                <c:pt idx="221">
                  <c:v>1.3630397185280477E-5</c:v>
                </c:pt>
                <c:pt idx="222">
                  <c:v>1.3413608163000308E-5</c:v>
                </c:pt>
                <c:pt idx="223">
                  <c:v>1.3366868436643243E-5</c:v>
                </c:pt>
                <c:pt idx="224">
                  <c:v>1.2793944002044595E-5</c:v>
                </c:pt>
                <c:pt idx="225">
                  <c:v>1.2352565744506994E-5</c:v>
                </c:pt>
                <c:pt idx="226">
                  <c:v>1.2305826018149495E-5</c:v>
                </c:pt>
                <c:pt idx="227">
                  <c:v>1.1732901583550847E-5</c:v>
                </c:pt>
                <c:pt idx="228">
                  <c:v>1.1291523326012378E-5</c:v>
                </c:pt>
                <c:pt idx="229">
                  <c:v>1.071859889141373E-5</c:v>
                </c:pt>
                <c:pt idx="230">
                  <c:v>9.6194897485721992E-6</c:v>
                </c:pt>
                <c:pt idx="231">
                  <c:v>8.9354381003639918E-6</c:v>
                </c:pt>
                <c:pt idx="232">
                  <c:v>8.740528755860847E-6</c:v>
                </c:pt>
                <c:pt idx="233">
                  <c:v>8.5456194113577022E-6</c:v>
                </c:pt>
                <c:pt idx="234">
                  <c:v>7.9560715356731537E-6</c:v>
                </c:pt>
                <c:pt idx="235">
                  <c:v>8.2873468994128924E-6</c:v>
                </c:pt>
                <c:pt idx="236">
                  <c:v>7.5662528466672978E-6</c:v>
                </c:pt>
                <c:pt idx="237">
                  <c:v>8.0290743874672152E-6</c:v>
                </c:pt>
                <c:pt idx="238">
                  <c:v>8.3603497512060865E-6</c:v>
                </c:pt>
                <c:pt idx="239">
                  <c:v>8.2186817461061233E-6</c:v>
                </c:pt>
                <c:pt idx="240">
                  <c:v>8.9048993725288246E-6</c:v>
                </c:pt>
                <c:pt idx="241">
                  <c:v>8.6702937595289735E-6</c:v>
                </c:pt>
                <c:pt idx="242">
                  <c:v>9.3565113859521085E-6</c:v>
                </c:pt>
                <c:pt idx="243">
                  <c:v>8.0695363564682251E-6</c:v>
                </c:pt>
                <c:pt idx="244">
                  <c:v>8.2295692746489103E-6</c:v>
                </c:pt>
                <c:pt idx="245">
                  <c:v>8.3896021928308966E-6</c:v>
                </c:pt>
                <c:pt idx="246">
                  <c:v>8.5496351110120154E-6</c:v>
                </c:pt>
                <c:pt idx="247">
                  <c:v>7.7888447897697145E-6</c:v>
                </c:pt>
                <c:pt idx="248">
                  <c:v>8.3605042477895818E-6</c:v>
                </c:pt>
                <c:pt idx="249">
                  <c:v>7.9176110558735156E-6</c:v>
                </c:pt>
                <c:pt idx="250">
                  <c:v>8.3955411033817366E-6</c:v>
                </c:pt>
                <c:pt idx="251">
                  <c:v>9.9258405673731225E-6</c:v>
                </c:pt>
                <c:pt idx="252">
                  <c:v>9.3514011983964439E-6</c:v>
                </c:pt>
                <c:pt idx="253">
                  <c:v>8.9085080064808114E-6</c:v>
                </c:pt>
                <c:pt idx="254">
                  <c:v>9.9126227622301812E-6</c:v>
                </c:pt>
                <c:pt idx="255">
                  <c:v>8.8119986850114865E-6</c:v>
                </c:pt>
                <c:pt idx="256">
                  <c:v>8.8952902013383038E-6</c:v>
                </c:pt>
                <c:pt idx="257">
                  <c:v>8.0642762506355492E-6</c:v>
                </c:pt>
                <c:pt idx="258">
                  <c:v>7.7459430828214458E-6</c:v>
                </c:pt>
                <c:pt idx="259">
                  <c:v>7.0329713838250714E-6</c:v>
                </c:pt>
                <c:pt idx="260">
                  <c:v>6.7146382160114017E-6</c:v>
                </c:pt>
                <c:pt idx="261">
                  <c:v>6.3963050481968646E-6</c:v>
                </c:pt>
                <c:pt idx="262">
                  <c:v>6.7357027656853898E-6</c:v>
                </c:pt>
                <c:pt idx="263">
                  <c:v>6.4173695978712864E-6</c:v>
                </c:pt>
                <c:pt idx="264">
                  <c:v>6.099036430057183E-6</c:v>
                </c:pt>
                <c:pt idx="265">
                  <c:v>5.907643321239036E-6</c:v>
                </c:pt>
                <c:pt idx="266">
                  <c:v>7.1359116298160344E-6</c:v>
                </c:pt>
                <c:pt idx="267">
                  <c:v>7.1802643448479544E-6</c:v>
                </c:pt>
                <c:pt idx="268">
                  <c:v>6.6984323516387258E-6</c:v>
                </c:pt>
                <c:pt idx="269">
                  <c:v>6.3481465354888085E-6</c:v>
                </c:pt>
                <c:pt idx="270">
                  <c:v>5.8663145422795798E-6</c:v>
                </c:pt>
                <c:pt idx="271">
                  <c:v>5.9106672573110662E-6</c:v>
                </c:pt>
                <c:pt idx="272">
                  <c:v>5.5603814411620163E-6</c:v>
                </c:pt>
                <c:pt idx="273">
                  <c:v>5.6047341561939364E-6</c:v>
                </c:pt>
                <c:pt idx="274">
                  <c:v>5.4276661989012889E-6</c:v>
                </c:pt>
                <c:pt idx="275">
                  <c:v>5.5275811563274511E-6</c:v>
                </c:pt>
                <c:pt idx="276">
                  <c:v>5.1013114055111636E-6</c:v>
                </c:pt>
                <c:pt idx="277">
                  <c:v>4.6750416546953097E-6</c:v>
                </c:pt>
                <c:pt idx="278">
                  <c:v>4.906502789182518E-6</c:v>
                </c:pt>
                <c:pt idx="279">
                  <c:v>3.954048330124648E-6</c:v>
                </c:pt>
                <c:pt idx="280">
                  <c:v>4.0539632875512439E-6</c:v>
                </c:pt>
                <c:pt idx="281">
                  <c:v>3.6276935367349564E-6</c:v>
                </c:pt>
                <c:pt idx="282">
                  <c:v>2.8864362485933603E-6</c:v>
                </c:pt>
                <c:pt idx="283">
                  <c:v>1.9388037069984626E-6</c:v>
                </c:pt>
                <c:pt idx="284">
                  <c:v>3.6220947066132117E-6</c:v>
                </c:pt>
                <c:pt idx="285">
                  <c:v>2.8060083420797938E-6</c:v>
                </c:pt>
                <c:pt idx="286">
                  <c:v>2.3845605087260448E-6</c:v>
                </c:pt>
                <c:pt idx="287">
                  <c:v>2.6208435606762254E-6</c:v>
                </c:pt>
                <c:pt idx="288">
                  <c:v>2.7255804355653598E-6</c:v>
                </c:pt>
                <c:pt idx="289">
                  <c:v>3.3565020186965104E-6</c:v>
                </c:pt>
                <c:pt idx="290">
                  <c:v>3.9874236018280947E-6</c:v>
                </c:pt>
                <c:pt idx="291">
                  <c:v>4.0662189404565285E-6</c:v>
                </c:pt>
                <c:pt idx="292">
                  <c:v>3.8559803887039043E-6</c:v>
                </c:pt>
                <c:pt idx="293">
                  <c:v>3.6457418369521474E-6</c:v>
                </c:pt>
                <c:pt idx="294">
                  <c:v>3.0408647540181195E-6</c:v>
                </c:pt>
                <c:pt idx="295">
                  <c:v>3.3568109105079451E-6</c:v>
                </c:pt>
                <c:pt idx="296">
                  <c:v>2.0942029422717223E-6</c:v>
                </c:pt>
                <c:pt idx="297">
                  <c:v>1.4893258593376944E-6</c:v>
                </c:pt>
                <c:pt idx="298">
                  <c:v>1.8052720158270863E-6</c:v>
                </c:pt>
                <c:pt idx="299">
                  <c:v>1.2003949328939258E-6</c:v>
                </c:pt>
                <c:pt idx="300">
                  <c:v>1.0872993058304303E-6</c:v>
                </c:pt>
                <c:pt idx="301">
                  <c:v>9.8499733706437775E-7</c:v>
                </c:pt>
                <c:pt idx="302">
                  <c:v>1.4088800765416423E-6</c:v>
                </c:pt>
                <c:pt idx="303">
                  <c:v>1.9643089930782183E-6</c:v>
                </c:pt>
                <c:pt idx="304">
                  <c:v>2.3881917325550492E-6</c:v>
                </c:pt>
                <c:pt idx="305">
                  <c:v>1.7597050555478479E-6</c:v>
                </c:pt>
                <c:pt idx="306">
                  <c:v>1.6574030867826627E-6</c:v>
                </c:pt>
                <c:pt idx="307">
                  <c:v>1.1604625868360738E-6</c:v>
                </c:pt>
                <c:pt idx="308">
                  <c:v>3.2203373988228153E-6</c:v>
                </c:pt>
                <c:pt idx="309">
                  <c:v>9.9306528347168493E-6</c:v>
                </c:pt>
                <c:pt idx="310">
                  <c:v>1.6509422093550705E-5</c:v>
                </c:pt>
                <c:pt idx="311">
                  <c:v>2.3614376060626142E-5</c:v>
                </c:pt>
                <c:pt idx="312">
                  <c:v>2.5194390591160194E-5</c:v>
                </c:pt>
                <c:pt idx="313">
                  <c:v>2.3222658341061179E-5</c:v>
                </c:pt>
                <c:pt idx="314">
                  <c:v>1.8751548726812263E-5</c:v>
                </c:pt>
                <c:pt idx="315">
                  <c:v>1.4148892935501867E-5</c:v>
                </c:pt>
                <c:pt idx="316">
                  <c:v>8.6254139047689179E-6</c:v>
                </c:pt>
                <c:pt idx="317">
                  <c:v>6.5674757333111095E-6</c:v>
                </c:pt>
                <c:pt idx="318">
                  <c:v>6.7464617990306217E-6</c:v>
                </c:pt>
                <c:pt idx="319">
                  <c:v>7.4516325729917163E-6</c:v>
                </c:pt>
                <c:pt idx="320">
                  <c:v>7.1044339304696461E-6</c:v>
                </c:pt>
                <c:pt idx="321">
                  <c:v>6.7572352879475758E-6</c:v>
                </c:pt>
                <c:pt idx="322">
                  <c:v>5.357667228940606E-6</c:v>
                </c:pt>
                <c:pt idx="323">
                  <c:v>1.9849065140270516E-6</c:v>
                </c:pt>
                <c:pt idx="324">
                  <c:v>-7.5705245227309509E-6</c:v>
                </c:pt>
                <c:pt idx="325">
                  <c:v>-1.7327536533092401E-5</c:v>
                </c:pt>
                <c:pt idx="326">
                  <c:v>-1.7848898432802976E-5</c:v>
                </c:pt>
                <c:pt idx="327">
                  <c:v>-1.7975621801331713E-5</c:v>
                </c:pt>
                <c:pt idx="328">
                  <c:v>-1.9023168409284738E-5</c:v>
                </c:pt>
                <c:pt idx="329">
                  <c:v>-2.0596899725480212E-5</c:v>
                </c:pt>
                <c:pt idx="330">
                  <c:v>-2.2170631041674386E-5</c:v>
                </c:pt>
                <c:pt idx="331">
                  <c:v>-2.4270547066111009E-5</c:v>
                </c:pt>
                <c:pt idx="332">
                  <c:v>-2.5449639851124212E-5</c:v>
                </c:pt>
                <c:pt idx="333">
                  <c:v>-2.7549555875561703E-5</c:v>
                </c:pt>
                <c:pt idx="334">
                  <c:v>-2.8397915426069901E-5</c:v>
                </c:pt>
                <c:pt idx="335">
                  <c:v>-2.6547710554985539E-5</c:v>
                </c:pt>
                <c:pt idx="336">
                  <c:v>-2.6670698339808629E-5</c:v>
                </c:pt>
                <c:pt idx="337">
                  <c:v>-2.574131670814812E-5</c:v>
                </c:pt>
                <c:pt idx="338">
                  <c:v>-2.5338119784729194E-5</c:v>
                </c:pt>
                <c:pt idx="339">
                  <c:v>-2.4540284330129298E-5</c:v>
                </c:pt>
                <c:pt idx="340">
                  <c:v>-2.4663272114951954E-5</c:v>
                </c:pt>
                <c:pt idx="341">
                  <c:v>-2.4260075191533462E-5</c:v>
                </c:pt>
                <c:pt idx="342">
                  <c:v>-2.2936055028690682E-5</c:v>
                </c:pt>
                <c:pt idx="343">
                  <c:v>-2.2657878062544261E-5</c:v>
                </c:pt>
                <c:pt idx="344">
                  <c:v>-2.2919776911002263E-5</c:v>
                </c:pt>
                <c:pt idx="345">
                  <c:v>-2.3839406644764628E-5</c:v>
                </c:pt>
                <c:pt idx="346">
                  <c:v>-2.3575120784980613E-5</c:v>
                </c:pt>
                <c:pt idx="347">
                  <c:v>-2.278465021695545E-5</c:v>
                </c:pt>
                <c:pt idx="348">
                  <c:v>-2.2651910534232482E-5</c:v>
                </c:pt>
                <c:pt idx="349">
                  <c:v>-2.1335255257965736E-5</c:v>
                </c:pt>
                <c:pt idx="350">
                  <c:v>-2.1070969398183023E-5</c:v>
                </c:pt>
                <c:pt idx="351">
                  <c:v>-2.0982178710671814E-5</c:v>
                </c:pt>
                <c:pt idx="352">
                  <c:v>-2.0864389501596987E-5</c:v>
                </c:pt>
                <c:pt idx="353">
                  <c:v>-2.127278500076461E-5</c:v>
                </c:pt>
                <c:pt idx="354">
                  <c:v>-2.0760357260507512E-5</c:v>
                </c:pt>
                <c:pt idx="355">
                  <c:v>-2.0642568051432251E-5</c:v>
                </c:pt>
                <c:pt idx="356">
                  <c:v>-2.105096355059944E-5</c:v>
                </c:pt>
                <c:pt idx="357">
                  <c:v>-2.0933174341524179E-5</c:v>
                </c:pt>
                <c:pt idx="358">
                  <c:v>-2.1473116017751981E-5</c:v>
                </c:pt>
                <c:pt idx="359">
                  <c:v>-2.135532680867672E-5</c:v>
                </c:pt>
                <c:pt idx="360">
                  <c:v>-2.0635797283269103E-5</c:v>
                </c:pt>
                <c:pt idx="361">
                  <c:v>-1.9489248251782984E-5</c:v>
                </c:pt>
                <c:pt idx="362">
                  <c:v>-1.9789707167963601E-5</c:v>
                </c:pt>
                <c:pt idx="363">
                  <c:v>-2.06163507923845E-5</c:v>
                </c:pt>
                <c:pt idx="364">
                  <c:v>-1.8943617052657232E-5</c:v>
                </c:pt>
                <c:pt idx="365">
                  <c:v>-1.8717891260594532E-5</c:v>
                </c:pt>
                <c:pt idx="366">
                  <c:v>-1.8623711645593313E-5</c:v>
                </c:pt>
                <c:pt idx="367">
                  <c:v>-1.8397985853531047E-5</c:v>
                </c:pt>
                <c:pt idx="368">
                  <c:v>-1.8199948550537155E-5</c:v>
                </c:pt>
                <c:pt idx="369">
                  <c:v>-1.8251107649154292E-5</c:v>
                </c:pt>
                <c:pt idx="370">
                  <c:v>-1.9880820872499212E-5</c:v>
                </c:pt>
                <c:pt idx="371">
                  <c:v>-1.9537341439934946E-5</c:v>
                </c:pt>
                <c:pt idx="372">
                  <c:v>-1.9588500538552951E-5</c:v>
                </c:pt>
                <c:pt idx="373">
                  <c:v>-1.9639659637170955E-5</c:v>
                </c:pt>
                <c:pt idx="374">
                  <c:v>-1.9296180204607556E-5</c:v>
                </c:pt>
                <c:pt idx="375">
                  <c:v>-1.8821154594983545E-5</c:v>
                </c:pt>
                <c:pt idx="376">
                  <c:v>-1.8477675162419712E-5</c:v>
                </c:pt>
                <c:pt idx="377">
                  <c:v>-1.9387126239946931E-5</c:v>
                </c:pt>
                <c:pt idx="378">
                  <c:v>-1.7954632727469957E-5</c:v>
                </c:pt>
                <c:pt idx="379">
                  <c:v>-1.7706054808537628E-5</c:v>
                </c:pt>
                <c:pt idx="380">
                  <c:v>-1.8378300129028718E-5</c:v>
                </c:pt>
                <c:pt idx="381">
                  <c:v>-1.6419621908310162E-5</c:v>
                </c:pt>
                <c:pt idx="382">
                  <c:v>-1.7091867228800819E-5</c:v>
                </c:pt>
                <c:pt idx="383">
                  <c:v>-1.6317104601626907E-5</c:v>
                </c:pt>
                <c:pt idx="384">
                  <c:v>-1.6989349922117564E-5</c:v>
                </c:pt>
                <c:pt idx="385">
                  <c:v>-1.6609225826125056E-5</c:v>
                </c:pt>
                <c:pt idx="386">
                  <c:v>-1.6339671200926199E-5</c:v>
                </c:pt>
                <c:pt idx="387">
                  <c:v>-1.6553909460198871E-5</c:v>
                </c:pt>
                <c:pt idx="388">
                  <c:v>-1.5321139771806106E-5</c:v>
                </c:pt>
                <c:pt idx="389">
                  <c:v>-1.6587747447563243E-5</c:v>
                </c:pt>
                <c:pt idx="390">
                  <c:v>-1.6275800998593465E-5</c:v>
                </c:pt>
                <c:pt idx="391">
                  <c:v>-1.6621585434927182E-5</c:v>
                </c:pt>
                <c:pt idx="392">
                  <c:v>-1.683582369419942E-5</c:v>
                </c:pt>
                <c:pt idx="393">
                  <c:v>-1.7050061953472525E-5</c:v>
                </c:pt>
                <c:pt idx="394">
                  <c:v>-1.7212188809750777E-5</c:v>
                </c:pt>
                <c:pt idx="395">
                  <c:v>-1.734952763410855E-5</c:v>
                </c:pt>
                <c:pt idx="396">
                  <c:v>-1.7881504989646427E-5</c:v>
                </c:pt>
                <c:pt idx="397">
                  <c:v>-1.8413482345185604E-5</c:v>
                </c:pt>
                <c:pt idx="398">
                  <c:v>-1.8024636461300494E-5</c:v>
                </c:pt>
                <c:pt idx="399">
                  <c:v>-1.8030429108597222E-5</c:v>
                </c:pt>
                <c:pt idx="400">
                  <c:v>-1.803622175589395E-5</c:v>
                </c:pt>
                <c:pt idx="401">
                  <c:v>-1.7647375872009274E-5</c:v>
                </c:pt>
                <c:pt idx="402">
                  <c:v>-1.7126983811063118E-5</c:v>
                </c:pt>
                <c:pt idx="403">
                  <c:v>-1.7027384207708371E-5</c:v>
                </c:pt>
                <c:pt idx="404">
                  <c:v>-1.7002581107988021E-5</c:v>
                </c:pt>
                <c:pt idx="405">
                  <c:v>-1.6846231831206624E-5</c:v>
                </c:pt>
                <c:pt idx="406">
                  <c:v>-1.6689882554423927E-5</c:v>
                </c:pt>
                <c:pt idx="407">
                  <c:v>-1.6665079454702709E-5</c:v>
                </c:pt>
                <c:pt idx="408">
                  <c:v>-1.6508730177920879E-5</c:v>
                </c:pt>
                <c:pt idx="409">
                  <c:v>-1.6878565609381932E-5</c:v>
                </c:pt>
                <c:pt idx="410">
                  <c:v>-1.6722216332599234E-5</c:v>
                </c:pt>
                <c:pt idx="411">
                  <c:v>-1.6166218876493502E-5</c:v>
                </c:pt>
                <c:pt idx="412">
                  <c:v>-1.6435861345100253E-5</c:v>
                </c:pt>
                <c:pt idx="413">
                  <c:v>-1.6179319105464988E-5</c:v>
                </c:pt>
                <c:pt idx="414">
                  <c:v>-1.5528138334646585E-5</c:v>
                </c:pt>
                <c:pt idx="415">
                  <c:v>-1.4745411386769304E-5</c:v>
                </c:pt>
                <c:pt idx="416">
                  <c:v>-1.5015053855376055E-5</c:v>
                </c:pt>
                <c:pt idx="417">
                  <c:v>-1.4363873084559386E-5</c:v>
                </c:pt>
                <c:pt idx="418">
                  <c:v>-1.5159700261406853E-5</c:v>
                </c:pt>
                <c:pt idx="419">
                  <c:v>-1.3850788605287122E-5</c:v>
                </c:pt>
                <c:pt idx="420">
                  <c:v>-1.3289852615909828E-5</c:v>
                </c:pt>
                <c:pt idx="421">
                  <c:v>-1.3760039043269733E-5</c:v>
                </c:pt>
                <c:pt idx="422">
                  <c:v>-1.4230225470628338E-5</c:v>
                </c:pt>
                <c:pt idx="423">
                  <c:v>-1.4305773366807273E-5</c:v>
                </c:pt>
                <c:pt idx="424">
                  <c:v>-1.4249775085925162E-5</c:v>
                </c:pt>
                <c:pt idx="425">
                  <c:v>-1.3667592096801035E-5</c:v>
                </c:pt>
                <c:pt idx="426">
                  <c:v>-1.3743139992979537E-5</c:v>
                </c:pt>
                <c:pt idx="427">
                  <c:v>-1.3160957003854109E-5</c:v>
                </c:pt>
                <c:pt idx="428">
                  <c:v>-1.3104958722972432E-5</c:v>
                </c:pt>
                <c:pt idx="429">
                  <c:v>-1.2780477523192859E-5</c:v>
                </c:pt>
                <c:pt idx="430">
                  <c:v>-1.172767206823527E-5</c:v>
                </c:pt>
                <c:pt idx="431">
                  <c:v>-1.1727236029761279E-5</c:v>
                </c:pt>
                <c:pt idx="432">
                  <c:v>-1.1332161460106318E-5</c:v>
                </c:pt>
                <c:pt idx="433">
                  <c:v>-1.0805540713391178E-5</c:v>
                </c:pt>
                <c:pt idx="434">
                  <c:v>-1.0278919966676039E-5</c:v>
                </c:pt>
                <c:pt idx="435">
                  <c:v>-1.0278483928201614E-5</c:v>
                </c:pt>
                <c:pt idx="436">
                  <c:v>-1.040959406678867E-5</c:v>
                </c:pt>
                <c:pt idx="437">
                  <c:v>-9.5050437229440322E-6</c:v>
                </c:pt>
                <c:pt idx="438">
                  <c:v>-9.5714434206767979E-6</c:v>
                </c:pt>
                <c:pt idx="439">
                  <c:v>-9.2432045872277262E-6</c:v>
                </c:pt>
                <c:pt idx="440">
                  <c:v>-9.3096042849604918E-6</c:v>
                </c:pt>
                <c:pt idx="441">
                  <c:v>-8.9813654515127211E-6</c:v>
                </c:pt>
                <c:pt idx="442">
                  <c:v>-9.0477651492459205E-6</c:v>
                </c:pt>
                <c:pt idx="443">
                  <c:v>-9.1141648469778187E-6</c:v>
                </c:pt>
                <c:pt idx="444">
                  <c:v>-9.1805645447114517E-6</c:v>
                </c:pt>
                <c:pt idx="445">
                  <c:v>-9.3785104195052635E-6</c:v>
                </c:pt>
                <c:pt idx="446">
                  <c:v>-9.2603424791670719E-6</c:v>
                </c:pt>
                <c:pt idx="447">
                  <c:v>-9.0191294467799853E-6</c:v>
                </c:pt>
                <c:pt idx="448">
                  <c:v>-9.4356472996968282E-6</c:v>
                </c:pt>
                <c:pt idx="449">
                  <c:v>-9.7206189755530588E-6</c:v>
                </c:pt>
                <c:pt idx="450">
                  <c:v>-8.9532212349248234E-6</c:v>
                </c:pt>
                <c:pt idx="451">
                  <c:v>-8.7120082025390379E-6</c:v>
                </c:pt>
                <c:pt idx="452">
                  <c:v>-8.0761566389701139E-6</c:v>
                </c:pt>
                <c:pt idx="453">
                  <c:v>-7.8349436065843284E-6</c:v>
                </c:pt>
                <c:pt idx="454">
                  <c:v>-7.1990920430167055E-6</c:v>
                </c:pt>
                <c:pt idx="455">
                  <c:v>-6.8962461155265553E-6</c:v>
                </c:pt>
                <c:pt idx="456">
                  <c:v>-6.5934001880355378E-6</c:v>
                </c:pt>
                <c:pt idx="457">
                  <c:v>-5.895915729363984E-6</c:v>
                </c:pt>
                <c:pt idx="458">
                  <c:v>-5.5930698018738338E-6</c:v>
                </c:pt>
                <c:pt idx="459">
                  <c:v>-7.3949627073521818E-6</c:v>
                </c:pt>
                <c:pt idx="460">
                  <c:v>-5.1189241239528449E-6</c:v>
                </c:pt>
                <c:pt idx="461">
                  <c:v>-5.8684476129471606E-6</c:v>
                </c:pt>
                <c:pt idx="462">
                  <c:v>-4.5132322689725446E-6</c:v>
                </c:pt>
                <c:pt idx="463">
                  <c:v>-5.4726236675072502E-6</c:v>
                </c:pt>
                <c:pt idx="464">
                  <c:v>-5.2998089826849365E-6</c:v>
                </c:pt>
                <c:pt idx="465">
                  <c:v>-5.5216328290453275E-6</c:v>
                </c:pt>
                <c:pt idx="466">
                  <c:v>-4.2964487277394152E-6</c:v>
                </c:pt>
                <c:pt idx="467">
                  <c:v>-6.0968266988258545E-6</c:v>
                </c:pt>
                <c:pt idx="468">
                  <c:v>-5.792465836943362E-6</c:v>
                </c:pt>
                <c:pt idx="469">
                  <c:v>-6.0142896833028855E-6</c:v>
                </c:pt>
                <c:pt idx="470">
                  <c:v>-6.367659706723889E-6</c:v>
                </c:pt>
                <c:pt idx="471">
                  <c:v>-6.0632988448422638E-6</c:v>
                </c:pt>
                <c:pt idx="472">
                  <c:v>-6.2253856470935801E-6</c:v>
                </c:pt>
                <c:pt idx="473">
                  <c:v>-6.7342901752358297E-6</c:v>
                </c:pt>
                <c:pt idx="474">
                  <c:v>-7.7693794116196618E-6</c:v>
                </c:pt>
                <c:pt idx="475">
                  <c:v>-6.6997298150354295E-6</c:v>
                </c:pt>
                <c:pt idx="476">
                  <c:v>-7.7348190514194785E-6</c:v>
                </c:pt>
                <c:pt idx="477">
                  <c:v>-7.8490850483783729E-6</c:v>
                </c:pt>
                <c:pt idx="478">
                  <c:v>-6.7794354517943575E-6</c:v>
                </c:pt>
                <c:pt idx="479">
                  <c:v>-6.3675167405127537E-6</c:v>
                </c:pt>
                <c:pt idx="480">
                  <c:v>-6.4026719311868763E-6</c:v>
                </c:pt>
                <c:pt idx="481">
                  <c:v>-6.6475686049574222E-6</c:v>
                </c:pt>
                <c:pt idx="482">
                  <c:v>-7.0240114557896648E-6</c:v>
                </c:pt>
                <c:pt idx="483">
                  <c:v>-6.7427234213192789E-6</c:v>
                </c:pt>
                <c:pt idx="484">
                  <c:v>-6.5929815639092886E-6</c:v>
                </c:pt>
                <c:pt idx="485">
                  <c:v>-7.8902476541640836E-6</c:v>
                </c:pt>
                <c:pt idx="486">
                  <c:v>-9.1875137444199628E-6</c:v>
                </c:pt>
                <c:pt idx="487">
                  <c:v>-8.9062257099497937E-6</c:v>
                </c:pt>
                <c:pt idx="488">
                  <c:v>-9.1511223837214238E-6</c:v>
                </c:pt>
                <c:pt idx="489">
                  <c:v>-9.3609667780347218E-6</c:v>
                </c:pt>
                <c:pt idx="490">
                  <c:v>-8.8020146493685524E-6</c:v>
                </c:pt>
                <c:pt idx="491">
                  <c:v>-8.3746086977627785E-6</c:v>
                </c:pt>
                <c:pt idx="492">
                  <c:v>-8.3418412773386252E-6</c:v>
                </c:pt>
                <c:pt idx="493">
                  <c:v>-8.3090738569131708E-6</c:v>
                </c:pt>
                <c:pt idx="494">
                  <c:v>-8.2763064364890174E-6</c:v>
                </c:pt>
                <c:pt idx="495">
                  <c:v>-8.901269901367059E-6</c:v>
                </c:pt>
                <c:pt idx="496">
                  <c:v>-8.3423177727006727E-6</c:v>
                </c:pt>
                <c:pt idx="497">
                  <c:v>-7.9149118210938146E-6</c:v>
                </c:pt>
                <c:pt idx="498">
                  <c:v>-8.3310509404231972E-6</c:v>
                </c:pt>
                <c:pt idx="499">
                  <c:v>-8.7471900597527966E-6</c:v>
                </c:pt>
                <c:pt idx="500">
                  <c:v>-8.6371444708399463E-6</c:v>
                </c:pt>
                <c:pt idx="501">
                  <c:v>-8.5270988819275296E-6</c:v>
                </c:pt>
                <c:pt idx="502">
                  <c:v>-8.5485994700739906E-6</c:v>
                </c:pt>
                <c:pt idx="503">
                  <c:v>-7.9123691729195578E-6</c:v>
                </c:pt>
                <c:pt idx="504">
                  <c:v>-7.407685052825087E-6</c:v>
                </c:pt>
                <c:pt idx="505">
                  <c:v>-7.2976394639124535E-6</c:v>
                </c:pt>
                <c:pt idx="506">
                  <c:v>-7.1722590041392673E-6</c:v>
                </c:pt>
                <c:pt idx="507">
                  <c:v>-7.1554224151384668E-6</c:v>
                </c:pt>
                <c:pt idx="508">
                  <c:v>-7.0070396490772707E-6</c:v>
                </c:pt>
                <c:pt idx="509">
                  <c:v>-6.8586568830158578E-6</c:v>
                </c:pt>
                <c:pt idx="510">
                  <c:v>-6.8418202940137562E-6</c:v>
                </c:pt>
                <c:pt idx="511">
                  <c:v>-6.6934375279523433E-6</c:v>
                </c:pt>
                <c:pt idx="512">
                  <c:v>-8.1236088866171955E-6</c:v>
                </c:pt>
                <c:pt idx="513">
                  <c:v>-6.9228567040717504E-6</c:v>
                </c:pt>
                <c:pt idx="514">
                  <c:v>-6.9060201150698657E-6</c:v>
                </c:pt>
                <c:pt idx="515">
                  <c:v>-6.9890676369860696E-6</c:v>
                </c:pt>
                <c:pt idx="516">
                  <c:v>-6.6230738799862021E-6</c:v>
                </c:pt>
                <c:pt idx="517">
                  <c:v>-6.3886263000467302E-6</c:v>
                </c:pt>
                <c:pt idx="518">
                  <c:v>-6.5488172512873609E-6</c:v>
                </c:pt>
                <c:pt idx="519">
                  <c:v>-6.7090082025297263E-6</c:v>
                </c:pt>
                <c:pt idx="520">
                  <c:v>-7.0007453308320537E-6</c:v>
                </c:pt>
                <c:pt idx="521">
                  <c:v>-7.1609362820742022E-6</c:v>
                </c:pt>
                <c:pt idx="522">
                  <c:v>-6.9264887021336461E-6</c:v>
                </c:pt>
                <c:pt idx="523">
                  <c:v>-7.5711673375700693E-6</c:v>
                </c:pt>
                <c:pt idx="524">
                  <c:v>-7.4533781284954592E-6</c:v>
                </c:pt>
                <c:pt idx="525">
                  <c:v>-6.8094042111786161E-6</c:v>
                </c:pt>
                <c:pt idx="526">
                  <c:v>-8.2701691268300542E-6</c:v>
                </c:pt>
                <c:pt idx="527">
                  <c:v>-7.7577413865725225E-6</c:v>
                </c:pt>
                <c:pt idx="528">
                  <c:v>-7.6399521774979124E-6</c:v>
                </c:pt>
                <c:pt idx="529">
                  <c:v>-7.1275244372416818E-6</c:v>
                </c:pt>
                <c:pt idx="530">
                  <c:v>-7.0097352281668548E-6</c:v>
                </c:pt>
                <c:pt idx="531">
                  <c:v>-6.3657613108489275E-6</c:v>
                </c:pt>
                <c:pt idx="532">
                  <c:v>-6.1929049347197399E-6</c:v>
                </c:pt>
                <c:pt idx="533">
                  <c:v>-5.7358187363454154E-6</c:v>
                </c:pt>
                <c:pt idx="534">
                  <c:v>-5.278732537970874E-6</c:v>
                </c:pt>
                <c:pt idx="535">
                  <c:v>-4.4270078084136279E-6</c:v>
                </c:pt>
                <c:pt idx="536">
                  <c:v>-3.4437369017970704E-6</c:v>
                </c:pt>
                <c:pt idx="537">
                  <c:v>-4.039020119906778E-6</c:v>
                </c:pt>
                <c:pt idx="538">
                  <c:v>-4.1081186297742527E-6</c:v>
                </c:pt>
                <c:pt idx="539">
                  <c:v>-3.7825786084590227E-6</c:v>
                </c:pt>
                <c:pt idx="540">
                  <c:v>-3.8516771183269311E-6</c:v>
                </c:pt>
                <c:pt idx="541">
                  <c:v>-3.016461671146841E-6</c:v>
                </c:pt>
                <c:pt idx="542">
                  <c:v>-3.4006481421265319E-6</c:v>
                </c:pt>
                <c:pt idx="543">
                  <c:v>-3.1271037278025101E-6</c:v>
                </c:pt>
                <c:pt idx="544">
                  <c:v>-3.3797440217215886E-6</c:v>
                </c:pt>
                <c:pt idx="545">
                  <c:v>-3.7639304927012795E-6</c:v>
                </c:pt>
                <c:pt idx="546">
                  <c:v>-4.0165707866203579E-6</c:v>
                </c:pt>
                <c:pt idx="547">
                  <c:v>-3.8745725493567317E-6</c:v>
                </c:pt>
                <c:pt idx="548">
                  <c:v>-4.1272128432758102E-6</c:v>
                </c:pt>
                <c:pt idx="549">
                  <c:v>-4.8169309020674967E-6</c:v>
                </c:pt>
                <c:pt idx="550">
                  <c:v>-5.3411646374587922E-6</c:v>
                </c:pt>
                <c:pt idx="551">
                  <c:v>-5.3392136646080715E-6</c:v>
                </c:pt>
                <c:pt idx="552">
                  <c:v>-5.9949935770588951E-6</c:v>
                </c:pt>
                <c:pt idx="553">
                  <c:v>-4.9406731877239254E-6</c:v>
                </c:pt>
                <c:pt idx="554">
                  <c:v>-5.4649069231153292E-6</c:v>
                </c:pt>
                <c:pt idx="555">
                  <c:v>-4.5421327108407551E-6</c:v>
                </c:pt>
                <c:pt idx="556">
                  <c:v>-4.5401817379888418E-6</c:v>
                </c:pt>
                <c:pt idx="557">
                  <c:v>-4.669776942198842E-6</c:v>
                </c:pt>
                <c:pt idx="558">
                  <c:v>-4.8067370329762027E-6</c:v>
                </c:pt>
                <c:pt idx="559">
                  <c:v>-4.9900008116296989E-6</c:v>
                </c:pt>
                <c:pt idx="560">
                  <c:v>-5.3048107673426149E-6</c:v>
                </c:pt>
                <c:pt idx="561">
                  <c:v>-4.9618898377539866E-6</c:v>
                </c:pt>
                <c:pt idx="562">
                  <c:v>-5.1451536164074827E-6</c:v>
                </c:pt>
                <c:pt idx="563">
                  <c:v>-5.854602103302995E-6</c:v>
                </c:pt>
                <c:pt idx="564">
                  <c:v>-6.6955967672578188E-6</c:v>
                </c:pt>
                <c:pt idx="565">
                  <c:v>-6.8788605459113149E-6</c:v>
                </c:pt>
                <c:pt idx="566">
                  <c:v>-7.034248388182473E-6</c:v>
                </c:pt>
                <c:pt idx="567">
                  <c:v>-6.6370340597734319E-6</c:v>
                </c:pt>
                <c:pt idx="568">
                  <c:v>-6.1082735543023688E-6</c:v>
                </c:pt>
                <c:pt idx="569">
                  <c:v>-6.1056977570746228E-6</c:v>
                </c:pt>
                <c:pt idx="570">
                  <c:v>-6.2346681369074893E-6</c:v>
                </c:pt>
                <c:pt idx="571">
                  <c:v>-6.2320923396797434E-6</c:v>
                </c:pt>
                <c:pt idx="572">
                  <c:v>-6.2295165424508048E-6</c:v>
                </c:pt>
                <c:pt idx="573">
                  <c:v>-6.8846716305256874E-6</c:v>
                </c:pt>
                <c:pt idx="574">
                  <c:v>-5.8297264168138008E-6</c:v>
                </c:pt>
                <c:pt idx="575">
                  <c:v>-4.9014682908193972E-6</c:v>
                </c:pt>
                <c:pt idx="576">
                  <c:v>-3.7052587213610728E-6</c:v>
                </c:pt>
                <c:pt idx="577">
                  <c:v>-2.3775029748409433E-6</c:v>
                </c:pt>
                <c:pt idx="578">
                  <c:v>-1.0497472283221149E-6</c:v>
                </c:pt>
                <c:pt idx="579">
                  <c:v>2.2512011741043824E-6</c:v>
                </c:pt>
                <c:pt idx="580">
                  <c:v>3.0527722123811947E-6</c:v>
                </c:pt>
                <c:pt idx="581">
                  <c:v>5.4328973753854648E-6</c:v>
                </c:pt>
                <c:pt idx="582">
                  <c:v>7.2868378301463093E-6</c:v>
                </c:pt>
                <c:pt idx="583">
                  <c:v>9.5354168160887744E-6</c:v>
                </c:pt>
                <c:pt idx="584">
                  <c:v>1.019476953360843E-5</c:v>
                </c:pt>
                <c:pt idx="585">
                  <c:v>1.0589844103264367E-5</c:v>
                </c:pt>
                <c:pt idx="586">
                  <c:v>1.1642649558221577E-5</c:v>
                </c:pt>
                <c:pt idx="587">
                  <c:v>1.2169270304936825E-5</c:v>
                </c:pt>
                <c:pt idx="588">
                  <c:v>1.2169706343410002E-5</c:v>
                </c:pt>
                <c:pt idx="589">
                  <c:v>1.2038596204823815E-5</c:v>
                </c:pt>
                <c:pt idx="590">
                  <c:v>1.2565216951539117E-5</c:v>
                </c:pt>
                <c:pt idx="591">
                  <c:v>1.3091837698254311E-5</c:v>
                </c:pt>
                <c:pt idx="592">
                  <c:v>1.3209830713022596E-5</c:v>
                </c:pt>
                <c:pt idx="593">
                  <c:v>1.1058897249310808E-5</c:v>
                </c:pt>
                <c:pt idx="594">
                  <c:v>8.9079637855980971E-6</c:v>
                </c:pt>
                <c:pt idx="595">
                  <c:v>7.1516688530668445E-6</c:v>
                </c:pt>
                <c:pt idx="596">
                  <c:v>5.0007353893540799E-6</c:v>
                </c:pt>
                <c:pt idx="597">
                  <c:v>2.849801925642291E-6</c:v>
                </c:pt>
                <c:pt idx="598">
                  <c:v>5.6732228486907656E-7</c:v>
                </c:pt>
                <c:pt idx="599">
                  <c:v>-1.057426470601672E-6</c:v>
                </c:pt>
                <c:pt idx="600">
                  <c:v>-2.8137214031328161E-6</c:v>
                </c:pt>
                <c:pt idx="601">
                  <c:v>-4.0779111730037017E-6</c:v>
                </c:pt>
                <c:pt idx="602">
                  <c:v>-3.9848677587771687E-6</c:v>
                </c:pt>
                <c:pt idx="603">
                  <c:v>-3.3656396363098123E-6</c:v>
                </c:pt>
                <c:pt idx="604">
                  <c:v>-2.74641151384251E-6</c:v>
                </c:pt>
                <c:pt idx="605">
                  <c:v>-2.2587295684357118E-6</c:v>
                </c:pt>
                <c:pt idx="606">
                  <c:v>-1.1133167377251195E-6</c:v>
                </c:pt>
                <c:pt idx="607">
                  <c:v>-9.9450084076278117E-8</c:v>
                </c:pt>
                <c:pt idx="608">
                  <c:v>1.0459627466330944E-6</c:v>
                </c:pt>
                <c:pt idx="609">
                  <c:v>1.4969804753350098E-6</c:v>
                </c:pt>
                <c:pt idx="610">
                  <c:v>-2.2362622515410368E-7</c:v>
                </c:pt>
                <c:pt idx="611">
                  <c:v>-7.6031733209971095E-7</c:v>
                </c:pt>
                <c:pt idx="612">
                  <c:v>-1.8231931472873614E-6</c:v>
                </c:pt>
                <c:pt idx="613">
                  <c:v>-3.0176151395355159E-6</c:v>
                </c:pt>
                <c:pt idx="614">
                  <c:v>-5.1328603712061686E-6</c:v>
                </c:pt>
                <c:pt idx="615">
                  <c:v>-5.6695514781517623E-6</c:v>
                </c:pt>
                <c:pt idx="616">
                  <c:v>-7.258612001581456E-6</c:v>
                </c:pt>
                <c:pt idx="617">
                  <c:v>-8.8476725250111361E-6</c:v>
                </c:pt>
                <c:pt idx="618">
                  <c:v>-1.2444341509216405E-5</c:v>
                </c:pt>
                <c:pt idx="619">
                  <c:v>-1.8837896016560355E-5</c:v>
                </c:pt>
                <c:pt idx="620">
                  <c:v>-2.536299670096485E-5</c:v>
                </c:pt>
                <c:pt idx="621">
                  <c:v>-3.1230366500066763E-5</c:v>
                </c:pt>
                <c:pt idx="622">
                  <c:v>-3.8807836600954782E-5</c:v>
                </c:pt>
                <c:pt idx="623">
                  <c:v>-4.112345961942289E-5</c:v>
                </c:pt>
                <c:pt idx="624">
                  <c:v>-3.8440327909591574E-5</c:v>
                </c:pt>
                <c:pt idx="625">
                  <c:v>-3.3784003543852576E-5</c:v>
                </c:pt>
                <c:pt idx="626">
                  <c:v>-2.8996133001053081E-5</c:v>
                </c:pt>
                <c:pt idx="627">
                  <c:v>-2.8301607106499021E-5</c:v>
                </c:pt>
                <c:pt idx="628">
                  <c:v>-2.8164210977241255E-5</c:v>
                </c:pt>
                <c:pt idx="629">
                  <c:v>-2.7500630139741443E-5</c:v>
                </c:pt>
                <c:pt idx="630">
                  <c:v>-2.6837049302241635E-5</c:v>
                </c:pt>
                <c:pt idx="631">
                  <c:v>-2.6173468464741766E-5</c:v>
                </c:pt>
                <c:pt idx="632">
                  <c:v>-2.5509887627241954E-5</c:v>
                </c:pt>
                <c:pt idx="633">
                  <c:v>-2.4846306789742142E-5</c:v>
                </c:pt>
                <c:pt idx="634">
                  <c:v>-2.4182725952242333E-5</c:v>
                </c:pt>
                <c:pt idx="635">
                  <c:v>-2.3257581339019943E-5</c:v>
                </c:pt>
                <c:pt idx="636">
                  <c:v>-2.3125280471087239E-5</c:v>
                </c:pt>
                <c:pt idx="637">
                  <c:v>-2.009896370782328E-5</c:v>
                </c:pt>
                <c:pt idx="638">
                  <c:v>-1.6414916059256766E-5</c:v>
                </c:pt>
                <c:pt idx="639">
                  <c:v>-1.1810045171267433E-5</c:v>
                </c:pt>
                <c:pt idx="640">
                  <c:v>-7.0736281062168366E-6</c:v>
                </c:pt>
                <c:pt idx="641">
                  <c:v>-1.4163878017426512E-6</c:v>
                </c:pt>
                <c:pt idx="642">
                  <c:v>3.1884830862474479E-6</c:v>
                </c:pt>
                <c:pt idx="643">
                  <c:v>9.8980928072049743E-6</c:v>
                </c:pt>
                <c:pt idx="644">
                  <c:v>9.1621972707394079E-6</c:v>
                </c:pt>
                <c:pt idx="645">
                  <c:v>9.0502100444190354E-6</c:v>
                </c:pt>
                <c:pt idx="646">
                  <c:v>8.2804919327961158E-6</c:v>
                </c:pt>
                <c:pt idx="647">
                  <c:v>7.5107738211719493E-6</c:v>
                </c:pt>
                <c:pt idx="648">
                  <c:v>6.3464171783674634E-6</c:v>
                </c:pt>
                <c:pt idx="649">
                  <c:v>5.5766990667445167E-6</c:v>
                </c:pt>
                <c:pt idx="650">
                  <c:v>4.2807962468795538E-6</c:v>
                </c:pt>
                <c:pt idx="651">
                  <c:v>4.1688090205591543E-6</c:v>
                </c:pt>
                <c:pt idx="652">
                  <c:v>3.0522099610821006E-6</c:v>
                </c:pt>
                <c:pt idx="653">
                  <c:v>3.0832117208712739E-6</c:v>
                </c:pt>
                <c:pt idx="654">
                  <c:v>4.9558599595076391E-6</c:v>
                </c:pt>
                <c:pt idx="655">
                  <c:v>4.4606770110548234E-6</c:v>
                </c:pt>
                <c:pt idx="656">
                  <c:v>5.9386867185084839E-6</c:v>
                </c:pt>
                <c:pt idx="657">
                  <c:v>6.3643270094791964E-6</c:v>
                </c:pt>
                <c:pt idx="658">
                  <c:v>6.3953287692684511E-6</c:v>
                </c:pt>
                <c:pt idx="659">
                  <c:v>6.8209690602391636E-6</c:v>
                </c:pt>
                <c:pt idx="660">
                  <c:v>7.2466093512087919E-6</c:v>
                </c:pt>
                <c:pt idx="661">
                  <c:v>6.5273000292815709E-6</c:v>
                </c:pt>
                <c:pt idx="662">
                  <c:v>7.6317657809458388E-6</c:v>
                </c:pt>
                <c:pt idx="663">
                  <c:v>6.7630388767024379E-6</c:v>
                </c:pt>
                <c:pt idx="664">
                  <c:v>7.3413199201234429E-6</c:v>
                </c:pt>
                <c:pt idx="665">
                  <c:v>6.3410468388195923E-6</c:v>
                </c:pt>
                <c:pt idx="666">
                  <c:v>6.5246893510602778E-6</c:v>
                </c:pt>
                <c:pt idx="667">
                  <c:v>7.1029703944824754E-6</c:v>
                </c:pt>
                <c:pt idx="668">
                  <c:v>7.6812514379035889E-6</c:v>
                </c:pt>
                <c:pt idx="669">
                  <c:v>8.2595324813257865E-6</c:v>
                </c:pt>
                <c:pt idx="670">
                  <c:v>8.2656142177294422E-6</c:v>
                </c:pt>
                <c:pt idx="671">
                  <c:v>8.1401497770726482E-6</c:v>
                </c:pt>
                <c:pt idx="672">
                  <c:v>7.4885006281726453E-6</c:v>
                </c:pt>
                <c:pt idx="673">
                  <c:v>6.968397656334285E-6</c:v>
                </c:pt>
                <c:pt idx="674">
                  <c:v>6.3167485074354206E-6</c:v>
                </c:pt>
                <c:pt idx="675">
                  <c:v>6.1912840667785723E-6</c:v>
                </c:pt>
                <c:pt idx="676">
                  <c:v>6.1973658031823364E-6</c:v>
                </c:pt>
                <c:pt idx="677">
                  <c:v>6.0719013625242955E-6</c:v>
                </c:pt>
                <c:pt idx="678">
                  <c:v>6.0966515083659507E-6</c:v>
                </c:pt>
                <c:pt idx="679">
                  <c:v>6.4365434369885151E-6</c:v>
                </c:pt>
                <c:pt idx="680">
                  <c:v>6.6448891885504671E-6</c:v>
                </c:pt>
                <c:pt idx="681">
                  <c:v>6.8532349401112264E-6</c:v>
                </c:pt>
                <c:pt idx="682">
                  <c:v>7.7193115769758069E-6</c:v>
                </c:pt>
                <c:pt idx="683">
                  <c:v>8.453842036779775E-6</c:v>
                </c:pt>
                <c:pt idx="684">
                  <c:v>8.6621877883418354E-6</c:v>
                </c:pt>
                <c:pt idx="685">
                  <c:v>8.3443488316606871E-6</c:v>
                </c:pt>
                <c:pt idx="686">
                  <c:v>8.1580560520410185E-6</c:v>
                </c:pt>
                <c:pt idx="687">
                  <c:v>8.3785320889215005E-6</c:v>
                </c:pt>
                <c:pt idx="688">
                  <c:v>8.205717404100271E-6</c:v>
                </c:pt>
                <c:pt idx="689">
                  <c:v>8.4275412504594693E-6</c:v>
                </c:pt>
                <c:pt idx="690">
                  <c:v>8.6493650968197519E-6</c:v>
                </c:pt>
                <c:pt idx="691">
                  <c:v>9.3973736514220505E-6</c:v>
                </c:pt>
                <c:pt idx="692">
                  <c:v>9.2245589666007126E-6</c:v>
                </c:pt>
                <c:pt idx="693">
                  <c:v>9.4463828129599109E-6</c:v>
                </c:pt>
                <c:pt idx="694">
                  <c:v>1.019439136756221E-5</c:v>
                </c:pt>
                <c:pt idx="695">
                  <c:v>1.058096164256023E-5</c:v>
                </c:pt>
                <c:pt idx="696">
                  <c:v>1.0913452994178066E-5</c:v>
                </c:pt>
                <c:pt idx="697">
                  <c:v>1.1245944345794493E-5</c:v>
                </c:pt>
                <c:pt idx="698">
                  <c:v>1.1709981874472833E-5</c:v>
                </c:pt>
                <c:pt idx="699">
                  <c:v>1.1516288517848545E-5</c:v>
                </c:pt>
                <c:pt idx="700">
                  <c:v>1.1322595161224257E-5</c:v>
                </c:pt>
                <c:pt idx="701">
                  <c:v>1.178663268990238E-5</c:v>
                </c:pt>
                <c:pt idx="702">
                  <c:v>1.2119124041519024E-5</c:v>
                </c:pt>
                <c:pt idx="703">
                  <c:v>1.2451615393136752E-5</c:v>
                </c:pt>
                <c:pt idx="704">
                  <c:v>1.2857355356102633E-5</c:v>
                </c:pt>
                <c:pt idx="705">
                  <c:v>1.3112116620103676E-5</c:v>
                </c:pt>
                <c:pt idx="706">
                  <c:v>1.3366877884103743E-5</c:v>
                </c:pt>
                <c:pt idx="707">
                  <c:v>1.4279370033407415E-5</c:v>
                </c:pt>
                <c:pt idx="708">
                  <c:v>1.4007946589166551E-5</c:v>
                </c:pt>
                <c:pt idx="709">
                  <c:v>1.5315077269651843E-5</c:v>
                </c:pt>
                <c:pt idx="710">
                  <c:v>1.5569838533651802E-5</c:v>
                </c:pt>
                <c:pt idx="711">
                  <c:v>1.542996126647155E-5</c:v>
                </c:pt>
                <c:pt idx="712">
                  <c:v>1.5122651008560653E-5</c:v>
                </c:pt>
                <c:pt idx="713">
                  <c:v>1.4803339673030887E-5</c:v>
                </c:pt>
                <c:pt idx="714">
                  <c:v>1.487866686868144E-5</c:v>
                </c:pt>
                <c:pt idx="715">
                  <c:v>1.4953994064333294E-5</c:v>
                </c:pt>
                <c:pt idx="716">
                  <c:v>1.4634682728803527E-5</c:v>
                </c:pt>
                <c:pt idx="717">
                  <c:v>1.5236194632697181E-5</c:v>
                </c:pt>
                <c:pt idx="718">
                  <c:v>1.4785337120105718E-5</c:v>
                </c:pt>
                <c:pt idx="719">
                  <c:v>1.5386849023999588E-5</c:v>
                </c:pt>
                <c:pt idx="720">
                  <c:v>1.6119907104953854E-5</c:v>
                </c:pt>
                <c:pt idx="721">
                  <c:v>1.6763938775203775E-5</c:v>
                </c:pt>
                <c:pt idx="722">
                  <c:v>1.6910132248114558E-5</c:v>
                </c:pt>
                <c:pt idx="723">
                  <c:v>1.6661687189844804E-5</c:v>
                </c:pt>
                <c:pt idx="724">
                  <c:v>1.6807880662757105E-5</c:v>
                </c:pt>
                <c:pt idx="725">
                  <c:v>1.6427889427426956E-5</c:v>
                </c:pt>
                <c:pt idx="726">
                  <c:v>1.6179444369157419E-5</c:v>
                </c:pt>
                <c:pt idx="727">
                  <c:v>1.6851822550310218E-5</c:v>
                </c:pt>
                <c:pt idx="728">
                  <c:v>1.6471831314980069E-5</c:v>
                </c:pt>
                <c:pt idx="729">
                  <c:v>1.672783356315103E-5</c:v>
                </c:pt>
                <c:pt idx="730">
                  <c:v>1.643927900002928E-5</c:v>
                </c:pt>
                <c:pt idx="731">
                  <c:v>1.6150724436906445E-5</c:v>
                </c:pt>
                <c:pt idx="732">
                  <c:v>1.5993716050845307E-5</c:v>
                </c:pt>
                <c:pt idx="733">
                  <c:v>1.6231346195965573E-5</c:v>
                </c:pt>
                <c:pt idx="734">
                  <c:v>1.6468976341086055E-5</c:v>
                </c:pt>
                <c:pt idx="735">
                  <c:v>1.6180421777963003E-5</c:v>
                </c:pt>
                <c:pt idx="736">
                  <c:v>1.6023413391902082E-5</c:v>
                </c:pt>
                <c:pt idx="737">
                  <c:v>1.4156304704054067E-5</c:v>
                </c:pt>
                <c:pt idx="738">
                  <c:v>1.4672275897849784E-5</c:v>
                </c:pt>
                <c:pt idx="739">
                  <c:v>1.507194960913825E-5</c:v>
                </c:pt>
                <c:pt idx="740">
                  <c:v>1.4813892435125387E-5</c:v>
                </c:pt>
                <c:pt idx="741">
                  <c:v>1.5213566146415154E-5</c:v>
                </c:pt>
                <c:pt idx="742">
                  <c:v>1.4955508972402075E-5</c:v>
                </c:pt>
                <c:pt idx="743">
                  <c:v>1.5749821214872377E-5</c:v>
                </c:pt>
                <c:pt idx="744">
                  <c:v>1.6017948749101315E-5</c:v>
                </c:pt>
                <c:pt idx="745">
                  <c:v>1.6417622460391081E-5</c:v>
                </c:pt>
                <c:pt idx="746">
                  <c:v>1.7211934702862251E-5</c:v>
                </c:pt>
                <c:pt idx="747">
                  <c:v>1.7391351624015993E-5</c:v>
                </c:pt>
                <c:pt idx="748">
                  <c:v>1.7692457987445202E-5</c:v>
                </c:pt>
                <c:pt idx="749">
                  <c:v>1.7862018173814016E-5</c:v>
                </c:pt>
                <c:pt idx="750">
                  <c:v>1.8031578360182612E-5</c:v>
                </c:pt>
                <c:pt idx="751">
                  <c:v>1.7806500015370022E-5</c:v>
                </c:pt>
                <c:pt idx="752">
                  <c:v>1.7449875493495519E-5</c:v>
                </c:pt>
                <c:pt idx="753">
                  <c:v>1.7619435679864116E-5</c:v>
                </c:pt>
                <c:pt idx="754">
                  <c:v>1.7920542043293542E-5</c:v>
                </c:pt>
                <c:pt idx="755">
                  <c:v>1.7601916248301307E-5</c:v>
                </c:pt>
                <c:pt idx="756">
                  <c:v>1.8406228934000337E-5</c:v>
                </c:pt>
                <c:pt idx="757">
                  <c:v>1.8815903088518614E-5</c:v>
                </c:pt>
                <c:pt idx="758">
                  <c:v>1.8567846357734697E-5</c:v>
                </c:pt>
                <c:pt idx="759">
                  <c:v>1.989834375167661E-5</c:v>
                </c:pt>
                <c:pt idx="760">
                  <c:v>2.0702656437375641E-5</c:v>
                </c:pt>
                <c:pt idx="761">
                  <c:v>1.953377646716787E-5</c:v>
                </c:pt>
                <c:pt idx="762">
                  <c:v>2.0864273861109783E-5</c:v>
                </c:pt>
                <c:pt idx="763">
                  <c:v>2.0616217130325649E-5</c:v>
                </c:pt>
                <c:pt idx="764">
                  <c:v>2.0814217916843934E-5</c:v>
                </c:pt>
                <c:pt idx="765">
                  <c:v>2.0301569476060839E-5</c:v>
                </c:pt>
                <c:pt idx="766">
                  <c:v>2.0446651920580589E-5</c:v>
                </c:pt>
                <c:pt idx="767">
                  <c:v>2.046018818803951E-5</c:v>
                </c:pt>
                <c:pt idx="768">
                  <c:v>1.9947539747255114E-5</c:v>
                </c:pt>
                <c:pt idx="769">
                  <c:v>2.0487260722956268E-5</c:v>
                </c:pt>
                <c:pt idx="770">
                  <c:v>2.0632343167475585E-5</c:v>
                </c:pt>
                <c:pt idx="771">
                  <c:v>2.0645879434934506E-5</c:v>
                </c:pt>
                <c:pt idx="772">
                  <c:v>2.1196617625650728E-5</c:v>
                </c:pt>
                <c:pt idx="773">
                  <c:v>2.1396786145251026E-5</c:v>
                </c:pt>
                <c:pt idx="774">
                  <c:v>2.1465408487790927E-5</c:v>
                </c:pt>
                <c:pt idx="775">
                  <c:v>2.1534030830330179E-5</c:v>
                </c:pt>
                <c:pt idx="776">
                  <c:v>2.0681829933446444E-5</c:v>
                </c:pt>
                <c:pt idx="777">
                  <c:v>2.1276636984227061E-5</c:v>
                </c:pt>
                <c:pt idx="778">
                  <c:v>2.081907461852473E-5</c:v>
                </c:pt>
                <c:pt idx="779">
                  <c:v>2.1019243138125244E-5</c:v>
                </c:pt>
                <c:pt idx="780">
                  <c:v>2.1087865480664278E-5</c:v>
                </c:pt>
                <c:pt idx="781">
                  <c:v>2.0690746603331533E-5</c:v>
                </c:pt>
                <c:pt idx="782">
                  <c:v>2.1510089813282004E-5</c:v>
                </c:pt>
                <c:pt idx="783">
                  <c:v>2.2197886846171862E-5</c:v>
                </c:pt>
                <c:pt idx="784">
                  <c:v>2.1833314462577471E-5</c:v>
                </c:pt>
                <c:pt idx="785">
                  <c:v>2.2521111495466244E-5</c:v>
                </c:pt>
                <c:pt idx="786">
                  <c:v>2.3340454705417148E-5</c:v>
                </c:pt>
                <c:pt idx="787">
                  <c:v>2.350206703006499E-5</c:v>
                </c:pt>
                <c:pt idx="788">
                  <c:v>2.3137494646470382E-5</c:v>
                </c:pt>
                <c:pt idx="789">
                  <c:v>2.3907179616398672E-5</c:v>
                </c:pt>
                <c:pt idx="790">
                  <c:v>2.1993655416112107E-5</c:v>
                </c:pt>
                <c:pt idx="791">
                  <c:v>2.179023151761177E-5</c:v>
                </c:pt>
                <c:pt idx="792">
                  <c:v>2.0929076733809237E-5</c:v>
                </c:pt>
                <c:pt idx="793">
                  <c:v>2.1120291366489435E-5</c:v>
                </c:pt>
                <c:pt idx="794">
                  <c:v>2.0390682759747081E-5</c:v>
                </c:pt>
                <c:pt idx="795">
                  <c:v>2.0055712684186999E-5</c:v>
                </c:pt>
                <c:pt idx="796">
                  <c:v>2.0246927316868498E-5</c:v>
                </c:pt>
                <c:pt idx="797">
                  <c:v>2.0438141949548263E-5</c:v>
                </c:pt>
                <c:pt idx="798">
                  <c:v>2.0723482897505238E-5</c:v>
                </c:pt>
                <c:pt idx="799">
                  <c:v>2.180336088738067E-5</c:v>
                </c:pt>
                <c:pt idx="800">
                  <c:v>2.2357054169013652E-5</c:v>
                </c:pt>
                <c:pt idx="801">
                  <c:v>2.1989924211223214E-5</c:v>
                </c:pt>
                <c:pt idx="802">
                  <c:v>2.2543617492856629E-5</c:v>
                </c:pt>
                <c:pt idx="803">
                  <c:v>2.3097310774489611E-5</c:v>
                </c:pt>
                <c:pt idx="804">
                  <c:v>2.3256365524939454E-5</c:v>
                </c:pt>
                <c:pt idx="805">
                  <c:v>2.381005880657287E-5</c:v>
                </c:pt>
                <c:pt idx="806">
                  <c:v>2.4363752088205418E-5</c:v>
                </c:pt>
                <c:pt idx="807">
                  <c:v>2.3663777730791383E-5</c:v>
                </c:pt>
                <c:pt idx="808">
                  <c:v>2.3313229846249305E-5</c:v>
                </c:pt>
                <c:pt idx="809">
                  <c:v>2.3488866669949676E-5</c:v>
                </c:pt>
                <c:pt idx="810">
                  <c:v>2.3664503493650482E-5</c:v>
                </c:pt>
                <c:pt idx="811">
                  <c:v>2.3445501786169016E-5</c:v>
                </c:pt>
                <c:pt idx="812">
                  <c:v>2.3094953901625203E-5</c:v>
                </c:pt>
                <c:pt idx="813">
                  <c:v>2.3270590725325575E-5</c:v>
                </c:pt>
                <c:pt idx="814">
                  <c:v>2.2525404309602527E-5</c:v>
                </c:pt>
                <c:pt idx="815">
                  <c:v>2.172935840899547E-5</c:v>
                </c:pt>
                <c:pt idx="816">
                  <c:v>2.1580527254896637E-5</c:v>
                </c:pt>
                <c:pt idx="817">
                  <c:v>2.1037057569615967E-5</c:v>
                </c:pt>
                <c:pt idx="818">
                  <c:v>2.0362041707275118E-5</c:v>
                </c:pt>
                <c:pt idx="819">
                  <c:v>1.9818572021994448E-5</c:v>
                </c:pt>
                <c:pt idx="820">
                  <c:v>2.0195925576134595E-5</c:v>
                </c:pt>
                <c:pt idx="821">
                  <c:v>2.0047094422035328E-5</c:v>
                </c:pt>
                <c:pt idx="822">
                  <c:v>2.0424447976178511E-5</c:v>
                </c:pt>
                <c:pt idx="823">
                  <c:v>2.0933347707382307E-5</c:v>
                </c:pt>
                <c:pt idx="824">
                  <c:v>2.1350385397171916E-5</c:v>
                </c:pt>
                <c:pt idx="825">
                  <c:v>2.1248241461481639E-5</c:v>
                </c:pt>
                <c:pt idx="826">
                  <c:v>2.0751458994609524E-5</c:v>
                </c:pt>
                <c:pt idx="827">
                  <c:v>2.0649315058919246E-5</c:v>
                </c:pt>
                <c:pt idx="828">
                  <c:v>2.0020986414986952E-5</c:v>
                </c:pt>
                <c:pt idx="829">
                  <c:v>1.9524203948112669E-5</c:v>
                </c:pt>
                <c:pt idx="830">
                  <c:v>1.9422060012422391E-5</c:v>
                </c:pt>
                <c:pt idx="831">
                  <c:v>1.8399092837307826E-5</c:v>
                </c:pt>
                <c:pt idx="832">
                  <c:v>1.8757138170405561E-5</c:v>
                </c:pt>
                <c:pt idx="833">
                  <c:v>1.891719718513955E-5</c:v>
                </c:pt>
                <c:pt idx="834">
                  <c:v>1.802488678338994E-5</c:v>
                </c:pt>
                <c:pt idx="835">
                  <c:v>1.8316491975184108E-5</c:v>
                </c:pt>
                <c:pt idx="836">
                  <c:v>1.7950366281676514E-5</c:v>
                </c:pt>
                <c:pt idx="837">
                  <c:v>1.8110425296407901E-5</c:v>
                </c:pt>
                <c:pt idx="838">
                  <c:v>1.7744299602900308E-5</c:v>
                </c:pt>
                <c:pt idx="839">
                  <c:v>1.7509720086453327E-5</c:v>
                </c:pt>
                <c:pt idx="840">
                  <c:v>1.661740968470285E-5</c:v>
                </c:pt>
                <c:pt idx="841">
                  <c:v>1.6484951125737834E-5</c:v>
                </c:pt>
                <c:pt idx="842">
                  <c:v>1.7110366509736925E-5</c:v>
                </c:pt>
                <c:pt idx="843">
                  <c:v>1.602568159194892E-5</c:v>
                </c:pt>
                <c:pt idx="844">
                  <c:v>1.5993366090644948E-5</c:v>
                </c:pt>
                <c:pt idx="845">
                  <c:v>1.5566412058156971E-5</c:v>
                </c:pt>
                <c:pt idx="846">
                  <c:v>1.5534096556853432E-5</c:v>
                </c:pt>
                <c:pt idx="847">
                  <c:v>1.5633327232609639E-5</c:v>
                </c:pt>
                <c:pt idx="848">
                  <c:v>1.6653381147790133E-5</c:v>
                </c:pt>
                <c:pt idx="849">
                  <c:v>1.7124022821272955E-5</c:v>
                </c:pt>
                <c:pt idx="850">
                  <c:v>1.6410672388690421E-5</c:v>
                </c:pt>
                <c:pt idx="851">
                  <c:v>1.674969137259192E-5</c:v>
                </c:pt>
                <c:pt idx="852">
                  <c:v>1.6167887117069565E-5</c:v>
                </c:pt>
                <c:pt idx="853">
                  <c:v>1.5454536684487031E-5</c:v>
                </c:pt>
                <c:pt idx="854">
                  <c:v>1.4872732428962507E-5</c:v>
                </c:pt>
                <c:pt idx="855">
                  <c:v>1.468556670462199E-5</c:v>
                </c:pt>
                <c:pt idx="856">
                  <c:v>1.3972216272039022E-5</c:v>
                </c:pt>
                <c:pt idx="857">
                  <c:v>1.4442781433001133E-5</c:v>
                </c:pt>
                <c:pt idx="858">
                  <c:v>1.424688729298202E-5</c:v>
                </c:pt>
                <c:pt idx="859">
                  <c:v>1.3517667013710974E-5</c:v>
                </c:pt>
                <c:pt idx="860">
                  <c:v>1.3972362327985006E-5</c:v>
                </c:pt>
                <c:pt idx="861">
                  <c:v>1.3769326756955975E-5</c:v>
                </c:pt>
                <c:pt idx="862">
                  <c:v>1.4092475894167227E-5</c:v>
                </c:pt>
                <c:pt idx="863">
                  <c:v>1.3889440323138196E-5</c:v>
                </c:pt>
                <c:pt idx="864">
                  <c:v>1.4344135637411794E-5</c:v>
                </c:pt>
                <c:pt idx="865">
                  <c:v>1.3614915358140748E-5</c:v>
                </c:pt>
                <c:pt idx="866">
                  <c:v>1.2885695078870135E-5</c:v>
                </c:pt>
                <c:pt idx="867">
                  <c:v>1.3000503563593158E-5</c:v>
                </c:pt>
                <c:pt idx="868">
                  <c:v>1.193139645477197E-5</c:v>
                </c:pt>
                <c:pt idx="869">
                  <c:v>1.2440843470676831E-5</c:v>
                </c:pt>
                <c:pt idx="870">
                  <c:v>1.2555651955397686E-5</c:v>
                </c:pt>
                <c:pt idx="871">
                  <c:v>1.253891426306053E-5</c:v>
                </c:pt>
                <c:pt idx="872">
                  <c:v>1.1601353331299521E-5</c:v>
                </c:pt>
                <c:pt idx="873">
                  <c:v>1.2636985055446397E-5</c:v>
                </c:pt>
                <c:pt idx="874">
                  <c:v>1.3146432071351258E-5</c:v>
                </c:pt>
                <c:pt idx="875">
                  <c:v>1.3184919865133135E-5</c:v>
                </c:pt>
                <c:pt idx="876">
                  <c:v>1.3422451652344777E-5</c:v>
                </c:pt>
                <c:pt idx="877">
                  <c:v>1.3002252554252924E-5</c:v>
                </c:pt>
                <c:pt idx="878">
                  <c:v>1.3634422872646403E-5</c:v>
                </c:pt>
                <c:pt idx="879">
                  <c:v>1.3345769951612994E-5</c:v>
                </c:pt>
                <c:pt idx="880">
                  <c:v>1.3451755561764023E-5</c:v>
                </c:pt>
                <c:pt idx="881">
                  <c:v>1.303155646367217E-5</c:v>
                </c:pt>
                <c:pt idx="882">
                  <c:v>1.3663726782065216E-5</c:v>
                </c:pt>
                <c:pt idx="883">
                  <c:v>1.2848889152791958E-5</c:v>
                </c:pt>
                <c:pt idx="884">
                  <c:v>1.2626271298111971E-5</c:v>
                </c:pt>
                <c:pt idx="885">
                  <c:v>1.3003395481998858E-5</c:v>
                </c:pt>
                <c:pt idx="886">
                  <c:v>1.2196604072341102E-5</c:v>
                </c:pt>
                <c:pt idx="887">
                  <c:v>1.2442182079166076E-5</c:v>
                </c:pt>
                <c:pt idx="888">
                  <c:v>1.3213944794234368E-5</c:v>
                </c:pt>
                <c:pt idx="889">
                  <c:v>1.3064884269880107E-5</c:v>
                </c:pt>
                <c:pt idx="890">
                  <c:v>1.2258092860222784E-5</c:v>
                </c:pt>
                <c:pt idx="891">
                  <c:v>1.1977486158807477E-5</c:v>
                </c:pt>
                <c:pt idx="892">
                  <c:v>1.1351120275785147E-5</c:v>
                </c:pt>
                <c:pt idx="893">
                  <c:v>1.1233444739618646E-5</c:v>
                </c:pt>
                <c:pt idx="894">
                  <c:v>1.0194945964028292E-5</c:v>
                </c:pt>
                <c:pt idx="895">
                  <c:v>1.0603455136102505E-5</c:v>
                </c:pt>
                <c:pt idx="896">
                  <c:v>1.0485779599936004E-5</c:v>
                </c:pt>
                <c:pt idx="897">
                  <c:v>9.9734655325880994E-6</c:v>
                </c:pt>
                <c:pt idx="898">
                  <c:v>9.8557899964215982E-6</c:v>
                </c:pt>
                <c:pt idx="899">
                  <c:v>1.0264299168497113E-5</c:v>
                </c:pt>
                <c:pt idx="900">
                  <c:v>1.1198993048815078E-5</c:v>
                </c:pt>
                <c:pt idx="901">
                  <c:v>1.1191223270804861E-5</c:v>
                </c:pt>
                <c:pt idx="902">
                  <c:v>1.0825450214331858E-5</c:v>
                </c:pt>
                <c:pt idx="903">
                  <c:v>1.0854315689040259E-5</c:v>
                </c:pt>
                <c:pt idx="904">
                  <c:v>1.048854263256422E-5</c:v>
                </c:pt>
                <c:pt idx="905">
                  <c:v>1.051740810727262E-5</c:v>
                </c:pt>
                <c:pt idx="906">
                  <c:v>1.0020088873739005E-5</c:v>
                </c:pt>
                <c:pt idx="907">
                  <c:v>1.0180500525508451E-5</c:v>
                </c:pt>
                <c:pt idx="908">
                  <c:v>9.683181291974402E-6</c:v>
                </c:pt>
                <c:pt idx="909">
                  <c:v>9.2616645672874767E-6</c:v>
                </c:pt>
                <c:pt idx="910">
                  <c:v>9.4450902954779786E-6</c:v>
                </c:pt>
                <c:pt idx="911">
                  <c:v>9.1023313154268981E-6</c:v>
                </c:pt>
                <c:pt idx="912">
                  <c:v>9.8119417518576814E-6</c:v>
                </c:pt>
                <c:pt idx="913">
                  <c:v>8.9429980635641511E-6</c:v>
                </c:pt>
                <c:pt idx="914">
                  <c:v>9.2579699688152654E-6</c:v>
                </c:pt>
                <c:pt idx="915">
                  <c:v>9.4413956970070684E-6</c:v>
                </c:pt>
                <c:pt idx="916">
                  <c:v>8.5724520087135381E-6</c:v>
                </c:pt>
                <c:pt idx="917">
                  <c:v>8.7558777369049073E-6</c:v>
                </c:pt>
                <c:pt idx="918">
                  <c:v>6.9661108091879573E-6</c:v>
                </c:pt>
                <c:pt idx="919">
                  <c:v>6.6233518291368768E-6</c:v>
                </c:pt>
                <c:pt idx="920">
                  <c:v>5.8859543179013568E-6</c:v>
                </c:pt>
                <c:pt idx="921">
                  <c:v>6.0693800460922924E-6</c:v>
                </c:pt>
                <c:pt idx="922">
                  <c:v>5.3319825348602419E-6</c:v>
                </c:pt>
                <c:pt idx="923">
                  <c:v>4.9892235548091614E-6</c:v>
                </c:pt>
                <c:pt idx="924">
                  <c:v>5.1726492829996633E-6</c:v>
                </c:pt>
                <c:pt idx="925">
                  <c:v>4.8298903029485828E-6</c:v>
                </c:pt>
                <c:pt idx="926">
                  <c:v>4.6696713042089499E-6</c:v>
                </c:pt>
                <c:pt idx="927">
                  <c:v>5.8729731174092178E-6</c:v>
                </c:pt>
                <c:pt idx="928">
                  <c:v>6.0239055141263209E-6</c:v>
                </c:pt>
                <c:pt idx="929">
                  <c:v>7.2272073273248541E-6</c:v>
                </c:pt>
                <c:pt idx="930">
                  <c:v>7.5096859011025696E-6</c:v>
                </c:pt>
                <c:pt idx="931">
                  <c:v>8.1868030060612551E-6</c:v>
                </c:pt>
                <c:pt idx="932">
                  <c:v>8.4692815798385369E-6</c:v>
                </c:pt>
                <c:pt idx="933">
                  <c:v>8.6202139765552063E-6</c:v>
                </c:pt>
                <c:pt idx="934">
                  <c:v>9.2973310815138918E-6</c:v>
                </c:pt>
                <c:pt idx="935">
                  <c:v>8.8885569909701381E-6</c:v>
                </c:pt>
                <c:pt idx="936">
                  <c:v>1.1522838877156029E-5</c:v>
                </c:pt>
                <c:pt idx="937">
                  <c:v>1.2183928107432733E-5</c:v>
                </c:pt>
                <c:pt idx="938">
                  <c:v>1.2187286452407242E-5</c:v>
                </c:pt>
                <c:pt idx="939">
                  <c:v>1.1269821557959199E-5</c:v>
                </c:pt>
                <c:pt idx="940">
                  <c:v>1.0352356663510288E-5</c:v>
                </c:pt>
                <c:pt idx="941">
                  <c:v>8.9087070608189281E-6</c:v>
                </c:pt>
                <c:pt idx="942">
                  <c:v>7.4650574581284351E-6</c:v>
                </c:pt>
                <c:pt idx="943">
                  <c:v>6.5475925636795246E-6</c:v>
                </c:pt>
                <c:pt idx="944">
                  <c:v>1.0210237471203372E-5</c:v>
                </c:pt>
                <c:pt idx="945">
                  <c:v>1.4440248435418183E-5</c:v>
                </c:pt>
                <c:pt idx="946">
                  <c:v>1.5118512618999061E-5</c:v>
                </c:pt>
                <c:pt idx="947">
                  <c:v>1.119266060546284E-5</c:v>
                </c:pt>
                <c:pt idx="948">
                  <c:v>4.2412465195325322E-6</c:v>
                </c:pt>
                <c:pt idx="949">
                  <c:v>-4.1571755140627775E-6</c:v>
                </c:pt>
                <c:pt idx="950">
                  <c:v>-1.2687143724717832E-5</c:v>
                </c:pt>
                <c:pt idx="951">
                  <c:v>-2.2137935174796741E-5</c:v>
                </c:pt>
                <c:pt idx="952">
                  <c:v>-2.8226757597501345E-5</c:v>
                </c:pt>
                <c:pt idx="953">
                  <c:v>-2.7545738546840785E-5</c:v>
                </c:pt>
                <c:pt idx="954">
                  <c:v>-2.7917088912661654E-5</c:v>
                </c:pt>
                <c:pt idx="955">
                  <c:v>-2.8288439278485993E-5</c:v>
                </c:pt>
                <c:pt idx="956">
                  <c:v>-2.7212781696644463E-5</c:v>
                </c:pt>
                <c:pt idx="957">
                  <c:v>-2.6531762645984336E-5</c:v>
                </c:pt>
                <c:pt idx="958">
                  <c:v>-2.6376928303565791E-5</c:v>
                </c:pt>
                <c:pt idx="959">
                  <c:v>-2.4775086013481811E-5</c:v>
                </c:pt>
                <c:pt idx="960">
                  <c:v>-2.4620251671063267E-5</c:v>
                </c:pt>
                <c:pt idx="961">
                  <c:v>-2.3208084407790042E-5</c:v>
                </c:pt>
                <c:pt idx="962">
                  <c:v>-2.277996539287383E-5</c:v>
                </c:pt>
                <c:pt idx="963">
                  <c:v>-2.2878031086201803E-5</c:v>
                </c:pt>
                <c:pt idx="964">
                  <c:v>-2.2055273540106356E-5</c:v>
                </c:pt>
                <c:pt idx="965">
                  <c:v>-2.215333923343563E-5</c:v>
                </c:pt>
                <c:pt idx="966">
                  <c:v>-2.1199035510279136E-5</c:v>
                </c:pt>
                <c:pt idx="967">
                  <c:v>-2.1823285911849993E-5</c:v>
                </c:pt>
                <c:pt idx="968">
                  <c:v>-2.047434365751253E-5</c:v>
                </c:pt>
                <c:pt idx="969">
                  <c:v>-2.1671321445551183E-5</c:v>
                </c:pt>
                <c:pt idx="970">
                  <c:v>-2.042354640528158E-5</c:v>
                </c:pt>
                <c:pt idx="971">
                  <c:v>-2.0359686958559657E-5</c:v>
                </c:pt>
                <c:pt idx="972">
                  <c:v>-1.9638096626535106E-5</c:v>
                </c:pt>
                <c:pt idx="973">
                  <c:v>-1.8916506294510121E-5</c:v>
                </c:pt>
                <c:pt idx="974">
                  <c:v>-1.937883155602978E-5</c:v>
                </c:pt>
                <c:pt idx="975">
                  <c:v>-1.8657241224004362E-5</c:v>
                </c:pt>
                <c:pt idx="976">
                  <c:v>-1.8461835600221393E-5</c:v>
                </c:pt>
                <c:pt idx="977">
                  <c:v>-1.839797615349947E-5</c:v>
                </c:pt>
                <c:pt idx="978">
                  <c:v>-1.8383580215444988E-5</c:v>
                </c:pt>
                <c:pt idx="979">
                  <c:v>-1.8466651031242339E-5</c:v>
                </c:pt>
                <c:pt idx="980">
                  <c:v>-1.8155083315860455E-5</c:v>
                </c:pt>
                <c:pt idx="981">
                  <c:v>-1.9816708256385155E-5</c:v>
                </c:pt>
                <c:pt idx="982">
                  <c:v>-1.9899779072184674E-5</c:v>
                </c:pt>
                <c:pt idx="983">
                  <c:v>-1.9982849887984194E-5</c:v>
                </c:pt>
                <c:pt idx="984">
                  <c:v>-1.9671282172602309E-5</c:v>
                </c:pt>
                <c:pt idx="985">
                  <c:v>-1.9228168280159812E-5</c:v>
                </c:pt>
                <c:pt idx="986">
                  <c:v>-1.9291886884426415E-5</c:v>
                </c:pt>
                <c:pt idx="987">
                  <c:v>-1.8593274938384901E-5</c:v>
                </c:pt>
                <c:pt idx="988">
                  <c:v>-1.7763116815285376E-5</c:v>
                </c:pt>
                <c:pt idx="989">
                  <c:v>-1.8116874285730063E-5</c:v>
                </c:pt>
                <c:pt idx="990">
                  <c:v>-1.7812900870872554E-5</c:v>
                </c:pt>
                <c:pt idx="991">
                  <c:v>-1.7508927456015046E-5</c:v>
                </c:pt>
                <c:pt idx="992">
                  <c:v>-1.7204954041157104E-5</c:v>
                </c:pt>
                <c:pt idx="993">
                  <c:v>-1.7558711511602224E-5</c:v>
                </c:pt>
                <c:pt idx="994">
                  <c:v>-1.7780922804986297E-5</c:v>
                </c:pt>
                <c:pt idx="995">
                  <c:v>-1.7152560890934705E-5</c:v>
                </c:pt>
                <c:pt idx="996">
                  <c:v>-1.7778364602418981E-5</c:v>
                </c:pt>
                <c:pt idx="997">
                  <c:v>-1.695716036623782E-5</c:v>
                </c:pt>
                <c:pt idx="998">
                  <c:v>-1.7056779369480513E-5</c:v>
                </c:pt>
                <c:pt idx="999">
                  <c:v>-1.6235575133298919E-5</c:v>
                </c:pt>
                <c:pt idx="1000">
                  <c:v>-1.7387563553025644E-5</c:v>
                </c:pt>
                <c:pt idx="1001">
                  <c:v>-1.6960997848026321E-5</c:v>
                </c:pt>
                <c:pt idx="1002">
                  <c:v>-1.6665978320086743E-5</c:v>
                </c:pt>
                <c:pt idx="1003">
                  <c:v>-1.6765597323329436E-5</c:v>
                </c:pt>
                <c:pt idx="1004">
                  <c:v>-1.7622664438230254E-5</c:v>
                </c:pt>
                <c:pt idx="1005">
                  <c:v>-1.7017201431529256E-5</c:v>
                </c:pt>
                <c:pt idx="1006">
                  <c:v>-1.7858746372494128E-5</c:v>
                </c:pt>
                <c:pt idx="1007">
                  <c:v>-1.7647921896974967E-5</c:v>
                </c:pt>
                <c:pt idx="1008">
                  <c:v>-1.7437097421455373E-5</c:v>
                </c:pt>
                <c:pt idx="1009">
                  <c:v>-1.6831634414754808E-5</c:v>
                </c:pt>
                <c:pt idx="1010">
                  <c:v>-1.6094625230993198E-5</c:v>
                </c:pt>
                <c:pt idx="1011">
                  <c:v>-1.5883800755473604E-5</c:v>
                </c:pt>
                <c:pt idx="1012">
                  <c:v>-1.5829409984566885E-5</c:v>
                </c:pt>
                <c:pt idx="1013">
                  <c:v>-1.5154619619690921E-5</c:v>
                </c:pt>
                <c:pt idx="1014">
                  <c:v>-1.5137560140117585E-5</c:v>
                </c:pt>
                <c:pt idx="1015">
                  <c:v>-1.4988954483483637E-5</c:v>
                </c:pt>
                <c:pt idx="1016">
                  <c:v>-1.4314164118607673E-5</c:v>
                </c:pt>
                <c:pt idx="1017">
                  <c:v>-1.4691743170216175E-5</c:v>
                </c:pt>
                <c:pt idx="1018">
                  <c:v>-1.4674683690642839E-5</c:v>
                </c:pt>
                <c:pt idx="1019">
                  <c:v>-1.3999893325766875E-5</c:v>
                </c:pt>
                <c:pt idx="1020">
                  <c:v>-1.490365708561479E-5</c:v>
                </c:pt>
                <c:pt idx="1021">
                  <c:v>-1.5560566140198923E-5</c:v>
                </c:pt>
                <c:pt idx="1022">
                  <c:v>-1.5366484456103002E-5</c:v>
                </c:pt>
                <c:pt idx="1023">
                  <c:v>-1.5567041303189352E-5</c:v>
                </c:pt>
                <c:pt idx="1024">
                  <c:v>-1.5372959619093431E-5</c:v>
                </c:pt>
                <c:pt idx="1025">
                  <c:v>-1.5573516466179348E-5</c:v>
                </c:pt>
                <c:pt idx="1026">
                  <c:v>-1.5247888605023248E-5</c:v>
                </c:pt>
                <c:pt idx="1027">
                  <c:v>-1.5579991629169777E-5</c:v>
                </c:pt>
                <c:pt idx="1028">
                  <c:v>-1.5780548476256127E-5</c:v>
                </c:pt>
                <c:pt idx="1029">
                  <c:v>-1.588417468047958E-5</c:v>
                </c:pt>
                <c:pt idx="1030">
                  <c:v>-1.5828555133184929E-5</c:v>
                </c:pt>
                <c:pt idx="1031">
                  <c:v>-1.5641389408829667E-5</c:v>
                </c:pt>
                <c:pt idx="1032">
                  <c:v>-1.5454223684474404E-5</c:v>
                </c:pt>
                <c:pt idx="1033">
                  <c:v>-1.6319427376603607E-5</c:v>
                </c:pt>
                <c:pt idx="1034">
                  <c:v>-1.573762312106694E-5</c:v>
                </c:pt>
                <c:pt idx="1035">
                  <c:v>-1.5550457396712111E-5</c:v>
                </c:pt>
                <c:pt idx="1036">
                  <c:v>-1.5363291672357282E-5</c:v>
                </c:pt>
                <c:pt idx="1037">
                  <c:v>-1.4781487416818447E-5</c:v>
                </c:pt>
                <c:pt idx="1038">
                  <c:v>-1.3956875792190803E-5</c:v>
                </c:pt>
                <c:pt idx="1039">
                  <c:v>-1.3730085180233519E-5</c:v>
                </c:pt>
                <c:pt idx="1040">
                  <c:v>-1.3371748391215622E-5</c:v>
                </c:pt>
                <c:pt idx="1041">
                  <c:v>-1.3013411602198158E-5</c:v>
                </c:pt>
                <c:pt idx="1042">
                  <c:v>-1.2655074813180262E-5</c:v>
                </c:pt>
                <c:pt idx="1043">
                  <c:v>-1.2428284201223411E-5</c:v>
                </c:pt>
                <c:pt idx="1044">
                  <c:v>-1.2069947412205514E-5</c:v>
                </c:pt>
                <c:pt idx="1045">
                  <c:v>-1.2237795331427465E-5</c:v>
                </c:pt>
                <c:pt idx="1046">
                  <c:v>-1.244136094121634E-5</c:v>
                </c:pt>
                <c:pt idx="1047">
                  <c:v>-1.2045562526664597E-5</c:v>
                </c:pt>
                <c:pt idx="1048">
                  <c:v>-1.1518217935051374E-5</c:v>
                </c:pt>
                <c:pt idx="1049">
                  <c:v>-1.1648604228741647E-5</c:v>
                </c:pt>
                <c:pt idx="1050">
                  <c:v>-1.1121259637128424E-5</c:v>
                </c:pt>
                <c:pt idx="1051">
                  <c:v>-1.1120099753758085E-5</c:v>
                </c:pt>
                <c:pt idx="1052">
                  <c:v>-1.1250486047447925E-5</c:v>
                </c:pt>
                <c:pt idx="1053">
                  <c:v>-1.1249326164077152E-5</c:v>
                </c:pt>
                <c:pt idx="1054">
                  <c:v>-1.2300535697188242E-5</c:v>
                </c:pt>
                <c:pt idx="1055">
                  <c:v>-1.1173537481356036E-5</c:v>
                </c:pt>
                <c:pt idx="1056">
                  <c:v>-1.079962288337219E-5</c:v>
                </c:pt>
                <c:pt idx="1057">
                  <c:v>-1.0951892993629926E-5</c:v>
                </c:pt>
                <c:pt idx="1058">
                  <c:v>-1.057797839564608E-5</c:v>
                </c:pt>
                <c:pt idx="1059">
                  <c:v>-1.0861794682963995E-5</c:v>
                </c:pt>
                <c:pt idx="1060">
                  <c:v>-9.4355106684961172E-6</c:v>
                </c:pt>
                <c:pt idx="1061">
                  <c:v>-9.0615960705118376E-6</c:v>
                </c:pt>
                <c:pt idx="1062">
                  <c:v>-9.3454123578275844E-6</c:v>
                </c:pt>
                <c:pt idx="1063">
                  <c:v>-8.445313051600855E-6</c:v>
                </c:pt>
                <c:pt idx="1064">
                  <c:v>-7.7245977324435881E-6</c:v>
                </c:pt>
                <c:pt idx="1065">
                  <c:v>-7.3985209444672913E-6</c:v>
                </c:pt>
                <c:pt idx="1066">
                  <c:v>-7.0724441564914281E-6</c:v>
                </c:pt>
                <c:pt idx="1067">
                  <c:v>-6.7463673685155649E-6</c:v>
                </c:pt>
                <c:pt idx="1068">
                  <c:v>-6.5518367576003142E-6</c:v>
                </c:pt>
                <c:pt idx="1069">
                  <c:v>-6.7519446778660334E-6</c:v>
                </c:pt>
                <c:pt idx="1070">
                  <c:v>-5.5050446504641484E-6</c:v>
                </c:pt>
                <c:pt idx="1071">
                  <c:v>-6.2313372789723175E-6</c:v>
                </c:pt>
                <c:pt idx="1072">
                  <c:v>-6.6079546393125327E-6</c:v>
                </c:pt>
                <c:pt idx="1073">
                  <c:v>-6.1969667432795923E-6</c:v>
                </c:pt>
                <c:pt idx="1074">
                  <c:v>-6.3121635554886681E-6</c:v>
                </c:pt>
                <c:pt idx="1075">
                  <c:v>-6.5589065447583562E-6</c:v>
                </c:pt>
                <c:pt idx="1076">
                  <c:v>-5.6217339404825324E-6</c:v>
                </c:pt>
                <c:pt idx="1077">
                  <c:v>-5.8684769297522206E-6</c:v>
                </c:pt>
                <c:pt idx="1078">
                  <c:v>-5.9836737419612963E-6</c:v>
                </c:pt>
                <c:pt idx="1079">
                  <c:v>-6.0988705541682037E-6</c:v>
                </c:pt>
                <c:pt idx="1080">
                  <c:v>-6.3456135434378919E-6</c:v>
                </c:pt>
                <c:pt idx="1081">
                  <c:v>-5.5849515232025623E-6</c:v>
                </c:pt>
                <c:pt idx="1082">
                  <c:v>-6.3411364293053385E-6</c:v>
                </c:pt>
                <c:pt idx="1083">
                  <c:v>-5.6503133877418114E-6</c:v>
                </c:pt>
                <c:pt idx="1084">
                  <c:v>-4.8279441691181056E-6</c:v>
                </c:pt>
                <c:pt idx="1085">
                  <c:v>-5.5841290752208818E-6</c:v>
                </c:pt>
                <c:pt idx="1086">
                  <c:v>-5.2879445648396257E-6</c:v>
                </c:pt>
                <c:pt idx="1087">
                  <c:v>-4.5971215232739303E-6</c:v>
                </c:pt>
                <c:pt idx="1088">
                  <c:v>-4.8271217211342567E-6</c:v>
                </c:pt>
                <c:pt idx="1089">
                  <c:v>-3.7284893313624737E-6</c:v>
                </c:pt>
                <c:pt idx="1090">
                  <c:v>-4.3530740626673663E-6</c:v>
                </c:pt>
                <c:pt idx="1091">
                  <c:v>-3.925289377489094E-6</c:v>
                </c:pt>
                <c:pt idx="1092">
                  <c:v>-4.0236894005515368E-6</c:v>
                </c:pt>
                <c:pt idx="1093">
                  <c:v>-3.727450892433877E-6</c:v>
                </c:pt>
                <c:pt idx="1094">
                  <c:v>-4.3520356237387696E-6</c:v>
                </c:pt>
                <c:pt idx="1095">
                  <c:v>-4.4504356467994777E-6</c:v>
                </c:pt>
                <c:pt idx="1096">
                  <c:v>-5.2065665551649827E-6</c:v>
                </c:pt>
                <c:pt idx="1097">
                  <c:v>-5.3049665782282929E-6</c:v>
                </c:pt>
                <c:pt idx="1098">
                  <c:v>-5.9630067244277607E-6</c:v>
                </c:pt>
                <c:pt idx="1099">
                  <c:v>-4.6621922496744087E-6</c:v>
                </c:pt>
                <c:pt idx="1100">
                  <c:v>-5.8607551390703078E-6</c:v>
                </c:pt>
                <c:pt idx="1101">
                  <c:v>-6.0069486119823916E-6</c:v>
                </c:pt>
                <c:pt idx="1102">
                  <c:v>-5.232318845470622E-6</c:v>
                </c:pt>
                <c:pt idx="1103">
                  <c:v>-5.378512318382489E-6</c:v>
                </c:pt>
                <c:pt idx="1104">
                  <c:v>-6.0508904995342037E-6</c:v>
                </c:pt>
                <c:pt idx="1105">
                  <c:v>-5.276260733022434E-6</c:v>
                </c:pt>
                <c:pt idx="1106">
                  <c:v>-5.3933411884572822E-6</c:v>
                </c:pt>
                <c:pt idx="1107">
                  <c:v>-5.3454478781867105E-6</c:v>
                </c:pt>
                <c:pt idx="1108">
                  <c:v>-6.3499239844006048E-6</c:v>
                </c:pt>
                <c:pt idx="1109">
                  <c:v>-5.9073921429484127E-6</c:v>
                </c:pt>
                <c:pt idx="1110">
                  <c:v>-6.3856835409205077E-6</c:v>
                </c:pt>
                <c:pt idx="1111">
                  <c:v>-6.337790230649936E-6</c:v>
                </c:pt>
                <c:pt idx="1112">
                  <c:v>-6.4214430974375916E-6</c:v>
                </c:pt>
                <c:pt idx="1113">
                  <c:v>-5.3211803706834215E-6</c:v>
                </c:pt>
                <c:pt idx="1114">
                  <c:v>-5.4048332374734623E-6</c:v>
                </c:pt>
                <c:pt idx="1115">
                  <c:v>-5.34287942048693E-6</c:v>
                </c:pt>
                <c:pt idx="1116">
                  <c:v>-5.2715519323557735E-6</c:v>
                </c:pt>
                <c:pt idx="1117">
                  <c:v>-5.2002244442248338E-6</c:v>
                </c:pt>
                <c:pt idx="1118">
                  <c:v>-5.2604431331540729E-6</c:v>
                </c:pt>
                <c:pt idx="1119">
                  <c:v>-4.6629309367811171E-6</c:v>
                </c:pt>
                <c:pt idx="1120">
                  <c:v>-4.7231496257081878E-6</c:v>
                </c:pt>
                <c:pt idx="1121">
                  <c:v>-5.1780068458192642E-6</c:v>
                </c:pt>
                <c:pt idx="1122">
                  <c:v>-5.6328640659303406E-6</c:v>
                </c:pt>
                <c:pt idx="1123">
                  <c:v>-6.0877212860412002E-6</c:v>
                </c:pt>
                <c:pt idx="1124">
                  <c:v>-6.3036969848489968E-6</c:v>
                </c:pt>
                <c:pt idx="1125">
                  <c:v>-6.6512188607169721E-6</c:v>
                </c:pt>
                <c:pt idx="1126">
                  <c:v>-5.8148251430407364E-6</c:v>
                </c:pt>
                <c:pt idx="1127">
                  <c:v>-5.6361623106666956E-6</c:v>
                </c:pt>
                <c:pt idx="1128">
                  <c:v>-5.8521380094744922E-6</c:v>
                </c:pt>
                <c:pt idx="1129">
                  <c:v>-6.0681137082796866E-6</c:v>
                </c:pt>
                <c:pt idx="1130">
                  <c:v>-6.4156355841478788E-6</c:v>
                </c:pt>
                <c:pt idx="1131">
                  <c:v>-6.6316112829554585E-6</c:v>
                </c:pt>
                <c:pt idx="1132">
                  <c:v>-6.6974439260247993E-6</c:v>
                </c:pt>
                <c:pt idx="1133">
                  <c:v>-6.1851298586771113E-6</c:v>
                </c:pt>
                <c:pt idx="1134">
                  <c:v>-7.6460084472366584E-6</c:v>
                </c:pt>
                <c:pt idx="1135">
                  <c:v>-7.0021482028285748E-6</c:v>
                </c:pt>
                <c:pt idx="1136">
                  <c:v>-6.8844726666620736E-6</c:v>
                </c:pt>
                <c:pt idx="1137">
                  <c:v>-6.8983433075540165E-6</c:v>
                </c:pt>
                <c:pt idx="1138">
                  <c:v>-6.7806677713877321E-6</c:v>
                </c:pt>
                <c:pt idx="1139">
                  <c:v>-5.215984287555795E-6</c:v>
                </c:pt>
                <c:pt idx="1140">
                  <c:v>-6.1506781678735429E-6</c:v>
                </c:pt>
                <c:pt idx="1141">
                  <c:v>-5.6873474104802545E-6</c:v>
                </c:pt>
                <c:pt idx="1142">
                  <c:v>-5.7702601932196115E-6</c:v>
                </c:pt>
                <c:pt idx="1143">
                  <c:v>-5.9847191530191472E-6</c:v>
                </c:pt>
                <c:pt idx="1144">
                  <c:v>-6.0676319357585041E-6</c:v>
                </c:pt>
                <c:pt idx="1145">
                  <c:v>-5.7559061873140721E-6</c:v>
                </c:pt>
                <c:pt idx="1146">
                  <c:v>-6.3650036782952283E-6</c:v>
                </c:pt>
                <c:pt idx="1147">
                  <c:v>-6.4479164610348021E-6</c:v>
                </c:pt>
                <c:pt idx="1148">
                  <c:v>-8.1093833684999905E-6</c:v>
                </c:pt>
                <c:pt idx="1149">
                  <c:v>-7.0564788999720549E-6</c:v>
                </c:pt>
                <c:pt idx="1150">
                  <c:v>-7.5189631187360002E-6</c:v>
                </c:pt>
                <c:pt idx="1151">
                  <c:v>-6.2713470357137185E-6</c:v>
                </c:pt>
                <c:pt idx="1152">
                  <c:v>-6.2076465462360814E-6</c:v>
                </c:pt>
                <c:pt idx="1153">
                  <c:v>-6.5385845879396311E-6</c:v>
                </c:pt>
                <c:pt idx="1154">
                  <c:v>-5.2909685049147472E-6</c:v>
                </c:pt>
                <c:pt idx="1155">
                  <c:v>-5.2272680154368933E-6</c:v>
                </c:pt>
                <c:pt idx="1156">
                  <c:v>-5.0320213488986437E-6</c:v>
                </c:pt>
                <c:pt idx="1157">
                  <c:v>-4.8367746823603942E-6</c:v>
                </c:pt>
                <c:pt idx="1158">
                  <c:v>-5.4121094719267442E-6</c:v>
                </c:pt>
                <c:pt idx="1159">
                  <c:v>-5.1480866046901743E-6</c:v>
                </c:pt>
                <c:pt idx="1160">
                  <c:v>-5.2787022686354417E-6</c:v>
                </c:pt>
                <c:pt idx="1161">
                  <c:v>-5.9355026408227252E-6</c:v>
                </c:pt>
                <c:pt idx="1162">
                  <c:v>-6.7238491900682359E-6</c:v>
                </c:pt>
                <c:pt idx="1163">
                  <c:v>-6.3282801457712704E-6</c:v>
                </c:pt>
                <c:pt idx="1164">
                  <c:v>-5.9327111014743049E-6</c:v>
                </c:pt>
                <c:pt idx="1165">
                  <c:v>-6.1948729424801847E-6</c:v>
                </c:pt>
                <c:pt idx="1166">
                  <c:v>-6.2789366864980829E-6</c:v>
                </c:pt>
                <c:pt idx="1167">
                  <c:v>-5.6506080425660059E-6</c:v>
                </c:pt>
                <c:pt idx="1168">
                  <c:v>-5.1538255756941077E-6</c:v>
                </c:pt>
                <c:pt idx="1169">
                  <c:v>-5.577866348246063E-6</c:v>
                </c:pt>
                <c:pt idx="1170">
                  <c:v>-5.0810838813722132E-6</c:v>
                </c:pt>
                <c:pt idx="1171">
                  <c:v>-4.4527552374399194E-6</c:v>
                </c:pt>
                <c:pt idx="1172">
                  <c:v>-5.4029807182337823E-6</c:v>
                </c:pt>
                <c:pt idx="1173">
                  <c:v>-5.300836782543613E-6</c:v>
                </c:pt>
                <c:pt idx="1174">
                  <c:v>-5.7248775550954598E-6</c:v>
                </c:pt>
                <c:pt idx="1175">
                  <c:v>-5.7868301717179651E-6</c:v>
                </c:pt>
                <c:pt idx="1176">
                  <c:v>-5.2127521532053774E-6</c:v>
                </c:pt>
                <c:pt idx="1177">
                  <c:v>-5.6910435511771471E-6</c:v>
                </c:pt>
                <c:pt idx="1178">
                  <c:v>-5.2485117097252803E-6</c:v>
                </c:pt>
                <c:pt idx="1179">
                  <c:v>-5.2006183994525402E-6</c:v>
                </c:pt>
                <c:pt idx="1180">
                  <c:v>-4.7580865580006734E-6</c:v>
                </c:pt>
                <c:pt idx="1181">
                  <c:v>-4.7101932477303186E-6</c:v>
                </c:pt>
                <c:pt idx="1182">
                  <c:v>-4.1361152292177308E-6</c:v>
                </c:pt>
                <c:pt idx="1183">
                  <c:v>-4.7502287538548141E-6</c:v>
                </c:pt>
                <c:pt idx="1184">
                  <c:v>-4.7878544356771795E-6</c:v>
                </c:pt>
                <c:pt idx="1185">
                  <c:v>-4.8254801174997617E-6</c:v>
                </c:pt>
                <c:pt idx="1186">
                  <c:v>-4.8631057993222355E-6</c:v>
                </c:pt>
                <c:pt idx="1187">
                  <c:v>-6.0846470746869687E-6</c:v>
                </c:pt>
                <c:pt idx="1188">
                  <c:v>-5.5960880482674264E-6</c:v>
                </c:pt>
                <c:pt idx="1189">
                  <c:v>-5.6337137300899003E-6</c:v>
                </c:pt>
                <c:pt idx="1190">
                  <c:v>-5.2767008807310788E-6</c:v>
                </c:pt>
                <c:pt idx="1191">
                  <c:v>-4.7881418543114281E-6</c:v>
                </c:pt>
                <c:pt idx="1192">
                  <c:v>-5.2356847312133798E-6</c:v>
                </c:pt>
                <c:pt idx="1193">
                  <c:v>-4.119952147287032E-6</c:v>
                </c:pt>
                <c:pt idx="1194">
                  <c:v>-3.3988580945423048E-6</c:v>
                </c:pt>
                <c:pt idx="1195">
                  <c:v>-4.256318166521349E-6</c:v>
                </c:pt>
                <c:pt idx="1196">
                  <c:v>-3.6667702908371258E-6</c:v>
                </c:pt>
                <c:pt idx="1197">
                  <c:v>-3.4718609463343063E-6</c:v>
                </c:pt>
                <c:pt idx="1198">
                  <c:v>-3.8031363100737197E-6</c:v>
                </c:pt>
                <c:pt idx="1199">
                  <c:v>-4.1344116738131331E-6</c:v>
                </c:pt>
                <c:pt idx="1200">
                  <c:v>-4.0710485063709259E-6</c:v>
                </c:pt>
                <c:pt idx="1201">
                  <c:v>-4.3229027937442387E-6</c:v>
                </c:pt>
                <c:pt idx="1202">
                  <c:v>-4.6243974846591753E-6</c:v>
                </c:pt>
                <c:pt idx="1203">
                  <c:v>-4.0050689361505838E-6</c:v>
                </c:pt>
                <c:pt idx="1204">
                  <c:v>-4.8327483353053681E-6</c:v>
                </c:pt>
                <c:pt idx="1205">
                  <c:v>-4.7396044950387926E-6</c:v>
                </c:pt>
                <c:pt idx="1206">
                  <c:v>-5.0410991859538377E-6</c:v>
                </c:pt>
                <c:pt idx="1207">
                  <c:v>-4.8164091686268666E-6</c:v>
                </c:pt>
                <c:pt idx="1208">
                  <c:v>-5.2494500366023072E-6</c:v>
                </c:pt>
                <c:pt idx="1209">
                  <c:v>-5.9113926753250274E-6</c:v>
                </c:pt>
                <c:pt idx="1210">
                  <c:v>-5.2131690567567722E-6</c:v>
                </c:pt>
                <c:pt idx="1211">
                  <c:v>-5.5673148546727118E-6</c:v>
                </c:pt>
                <c:pt idx="1212">
                  <c:v>-6.0530068296468244E-6</c:v>
                </c:pt>
                <c:pt idx="1213">
                  <c:v>-5.3547832110786234E-6</c:v>
                </c:pt>
                <c:pt idx="1214">
                  <c:v>-5.7089290089945089E-6</c:v>
                </c:pt>
                <c:pt idx="1215">
                  <c:v>-5.6684362757289364E-6</c:v>
                </c:pt>
                <c:pt idx="1216">
                  <c:v>-4.9702126571608439E-6</c:v>
                </c:pt>
                <c:pt idx="1217">
                  <c:v>-5.3243584550767835E-6</c:v>
                </c:pt>
                <c:pt idx="1218">
                  <c:v>-4.3737615514255522E-6</c:v>
                </c:pt>
                <c:pt idx="1219">
                  <c:v>-3.8533694904804264E-6</c:v>
                </c:pt>
                <c:pt idx="1220">
                  <c:v>-4.3853468460170559E-6</c:v>
                </c:pt>
                <c:pt idx="1221">
                  <c:v>-4.5226856703745044E-6</c:v>
                </c:pt>
                <c:pt idx="1222">
                  <c:v>-4.0022936094293786E-6</c:v>
                </c:pt>
                <c:pt idx="1223">
                  <c:v>-4.5342709649683934E-6</c:v>
                </c:pt>
                <c:pt idx="1224">
                  <c:v>-4.6716097893258418E-6</c:v>
                </c:pt>
                <c:pt idx="1225">
                  <c:v>-4.6774024366227321E-6</c:v>
                </c:pt>
                <c:pt idx="1226">
                  <c:v>-5.2545319642600778E-6</c:v>
                </c:pt>
                <c:pt idx="1227">
                  <c:v>-6.0122701802908557E-6</c:v>
                </c:pt>
                <c:pt idx="1228">
                  <c:v>-6.3753698651400131E-6</c:v>
                </c:pt>
                <c:pt idx="1229">
                  <c:v>-5.5545539564422761E-6</c:v>
                </c:pt>
                <c:pt idx="1230">
                  <c:v>-5.3914689330494445E-6</c:v>
                </c:pt>
                <c:pt idx="1231">
                  <c:v>-5.623022440838125E-6</c:v>
                </c:pt>
                <c:pt idx="1232">
                  <c:v>-5.8545759486268055E-6</c:v>
                </c:pt>
                <c:pt idx="1233">
                  <c:v>-5.6914909252338925E-6</c:v>
                </c:pt>
                <c:pt idx="1234">
                  <c:v>-5.9230444330226001E-6</c:v>
                </c:pt>
                <c:pt idx="1235">
                  <c:v>-6.0078533814915966E-6</c:v>
                </c:pt>
                <c:pt idx="1236">
                  <c:v>-6.5398307370306114E-6</c:v>
                </c:pt>
                <c:pt idx="1237">
                  <c:v>-6.6771695613857018E-6</c:v>
                </c:pt>
                <c:pt idx="1238">
                  <c:v>-7.2091469169246759E-6</c:v>
                </c:pt>
                <c:pt idx="1239">
                  <c:v>-7.7411242724636636E-6</c:v>
                </c:pt>
                <c:pt idx="1240">
                  <c:v>-7.7469169197605809E-6</c:v>
                </c:pt>
                <c:pt idx="1241">
                  <c:v>-6.8318863276339294E-6</c:v>
                </c:pt>
                <c:pt idx="1242">
                  <c:v>-6.8376789749308604E-6</c:v>
                </c:pt>
                <c:pt idx="1243">
                  <c:v>-6.8629426095877653E-6</c:v>
                </c:pt>
                <c:pt idx="1244">
                  <c:v>-1.5150925627704353E-5</c:v>
                </c:pt>
                <c:pt idx="1245">
                  <c:v>-2.3044270114638544E-5</c:v>
                </c:pt>
                <c:pt idx="1246">
                  <c:v>-2.620195222739519E-5</c:v>
                </c:pt>
                <c:pt idx="1247">
                  <c:v>-2.6465618444820581E-5</c:v>
                </c:pt>
                <c:pt idx="1248">
                  <c:v>-2.3045991704551653E-5</c:v>
                </c:pt>
                <c:pt idx="1249">
                  <c:v>-1.8705541724859142E-5</c:v>
                </c:pt>
                <c:pt idx="1250">
                  <c:v>-1.4365091745166632E-5</c:v>
                </c:pt>
                <c:pt idx="1251">
                  <c:v>-1.0024641765474128E-5</c:v>
                </c:pt>
                <c:pt idx="1252">
                  <c:v>-7.6224005608324271E-6</c:v>
                </c:pt>
                <c:pt idx="1253">
                  <c:v>-7.6845528394827086E-6</c:v>
                </c:pt>
                <c:pt idx="1254">
                  <c:v>-7.7467051181330003E-6</c:v>
                </c:pt>
                <c:pt idx="1255">
                  <c:v>-7.8088573967832818E-6</c:v>
                </c:pt>
                <c:pt idx="1256">
                  <c:v>-7.8710096754335633E-6</c:v>
                </c:pt>
                <c:pt idx="1257">
                  <c:v>-7.9331619540838448E-6</c:v>
                </c:pt>
                <c:pt idx="1258">
                  <c:v>-7.9953142327341263E-6</c:v>
                </c:pt>
                <c:pt idx="1259">
                  <c:v>-8.0574665113844078E-6</c:v>
                </c:pt>
                <c:pt idx="1260">
                  <c:v>-8.1196187900346893E-6</c:v>
                </c:pt>
                <c:pt idx="1261">
                  <c:v>-8.1153699648132399E-6</c:v>
                </c:pt>
                <c:pt idx="1262">
                  <c:v>-8.1076263446511684E-6</c:v>
                </c:pt>
                <c:pt idx="1263">
                  <c:v>-8.0998827244891003E-6</c:v>
                </c:pt>
                <c:pt idx="1264">
                  <c:v>-8.0921391043270288E-6</c:v>
                </c:pt>
                <c:pt idx="1265">
                  <c:v>-8.0843954841649607E-6</c:v>
                </c:pt>
                <c:pt idx="1266">
                  <c:v>-8.0766518640028892E-6</c:v>
                </c:pt>
                <c:pt idx="1267">
                  <c:v>-8.0689082438408194E-6</c:v>
                </c:pt>
                <c:pt idx="1268">
                  <c:v>-8.0611646236787496E-6</c:v>
                </c:pt>
                <c:pt idx="1269">
                  <c:v>-8.1077605803028933E-6</c:v>
                </c:pt>
                <c:pt idx="1270">
                  <c:v>-8.2552728938157056E-6</c:v>
                </c:pt>
                <c:pt idx="1271">
                  <c:v>-8.4027852073284943E-6</c:v>
                </c:pt>
                <c:pt idx="1272">
                  <c:v>-8.5502975208412812E-6</c:v>
                </c:pt>
                <c:pt idx="1273">
                  <c:v>-8.6978098343540681E-6</c:v>
                </c:pt>
                <c:pt idx="1274">
                  <c:v>-8.845322147866855E-6</c:v>
                </c:pt>
                <c:pt idx="1275">
                  <c:v>-8.9928344613796419E-6</c:v>
                </c:pt>
                <c:pt idx="1276">
                  <c:v>-9.1403467748924289E-6</c:v>
                </c:pt>
                <c:pt idx="1277">
                  <c:v>-9.2878590884052175E-6</c:v>
                </c:pt>
                <c:pt idx="1278">
                  <c:v>-9.1310636724075627E-6</c:v>
                </c:pt>
                <c:pt idx="1279">
                  <c:v>-8.8981913240322246E-6</c:v>
                </c:pt>
                <c:pt idx="1280">
                  <c:v>-8.6653189756569255E-6</c:v>
                </c:pt>
                <c:pt idx="1281">
                  <c:v>-8.4324466272816264E-6</c:v>
                </c:pt>
                <c:pt idx="1282">
                  <c:v>-8.199574278906329E-6</c:v>
                </c:pt>
                <c:pt idx="1283">
                  <c:v>-7.9667019305310315E-6</c:v>
                </c:pt>
                <c:pt idx="1284">
                  <c:v>-7.7338295821557324E-6</c:v>
                </c:pt>
                <c:pt idx="1285">
                  <c:v>-7.500957233780435E-6</c:v>
                </c:pt>
                <c:pt idx="1286">
                  <c:v>-7.2992793184834842E-6</c:v>
                </c:pt>
                <c:pt idx="1287">
                  <c:v>-7.1911847024215789E-6</c:v>
                </c:pt>
                <c:pt idx="1288">
                  <c:v>-7.0830900863596915E-6</c:v>
                </c:pt>
                <c:pt idx="1289">
                  <c:v>-6.9749954702978049E-6</c:v>
                </c:pt>
                <c:pt idx="1290">
                  <c:v>-6.8669008542359184E-6</c:v>
                </c:pt>
                <c:pt idx="1291">
                  <c:v>-6.7588062381740318E-6</c:v>
                </c:pt>
                <c:pt idx="1292">
                  <c:v>-6.6507116221121452E-6</c:v>
                </c:pt>
                <c:pt idx="1293">
                  <c:v>-6.5426170060502586E-6</c:v>
                </c:pt>
                <c:pt idx="1294">
                  <c:v>-6.4345223899883712E-6</c:v>
                </c:pt>
                <c:pt idx="1295">
                  <c:v>-6.5228456834350652E-6</c:v>
                </c:pt>
                <c:pt idx="1296">
                  <c:v>-6.7169324666171319E-6</c:v>
                </c:pt>
                <c:pt idx="1297">
                  <c:v>-6.9110192497991996E-6</c:v>
                </c:pt>
                <c:pt idx="1298">
                  <c:v>-7.1051060329812663E-6</c:v>
                </c:pt>
                <c:pt idx="1299">
                  <c:v>-7.2991928161633331E-6</c:v>
                </c:pt>
                <c:pt idx="1300">
                  <c:v>-7.4932795993454007E-6</c:v>
                </c:pt>
                <c:pt idx="1301">
                  <c:v>-7.6873663825274674E-6</c:v>
                </c:pt>
                <c:pt idx="1302">
                  <c:v>-7.881453165709535E-6</c:v>
                </c:pt>
                <c:pt idx="1303">
                  <c:v>-8.0530316045031339E-6</c:v>
                </c:pt>
                <c:pt idx="1304">
                  <c:v>-8.0220349438004002E-6</c:v>
                </c:pt>
                <c:pt idx="1305">
                  <c:v>-7.9910382830976717E-6</c:v>
                </c:pt>
                <c:pt idx="1306">
                  <c:v>-7.9600416223949448E-6</c:v>
                </c:pt>
                <c:pt idx="1307">
                  <c:v>-7.9290449616922162E-6</c:v>
                </c:pt>
                <c:pt idx="1308">
                  <c:v>-7.8980483009894877E-6</c:v>
                </c:pt>
                <c:pt idx="1309">
                  <c:v>-7.8670516402867608E-6</c:v>
                </c:pt>
                <c:pt idx="1310">
                  <c:v>-7.8360549795840323E-6</c:v>
                </c:pt>
                <c:pt idx="1311">
                  <c:v>-7.8050583188813037E-6</c:v>
                </c:pt>
                <c:pt idx="1312">
                  <c:v>-7.7444347559905355E-6</c:v>
                </c:pt>
                <c:pt idx="1313">
                  <c:v>-7.659571000400485E-6</c:v>
                </c:pt>
                <c:pt idx="1314">
                  <c:v>-7.5747072448104345E-6</c:v>
                </c:pt>
                <c:pt idx="1315">
                  <c:v>-7.4898434892203831E-6</c:v>
                </c:pt>
                <c:pt idx="1316">
                  <c:v>-7.4049797336303326E-6</c:v>
                </c:pt>
                <c:pt idx="1317">
                  <c:v>-7.3201159780402821E-6</c:v>
                </c:pt>
                <c:pt idx="1318">
                  <c:v>-7.2352522224502316E-6</c:v>
                </c:pt>
                <c:pt idx="1319">
                  <c:v>-7.1503884668601811E-6</c:v>
                </c:pt>
                <c:pt idx="1320">
                  <c:v>-7.0655247112701153E-6</c:v>
                </c:pt>
                <c:pt idx="1321">
                  <c:v>-6.9431921940688055E-6</c:v>
                </c:pt>
                <c:pt idx="1322">
                  <c:v>-6.8188876367826971E-6</c:v>
                </c:pt>
                <c:pt idx="1323">
                  <c:v>-6.6945830794965887E-6</c:v>
                </c:pt>
                <c:pt idx="1324">
                  <c:v>-6.5702785222104803E-6</c:v>
                </c:pt>
                <c:pt idx="1325">
                  <c:v>-6.4459739649243728E-6</c:v>
                </c:pt>
                <c:pt idx="1326">
                  <c:v>-6.3216694076382644E-6</c:v>
                </c:pt>
                <c:pt idx="1327">
                  <c:v>-6.197364850352156E-6</c:v>
                </c:pt>
                <c:pt idx="1328">
                  <c:v>-6.0730602930660476E-6</c:v>
                </c:pt>
                <c:pt idx="1329">
                  <c:v>-6.0823433955538547E-6</c:v>
                </c:pt>
                <c:pt idx="1330">
                  <c:v>-6.2920079877024702E-6</c:v>
                </c:pt>
                <c:pt idx="1331">
                  <c:v>-6.5016725798510865E-6</c:v>
                </c:pt>
                <c:pt idx="1332">
                  <c:v>-6.711337171999702E-6</c:v>
                </c:pt>
                <c:pt idx="1333">
                  <c:v>-6.9210017641483184E-6</c:v>
                </c:pt>
                <c:pt idx="1334">
                  <c:v>-7.1306663562969339E-6</c:v>
                </c:pt>
                <c:pt idx="1335">
                  <c:v>-7.3403309484455494E-6</c:v>
                </c:pt>
                <c:pt idx="1336">
                  <c:v>-7.5499955405941657E-6</c:v>
                </c:pt>
                <c:pt idx="1337">
                  <c:v>-7.7596601327428193E-6</c:v>
                </c:pt>
                <c:pt idx="1338">
                  <c:v>-7.5221849558463319E-6</c:v>
                </c:pt>
                <c:pt idx="1339">
                  <c:v>-7.2058027608831669E-6</c:v>
                </c:pt>
                <c:pt idx="1340">
                  <c:v>-6.8894205659200019E-6</c:v>
                </c:pt>
                <c:pt idx="1341">
                  <c:v>-6.5730383709568369E-6</c:v>
                </c:pt>
                <c:pt idx="1342">
                  <c:v>-6.2566561759936718E-6</c:v>
                </c:pt>
                <c:pt idx="1343">
                  <c:v>-5.9402739810305068E-6</c:v>
                </c:pt>
                <c:pt idx="1344">
                  <c:v>-5.6238917860673418E-6</c:v>
                </c:pt>
                <c:pt idx="1345">
                  <c:v>-5.30750959110412E-6</c:v>
                </c:pt>
                <c:pt idx="1346">
                  <c:v>-5.1381374232739575E-6</c:v>
                </c:pt>
                <c:pt idx="1347">
                  <c:v>-5.4097953368424864E-6</c:v>
                </c:pt>
                <c:pt idx="1348">
                  <c:v>-5.6814532504110153E-6</c:v>
                </c:pt>
                <c:pt idx="1349">
                  <c:v>-5.9531111639795442E-6</c:v>
                </c:pt>
                <c:pt idx="1350">
                  <c:v>-6.2247690775480731E-6</c:v>
                </c:pt>
                <c:pt idx="1351">
                  <c:v>-6.4964269911166021E-6</c:v>
                </c:pt>
                <c:pt idx="1352">
                  <c:v>-6.768084904685131E-6</c:v>
                </c:pt>
                <c:pt idx="1353">
                  <c:v>-7.0397428182536599E-6</c:v>
                </c:pt>
                <c:pt idx="1354">
                  <c:v>-7.3114007318222371E-6</c:v>
                </c:pt>
                <c:pt idx="1355">
                  <c:v>-7.3005439527103616E-6</c:v>
                </c:pt>
                <c:pt idx="1356" formatCode="0.000%">
                  <c:v>-7.694794156406165E-6</c:v>
                </c:pt>
                <c:pt idx="1357" formatCode="0.000%">
                  <c:v>-7.5628596518599243E-6</c:v>
                </c:pt>
                <c:pt idx="1358" formatCode="0.000%">
                  <c:v>-7.4309251473136827E-6</c:v>
                </c:pt>
                <c:pt idx="1359" formatCode="0.000%">
                  <c:v>-7.2989906427674411E-6</c:v>
                </c:pt>
                <c:pt idx="1360" formatCode="0.000%">
                  <c:v>-7.1670561382211996E-6</c:v>
                </c:pt>
                <c:pt idx="1361" formatCode="0.000%">
                  <c:v>-6.5089369254329123E-6</c:v>
                </c:pt>
                <c:pt idx="1362" formatCode="0.000%">
                  <c:v>-6.377002420886647E-6</c:v>
                </c:pt>
                <c:pt idx="1363" formatCode="0.000%">
                  <c:v>-6.2643180357363713E-6</c:v>
                </c:pt>
                <c:pt idx="1364" formatCode="0.000%">
                  <c:v>-6.260717660496403E-6</c:v>
                </c:pt>
                <c:pt idx="1365" formatCode="0.000%">
                  <c:v>-6.2571172852564355E-6</c:v>
                </c:pt>
                <c:pt idx="1366" formatCode="0.000%">
                  <c:v>-6.2535169100164672E-6</c:v>
                </c:pt>
                <c:pt idx="1367" formatCode="0.000%">
                  <c:v>-6.2499165347764998E-6</c:v>
                </c:pt>
                <c:pt idx="1368" formatCode="0.000%">
                  <c:v>-6.2463161595365315E-6</c:v>
                </c:pt>
                <c:pt idx="1369" formatCode="0.000%">
                  <c:v>-6.2427157842965641E-6</c:v>
                </c:pt>
                <c:pt idx="1370" formatCode="0.000%">
                  <c:v>-6.2391154090565949E-6</c:v>
                </c:pt>
                <c:pt idx="1371" formatCode="0.000%">
                  <c:v>-6.2355150338166275E-6</c:v>
                </c:pt>
                <c:pt idx="1372" formatCode="0.000%">
                  <c:v>-6.2319146585766592E-6</c:v>
                </c:pt>
                <c:pt idx="1373" formatCode="0.000%">
                  <c:v>-6.2283142833366918E-6</c:v>
                </c:pt>
                <c:pt idx="1374" formatCode="0.000%">
                  <c:v>-6.2247139080967235E-6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53040"/>
        <c:axId val="220353600"/>
      </c:scatterChart>
      <c:valAx>
        <c:axId val="22035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353600"/>
        <c:crossesAt val="-1"/>
        <c:crossBetween val="midCat"/>
      </c:valAx>
      <c:valAx>
        <c:axId val="2203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35304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'R4'!$G$2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147331583552055"/>
                  <c:y val="0.1842949839603383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'R4'!$B$7:$B$1381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'R4'!$D$7:$D$1381</c:f>
              <c:numCache>
                <c:formatCode>0.000%</c:formatCode>
                <c:ptCount val="1375"/>
                <c:pt idx="0">
                  <c:v>1.966247387502556E-6</c:v>
                </c:pt>
                <c:pt idx="1">
                  <c:v>1.7965198763080773E-6</c:v>
                </c:pt>
                <c:pt idx="2">
                  <c:v>1.6267923651135985E-6</c:v>
                </c:pt>
                <c:pt idx="3">
                  <c:v>1.4570648539191196E-6</c:v>
                </c:pt>
                <c:pt idx="4">
                  <c:v>1.2873373427246406E-6</c:v>
                </c:pt>
                <c:pt idx="5">
                  <c:v>1.1176098315301618E-6</c:v>
                </c:pt>
                <c:pt idx="6">
                  <c:v>9.4788232033568285E-7</c:v>
                </c:pt>
                <c:pt idx="7">
                  <c:v>-3.5952522201206103E-8</c:v>
                </c:pt>
                <c:pt idx="8">
                  <c:v>-1.8338946960804175E-6</c:v>
                </c:pt>
                <c:pt idx="9">
                  <c:v>-3.6318368699596315E-6</c:v>
                </c:pt>
                <c:pt idx="10">
                  <c:v>-5.4297790438388417E-6</c:v>
                </c:pt>
                <c:pt idx="11">
                  <c:v>-7.227721217718054E-6</c:v>
                </c:pt>
                <c:pt idx="12">
                  <c:v>-9.0256633915972663E-6</c:v>
                </c:pt>
                <c:pt idx="13">
                  <c:v>-1.0823605565476481E-5</c:v>
                </c:pt>
                <c:pt idx="14">
                  <c:v>-1.2621547739355689E-5</c:v>
                </c:pt>
                <c:pt idx="15">
                  <c:v>-1.4419489913234902E-5</c:v>
                </c:pt>
                <c:pt idx="16">
                  <c:v>-2.6773582494329537E-5</c:v>
                </c:pt>
                <c:pt idx="17">
                  <c:v>-4.0300580676225884E-5</c:v>
                </c:pt>
                <c:pt idx="18">
                  <c:v>-5.3827578858122268E-5</c:v>
                </c:pt>
                <c:pt idx="19">
                  <c:v>-6.7354577040018665E-5</c:v>
                </c:pt>
                <c:pt idx="20">
                  <c:v>-8.0881575221915009E-5</c:v>
                </c:pt>
                <c:pt idx="21">
                  <c:v>-9.4408573403811393E-5</c:v>
                </c:pt>
                <c:pt idx="22">
                  <c:v>-1.0793557158570778E-4</c:v>
                </c:pt>
                <c:pt idx="23">
                  <c:v>-1.2146256976760413E-4</c:v>
                </c:pt>
                <c:pt idx="24">
                  <c:v>-1.3490389822527928E-4</c:v>
                </c:pt>
                <c:pt idx="25">
                  <c:v>-1.4814533065977162E-4</c:v>
                </c:pt>
                <c:pt idx="26">
                  <c:v>-1.6138676309426393E-4</c:v>
                </c:pt>
                <c:pt idx="27">
                  <c:v>-1.7462819552875624E-4</c:v>
                </c:pt>
                <c:pt idx="28">
                  <c:v>-1.8786962796324847E-4</c:v>
                </c:pt>
                <c:pt idx="29">
                  <c:v>-2.0111106039774081E-4</c:v>
                </c:pt>
                <c:pt idx="30">
                  <c:v>-2.1435249283223315E-4</c:v>
                </c:pt>
                <c:pt idx="31">
                  <c:v>-2.2759392526672544E-4</c:v>
                </c:pt>
                <c:pt idx="32">
                  <c:v>-2.4083535770121775E-4</c:v>
                </c:pt>
                <c:pt idx="33">
                  <c:v>-2.5416318681202788E-4</c:v>
                </c:pt>
                <c:pt idx="34">
                  <c:v>-2.6752804306983129E-4</c:v>
                </c:pt>
                <c:pt idx="35">
                  <c:v>-2.808928993276348E-4</c:v>
                </c:pt>
                <c:pt idx="36">
                  <c:v>-2.9425775558543826E-4</c:v>
                </c:pt>
                <c:pt idx="37">
                  <c:v>-3.0762261184324172E-4</c:v>
                </c:pt>
                <c:pt idx="38">
                  <c:v>-3.2098746810104524E-4</c:v>
                </c:pt>
                <c:pt idx="39">
                  <c:v>-3.343523243588487E-4</c:v>
                </c:pt>
                <c:pt idx="40">
                  <c:v>-3.4771718061665211E-4</c:v>
                </c:pt>
                <c:pt idx="41">
                  <c:v>-3.6108899032929109E-4</c:v>
                </c:pt>
                <c:pt idx="42">
                  <c:v>-3.7452338113544973E-4</c:v>
                </c:pt>
                <c:pt idx="43">
                  <c:v>-3.8795777194160837E-4</c:v>
                </c:pt>
                <c:pt idx="44">
                  <c:v>-4.0139216274776701E-4</c:v>
                </c:pt>
                <c:pt idx="45">
                  <c:v>-4.1482655355392565E-4</c:v>
                </c:pt>
                <c:pt idx="46">
                  <c:v>-4.2826094436008424E-4</c:v>
                </c:pt>
                <c:pt idx="47">
                  <c:v>-4.4169533516624283E-4</c:v>
                </c:pt>
                <c:pt idx="48">
                  <c:v>-4.5512972597240152E-4</c:v>
                </c:pt>
                <c:pt idx="49">
                  <c:v>-4.6856411677856011E-4</c:v>
                </c:pt>
                <c:pt idx="50">
                  <c:v>-4.8169886136531612E-4</c:v>
                </c:pt>
                <c:pt idx="51">
                  <c:v>-4.9453395973266944E-4</c:v>
                </c:pt>
                <c:pt idx="52">
                  <c:v>-5.0736905810002276E-4</c:v>
                </c:pt>
                <c:pt idx="53">
                  <c:v>-5.2020415646737597E-4</c:v>
                </c:pt>
                <c:pt idx="54">
                  <c:v>-5.3303925483472929E-4</c:v>
                </c:pt>
                <c:pt idx="55">
                  <c:v>-5.4587435320208261E-4</c:v>
                </c:pt>
                <c:pt idx="56">
                  <c:v>-5.5870945156943582E-4</c:v>
                </c:pt>
                <c:pt idx="57">
                  <c:v>-5.7154454993678914E-4</c:v>
                </c:pt>
                <c:pt idx="58">
                  <c:v>-5.8437964830414246E-4</c:v>
                </c:pt>
                <c:pt idx="59">
                  <c:v>-5.972976535118694E-4</c:v>
                </c:pt>
                <c:pt idx="60">
                  <c:v>-6.102302893384858E-4</c:v>
                </c:pt>
                <c:pt idx="61">
                  <c:v>-6.2316292516510221E-4</c:v>
                </c:pt>
                <c:pt idx="62">
                  <c:v>-6.3609556099171862E-4</c:v>
                </c:pt>
                <c:pt idx="63">
                  <c:v>-6.4902819681833502E-4</c:v>
                </c:pt>
                <c:pt idx="64">
                  <c:v>-6.6196083264495143E-4</c:v>
                </c:pt>
                <c:pt idx="65">
                  <c:v>-6.7489346847156783E-4</c:v>
                </c:pt>
                <c:pt idx="66">
                  <c:v>-6.8782610429818424E-4</c:v>
                </c:pt>
                <c:pt idx="67">
                  <c:v>-7.0084561880196861E-4</c:v>
                </c:pt>
                <c:pt idx="68">
                  <c:v>-7.1412576933725669E-4</c:v>
                </c:pt>
                <c:pt idx="69">
                  <c:v>-7.2740591987254498E-4</c:v>
                </c:pt>
                <c:pt idx="70">
                  <c:v>-7.4068607040783316E-4</c:v>
                </c:pt>
                <c:pt idx="71">
                  <c:v>-7.5396622094312145E-4</c:v>
                </c:pt>
                <c:pt idx="72">
                  <c:v>-7.6724637147840963E-4</c:v>
                </c:pt>
                <c:pt idx="73">
                  <c:v>-7.8052652201369792E-4</c:v>
                </c:pt>
                <c:pt idx="74">
                  <c:v>-7.938066725489861E-4</c:v>
                </c:pt>
                <c:pt idx="75">
                  <c:v>-8.0708682308427439E-4</c:v>
                </c:pt>
                <c:pt idx="76">
                  <c:v>-8.2029157604451841E-4</c:v>
                </c:pt>
                <c:pt idx="77">
                  <c:v>-8.334557303105079E-4</c:v>
                </c:pt>
                <c:pt idx="78">
                  <c:v>-8.4661988457649751E-4</c:v>
                </c:pt>
                <c:pt idx="79">
                  <c:v>-8.59784038842487E-4</c:v>
                </c:pt>
                <c:pt idx="80">
                  <c:v>-8.7294819310847649E-4</c:v>
                </c:pt>
                <c:pt idx="81">
                  <c:v>-8.8611234737446588E-4</c:v>
                </c:pt>
                <c:pt idx="82">
                  <c:v>-8.9927650164045537E-4</c:v>
                </c:pt>
                <c:pt idx="83">
                  <c:v>-9.1244065590644497E-4</c:v>
                </c:pt>
                <c:pt idx="84">
                  <c:v>-9.2559131414873352E-4</c:v>
                </c:pt>
                <c:pt idx="85">
                  <c:v>-9.3848554794070352E-4</c:v>
                </c:pt>
                <c:pt idx="86">
                  <c:v>-9.5137978173267363E-4</c:v>
                </c:pt>
                <c:pt idx="87">
                  <c:v>-9.6427401552464363E-4</c:v>
                </c:pt>
                <c:pt idx="88">
                  <c:v>-9.7716824931661363E-4</c:v>
                </c:pt>
                <c:pt idx="89">
                  <c:v>-9.9006248310858384E-4</c:v>
                </c:pt>
                <c:pt idx="90">
                  <c:v>-1.0029567169005538E-3</c:v>
                </c:pt>
                <c:pt idx="91">
                  <c:v>-1.0158509506925238E-3</c:v>
                </c:pt>
                <c:pt idx="92">
                  <c:v>-1.0287451844844938E-3</c:v>
                </c:pt>
                <c:pt idx="93">
                  <c:v>-1.0417748210060579E-3</c:v>
                </c:pt>
                <c:pt idx="94">
                  <c:v>-1.0549699497526812E-3</c:v>
                </c:pt>
                <c:pt idx="95">
                  <c:v>-1.0681650784993045E-3</c:v>
                </c:pt>
                <c:pt idx="96">
                  <c:v>-1.0813602072459278E-3</c:v>
                </c:pt>
                <c:pt idx="97">
                  <c:v>-1.0945553359925514E-3</c:v>
                </c:pt>
                <c:pt idx="98">
                  <c:v>-1.1077504647391747E-3</c:v>
                </c:pt>
                <c:pt idx="99">
                  <c:v>-1.120945593485798E-3</c:v>
                </c:pt>
                <c:pt idx="100">
                  <c:v>-1.1341407222324215E-3</c:v>
                </c:pt>
                <c:pt idx="101">
                  <c:v>-1.1473358509790448E-3</c:v>
                </c:pt>
                <c:pt idx="102">
                  <c:v>-1.1603998754954284E-3</c:v>
                </c:pt>
                <c:pt idx="103">
                  <c:v>-1.1734407639711814E-3</c:v>
                </c:pt>
                <c:pt idx="104">
                  <c:v>-1.1864816524469347E-3</c:v>
                </c:pt>
                <c:pt idx="105">
                  <c:v>-1.1995225409226877E-3</c:v>
                </c:pt>
                <c:pt idx="106">
                  <c:v>-1.2125634293984409E-3</c:v>
                </c:pt>
                <c:pt idx="107">
                  <c:v>-1.2256043178741939E-3</c:v>
                </c:pt>
                <c:pt idx="108">
                  <c:v>-1.2386452063499471E-3</c:v>
                </c:pt>
                <c:pt idx="109">
                  <c:v>-1.2516860948257001E-3</c:v>
                </c:pt>
                <c:pt idx="110">
                  <c:v>-1.2647196078161191E-3</c:v>
                </c:pt>
                <c:pt idx="111">
                  <c:v>-1.2777309943505361E-3</c:v>
                </c:pt>
                <c:pt idx="112">
                  <c:v>-1.2907423808849526E-3</c:v>
                </c:pt>
                <c:pt idx="113">
                  <c:v>-1.3037537674193693E-3</c:v>
                </c:pt>
                <c:pt idx="114">
                  <c:v>-1.3167651539537863E-3</c:v>
                </c:pt>
                <c:pt idx="115">
                  <c:v>-1.329776540488203E-3</c:v>
                </c:pt>
                <c:pt idx="116">
                  <c:v>-1.3427879270226197E-3</c:v>
                </c:pt>
                <c:pt idx="117">
                  <c:v>-1.3557993135570367E-3</c:v>
                </c:pt>
                <c:pt idx="118">
                  <c:v>-1.3688107000914534E-3</c:v>
                </c:pt>
                <c:pt idx="119">
                  <c:v>-1.3819138420846588E-3</c:v>
                </c:pt>
                <c:pt idx="120">
                  <c:v>-1.3950781543837232E-3</c:v>
                </c:pt>
                <c:pt idx="121">
                  <c:v>-1.4082424666827876E-3</c:v>
                </c:pt>
                <c:pt idx="122">
                  <c:v>-1.4214067789818517E-3</c:v>
                </c:pt>
                <c:pt idx="123">
                  <c:v>-1.4345710912809161E-3</c:v>
                </c:pt>
                <c:pt idx="124">
                  <c:v>-1.4477354035799805E-3</c:v>
                </c:pt>
                <c:pt idx="125">
                  <c:v>-1.4608997158790449E-3</c:v>
                </c:pt>
                <c:pt idx="126">
                  <c:v>-1.4740640281781093E-3</c:v>
                </c:pt>
                <c:pt idx="127">
                  <c:v>-1.4872283404771735E-3</c:v>
                </c:pt>
                <c:pt idx="128">
                  <c:v>-1.5002769725730744E-3</c:v>
                </c:pt>
                <c:pt idx="129">
                  <c:v>-1.5133256046689751E-3</c:v>
                </c:pt>
                <c:pt idx="130">
                  <c:v>-1.526374236764876E-3</c:v>
                </c:pt>
                <c:pt idx="131">
                  <c:v>-1.5394228688607767E-3</c:v>
                </c:pt>
                <c:pt idx="132">
                  <c:v>-1.5524715009566775E-3</c:v>
                </c:pt>
                <c:pt idx="133">
                  <c:v>-1.5655201330525784E-3</c:v>
                </c:pt>
                <c:pt idx="134">
                  <c:v>-1.5785687651484791E-3</c:v>
                </c:pt>
                <c:pt idx="135">
                  <c:v>-1.5916173972443798E-3</c:v>
                </c:pt>
                <c:pt idx="136">
                  <c:v>-1.6046134991496729E-3</c:v>
                </c:pt>
                <c:pt idx="137">
                  <c:v>-1.617530805769054E-3</c:v>
                </c:pt>
                <c:pt idx="138">
                  <c:v>-1.6304481123884354E-3</c:v>
                </c:pt>
                <c:pt idx="139">
                  <c:v>-1.6433654190078169E-3</c:v>
                </c:pt>
                <c:pt idx="140">
                  <c:v>-1.6562827256271981E-3</c:v>
                </c:pt>
                <c:pt idx="141">
                  <c:v>-1.6692000322465796E-3</c:v>
                </c:pt>
                <c:pt idx="142">
                  <c:v>-1.682117338865961E-3</c:v>
                </c:pt>
                <c:pt idx="143">
                  <c:v>-1.6950346454853423E-3</c:v>
                </c:pt>
                <c:pt idx="144">
                  <c:v>-1.7079519521047237E-3</c:v>
                </c:pt>
                <c:pt idx="145">
                  <c:v>-1.7211594074303708E-3</c:v>
                </c:pt>
                <c:pt idx="146">
                  <c:v>-1.7344393999325842E-3</c:v>
                </c:pt>
                <c:pt idx="147">
                  <c:v>-1.7477193924347978E-3</c:v>
                </c:pt>
                <c:pt idx="148">
                  <c:v>-1.7609993849370112E-3</c:v>
                </c:pt>
                <c:pt idx="149">
                  <c:v>-1.7742793774392248E-3</c:v>
                </c:pt>
                <c:pt idx="150">
                  <c:v>-1.7875593699414384E-3</c:v>
                </c:pt>
                <c:pt idx="151">
                  <c:v>-1.8008393624436517E-3</c:v>
                </c:pt>
                <c:pt idx="152">
                  <c:v>-1.8141193549458651E-3</c:v>
                </c:pt>
                <c:pt idx="153">
                  <c:v>-1.8273345222850537E-3</c:v>
                </c:pt>
                <c:pt idx="154">
                  <c:v>-1.8402903889721419E-3</c:v>
                </c:pt>
                <c:pt idx="155">
                  <c:v>-1.8532462556592301E-3</c:v>
                </c:pt>
                <c:pt idx="156">
                  <c:v>-1.8662021223463184E-3</c:v>
                </c:pt>
                <c:pt idx="157">
                  <c:v>-1.8791579890334068E-3</c:v>
                </c:pt>
                <c:pt idx="158">
                  <c:v>-1.8921138557204951E-3</c:v>
                </c:pt>
                <c:pt idx="159">
                  <c:v>-1.9050697224075833E-3</c:v>
                </c:pt>
                <c:pt idx="160">
                  <c:v>-1.9180255890946715E-3</c:v>
                </c:pt>
                <c:pt idx="161">
                  <c:v>-1.9309814557817598E-3</c:v>
                </c:pt>
                <c:pt idx="162">
                  <c:v>-1.9438077985692546E-3</c:v>
                </c:pt>
                <c:pt idx="163">
                  <c:v>-1.9565477920903541E-3</c:v>
                </c:pt>
                <c:pt idx="164">
                  <c:v>-1.9692877856114536E-3</c:v>
                </c:pt>
                <c:pt idx="165">
                  <c:v>-1.9820277791325535E-3</c:v>
                </c:pt>
                <c:pt idx="166">
                  <c:v>-1.994767772653653E-3</c:v>
                </c:pt>
                <c:pt idx="167">
                  <c:v>-2.0075077661747525E-3</c:v>
                </c:pt>
                <c:pt idx="168">
                  <c:v>-2.020247759695852E-3</c:v>
                </c:pt>
                <c:pt idx="169">
                  <c:v>-2.0329877532169519E-3</c:v>
                </c:pt>
                <c:pt idx="170">
                  <c:v>-2.0457277467380514E-3</c:v>
                </c:pt>
                <c:pt idx="171">
                  <c:v>-2.0587917080412159E-3</c:v>
                </c:pt>
                <c:pt idx="172">
                  <c:v>-2.0718556693443803E-3</c:v>
                </c:pt>
                <c:pt idx="173">
                  <c:v>-2.0849196306475452E-3</c:v>
                </c:pt>
                <c:pt idx="174">
                  <c:v>-2.0979835919507097E-3</c:v>
                </c:pt>
                <c:pt idx="175">
                  <c:v>-2.1110475532538741E-3</c:v>
                </c:pt>
                <c:pt idx="176">
                  <c:v>-2.1241115145570386E-3</c:v>
                </c:pt>
                <c:pt idx="177">
                  <c:v>-2.1371754758602031E-3</c:v>
                </c:pt>
                <c:pt idx="178">
                  <c:v>-2.150239437163368E-3</c:v>
                </c:pt>
                <c:pt idx="179">
                  <c:v>-2.1634391804754706E-3</c:v>
                </c:pt>
                <c:pt idx="180">
                  <c:v>-2.176842596800981E-3</c:v>
                </c:pt>
                <c:pt idx="181">
                  <c:v>-2.1902460131264911E-3</c:v>
                </c:pt>
                <c:pt idx="182">
                  <c:v>-2.2036494294520015E-3</c:v>
                </c:pt>
                <c:pt idx="183">
                  <c:v>-2.2170528457775116E-3</c:v>
                </c:pt>
                <c:pt idx="184">
                  <c:v>-2.230456262103022E-3</c:v>
                </c:pt>
                <c:pt idx="185">
                  <c:v>-2.2438596784285321E-3</c:v>
                </c:pt>
                <c:pt idx="186">
                  <c:v>-2.2572630947540425E-3</c:v>
                </c:pt>
                <c:pt idx="187">
                  <c:v>-2.2706665110795526E-3</c:v>
                </c:pt>
                <c:pt idx="188">
                  <c:v>-2.2839465351883782E-3</c:v>
                </c:pt>
                <c:pt idx="189">
                  <c:v>-2.2971957112430325E-3</c:v>
                </c:pt>
                <c:pt idx="190">
                  <c:v>-2.3104448872976872E-3</c:v>
                </c:pt>
                <c:pt idx="191">
                  <c:v>-2.3236940633523414E-3</c:v>
                </c:pt>
                <c:pt idx="192">
                  <c:v>-2.3369432394069961E-3</c:v>
                </c:pt>
                <c:pt idx="193">
                  <c:v>-2.3501924154616504E-3</c:v>
                </c:pt>
                <c:pt idx="194">
                  <c:v>-2.3634415915163051E-3</c:v>
                </c:pt>
                <c:pt idx="195">
                  <c:v>-2.3766907675709594E-3</c:v>
                </c:pt>
                <c:pt idx="196">
                  <c:v>-2.3900028722091691E-3</c:v>
                </c:pt>
                <c:pt idx="197">
                  <c:v>-2.4035666911815983E-3</c:v>
                </c:pt>
                <c:pt idx="198">
                  <c:v>-2.4171305101540279E-3</c:v>
                </c:pt>
                <c:pt idx="199">
                  <c:v>-2.4306943291264572E-3</c:v>
                </c:pt>
                <c:pt idx="200">
                  <c:v>-2.4442581480988864E-3</c:v>
                </c:pt>
                <c:pt idx="201">
                  <c:v>-2.457821967071316E-3</c:v>
                </c:pt>
                <c:pt idx="202">
                  <c:v>-2.4713857860437453E-3</c:v>
                </c:pt>
                <c:pt idx="203">
                  <c:v>-2.4849496050161754E-3</c:v>
                </c:pt>
                <c:pt idx="204">
                  <c:v>-2.4985134239886042E-3</c:v>
                </c:pt>
                <c:pt idx="205">
                  <c:v>-2.5118108392251006E-3</c:v>
                </c:pt>
                <c:pt idx="206">
                  <c:v>-2.5248902877685604E-3</c:v>
                </c:pt>
                <c:pt idx="207">
                  <c:v>-2.5379697363120206E-3</c:v>
                </c:pt>
                <c:pt idx="208">
                  <c:v>-2.55104918485548E-3</c:v>
                </c:pt>
                <c:pt idx="209">
                  <c:v>-2.5641286333989402E-3</c:v>
                </c:pt>
                <c:pt idx="210">
                  <c:v>-2.5772080819423996E-3</c:v>
                </c:pt>
                <c:pt idx="211">
                  <c:v>-2.5902875304858598E-3</c:v>
                </c:pt>
                <c:pt idx="212">
                  <c:v>-2.6033669790293196E-3</c:v>
                </c:pt>
                <c:pt idx="213">
                  <c:v>-2.6164464275727798E-3</c:v>
                </c:pt>
                <c:pt idx="214">
                  <c:v>-2.6296210594309501E-3</c:v>
                </c:pt>
                <c:pt idx="215">
                  <c:v>-2.6428007009372642E-3</c:v>
                </c:pt>
                <c:pt idx="216">
                  <c:v>-2.6559803424435775E-3</c:v>
                </c:pt>
                <c:pt idx="217">
                  <c:v>-2.6691599839498911E-3</c:v>
                </c:pt>
                <c:pt idx="218">
                  <c:v>-2.6823396254562048E-3</c:v>
                </c:pt>
                <c:pt idx="219">
                  <c:v>-2.6955192669625185E-3</c:v>
                </c:pt>
                <c:pt idx="220">
                  <c:v>-2.7086989084688317E-3</c:v>
                </c:pt>
                <c:pt idx="221">
                  <c:v>-2.7218785499751458E-3</c:v>
                </c:pt>
                <c:pt idx="222">
                  <c:v>-2.7352499567034768E-3</c:v>
                </c:pt>
                <c:pt idx="223">
                  <c:v>-2.7489774988441271E-3</c:v>
                </c:pt>
                <c:pt idx="224">
                  <c:v>-2.7627050409847771E-3</c:v>
                </c:pt>
                <c:pt idx="225">
                  <c:v>-2.7764325831254265E-3</c:v>
                </c:pt>
                <c:pt idx="226">
                  <c:v>-2.7901601252660769E-3</c:v>
                </c:pt>
                <c:pt idx="227">
                  <c:v>-2.8038876674067268E-3</c:v>
                </c:pt>
                <c:pt idx="228">
                  <c:v>-2.8176152095473772E-3</c:v>
                </c:pt>
                <c:pt idx="229">
                  <c:v>-2.8313427516880266E-3</c:v>
                </c:pt>
                <c:pt idx="230">
                  <c:v>-2.8450702938286774E-3</c:v>
                </c:pt>
                <c:pt idx="231">
                  <c:v>-2.8585143246517551E-3</c:v>
                </c:pt>
                <c:pt idx="232">
                  <c:v>-2.8718638517023095E-3</c:v>
                </c:pt>
                <c:pt idx="233">
                  <c:v>-2.8852133787528635E-3</c:v>
                </c:pt>
                <c:pt idx="234">
                  <c:v>-2.8985629058034179E-3</c:v>
                </c:pt>
                <c:pt idx="235">
                  <c:v>-2.9119124328539714E-3</c:v>
                </c:pt>
                <c:pt idx="236">
                  <c:v>-2.9252619599045258E-3</c:v>
                </c:pt>
                <c:pt idx="237">
                  <c:v>-2.9386114869550798E-3</c:v>
                </c:pt>
                <c:pt idx="238">
                  <c:v>-2.9519610140056342E-3</c:v>
                </c:pt>
                <c:pt idx="239">
                  <c:v>-2.9652572997167855E-3</c:v>
                </c:pt>
                <c:pt idx="240">
                  <c:v>-2.9782518845046556E-3</c:v>
                </c:pt>
                <c:pt idx="241">
                  <c:v>-2.9912464692925249E-3</c:v>
                </c:pt>
                <c:pt idx="242">
                  <c:v>-3.0042410540803951E-3</c:v>
                </c:pt>
                <c:pt idx="243">
                  <c:v>-3.0172356388682648E-3</c:v>
                </c:pt>
                <c:pt idx="244">
                  <c:v>-3.0302302236561349E-3</c:v>
                </c:pt>
                <c:pt idx="245">
                  <c:v>-3.0432248084440042E-3</c:v>
                </c:pt>
                <c:pt idx="246">
                  <c:v>-3.0562193932318744E-3</c:v>
                </c:pt>
                <c:pt idx="247">
                  <c:v>-3.0692139780197441E-3</c:v>
                </c:pt>
                <c:pt idx="248">
                  <c:v>-3.0823231209760175E-3</c:v>
                </c:pt>
                <c:pt idx="249">
                  <c:v>-3.095525993342803E-3</c:v>
                </c:pt>
                <c:pt idx="250">
                  <c:v>-3.1087288657095881E-3</c:v>
                </c:pt>
                <c:pt idx="251">
                  <c:v>-3.121931738076374E-3</c:v>
                </c:pt>
                <c:pt idx="252">
                  <c:v>-3.1351346104431595E-3</c:v>
                </c:pt>
                <c:pt idx="253">
                  <c:v>-3.148337482809945E-3</c:v>
                </c:pt>
                <c:pt idx="254">
                  <c:v>-3.1615403551767305E-3</c:v>
                </c:pt>
                <c:pt idx="255">
                  <c:v>-3.1747432275435164E-3</c:v>
                </c:pt>
                <c:pt idx="256">
                  <c:v>-3.1879460999103015E-3</c:v>
                </c:pt>
                <c:pt idx="257">
                  <c:v>-3.2014055468588131E-3</c:v>
                </c:pt>
                <c:pt idx="258">
                  <c:v>-3.2148784977326784E-3</c:v>
                </c:pt>
                <c:pt idx="259">
                  <c:v>-3.2283514486065442E-3</c:v>
                </c:pt>
                <c:pt idx="260">
                  <c:v>-3.2418243994804092E-3</c:v>
                </c:pt>
                <c:pt idx="261">
                  <c:v>-3.255297350354275E-3</c:v>
                </c:pt>
                <c:pt idx="262">
                  <c:v>-3.2687703012281399E-3</c:v>
                </c:pt>
                <c:pt idx="263">
                  <c:v>-3.2822432521020057E-3</c:v>
                </c:pt>
                <c:pt idx="264">
                  <c:v>-3.2957162029758707E-3</c:v>
                </c:pt>
                <c:pt idx="265">
                  <c:v>-3.3090622137907401E-3</c:v>
                </c:pt>
                <c:pt idx="266">
                  <c:v>-3.3221724787817586E-3</c:v>
                </c:pt>
                <c:pt idx="267">
                  <c:v>-3.3352827437727779E-3</c:v>
                </c:pt>
                <c:pt idx="268">
                  <c:v>-3.3483930087637964E-3</c:v>
                </c:pt>
                <c:pt idx="269">
                  <c:v>-3.3615032737548158E-3</c:v>
                </c:pt>
                <c:pt idx="270">
                  <c:v>-3.3746135387458342E-3</c:v>
                </c:pt>
                <c:pt idx="271">
                  <c:v>-3.3877238037368536E-3</c:v>
                </c:pt>
                <c:pt idx="272">
                  <c:v>-3.4008340687278721E-3</c:v>
                </c:pt>
                <c:pt idx="273">
                  <c:v>-3.4139443337188914E-3</c:v>
                </c:pt>
                <c:pt idx="274">
                  <c:v>-3.4274075655592959E-3</c:v>
                </c:pt>
                <c:pt idx="275">
                  <c:v>-3.4409884530161626E-3</c:v>
                </c:pt>
                <c:pt idx="276">
                  <c:v>-3.4545693404730302E-3</c:v>
                </c:pt>
                <c:pt idx="277">
                  <c:v>-3.4681502279298969E-3</c:v>
                </c:pt>
                <c:pt idx="278">
                  <c:v>-3.481731115386764E-3</c:v>
                </c:pt>
                <c:pt idx="279">
                  <c:v>-3.4953120028436307E-3</c:v>
                </c:pt>
                <c:pt idx="280">
                  <c:v>-3.5088928903004978E-3</c:v>
                </c:pt>
                <c:pt idx="281">
                  <c:v>-3.5224737777573645E-3</c:v>
                </c:pt>
                <c:pt idx="282">
                  <c:v>-3.535975014220376E-3</c:v>
                </c:pt>
                <c:pt idx="283">
                  <c:v>-3.5490248950515377E-3</c:v>
                </c:pt>
                <c:pt idx="284">
                  <c:v>-3.5620747758827002E-3</c:v>
                </c:pt>
                <c:pt idx="285">
                  <c:v>-3.5751246567138619E-3</c:v>
                </c:pt>
                <c:pt idx="286">
                  <c:v>-3.5881745375450241E-3</c:v>
                </c:pt>
                <c:pt idx="287">
                  <c:v>-3.6012244183761858E-3</c:v>
                </c:pt>
                <c:pt idx="288">
                  <c:v>-3.6142742992073479E-3</c:v>
                </c:pt>
                <c:pt idx="289">
                  <c:v>-3.6273241800385096E-3</c:v>
                </c:pt>
                <c:pt idx="290">
                  <c:v>-3.6403740608696718E-3</c:v>
                </c:pt>
                <c:pt idx="291">
                  <c:v>-3.6535814294141543E-3</c:v>
                </c:pt>
                <c:pt idx="292">
                  <c:v>-3.6669462856719582E-3</c:v>
                </c:pt>
                <c:pt idx="293">
                  <c:v>-3.6803111419297613E-3</c:v>
                </c:pt>
                <c:pt idx="294">
                  <c:v>-3.6936759981875652E-3</c:v>
                </c:pt>
                <c:pt idx="295">
                  <c:v>-3.7070408544453682E-3</c:v>
                </c:pt>
                <c:pt idx="296">
                  <c:v>-3.7204057107031721E-3</c:v>
                </c:pt>
                <c:pt idx="297">
                  <c:v>-3.7337705669609751E-3</c:v>
                </c:pt>
                <c:pt idx="298">
                  <c:v>-3.747135423218779E-3</c:v>
                </c:pt>
                <c:pt idx="299">
                  <c:v>-3.760500279476582E-3</c:v>
                </c:pt>
                <c:pt idx="300">
                  <c:v>-3.7737679928096968E-3</c:v>
                </c:pt>
                <c:pt idx="301">
                  <c:v>-3.7870249124845137E-3</c:v>
                </c:pt>
                <c:pt idx="302">
                  <c:v>-3.8002818321593297E-3</c:v>
                </c:pt>
                <c:pt idx="303">
                  <c:v>-3.8135387518341466E-3</c:v>
                </c:pt>
                <c:pt idx="304">
                  <c:v>-3.8267956715089626E-3</c:v>
                </c:pt>
                <c:pt idx="305">
                  <c:v>-3.8400525911837795E-3</c:v>
                </c:pt>
                <c:pt idx="306">
                  <c:v>-3.8533095108585955E-3</c:v>
                </c:pt>
                <c:pt idx="307">
                  <c:v>-3.8665664305334124E-3</c:v>
                </c:pt>
                <c:pt idx="308">
                  <c:v>-3.8776611734274765E-3</c:v>
                </c:pt>
                <c:pt idx="309">
                  <c:v>-3.8837108371664519E-3</c:v>
                </c:pt>
                <c:pt idx="310">
                  <c:v>-3.8897605009054273E-3</c:v>
                </c:pt>
                <c:pt idx="311">
                  <c:v>-3.8958101646444027E-3</c:v>
                </c:pt>
                <c:pt idx="312">
                  <c:v>-3.9018598283833781E-3</c:v>
                </c:pt>
                <c:pt idx="313">
                  <c:v>-3.9079094921223535E-3</c:v>
                </c:pt>
                <c:pt idx="314">
                  <c:v>-3.9139591558613289E-3</c:v>
                </c:pt>
                <c:pt idx="315">
                  <c:v>-3.9200088196003043E-3</c:v>
                </c:pt>
                <c:pt idx="316">
                  <c:v>-3.9260584833392797E-3</c:v>
                </c:pt>
                <c:pt idx="317">
                  <c:v>-3.9281164215107375E-3</c:v>
                </c:pt>
                <c:pt idx="318">
                  <c:v>-3.9284636201532596E-3</c:v>
                </c:pt>
                <c:pt idx="319">
                  <c:v>-3.9288108187957825E-3</c:v>
                </c:pt>
                <c:pt idx="320">
                  <c:v>-3.9291580174383046E-3</c:v>
                </c:pt>
                <c:pt idx="321">
                  <c:v>-3.9295052160808266E-3</c:v>
                </c:pt>
                <c:pt idx="322">
                  <c:v>-3.9298524147233496E-3</c:v>
                </c:pt>
                <c:pt idx="323">
                  <c:v>-3.9301996133658717E-3</c:v>
                </c:pt>
                <c:pt idx="324">
                  <c:v>-3.9305468120083937E-3</c:v>
                </c:pt>
                <c:pt idx="325">
                  <c:v>-3.9296485836768542E-3</c:v>
                </c:pt>
                <c:pt idx="326">
                  <c:v>-3.9175415125787556E-3</c:v>
                </c:pt>
                <c:pt idx="327">
                  <c:v>-3.9054344414806573E-3</c:v>
                </c:pt>
                <c:pt idx="328">
                  <c:v>-3.8933273703825586E-3</c:v>
                </c:pt>
                <c:pt idx="329">
                  <c:v>-3.8812202992844604E-3</c:v>
                </c:pt>
                <c:pt idx="330">
                  <c:v>-3.8691132281863617E-3</c:v>
                </c:pt>
                <c:pt idx="331">
                  <c:v>-3.8570061570882635E-3</c:v>
                </c:pt>
                <c:pt idx="332">
                  <c:v>-3.8448990859901648E-3</c:v>
                </c:pt>
                <c:pt idx="333">
                  <c:v>-3.8327920148920665E-3</c:v>
                </c:pt>
                <c:pt idx="334">
                  <c:v>-3.8199595720282819E-3</c:v>
                </c:pt>
                <c:pt idx="335">
                  <c:v>-3.8064017573988121E-3</c:v>
                </c:pt>
                <c:pt idx="336">
                  <c:v>-3.7928439427693419E-3</c:v>
                </c:pt>
                <c:pt idx="337">
                  <c:v>-3.7792861281398722E-3</c:v>
                </c:pt>
                <c:pt idx="338">
                  <c:v>-3.765728313510402E-3</c:v>
                </c:pt>
                <c:pt idx="339">
                  <c:v>-3.7521704988809322E-3</c:v>
                </c:pt>
                <c:pt idx="340">
                  <c:v>-3.738612684251462E-3</c:v>
                </c:pt>
                <c:pt idx="341">
                  <c:v>-3.7250548696219923E-3</c:v>
                </c:pt>
                <c:pt idx="342">
                  <c:v>-3.7114970549925221E-3</c:v>
                </c:pt>
                <c:pt idx="343">
                  <c:v>-3.6980642603203244E-3</c:v>
                </c:pt>
                <c:pt idx="344">
                  <c:v>-3.6846453567544895E-3</c:v>
                </c:pt>
                <c:pt idx="345">
                  <c:v>-3.6712264531886555E-3</c:v>
                </c:pt>
                <c:pt idx="346">
                  <c:v>-3.6578075496228207E-3</c:v>
                </c:pt>
                <c:pt idx="347">
                  <c:v>-3.6443886460569867E-3</c:v>
                </c:pt>
                <c:pt idx="348">
                  <c:v>-3.6309697424911518E-3</c:v>
                </c:pt>
                <c:pt idx="349">
                  <c:v>-3.6175508389253179E-3</c:v>
                </c:pt>
                <c:pt idx="350">
                  <c:v>-3.6041319353594839E-3</c:v>
                </c:pt>
                <c:pt idx="351">
                  <c:v>-3.5907569807888617E-3</c:v>
                </c:pt>
                <c:pt idx="352">
                  <c:v>-3.5774845738737356E-3</c:v>
                </c:pt>
                <c:pt idx="353">
                  <c:v>-3.5642121669586095E-3</c:v>
                </c:pt>
                <c:pt idx="354">
                  <c:v>-3.5509397600434834E-3</c:v>
                </c:pt>
                <c:pt idx="355">
                  <c:v>-3.5376673531283568E-3</c:v>
                </c:pt>
                <c:pt idx="356">
                  <c:v>-3.5243949462132312E-3</c:v>
                </c:pt>
                <c:pt idx="357">
                  <c:v>-3.5111225392981046E-3</c:v>
                </c:pt>
                <c:pt idx="358">
                  <c:v>-3.497850132382979E-3</c:v>
                </c:pt>
                <c:pt idx="359">
                  <c:v>-3.4845777254678524E-3</c:v>
                </c:pt>
                <c:pt idx="360">
                  <c:v>-3.4712297629446356E-3</c:v>
                </c:pt>
                <c:pt idx="361">
                  <c:v>-3.457849419446522E-3</c:v>
                </c:pt>
                <c:pt idx="362">
                  <c:v>-3.4444690759484089E-3</c:v>
                </c:pt>
                <c:pt idx="363">
                  <c:v>-3.431088732450295E-3</c:v>
                </c:pt>
                <c:pt idx="364">
                  <c:v>-3.4177083889521819E-3</c:v>
                </c:pt>
                <c:pt idx="365">
                  <c:v>-3.4043280454540683E-3</c:v>
                </c:pt>
                <c:pt idx="366">
                  <c:v>-3.3909477019559552E-3</c:v>
                </c:pt>
                <c:pt idx="367">
                  <c:v>-3.3775673584578417E-3</c:v>
                </c:pt>
                <c:pt idx="368">
                  <c:v>-3.3642147034487965E-3</c:v>
                </c:pt>
                <c:pt idx="369">
                  <c:v>-3.3511112448413628E-3</c:v>
                </c:pt>
                <c:pt idx="370">
                  <c:v>-3.33800778623393E-3</c:v>
                </c:pt>
                <c:pt idx="371">
                  <c:v>-3.3249043276264967E-3</c:v>
                </c:pt>
                <c:pt idx="372">
                  <c:v>-3.3118008690190635E-3</c:v>
                </c:pt>
                <c:pt idx="373">
                  <c:v>-3.2986974104116302E-3</c:v>
                </c:pt>
                <c:pt idx="374">
                  <c:v>-3.2855939518041974E-3</c:v>
                </c:pt>
                <c:pt idx="375">
                  <c:v>-3.2724904931967641E-3</c:v>
                </c:pt>
                <c:pt idx="376">
                  <c:v>-3.2593870345893308E-3</c:v>
                </c:pt>
                <c:pt idx="377">
                  <c:v>-3.2460894985443228E-3</c:v>
                </c:pt>
                <c:pt idx="378">
                  <c:v>-3.2325547567422785E-3</c:v>
                </c:pt>
                <c:pt idx="379">
                  <c:v>-3.2190200149402348E-3</c:v>
                </c:pt>
                <c:pt idx="380">
                  <c:v>-3.2054852731381906E-3</c:v>
                </c:pt>
                <c:pt idx="381">
                  <c:v>-3.1919505313361468E-3</c:v>
                </c:pt>
                <c:pt idx="382">
                  <c:v>-3.1784157895341026E-3</c:v>
                </c:pt>
                <c:pt idx="383">
                  <c:v>-3.1648810477320588E-3</c:v>
                </c:pt>
                <c:pt idx="384">
                  <c:v>-3.1513463059300141E-3</c:v>
                </c:pt>
                <c:pt idx="385">
                  <c:v>-3.1378115641279708E-3</c:v>
                </c:pt>
                <c:pt idx="386">
                  <c:v>-3.1247820303279021E-3</c:v>
                </c:pt>
                <c:pt idx="387">
                  <c:v>-3.1118416508811239E-3</c:v>
                </c:pt>
                <c:pt idx="388">
                  <c:v>-3.0989012714343453E-3</c:v>
                </c:pt>
                <c:pt idx="389">
                  <c:v>-3.0859608919875671E-3</c:v>
                </c:pt>
                <c:pt idx="390">
                  <c:v>-3.0730205125407885E-3</c:v>
                </c:pt>
                <c:pt idx="391">
                  <c:v>-3.0600801330940104E-3</c:v>
                </c:pt>
                <c:pt idx="392">
                  <c:v>-3.0471397536472318E-3</c:v>
                </c:pt>
                <c:pt idx="393">
                  <c:v>-3.0341993742004536E-3</c:v>
                </c:pt>
                <c:pt idx="394">
                  <c:v>-3.0212068833506806E-3</c:v>
                </c:pt>
                <c:pt idx="395">
                  <c:v>-3.0080580582919265E-3</c:v>
                </c:pt>
                <c:pt idx="396">
                  <c:v>-2.9949092332331715E-3</c:v>
                </c:pt>
                <c:pt idx="397">
                  <c:v>-2.9817604081744174E-3</c:v>
                </c:pt>
                <c:pt idx="398">
                  <c:v>-2.9686115831156624E-3</c:v>
                </c:pt>
                <c:pt idx="399">
                  <c:v>-2.9554627580569083E-3</c:v>
                </c:pt>
                <c:pt idx="400">
                  <c:v>-2.9423139329981538E-3</c:v>
                </c:pt>
                <c:pt idx="401">
                  <c:v>-2.9291651079393997E-3</c:v>
                </c:pt>
                <c:pt idx="402">
                  <c:v>-2.9160162828806443E-3</c:v>
                </c:pt>
                <c:pt idx="403">
                  <c:v>-2.9027620655712387E-3</c:v>
                </c:pt>
                <c:pt idx="404">
                  <c:v>-2.8894510985884064E-3</c:v>
                </c:pt>
                <c:pt idx="405">
                  <c:v>-2.8761401316055738E-3</c:v>
                </c:pt>
                <c:pt idx="406">
                  <c:v>-2.8628291646227398E-3</c:v>
                </c:pt>
                <c:pt idx="407">
                  <c:v>-2.8495181976399071E-3</c:v>
                </c:pt>
                <c:pt idx="408">
                  <c:v>-2.8362072306570745E-3</c:v>
                </c:pt>
                <c:pt idx="409">
                  <c:v>-2.8228962636742418E-3</c:v>
                </c:pt>
                <c:pt idx="410">
                  <c:v>-2.8095852966914083E-3</c:v>
                </c:pt>
                <c:pt idx="411">
                  <c:v>-2.7962693200604327E-3</c:v>
                </c:pt>
                <c:pt idx="412">
                  <c:v>-2.7828581601147466E-3</c:v>
                </c:pt>
                <c:pt idx="413">
                  <c:v>-2.76944700016906E-3</c:v>
                </c:pt>
                <c:pt idx="414">
                  <c:v>-2.7560358402233722E-3</c:v>
                </c:pt>
                <c:pt idx="415">
                  <c:v>-2.7426246802776857E-3</c:v>
                </c:pt>
                <c:pt idx="416">
                  <c:v>-2.7292135203319991E-3</c:v>
                </c:pt>
                <c:pt idx="417">
                  <c:v>-2.715802360386313E-3</c:v>
                </c:pt>
                <c:pt idx="418">
                  <c:v>-2.7023912004406252E-3</c:v>
                </c:pt>
                <c:pt idx="419">
                  <c:v>-2.6889800404949387E-3</c:v>
                </c:pt>
                <c:pt idx="420">
                  <c:v>-2.6756591253306915E-3</c:v>
                </c:pt>
                <c:pt idx="421">
                  <c:v>-2.6624485093437581E-3</c:v>
                </c:pt>
                <c:pt idx="422">
                  <c:v>-2.6492378933568239E-3</c:v>
                </c:pt>
                <c:pt idx="423">
                  <c:v>-2.6360272773698909E-3</c:v>
                </c:pt>
                <c:pt idx="424">
                  <c:v>-2.6228166613829576E-3</c:v>
                </c:pt>
                <c:pt idx="425">
                  <c:v>-2.6096060453960246E-3</c:v>
                </c:pt>
                <c:pt idx="426">
                  <c:v>-2.5963954294090912E-3</c:v>
                </c:pt>
                <c:pt idx="427">
                  <c:v>-2.583184813422157E-3</c:v>
                </c:pt>
                <c:pt idx="428">
                  <c:v>-2.569974197435224E-3</c:v>
                </c:pt>
                <c:pt idx="429">
                  <c:v>-2.5563635523523326E-3</c:v>
                </c:pt>
                <c:pt idx="430">
                  <c:v>-2.5426823138995662E-3</c:v>
                </c:pt>
                <c:pt idx="431">
                  <c:v>-2.5290010754467989E-3</c:v>
                </c:pt>
                <c:pt idx="432">
                  <c:v>-2.5153198369940325E-3</c:v>
                </c:pt>
                <c:pt idx="433">
                  <c:v>-2.5016385985412661E-3</c:v>
                </c:pt>
                <c:pt idx="434">
                  <c:v>-2.4879573600884997E-3</c:v>
                </c:pt>
                <c:pt idx="435">
                  <c:v>-2.4742761216357319E-3</c:v>
                </c:pt>
                <c:pt idx="436">
                  <c:v>-2.4605948831829655E-3</c:v>
                </c:pt>
                <c:pt idx="437">
                  <c:v>-2.4470618998413116E-3</c:v>
                </c:pt>
                <c:pt idx="438">
                  <c:v>-2.4339736818329936E-3</c:v>
                </c:pt>
                <c:pt idx="439">
                  <c:v>-2.4208854638246746E-3</c:v>
                </c:pt>
                <c:pt idx="440">
                  <c:v>-2.4077972458163566E-3</c:v>
                </c:pt>
                <c:pt idx="441">
                  <c:v>-2.3947090278080389E-3</c:v>
                </c:pt>
                <c:pt idx="442">
                  <c:v>-2.3816208097997213E-3</c:v>
                </c:pt>
                <c:pt idx="443">
                  <c:v>-2.3685325917914019E-3</c:v>
                </c:pt>
                <c:pt idx="444">
                  <c:v>-2.3554443737830843E-3</c:v>
                </c:pt>
                <c:pt idx="445">
                  <c:v>-2.3423561557747662E-3</c:v>
                </c:pt>
                <c:pt idx="446">
                  <c:v>-2.3290833701283772E-3</c:v>
                </c:pt>
                <c:pt idx="447">
                  <c:v>-2.3156875393899388E-3</c:v>
                </c:pt>
                <c:pt idx="448">
                  <c:v>-2.3022917086515018E-3</c:v>
                </c:pt>
                <c:pt idx="449">
                  <c:v>-2.2888958779130647E-3</c:v>
                </c:pt>
                <c:pt idx="450">
                  <c:v>-2.2755000471746277E-3</c:v>
                </c:pt>
                <c:pt idx="451">
                  <c:v>-2.2621042164361906E-3</c:v>
                </c:pt>
                <c:pt idx="452">
                  <c:v>-2.2487083856977523E-3</c:v>
                </c:pt>
                <c:pt idx="453">
                  <c:v>-2.2353125549593152E-3</c:v>
                </c:pt>
                <c:pt idx="454">
                  <c:v>-2.2219167242208781E-3</c:v>
                </c:pt>
                <c:pt idx="455">
                  <c:v>-2.2084592605873367E-3</c:v>
                </c:pt>
                <c:pt idx="456">
                  <c:v>-2.1950017969537944E-3</c:v>
                </c:pt>
                <c:pt idx="457">
                  <c:v>-2.1815443333202534E-3</c:v>
                </c:pt>
                <c:pt idx="458">
                  <c:v>-2.168086869686712E-3</c:v>
                </c:pt>
                <c:pt idx="459">
                  <c:v>-2.154629406053171E-3</c:v>
                </c:pt>
                <c:pt idx="460">
                  <c:v>-2.1411719424196283E-3</c:v>
                </c:pt>
                <c:pt idx="461">
                  <c:v>-2.1277144787860873E-3</c:v>
                </c:pt>
                <c:pt idx="462">
                  <c:v>-2.1142570151525459E-3</c:v>
                </c:pt>
                <c:pt idx="463">
                  <c:v>-2.1010094194285449E-3</c:v>
                </c:pt>
                <c:pt idx="464">
                  <c:v>-2.0880766255688531E-3</c:v>
                </c:pt>
                <c:pt idx="465">
                  <c:v>-2.0751438317091623E-3</c:v>
                </c:pt>
                <c:pt idx="466">
                  <c:v>-2.0622110378494714E-3</c:v>
                </c:pt>
                <c:pt idx="467">
                  <c:v>-2.0492782439897805E-3</c:v>
                </c:pt>
                <c:pt idx="468">
                  <c:v>-2.0363454501300883E-3</c:v>
                </c:pt>
                <c:pt idx="469">
                  <c:v>-2.0234126562703974E-3</c:v>
                </c:pt>
                <c:pt idx="470">
                  <c:v>-2.0104798624107066E-3</c:v>
                </c:pt>
                <c:pt idx="471">
                  <c:v>-1.9975470685510157E-3</c:v>
                </c:pt>
                <c:pt idx="472">
                  <c:v>-1.9844229914701556E-3</c:v>
                </c:pt>
                <c:pt idx="473">
                  <c:v>-1.9712510935840041E-3</c:v>
                </c:pt>
                <c:pt idx="474">
                  <c:v>-1.958079195697853E-3</c:v>
                </c:pt>
                <c:pt idx="475">
                  <c:v>-1.9449072978117018E-3</c:v>
                </c:pt>
                <c:pt idx="476">
                  <c:v>-1.9317353999255503E-3</c:v>
                </c:pt>
                <c:pt idx="477">
                  <c:v>-1.918563502039398E-3</c:v>
                </c:pt>
                <c:pt idx="478">
                  <c:v>-1.9053916041532467E-3</c:v>
                </c:pt>
                <c:pt idx="479">
                  <c:v>-1.8922197062670955E-3</c:v>
                </c:pt>
                <c:pt idx="480">
                  <c:v>-1.8791002437517185E-3</c:v>
                </c:pt>
                <c:pt idx="481">
                  <c:v>-1.8661905227194378E-3</c:v>
                </c:pt>
                <c:pt idx="482">
                  <c:v>-1.8532808016871584E-3</c:v>
                </c:pt>
                <c:pt idx="483">
                  <c:v>-1.840371080654879E-3</c:v>
                </c:pt>
                <c:pt idx="484">
                  <c:v>-1.8274613596225996E-3</c:v>
                </c:pt>
                <c:pt idx="485">
                  <c:v>-1.814551638590319E-3</c:v>
                </c:pt>
                <c:pt idx="486">
                  <c:v>-1.8016419175580396E-3</c:v>
                </c:pt>
                <c:pt idx="487">
                  <c:v>-1.7887321965257602E-3</c:v>
                </c:pt>
                <c:pt idx="488">
                  <c:v>-1.7758224754934808E-3</c:v>
                </c:pt>
                <c:pt idx="489">
                  <c:v>-1.7627461560046826E-3</c:v>
                </c:pt>
                <c:pt idx="490">
                  <c:v>-1.7495587708782072E-3</c:v>
                </c:pt>
                <c:pt idx="491">
                  <c:v>-1.7363713857517318E-3</c:v>
                </c:pt>
                <c:pt idx="492">
                  <c:v>-1.7231840006252564E-3</c:v>
                </c:pt>
                <c:pt idx="493">
                  <c:v>-1.7099966154987799E-3</c:v>
                </c:pt>
                <c:pt idx="494">
                  <c:v>-1.6968092303723044E-3</c:v>
                </c:pt>
                <c:pt idx="495">
                  <c:v>-1.683621845245829E-3</c:v>
                </c:pt>
                <c:pt idx="496">
                  <c:v>-1.6704344601193536E-3</c:v>
                </c:pt>
                <c:pt idx="497">
                  <c:v>-1.6572470749928771E-3</c:v>
                </c:pt>
                <c:pt idx="498">
                  <c:v>-1.6439824116979132E-3</c:v>
                </c:pt>
                <c:pt idx="499">
                  <c:v>-1.6307177484029495E-3</c:v>
                </c:pt>
                <c:pt idx="500">
                  <c:v>-1.6174530851079856E-3</c:v>
                </c:pt>
                <c:pt idx="501">
                  <c:v>-1.6041884218130219E-3</c:v>
                </c:pt>
                <c:pt idx="502">
                  <c:v>-1.5909237585180569E-3</c:v>
                </c:pt>
                <c:pt idx="503">
                  <c:v>-1.5776590952230932E-3</c:v>
                </c:pt>
                <c:pt idx="504">
                  <c:v>-1.5643944319281293E-3</c:v>
                </c:pt>
                <c:pt idx="505">
                  <c:v>-1.5511297686331654E-3</c:v>
                </c:pt>
                <c:pt idx="506">
                  <c:v>-1.5378497704673412E-3</c:v>
                </c:pt>
                <c:pt idx="507">
                  <c:v>-1.5245467699952287E-3</c:v>
                </c:pt>
                <c:pt idx="508">
                  <c:v>-1.5112437695231162E-3</c:v>
                </c:pt>
                <c:pt idx="509">
                  <c:v>-1.4979407690510038E-3</c:v>
                </c:pt>
                <c:pt idx="510">
                  <c:v>-1.48463776857889E-3</c:v>
                </c:pt>
                <c:pt idx="511">
                  <c:v>-1.4713347681067775E-3</c:v>
                </c:pt>
                <c:pt idx="512">
                  <c:v>-1.4580317676346651E-3</c:v>
                </c:pt>
                <c:pt idx="513">
                  <c:v>-1.4447287671625526E-3</c:v>
                </c:pt>
                <c:pt idx="514">
                  <c:v>-1.4314257666904391E-3</c:v>
                </c:pt>
                <c:pt idx="515">
                  <c:v>-1.418354196506304E-3</c:v>
                </c:pt>
                <c:pt idx="516">
                  <c:v>-1.4053597697514951E-3</c:v>
                </c:pt>
                <c:pt idx="517">
                  <c:v>-1.392365342996686E-3</c:v>
                </c:pt>
                <c:pt idx="518">
                  <c:v>-1.3793709162418755E-3</c:v>
                </c:pt>
                <c:pt idx="519">
                  <c:v>-1.3663764894870666E-3</c:v>
                </c:pt>
                <c:pt idx="520">
                  <c:v>-1.3533820627322575E-3</c:v>
                </c:pt>
                <c:pt idx="521">
                  <c:v>-1.3403876359774484E-3</c:v>
                </c:pt>
                <c:pt idx="522">
                  <c:v>-1.3273932092226382E-3</c:v>
                </c:pt>
                <c:pt idx="523">
                  <c:v>-1.3143570854437815E-3</c:v>
                </c:pt>
                <c:pt idx="524">
                  <c:v>-1.3010846785286557E-3</c:v>
                </c:pt>
                <c:pt idx="525">
                  <c:v>-1.2878122716135298E-3</c:v>
                </c:pt>
                <c:pt idx="526">
                  <c:v>-1.2745398646984039E-3</c:v>
                </c:pt>
                <c:pt idx="527">
                  <c:v>-1.2612674577832769E-3</c:v>
                </c:pt>
                <c:pt idx="528">
                  <c:v>-1.2479950508681511E-3</c:v>
                </c:pt>
                <c:pt idx="529">
                  <c:v>-1.2347226439530252E-3</c:v>
                </c:pt>
                <c:pt idx="530">
                  <c:v>-1.2214502370378993E-3</c:v>
                </c:pt>
                <c:pt idx="531">
                  <c:v>-1.2081778301227723E-3</c:v>
                </c:pt>
                <c:pt idx="532">
                  <c:v>-1.1947188098635315E-3</c:v>
                </c:pt>
                <c:pt idx="533">
                  <c:v>-1.1811071059591059E-3</c:v>
                </c:pt>
                <c:pt idx="534">
                  <c:v>-1.1674954020546803E-3</c:v>
                </c:pt>
                <c:pt idx="535">
                  <c:v>-1.1538836981502534E-3</c:v>
                </c:pt>
                <c:pt idx="536">
                  <c:v>-1.1402719942458278E-3</c:v>
                </c:pt>
                <c:pt idx="537">
                  <c:v>-1.1266602903414022E-3</c:v>
                </c:pt>
                <c:pt idx="538">
                  <c:v>-1.1130485864369766E-3</c:v>
                </c:pt>
                <c:pt idx="539">
                  <c:v>-1.0994368825325497E-3</c:v>
                </c:pt>
                <c:pt idx="540">
                  <c:v>-1.0858251786281241E-3</c:v>
                </c:pt>
                <c:pt idx="541">
                  <c:v>-1.0728877148913772E-3</c:v>
                </c:pt>
                <c:pt idx="542">
                  <c:v>-1.0599857374792453E-3</c:v>
                </c:pt>
                <c:pt idx="543">
                  <c:v>-1.0470837600671122E-3</c:v>
                </c:pt>
                <c:pt idx="544">
                  <c:v>-1.03418178265498E-3</c:v>
                </c:pt>
                <c:pt idx="545">
                  <c:v>-1.021279805242848E-3</c:v>
                </c:pt>
                <c:pt idx="546">
                  <c:v>-1.0083778278307161E-3</c:v>
                </c:pt>
                <c:pt idx="547">
                  <c:v>-9.9547585041858278E-4</c:v>
                </c:pt>
                <c:pt idx="548">
                  <c:v>-9.8257387300645081E-4</c:v>
                </c:pt>
                <c:pt idx="549">
                  <c:v>-9.6958278865094932E-4</c:v>
                </c:pt>
                <c:pt idx="550">
                  <c:v>-9.5642621997204743E-4</c:v>
                </c:pt>
                <c:pt idx="551">
                  <c:v>-9.4326965129314555E-4</c:v>
                </c:pt>
                <c:pt idx="552">
                  <c:v>-9.3011308261424248E-4</c:v>
                </c:pt>
                <c:pt idx="553">
                  <c:v>-9.1695651393534059E-4</c:v>
                </c:pt>
                <c:pt idx="554">
                  <c:v>-9.0379994525643871E-4</c:v>
                </c:pt>
                <c:pt idx="555">
                  <c:v>-8.9064337657753672E-4</c:v>
                </c:pt>
                <c:pt idx="556">
                  <c:v>-8.7748680789863365E-4</c:v>
                </c:pt>
                <c:pt idx="557">
                  <c:v>-8.6433023921973187E-4</c:v>
                </c:pt>
                <c:pt idx="558">
                  <c:v>-8.5131258160445807E-4</c:v>
                </c:pt>
                <c:pt idx="559">
                  <c:v>-8.3834122767706041E-4</c:v>
                </c:pt>
                <c:pt idx="560">
                  <c:v>-8.2536987374966166E-4</c:v>
                </c:pt>
                <c:pt idx="561">
                  <c:v>-8.1239851982226399E-4</c:v>
                </c:pt>
                <c:pt idx="562">
                  <c:v>-7.9942716589486633E-4</c:v>
                </c:pt>
                <c:pt idx="563">
                  <c:v>-7.8645581196746866E-4</c:v>
                </c:pt>
                <c:pt idx="564">
                  <c:v>-7.734844580400698E-4</c:v>
                </c:pt>
                <c:pt idx="565">
                  <c:v>-7.6051310411267214E-4</c:v>
                </c:pt>
                <c:pt idx="566">
                  <c:v>-7.4751387424889224E-4</c:v>
                </c:pt>
                <c:pt idx="567">
                  <c:v>-7.3435668074561344E-4</c:v>
                </c:pt>
                <c:pt idx="568">
                  <c:v>-7.2119948724233334E-4</c:v>
                </c:pt>
                <c:pt idx="569">
                  <c:v>-7.0804229373905455E-4</c:v>
                </c:pt>
                <c:pt idx="570">
                  <c:v>-6.9488510023577564E-4</c:v>
                </c:pt>
                <c:pt idx="571">
                  <c:v>-6.8172790673249684E-4</c:v>
                </c:pt>
                <c:pt idx="572">
                  <c:v>-6.6857071322921674E-4</c:v>
                </c:pt>
                <c:pt idx="573">
                  <c:v>-6.5541351972593794E-4</c:v>
                </c:pt>
                <c:pt idx="574">
                  <c:v>-6.4225632622265903E-4</c:v>
                </c:pt>
                <c:pt idx="575">
                  <c:v>-6.2817345039061347E-4</c:v>
                </c:pt>
                <c:pt idx="576">
                  <c:v>-6.1316489222980135E-4</c:v>
                </c:pt>
                <c:pt idx="577">
                  <c:v>-5.9815633406898805E-4</c:v>
                </c:pt>
                <c:pt idx="578">
                  <c:v>-5.8314777590817604E-4</c:v>
                </c:pt>
                <c:pt idx="579">
                  <c:v>-5.6813921774736403E-4</c:v>
                </c:pt>
                <c:pt idx="580">
                  <c:v>-5.5313065958655203E-4</c:v>
                </c:pt>
                <c:pt idx="581">
                  <c:v>-5.3812210142573861E-4</c:v>
                </c:pt>
                <c:pt idx="582">
                  <c:v>-5.2311354326492661E-4</c:v>
                </c:pt>
                <c:pt idx="583">
                  <c:v>-5.081049851041146E-4</c:v>
                </c:pt>
                <c:pt idx="584">
                  <c:v>-4.9429101468054378E-4</c:v>
                </c:pt>
                <c:pt idx="585">
                  <c:v>-4.8060977622777618E-4</c:v>
                </c:pt>
                <c:pt idx="586">
                  <c:v>-4.6692853777500983E-4</c:v>
                </c:pt>
                <c:pt idx="587">
                  <c:v>-4.5324729932224347E-4</c:v>
                </c:pt>
                <c:pt idx="588">
                  <c:v>-4.3956606086947711E-4</c:v>
                </c:pt>
                <c:pt idx="589">
                  <c:v>-4.2588482241670957E-4</c:v>
                </c:pt>
                <c:pt idx="590">
                  <c:v>-4.1220358396394321E-4</c:v>
                </c:pt>
                <c:pt idx="591">
                  <c:v>-3.9852234551117686E-4</c:v>
                </c:pt>
                <c:pt idx="592">
                  <c:v>-3.8564437332153892E-4</c:v>
                </c:pt>
                <c:pt idx="593">
                  <c:v>-3.7464068907919955E-4</c:v>
                </c:pt>
                <c:pt idx="594">
                  <c:v>-3.6363700483686115E-4</c:v>
                </c:pt>
                <c:pt idx="595">
                  <c:v>-3.5263332059452275E-4</c:v>
                </c:pt>
                <c:pt idx="596">
                  <c:v>-3.4162963635218436E-4</c:v>
                </c:pt>
                <c:pt idx="597">
                  <c:v>-3.3062595210984504E-4</c:v>
                </c:pt>
                <c:pt idx="598">
                  <c:v>-3.1962226786750659E-4</c:v>
                </c:pt>
                <c:pt idx="599">
                  <c:v>-3.0861858362516825E-4</c:v>
                </c:pt>
                <c:pt idx="600">
                  <c:v>-2.9761489938282979E-4</c:v>
                </c:pt>
                <c:pt idx="601">
                  <c:v>-2.8467210203016543E-4</c:v>
                </c:pt>
                <c:pt idx="602">
                  <c:v>-2.7089825620164572E-4</c:v>
                </c:pt>
                <c:pt idx="603">
                  <c:v>-2.5712441037312726E-4</c:v>
                </c:pt>
                <c:pt idx="604">
                  <c:v>-2.4335056454460882E-4</c:v>
                </c:pt>
                <c:pt idx="605">
                  <c:v>-2.2957671871609033E-4</c:v>
                </c:pt>
                <c:pt idx="606">
                  <c:v>-2.1580287288757065E-4</c:v>
                </c:pt>
                <c:pt idx="607">
                  <c:v>-2.0202902705905216E-4</c:v>
                </c:pt>
                <c:pt idx="608">
                  <c:v>-1.8825518123053372E-4</c:v>
                </c:pt>
                <c:pt idx="609">
                  <c:v>-1.7464954579578064E-4</c:v>
                </c:pt>
                <c:pt idx="610">
                  <c:v>-1.6255780390491607E-4</c:v>
                </c:pt>
                <c:pt idx="611">
                  <c:v>-1.5046606201405256E-4</c:v>
                </c:pt>
                <c:pt idx="612">
                  <c:v>-1.3837432012318908E-4</c:v>
                </c:pt>
                <c:pt idx="613">
                  <c:v>-1.2628257823232557E-4</c:v>
                </c:pt>
                <c:pt idx="614">
                  <c:v>-1.1419083634146099E-4</c:v>
                </c:pt>
                <c:pt idx="615">
                  <c:v>-1.0209909445059749E-4</c:v>
                </c:pt>
                <c:pt idx="616">
                  <c:v>-9.0007352559733992E-5</c:v>
                </c:pt>
                <c:pt idx="617">
                  <c:v>-7.7915610668870494E-5</c:v>
                </c:pt>
                <c:pt idx="618">
                  <c:v>-6.8752300478206141E-5</c:v>
                </c:pt>
                <c:pt idx="619">
                  <c:v>-6.2517421987741E-5</c:v>
                </c:pt>
                <c:pt idx="620">
                  <c:v>-5.6282543497275879E-5</c:v>
                </c:pt>
                <c:pt idx="621">
                  <c:v>-5.0047665006810744E-5</c:v>
                </c:pt>
                <c:pt idx="622">
                  <c:v>-4.3812786516345067E-5</c:v>
                </c:pt>
                <c:pt idx="623">
                  <c:v>-3.7577908025879933E-5</c:v>
                </c:pt>
                <c:pt idx="624">
                  <c:v>-3.1343029535414805E-5</c:v>
                </c:pt>
                <c:pt idx="625">
                  <c:v>-2.5108151044949671E-5</c:v>
                </c:pt>
                <c:pt idx="626">
                  <c:v>-1.887327255448455E-5</c:v>
                </c:pt>
                <c:pt idx="627">
                  <c:v>-1.7652561951688443E-5</c:v>
                </c:pt>
                <c:pt idx="628">
                  <c:v>-1.6988981114188631E-5</c:v>
                </c:pt>
                <c:pt idx="629">
                  <c:v>-1.6325400276688819E-5</c:v>
                </c:pt>
                <c:pt idx="630">
                  <c:v>-1.5661819439189011E-5</c:v>
                </c:pt>
                <c:pt idx="631">
                  <c:v>-1.499823860168914E-5</c:v>
                </c:pt>
                <c:pt idx="632">
                  <c:v>-1.4334657764189329E-5</c:v>
                </c:pt>
                <c:pt idx="633">
                  <c:v>-1.3671076926689519E-5</c:v>
                </c:pt>
                <c:pt idx="634">
                  <c:v>-1.3007496089189709E-5</c:v>
                </c:pt>
                <c:pt idx="635">
                  <c:v>-1.510791354835908E-5</c:v>
                </c:pt>
                <c:pt idx="636">
                  <c:v>-2.365766036642013E-5</c:v>
                </c:pt>
                <c:pt idx="637">
                  <c:v>-3.2207407184481179E-5</c:v>
                </c:pt>
                <c:pt idx="638">
                  <c:v>-4.0757154002542228E-5</c:v>
                </c:pt>
                <c:pt idx="639">
                  <c:v>-4.9306900820604043E-5</c:v>
                </c:pt>
                <c:pt idx="640">
                  <c:v>-5.7856647638665091E-5</c:v>
                </c:pt>
                <c:pt idx="641">
                  <c:v>-6.640639445672614E-5</c:v>
                </c:pt>
                <c:pt idx="642">
                  <c:v>-7.4956141274787189E-5</c:v>
                </c:pt>
                <c:pt idx="643">
                  <c:v>-8.3505888092848997E-5</c:v>
                </c:pt>
                <c:pt idx="644">
                  <c:v>-9.5817847210639555E-5</c:v>
                </c:pt>
                <c:pt idx="645">
                  <c:v>-1.0974218302831364E-4</c:v>
                </c:pt>
                <c:pt idx="646">
                  <c:v>-1.2366651884598772E-4</c:v>
                </c:pt>
                <c:pt idx="647">
                  <c:v>-1.3759085466366302E-4</c:v>
                </c:pt>
                <c:pt idx="648">
                  <c:v>-1.515151904813371E-4</c:v>
                </c:pt>
                <c:pt idx="649">
                  <c:v>-1.6543952629901118E-4</c:v>
                </c:pt>
                <c:pt idx="650">
                  <c:v>-1.7936386211668526E-4</c:v>
                </c:pt>
                <c:pt idx="651">
                  <c:v>-1.9328819793435934E-4</c:v>
                </c:pt>
                <c:pt idx="652">
                  <c:v>-2.0703322999164551E-4</c:v>
                </c:pt>
                <c:pt idx="653">
                  <c:v>-2.1976220740672594E-4</c:v>
                </c:pt>
                <c:pt idx="654">
                  <c:v>-2.3249118482180633E-4</c:v>
                </c:pt>
                <c:pt idx="655">
                  <c:v>-2.4522016223688673E-4</c:v>
                </c:pt>
                <c:pt idx="656">
                  <c:v>-2.5794913965196831E-4</c:v>
                </c:pt>
                <c:pt idx="657">
                  <c:v>-2.7067811706704871E-4</c:v>
                </c:pt>
                <c:pt idx="658">
                  <c:v>-2.834070944821291E-4</c:v>
                </c:pt>
                <c:pt idx="659">
                  <c:v>-2.961360718972095E-4</c:v>
                </c:pt>
                <c:pt idx="660">
                  <c:v>-3.0886504931229103E-4</c:v>
                </c:pt>
                <c:pt idx="661">
                  <c:v>-3.2181815310084583E-4</c:v>
                </c:pt>
                <c:pt idx="662">
                  <c:v>-3.3492067447171681E-4</c:v>
                </c:pt>
                <c:pt idx="663">
                  <c:v>-3.4802319584258774E-4</c:v>
                </c:pt>
                <c:pt idx="664">
                  <c:v>-3.6112571721345991E-4</c:v>
                </c:pt>
                <c:pt idx="665">
                  <c:v>-3.7422823858433084E-4</c:v>
                </c:pt>
                <c:pt idx="666">
                  <c:v>-3.8733075995520182E-4</c:v>
                </c:pt>
                <c:pt idx="667">
                  <c:v>-4.0043328132607274E-4</c:v>
                </c:pt>
                <c:pt idx="668">
                  <c:v>-4.1353580269694491E-4</c:v>
                </c:pt>
                <c:pt idx="669">
                  <c:v>-4.2663832406781589E-4</c:v>
                </c:pt>
                <c:pt idx="670">
                  <c:v>-4.3991840621452385E-4</c:v>
                </c:pt>
                <c:pt idx="671">
                  <c:v>-4.531984883612318E-4</c:v>
                </c:pt>
                <c:pt idx="672">
                  <c:v>-4.6647857050794095E-4</c:v>
                </c:pt>
                <c:pt idx="673">
                  <c:v>-4.7975865265464891E-4</c:v>
                </c:pt>
                <c:pt idx="674">
                  <c:v>-4.9303873480135681E-4</c:v>
                </c:pt>
                <c:pt idx="675">
                  <c:v>-5.0631881694806482E-4</c:v>
                </c:pt>
                <c:pt idx="676">
                  <c:v>-5.1959889909477272E-4</c:v>
                </c:pt>
                <c:pt idx="677">
                  <c:v>-5.3287898124148192E-4</c:v>
                </c:pt>
                <c:pt idx="678">
                  <c:v>-5.4600884880169132E-4</c:v>
                </c:pt>
                <c:pt idx="679">
                  <c:v>-5.5895512075618053E-4</c:v>
                </c:pt>
                <c:pt idx="680">
                  <c:v>-5.7190139271066963E-4</c:v>
                </c:pt>
                <c:pt idx="681">
                  <c:v>-5.8484766466516003E-4</c:v>
                </c:pt>
                <c:pt idx="682">
                  <c:v>-5.9779393661964914E-4</c:v>
                </c:pt>
                <c:pt idx="683">
                  <c:v>-6.1074020857413835E-4</c:v>
                </c:pt>
                <c:pt idx="684">
                  <c:v>-6.2368648052862745E-4</c:v>
                </c:pt>
                <c:pt idx="685">
                  <c:v>-6.3663275248311774E-4</c:v>
                </c:pt>
                <c:pt idx="686">
                  <c:v>-6.4957902443760695E-4</c:v>
                </c:pt>
                <c:pt idx="687">
                  <c:v>-6.6251316610677763E-4</c:v>
                </c:pt>
                <c:pt idx="688">
                  <c:v>-6.7544595996646851E-4</c:v>
                </c:pt>
                <c:pt idx="689">
                  <c:v>-6.8837875382616047E-4</c:v>
                </c:pt>
                <c:pt idx="690">
                  <c:v>-7.0131154768585135E-4</c:v>
                </c:pt>
                <c:pt idx="691">
                  <c:v>-7.1424434154554223E-4</c:v>
                </c:pt>
                <c:pt idx="692">
                  <c:v>-7.2717713540523311E-4</c:v>
                </c:pt>
                <c:pt idx="693">
                  <c:v>-7.4010992926492507E-4</c:v>
                </c:pt>
                <c:pt idx="694">
                  <c:v>-7.5304272312461595E-4</c:v>
                </c:pt>
                <c:pt idx="695">
                  <c:v>-7.659423167327296E-4</c:v>
                </c:pt>
                <c:pt idx="696">
                  <c:v>-7.7876444308716292E-4</c:v>
                </c:pt>
                <c:pt idx="697">
                  <c:v>-7.9158656944159755E-4</c:v>
                </c:pt>
                <c:pt idx="698">
                  <c:v>-8.0440869579603098E-4</c:v>
                </c:pt>
                <c:pt idx="699">
                  <c:v>-8.1723082215046441E-4</c:v>
                </c:pt>
                <c:pt idx="700">
                  <c:v>-8.3005294850489785E-4</c:v>
                </c:pt>
                <c:pt idx="701">
                  <c:v>-8.4287507485933128E-4</c:v>
                </c:pt>
                <c:pt idx="702">
                  <c:v>-8.556972012137658E-4</c:v>
                </c:pt>
                <c:pt idx="703">
                  <c:v>-8.6851932756819923E-4</c:v>
                </c:pt>
                <c:pt idx="704">
                  <c:v>-8.8139975148834502E-4</c:v>
                </c:pt>
                <c:pt idx="705">
                  <c:v>-8.9429960793039503E-4</c:v>
                </c:pt>
                <c:pt idx="706">
                  <c:v>-9.0719946437244612E-4</c:v>
                </c:pt>
                <c:pt idx="707">
                  <c:v>-9.2009932081449613E-4</c:v>
                </c:pt>
                <c:pt idx="708">
                  <c:v>-9.3299917725654614E-4</c:v>
                </c:pt>
                <c:pt idx="709">
                  <c:v>-9.4589903369859604E-4</c:v>
                </c:pt>
                <c:pt idx="710">
                  <c:v>-9.5879889014064724E-4</c:v>
                </c:pt>
                <c:pt idx="711">
                  <c:v>-9.7169874658269715E-4</c:v>
                </c:pt>
                <c:pt idx="712">
                  <c:v>-9.8463448983841708E-4</c:v>
                </c:pt>
                <c:pt idx="713">
                  <c:v>-9.977137803488165E-4</c:v>
                </c:pt>
                <c:pt idx="714">
                  <c:v>-1.010793070859217E-3</c:v>
                </c:pt>
                <c:pt idx="715">
                  <c:v>-1.0238723613696164E-3</c:v>
                </c:pt>
                <c:pt idx="716">
                  <c:v>-1.0369516518800158E-3</c:v>
                </c:pt>
                <c:pt idx="717">
                  <c:v>-1.0500309423904152E-3</c:v>
                </c:pt>
                <c:pt idx="718">
                  <c:v>-1.0631102329008157E-3</c:v>
                </c:pt>
                <c:pt idx="719">
                  <c:v>-1.0761895234112152E-3</c:v>
                </c:pt>
                <c:pt idx="720">
                  <c:v>-1.0892688139216146E-3</c:v>
                </c:pt>
                <c:pt idx="721">
                  <c:v>-1.1023055846656577E-3</c:v>
                </c:pt>
                <c:pt idx="722">
                  <c:v>-1.1153140088987982E-3</c:v>
                </c:pt>
                <c:pt idx="723">
                  <c:v>-1.1283224331319374E-3</c:v>
                </c:pt>
                <c:pt idx="724">
                  <c:v>-1.1413308573650764E-3</c:v>
                </c:pt>
                <c:pt idx="725">
                  <c:v>-1.1543392815982156E-3</c:v>
                </c:pt>
                <c:pt idx="726">
                  <c:v>-1.1673477058313547E-3</c:v>
                </c:pt>
                <c:pt idx="727">
                  <c:v>-1.1803561300644952E-3</c:v>
                </c:pt>
                <c:pt idx="728">
                  <c:v>-1.1933645542976344E-3</c:v>
                </c:pt>
                <c:pt idx="729">
                  <c:v>-1.2063947159325751E-3</c:v>
                </c:pt>
                <c:pt idx="730">
                  <c:v>-1.2198378882017479E-3</c:v>
                </c:pt>
                <c:pt idx="731">
                  <c:v>-1.233281060470922E-3</c:v>
                </c:pt>
                <c:pt idx="732">
                  <c:v>-1.2467242327400948E-3</c:v>
                </c:pt>
                <c:pt idx="733">
                  <c:v>-1.2601674050092676E-3</c:v>
                </c:pt>
                <c:pt idx="734">
                  <c:v>-1.2736105772784404E-3</c:v>
                </c:pt>
                <c:pt idx="735">
                  <c:v>-1.2870537495476145E-3</c:v>
                </c:pt>
                <c:pt idx="736">
                  <c:v>-1.3004969218167873E-3</c:v>
                </c:pt>
                <c:pt idx="737">
                  <c:v>-1.3139400940859601E-3</c:v>
                </c:pt>
                <c:pt idx="738">
                  <c:v>-1.3271049253064577E-3</c:v>
                </c:pt>
                <c:pt idx="739">
                  <c:v>-1.3399914154782807E-3</c:v>
                </c:pt>
                <c:pt idx="740">
                  <c:v>-1.3528779056501028E-3</c:v>
                </c:pt>
                <c:pt idx="741">
                  <c:v>-1.3657643958219247E-3</c:v>
                </c:pt>
                <c:pt idx="742">
                  <c:v>-1.3786508859937468E-3</c:v>
                </c:pt>
                <c:pt idx="743">
                  <c:v>-1.3915373761655698E-3</c:v>
                </c:pt>
                <c:pt idx="744">
                  <c:v>-1.4044238663373919E-3</c:v>
                </c:pt>
                <c:pt idx="745">
                  <c:v>-1.4173103565092138E-3</c:v>
                </c:pt>
                <c:pt idx="746">
                  <c:v>-1.4301968466810359E-3</c:v>
                </c:pt>
                <c:pt idx="747">
                  <c:v>-1.4431720474659333E-3</c:v>
                </c:pt>
                <c:pt idx="748">
                  <c:v>-1.4561571049856157E-3</c:v>
                </c:pt>
                <c:pt idx="749">
                  <c:v>-1.4691421625052982E-3</c:v>
                </c:pt>
                <c:pt idx="750">
                  <c:v>-1.4821272200249806E-3</c:v>
                </c:pt>
                <c:pt idx="751">
                  <c:v>-1.4951122775446629E-3</c:v>
                </c:pt>
                <c:pt idx="752">
                  <c:v>-1.5080973350643464E-3</c:v>
                </c:pt>
                <c:pt idx="753">
                  <c:v>-1.5210823925840289E-3</c:v>
                </c:pt>
                <c:pt idx="754">
                  <c:v>-1.5340674501037113E-3</c:v>
                </c:pt>
                <c:pt idx="755">
                  <c:v>-1.5470145088965124E-3</c:v>
                </c:pt>
                <c:pt idx="756">
                  <c:v>-1.5598909986251068E-3</c:v>
                </c:pt>
                <c:pt idx="757">
                  <c:v>-1.5727674883537E-3</c:v>
                </c:pt>
                <c:pt idx="758">
                  <c:v>-1.5856439780822932E-3</c:v>
                </c:pt>
                <c:pt idx="759">
                  <c:v>-1.5985204678108864E-3</c:v>
                </c:pt>
                <c:pt idx="760">
                  <c:v>-1.6113969575394806E-3</c:v>
                </c:pt>
                <c:pt idx="761">
                  <c:v>-1.624273447268074E-3</c:v>
                </c:pt>
                <c:pt idx="762">
                  <c:v>-1.6371499369966672E-3</c:v>
                </c:pt>
                <c:pt idx="763">
                  <c:v>-1.6500264267252603E-3</c:v>
                </c:pt>
                <c:pt idx="764">
                  <c:v>-1.6631145898218537E-3</c:v>
                </c:pt>
                <c:pt idx="765">
                  <c:v>-1.6762556712604459E-3</c:v>
                </c:pt>
                <c:pt idx="766">
                  <c:v>-1.689396752699038E-3</c:v>
                </c:pt>
                <c:pt idx="767">
                  <c:v>-1.7025378341376301E-3</c:v>
                </c:pt>
                <c:pt idx="768">
                  <c:v>-1.7156789155762236E-3</c:v>
                </c:pt>
                <c:pt idx="769">
                  <c:v>-1.7288199970148157E-3</c:v>
                </c:pt>
                <c:pt idx="770">
                  <c:v>-1.7419610784534078E-3</c:v>
                </c:pt>
                <c:pt idx="771">
                  <c:v>-1.755102159892E-3</c:v>
                </c:pt>
                <c:pt idx="772">
                  <c:v>-1.7682322241155772E-3</c:v>
                </c:pt>
                <c:pt idx="773">
                  <c:v>-1.7813182194790886E-3</c:v>
                </c:pt>
                <c:pt idx="774">
                  <c:v>-1.7944042148426E-3</c:v>
                </c:pt>
                <c:pt idx="775">
                  <c:v>-1.8074902102061116E-3</c:v>
                </c:pt>
                <c:pt idx="776">
                  <c:v>-1.8205762055696229E-3</c:v>
                </c:pt>
                <c:pt idx="777">
                  <c:v>-1.8336622009331356E-3</c:v>
                </c:pt>
                <c:pt idx="778">
                  <c:v>-1.846748196296647E-3</c:v>
                </c:pt>
                <c:pt idx="779">
                  <c:v>-1.8598341916601583E-3</c:v>
                </c:pt>
                <c:pt idx="780">
                  <c:v>-1.8729201870236699E-3</c:v>
                </c:pt>
                <c:pt idx="781">
                  <c:v>-1.8859457388988121E-3</c:v>
                </c:pt>
                <c:pt idx="782">
                  <c:v>-1.8989387442802153E-3</c:v>
                </c:pt>
                <c:pt idx="783">
                  <c:v>-1.9119317496616188E-3</c:v>
                </c:pt>
                <c:pt idx="784">
                  <c:v>-1.924924755043022E-3</c:v>
                </c:pt>
                <c:pt idx="785">
                  <c:v>-1.9379177604244265E-3</c:v>
                </c:pt>
                <c:pt idx="786">
                  <c:v>-1.9509107658058297E-3</c:v>
                </c:pt>
                <c:pt idx="787">
                  <c:v>-1.9639037711872329E-3</c:v>
                </c:pt>
                <c:pt idx="788">
                  <c:v>-1.9768967765686363E-3</c:v>
                </c:pt>
                <c:pt idx="789">
                  <c:v>-1.9899394401900615E-3</c:v>
                </c:pt>
                <c:pt idx="790">
                  <c:v>-2.0034290279716733E-3</c:v>
                </c:pt>
                <c:pt idx="791">
                  <c:v>-2.0169186157532851E-3</c:v>
                </c:pt>
                <c:pt idx="792">
                  <c:v>-2.0304082035348969E-3</c:v>
                </c:pt>
                <c:pt idx="793">
                  <c:v>-2.04389779131651E-3</c:v>
                </c:pt>
                <c:pt idx="794">
                  <c:v>-2.0573873790981217E-3</c:v>
                </c:pt>
                <c:pt idx="795">
                  <c:v>-2.0708769668797331E-3</c:v>
                </c:pt>
                <c:pt idx="796">
                  <c:v>-2.0843665546613449E-3</c:v>
                </c:pt>
                <c:pt idx="797">
                  <c:v>-2.097856142442958E-3</c:v>
                </c:pt>
                <c:pt idx="798">
                  <c:v>-2.1108569653781129E-3</c:v>
                </c:pt>
                <c:pt idx="799">
                  <c:v>-2.1234578898025307E-3</c:v>
                </c:pt>
                <c:pt idx="800">
                  <c:v>-2.1360588142269486E-3</c:v>
                </c:pt>
                <c:pt idx="801">
                  <c:v>-2.1486597386513669E-3</c:v>
                </c:pt>
                <c:pt idx="802">
                  <c:v>-2.1612606630757847E-3</c:v>
                </c:pt>
                <c:pt idx="803">
                  <c:v>-2.1738615875002026E-3</c:v>
                </c:pt>
                <c:pt idx="804">
                  <c:v>-2.1864625119246226E-3</c:v>
                </c:pt>
                <c:pt idx="805">
                  <c:v>-2.1990634363490405E-3</c:v>
                </c:pt>
                <c:pt idx="806">
                  <c:v>-2.2116643607734588E-3</c:v>
                </c:pt>
                <c:pt idx="807">
                  <c:v>-2.2251243143057427E-3</c:v>
                </c:pt>
                <c:pt idx="808">
                  <c:v>-2.2386294798963356E-3</c:v>
                </c:pt>
                <c:pt idx="809">
                  <c:v>-2.2521346454869285E-3</c:v>
                </c:pt>
                <c:pt idx="810">
                  <c:v>-2.265639811077521E-3</c:v>
                </c:pt>
                <c:pt idx="811">
                  <c:v>-2.2791449766681139E-3</c:v>
                </c:pt>
                <c:pt idx="812">
                  <c:v>-2.292650142258709E-3</c:v>
                </c:pt>
                <c:pt idx="813">
                  <c:v>-2.3061553078493019E-3</c:v>
                </c:pt>
                <c:pt idx="814">
                  <c:v>-2.3196604734398944E-3</c:v>
                </c:pt>
                <c:pt idx="815">
                  <c:v>-2.3330849523383102E-3</c:v>
                </c:pt>
                <c:pt idx="816">
                  <c:v>-2.3463884011984603E-3</c:v>
                </c:pt>
                <c:pt idx="817">
                  <c:v>-2.3596918500586109E-3</c:v>
                </c:pt>
                <c:pt idx="818">
                  <c:v>-2.372995298918761E-3</c:v>
                </c:pt>
                <c:pt idx="819">
                  <c:v>-2.3862987477789111E-3</c:v>
                </c:pt>
                <c:pt idx="820">
                  <c:v>-2.3996021966390638E-3</c:v>
                </c:pt>
                <c:pt idx="821">
                  <c:v>-2.4129056454992143E-3</c:v>
                </c:pt>
                <c:pt idx="822">
                  <c:v>-2.4262090943593644E-3</c:v>
                </c:pt>
                <c:pt idx="823">
                  <c:v>-2.4395125432195145E-3</c:v>
                </c:pt>
                <c:pt idx="824">
                  <c:v>-2.4527763079440178E-3</c:v>
                </c:pt>
                <c:pt idx="825">
                  <c:v>-2.4660330695857593E-3</c:v>
                </c:pt>
                <c:pt idx="826">
                  <c:v>-2.4792898312275009E-3</c:v>
                </c:pt>
                <c:pt idx="827">
                  <c:v>-2.4925465928692424E-3</c:v>
                </c:pt>
                <c:pt idx="828">
                  <c:v>-2.505803354510984E-3</c:v>
                </c:pt>
                <c:pt idx="829">
                  <c:v>-2.5190601161527277E-3</c:v>
                </c:pt>
                <c:pt idx="830">
                  <c:v>-2.5323168777944692E-3</c:v>
                </c:pt>
                <c:pt idx="831">
                  <c:v>-2.5455736394362112E-3</c:v>
                </c:pt>
                <c:pt idx="832">
                  <c:v>-2.5588963965174068E-3</c:v>
                </c:pt>
                <c:pt idx="833">
                  <c:v>-2.5724171399169661E-3</c:v>
                </c:pt>
                <c:pt idx="834">
                  <c:v>-2.5859378833165249E-3</c:v>
                </c:pt>
                <c:pt idx="835">
                  <c:v>-2.5994586267160842E-3</c:v>
                </c:pt>
                <c:pt idx="836">
                  <c:v>-2.6129793701156431E-3</c:v>
                </c:pt>
                <c:pt idx="837">
                  <c:v>-2.6265001135152045E-3</c:v>
                </c:pt>
                <c:pt idx="838">
                  <c:v>-2.6400208569147634E-3</c:v>
                </c:pt>
                <c:pt idx="839">
                  <c:v>-2.6535416003143223E-3</c:v>
                </c:pt>
                <c:pt idx="840">
                  <c:v>-2.6670623437138816E-3</c:v>
                </c:pt>
                <c:pt idx="841">
                  <c:v>-2.6803494199788979E-3</c:v>
                </c:pt>
                <c:pt idx="842">
                  <c:v>-2.6935363531862527E-3</c:v>
                </c:pt>
                <c:pt idx="843">
                  <c:v>-2.7067232863936075E-3</c:v>
                </c:pt>
                <c:pt idx="844">
                  <c:v>-2.7199102196009627E-3</c:v>
                </c:pt>
                <c:pt idx="845">
                  <c:v>-2.7330971528083201E-3</c:v>
                </c:pt>
                <c:pt idx="846">
                  <c:v>-2.7462840860156749E-3</c:v>
                </c:pt>
                <c:pt idx="847">
                  <c:v>-2.7594710192230302E-3</c:v>
                </c:pt>
                <c:pt idx="848">
                  <c:v>-2.772657952430385E-3</c:v>
                </c:pt>
                <c:pt idx="849">
                  <c:v>-2.7858681131711954E-3</c:v>
                </c:pt>
                <c:pt idx="850">
                  <c:v>-2.7992098966015872E-3</c:v>
                </c:pt>
                <c:pt idx="851">
                  <c:v>-2.812551680031979E-3</c:v>
                </c:pt>
                <c:pt idx="852">
                  <c:v>-2.8258934634623708E-3</c:v>
                </c:pt>
                <c:pt idx="853">
                  <c:v>-2.8392352468927626E-3</c:v>
                </c:pt>
                <c:pt idx="854">
                  <c:v>-2.8525770303231565E-3</c:v>
                </c:pt>
                <c:pt idx="855">
                  <c:v>-2.8659188137535483E-3</c:v>
                </c:pt>
                <c:pt idx="856">
                  <c:v>-2.8792605971839401E-3</c:v>
                </c:pt>
                <c:pt idx="857">
                  <c:v>-2.8926023806143319E-3</c:v>
                </c:pt>
                <c:pt idx="858">
                  <c:v>-2.9059528924604023E-3</c:v>
                </c:pt>
                <c:pt idx="859">
                  <c:v>-2.9193105457374822E-3</c:v>
                </c:pt>
                <c:pt idx="860">
                  <c:v>-2.932668199014562E-3</c:v>
                </c:pt>
                <c:pt idx="861">
                  <c:v>-2.9460258522916419E-3</c:v>
                </c:pt>
                <c:pt idx="862">
                  <c:v>-2.9593835055687244E-3</c:v>
                </c:pt>
                <c:pt idx="863">
                  <c:v>-2.9727411588458042E-3</c:v>
                </c:pt>
                <c:pt idx="864">
                  <c:v>-2.9860988121228845E-3</c:v>
                </c:pt>
                <c:pt idx="865">
                  <c:v>-2.9994564653999644E-3</c:v>
                </c:pt>
                <c:pt idx="866">
                  <c:v>-3.0128141186770443E-3</c:v>
                </c:pt>
                <c:pt idx="867">
                  <c:v>-3.0259854740754327E-3</c:v>
                </c:pt>
                <c:pt idx="868">
                  <c:v>-3.0391568294738211E-3</c:v>
                </c:pt>
                <c:pt idx="869">
                  <c:v>-3.0523281848722095E-3</c:v>
                </c:pt>
                <c:pt idx="870">
                  <c:v>-3.0654995402706001E-3</c:v>
                </c:pt>
                <c:pt idx="871">
                  <c:v>-3.0786708956689886E-3</c:v>
                </c:pt>
                <c:pt idx="872">
                  <c:v>-3.091842251067377E-3</c:v>
                </c:pt>
                <c:pt idx="873">
                  <c:v>-3.1050136064657654E-3</c:v>
                </c:pt>
                <c:pt idx="874">
                  <c:v>-3.1181849618641538E-3</c:v>
                </c:pt>
                <c:pt idx="875">
                  <c:v>-3.1313010917764228E-3</c:v>
                </c:pt>
                <c:pt idx="876">
                  <c:v>-3.144349723872323E-3</c:v>
                </c:pt>
                <c:pt idx="877">
                  <c:v>-3.1573983559682237E-3</c:v>
                </c:pt>
                <c:pt idx="878">
                  <c:v>-3.1704469880641239E-3</c:v>
                </c:pt>
                <c:pt idx="879">
                  <c:v>-3.1834956201600268E-3</c:v>
                </c:pt>
                <c:pt idx="880">
                  <c:v>-3.196544252255927E-3</c:v>
                </c:pt>
                <c:pt idx="881">
                  <c:v>-3.2095928843518277E-3</c:v>
                </c:pt>
                <c:pt idx="882">
                  <c:v>-3.2226415164477279E-3</c:v>
                </c:pt>
                <c:pt idx="883">
                  <c:v>-3.2356901485436286E-3</c:v>
                </c:pt>
                <c:pt idx="884">
                  <c:v>-3.2490673841043599E-3</c:v>
                </c:pt>
                <c:pt idx="885">
                  <c:v>-3.2625026085118265E-3</c:v>
                </c:pt>
                <c:pt idx="886">
                  <c:v>-3.275937832919293E-3</c:v>
                </c:pt>
                <c:pt idx="887">
                  <c:v>-3.2893730573267618E-3</c:v>
                </c:pt>
                <c:pt idx="888">
                  <c:v>-3.3028082817342284E-3</c:v>
                </c:pt>
                <c:pt idx="889">
                  <c:v>-3.3162435061416945E-3</c:v>
                </c:pt>
                <c:pt idx="890">
                  <c:v>-3.3296787305491611E-3</c:v>
                </c:pt>
                <c:pt idx="891">
                  <c:v>-3.3431139549566277E-3</c:v>
                </c:pt>
                <c:pt idx="892">
                  <c:v>-3.3565003000145194E-3</c:v>
                </c:pt>
                <c:pt idx="893">
                  <c:v>-3.3697725932567368E-3</c:v>
                </c:pt>
                <c:pt idx="894">
                  <c:v>-3.3830448864989545E-3</c:v>
                </c:pt>
                <c:pt idx="895">
                  <c:v>-3.396317179741174E-3</c:v>
                </c:pt>
                <c:pt idx="896">
                  <c:v>-3.4095894729833918E-3</c:v>
                </c:pt>
                <c:pt idx="897">
                  <c:v>-3.4228617662256091E-3</c:v>
                </c:pt>
                <c:pt idx="898">
                  <c:v>-3.4361340594678265E-3</c:v>
                </c:pt>
                <c:pt idx="899">
                  <c:v>-3.4494063527100442E-3</c:v>
                </c:pt>
                <c:pt idx="900">
                  <c:v>-3.4626786459522616E-3</c:v>
                </c:pt>
                <c:pt idx="901">
                  <c:v>-3.4758410334363231E-3</c:v>
                </c:pt>
                <c:pt idx="902">
                  <c:v>-3.4889667856676659E-3</c:v>
                </c:pt>
                <c:pt idx="903">
                  <c:v>-3.5020925378990088E-3</c:v>
                </c:pt>
                <c:pt idx="904">
                  <c:v>-3.5152182901303538E-3</c:v>
                </c:pt>
                <c:pt idx="905">
                  <c:v>-3.5283440423616967E-3</c:v>
                </c:pt>
                <c:pt idx="906">
                  <c:v>-3.5414697945930396E-3</c:v>
                </c:pt>
                <c:pt idx="907">
                  <c:v>-3.554595546824382E-3</c:v>
                </c:pt>
                <c:pt idx="908">
                  <c:v>-3.5677212990557249E-3</c:v>
                </c:pt>
                <c:pt idx="909">
                  <c:v>-3.5809027949552817E-3</c:v>
                </c:pt>
                <c:pt idx="910">
                  <c:v>-3.594400171641384E-3</c:v>
                </c:pt>
                <c:pt idx="911">
                  <c:v>-3.6078975483274864E-3</c:v>
                </c:pt>
                <c:pt idx="912">
                  <c:v>-3.6213949250135909E-3</c:v>
                </c:pt>
                <c:pt idx="913">
                  <c:v>-3.6348923016996933E-3</c:v>
                </c:pt>
                <c:pt idx="914">
                  <c:v>-3.6483896783857956E-3</c:v>
                </c:pt>
                <c:pt idx="915">
                  <c:v>-3.6618870550718975E-3</c:v>
                </c:pt>
                <c:pt idx="916">
                  <c:v>-3.6753844317579999E-3</c:v>
                </c:pt>
                <c:pt idx="917">
                  <c:v>-3.6888818084441022E-3</c:v>
                </c:pt>
                <c:pt idx="918">
                  <c:v>-3.7023791851302046E-3</c:v>
                </c:pt>
                <c:pt idx="919">
                  <c:v>-3.7158765618163069E-3</c:v>
                </c:pt>
                <c:pt idx="920">
                  <c:v>-3.7293739385024114E-3</c:v>
                </c:pt>
                <c:pt idx="921">
                  <c:v>-3.7428713151885138E-3</c:v>
                </c:pt>
                <c:pt idx="922">
                  <c:v>-3.7563686918746157E-3</c:v>
                </c:pt>
                <c:pt idx="923">
                  <c:v>-3.7698660685607181E-3</c:v>
                </c:pt>
                <c:pt idx="924">
                  <c:v>-3.7833634452468204E-3</c:v>
                </c:pt>
                <c:pt idx="925">
                  <c:v>-3.7968608219329228E-3</c:v>
                </c:pt>
                <c:pt idx="926">
                  <c:v>-3.8103072048147743E-3</c:v>
                </c:pt>
                <c:pt idx="927">
                  <c:v>-3.8227847054158669E-3</c:v>
                </c:pt>
                <c:pt idx="928">
                  <c:v>-3.835262206016959E-3</c:v>
                </c:pt>
                <c:pt idx="929">
                  <c:v>-3.8477397066180533E-3</c:v>
                </c:pt>
                <c:pt idx="930">
                  <c:v>-3.8602172072191459E-3</c:v>
                </c:pt>
                <c:pt idx="931">
                  <c:v>-3.8726947078202381E-3</c:v>
                </c:pt>
                <c:pt idx="932">
                  <c:v>-3.8851722084213302E-3</c:v>
                </c:pt>
                <c:pt idx="933">
                  <c:v>-3.8976497090224228E-3</c:v>
                </c:pt>
                <c:pt idx="934">
                  <c:v>-3.9101272096235149E-3</c:v>
                </c:pt>
                <c:pt idx="935">
                  <c:v>-3.9176394772753266E-3</c:v>
                </c:pt>
                <c:pt idx="936">
                  <c:v>-3.9190831268780171E-3</c:v>
                </c:pt>
                <c:pt idx="937">
                  <c:v>-3.9205267764807084E-3</c:v>
                </c:pt>
                <c:pt idx="938">
                  <c:v>-3.9219704260833989E-3</c:v>
                </c:pt>
                <c:pt idx="939">
                  <c:v>-3.9234140756860894E-3</c:v>
                </c:pt>
                <c:pt idx="940">
                  <c:v>-3.9248577252887799E-3</c:v>
                </c:pt>
                <c:pt idx="941">
                  <c:v>-3.9263013748914713E-3</c:v>
                </c:pt>
                <c:pt idx="942">
                  <c:v>-3.9277450244941618E-3</c:v>
                </c:pt>
                <c:pt idx="943">
                  <c:v>-3.9291886740968522E-3</c:v>
                </c:pt>
                <c:pt idx="944">
                  <c:v>-3.9255260291893284E-3</c:v>
                </c:pt>
                <c:pt idx="945">
                  <c:v>-3.9212960182251136E-3</c:v>
                </c:pt>
                <c:pt idx="946">
                  <c:v>-3.9170660072608996E-3</c:v>
                </c:pt>
                <c:pt idx="947">
                  <c:v>-3.9128359962966848E-3</c:v>
                </c:pt>
                <c:pt idx="948">
                  <c:v>-3.9086059853324709E-3</c:v>
                </c:pt>
                <c:pt idx="949">
                  <c:v>-3.9043759743682569E-3</c:v>
                </c:pt>
                <c:pt idx="950">
                  <c:v>-3.9001459634040426E-3</c:v>
                </c:pt>
                <c:pt idx="951">
                  <c:v>-3.8959159524398286E-3</c:v>
                </c:pt>
                <c:pt idx="952">
                  <c:v>-3.8883239724482395E-3</c:v>
                </c:pt>
                <c:pt idx="953">
                  <c:v>-3.8744883356915281E-3</c:v>
                </c:pt>
                <c:pt idx="954">
                  <c:v>-3.8606526989348141E-3</c:v>
                </c:pt>
                <c:pt idx="955">
                  <c:v>-3.8468170621781027E-3</c:v>
                </c:pt>
                <c:pt idx="956">
                  <c:v>-3.8329814254213913E-3</c:v>
                </c:pt>
                <c:pt idx="957">
                  <c:v>-3.8191457886646799E-3</c:v>
                </c:pt>
                <c:pt idx="958">
                  <c:v>-3.8053101519079685E-3</c:v>
                </c:pt>
                <c:pt idx="959">
                  <c:v>-3.7914745151512571E-3</c:v>
                </c:pt>
                <c:pt idx="960">
                  <c:v>-3.7776388783945453E-3</c:v>
                </c:pt>
                <c:pt idx="961">
                  <c:v>-3.7639929166646442E-3</c:v>
                </c:pt>
                <c:pt idx="962">
                  <c:v>-3.7504101799436767E-3</c:v>
                </c:pt>
                <c:pt idx="963">
                  <c:v>-3.7368274432227119E-3</c:v>
                </c:pt>
                <c:pt idx="964">
                  <c:v>-3.723244706501747E-3</c:v>
                </c:pt>
                <c:pt idx="965">
                  <c:v>-3.7096619697807825E-3</c:v>
                </c:pt>
                <c:pt idx="966">
                  <c:v>-3.6960792330598177E-3</c:v>
                </c:pt>
                <c:pt idx="967">
                  <c:v>-3.6824964963388528E-3</c:v>
                </c:pt>
                <c:pt idx="968">
                  <c:v>-3.6689137596178879E-3</c:v>
                </c:pt>
                <c:pt idx="969">
                  <c:v>-3.6553775655751492E-3</c:v>
                </c:pt>
                <c:pt idx="970">
                  <c:v>-3.6420275422453128E-3</c:v>
                </c:pt>
                <c:pt idx="971">
                  <c:v>-3.628677518915479E-3</c:v>
                </c:pt>
                <c:pt idx="972">
                  <c:v>-3.6153274955856452E-3</c:v>
                </c:pt>
                <c:pt idx="973">
                  <c:v>-3.601977472255811E-3</c:v>
                </c:pt>
                <c:pt idx="974">
                  <c:v>-3.5886274489259772E-3</c:v>
                </c:pt>
                <c:pt idx="975">
                  <c:v>-3.5752774255961429E-3</c:v>
                </c:pt>
                <c:pt idx="976">
                  <c:v>-3.5619274022663091E-3</c:v>
                </c:pt>
                <c:pt idx="977">
                  <c:v>-3.5485773789364753E-3</c:v>
                </c:pt>
                <c:pt idx="978">
                  <c:v>-3.5354083652923696E-3</c:v>
                </c:pt>
                <c:pt idx="979">
                  <c:v>-3.5223368184021157E-3</c:v>
                </c:pt>
                <c:pt idx="980">
                  <c:v>-3.5092652715118639E-3</c:v>
                </c:pt>
                <c:pt idx="981">
                  <c:v>-3.4961937246216121E-3</c:v>
                </c:pt>
                <c:pt idx="982">
                  <c:v>-3.4831221777313604E-3</c:v>
                </c:pt>
                <c:pt idx="983">
                  <c:v>-3.4700506308411086E-3</c:v>
                </c:pt>
                <c:pt idx="984">
                  <c:v>-3.4569790839508569E-3</c:v>
                </c:pt>
                <c:pt idx="985">
                  <c:v>-3.4439075370606051E-3</c:v>
                </c:pt>
                <c:pt idx="986">
                  <c:v>-3.4308166379588205E-3</c:v>
                </c:pt>
                <c:pt idx="987">
                  <c:v>-3.4173580468379095E-3</c:v>
                </c:pt>
                <c:pt idx="988">
                  <c:v>-3.4038994557170008E-3</c:v>
                </c:pt>
                <c:pt idx="989">
                  <c:v>-3.390440864596092E-3</c:v>
                </c:pt>
                <c:pt idx="990">
                  <c:v>-3.3769822734751832E-3</c:v>
                </c:pt>
                <c:pt idx="991">
                  <c:v>-3.3635236823542744E-3</c:v>
                </c:pt>
                <c:pt idx="992">
                  <c:v>-3.3500650912333656E-3</c:v>
                </c:pt>
                <c:pt idx="993">
                  <c:v>-3.3366065001124569E-3</c:v>
                </c:pt>
                <c:pt idx="994">
                  <c:v>-3.3231479089915481E-3</c:v>
                </c:pt>
                <c:pt idx="995">
                  <c:v>-3.3098911140796872E-3</c:v>
                </c:pt>
                <c:pt idx="996">
                  <c:v>-3.2968361153768782E-3</c:v>
                </c:pt>
                <c:pt idx="997">
                  <c:v>-3.2837811166740697E-3</c:v>
                </c:pt>
                <c:pt idx="998">
                  <c:v>-3.2707261179712611E-3</c:v>
                </c:pt>
                <c:pt idx="999">
                  <c:v>-3.2576711192684521E-3</c:v>
                </c:pt>
                <c:pt idx="1000">
                  <c:v>-3.2446161205656435E-3</c:v>
                </c:pt>
                <c:pt idx="1001">
                  <c:v>-3.2315611218628349E-3</c:v>
                </c:pt>
                <c:pt idx="1002">
                  <c:v>-3.2185061231600259E-3</c:v>
                </c:pt>
                <c:pt idx="1003">
                  <c:v>-3.2054511244572173E-3</c:v>
                </c:pt>
                <c:pt idx="1004">
                  <c:v>-3.1921012044495828E-3</c:v>
                </c:pt>
                <c:pt idx="1005">
                  <c:v>-3.1787357622680124E-3</c:v>
                </c:pt>
                <c:pt idx="1006">
                  <c:v>-3.165370320086442E-3</c:v>
                </c:pt>
                <c:pt idx="1007">
                  <c:v>-3.1520048779048715E-3</c:v>
                </c:pt>
                <c:pt idx="1008">
                  <c:v>-3.1386394357233011E-3</c:v>
                </c:pt>
                <c:pt idx="1009">
                  <c:v>-3.1252739935417307E-3</c:v>
                </c:pt>
                <c:pt idx="1010">
                  <c:v>-3.1119085513601603E-3</c:v>
                </c:pt>
                <c:pt idx="1011">
                  <c:v>-3.0985431091785894E-3</c:v>
                </c:pt>
                <c:pt idx="1012">
                  <c:v>-3.0852025545245708E-3</c:v>
                </c:pt>
                <c:pt idx="1013">
                  <c:v>-3.071899331161886E-3</c:v>
                </c:pt>
                <c:pt idx="1014">
                  <c:v>-3.0585961077992008E-3</c:v>
                </c:pt>
                <c:pt idx="1015">
                  <c:v>-3.045292884436516E-3</c:v>
                </c:pt>
                <c:pt idx="1016">
                  <c:v>-3.0319896610738308E-3</c:v>
                </c:pt>
                <c:pt idx="1017">
                  <c:v>-3.018686437711146E-3</c:v>
                </c:pt>
                <c:pt idx="1018">
                  <c:v>-3.0053832143484608E-3</c:v>
                </c:pt>
                <c:pt idx="1019">
                  <c:v>-2.992079990985776E-3</c:v>
                </c:pt>
                <c:pt idx="1020">
                  <c:v>-2.9787767676230886E-3</c:v>
                </c:pt>
                <c:pt idx="1021">
                  <c:v>-2.9657528742633795E-3</c:v>
                </c:pt>
                <c:pt idx="1022">
                  <c:v>-2.9527988134044141E-3</c:v>
                </c:pt>
                <c:pt idx="1023">
                  <c:v>-2.9398447525454492E-3</c:v>
                </c:pt>
                <c:pt idx="1024">
                  <c:v>-2.9268906916864838E-3</c:v>
                </c:pt>
                <c:pt idx="1025">
                  <c:v>-2.9139366308275185E-3</c:v>
                </c:pt>
                <c:pt idx="1026">
                  <c:v>-2.9009825699685536E-3</c:v>
                </c:pt>
                <c:pt idx="1027">
                  <c:v>-2.8880285091095882E-3</c:v>
                </c:pt>
                <c:pt idx="1028">
                  <c:v>-2.8750744482506233E-3</c:v>
                </c:pt>
                <c:pt idx="1029">
                  <c:v>-2.8620234567487955E-3</c:v>
                </c:pt>
                <c:pt idx="1030">
                  <c:v>-2.8486816733183894E-3</c:v>
                </c:pt>
                <c:pt idx="1031">
                  <c:v>-2.8353398898879833E-3</c:v>
                </c:pt>
                <c:pt idx="1032">
                  <c:v>-2.8219981064575767E-3</c:v>
                </c:pt>
                <c:pt idx="1033">
                  <c:v>-2.8086563230271706E-3</c:v>
                </c:pt>
                <c:pt idx="1034">
                  <c:v>-2.7953145395967645E-3</c:v>
                </c:pt>
                <c:pt idx="1035">
                  <c:v>-2.7819727561663584E-3</c:v>
                </c:pt>
                <c:pt idx="1036">
                  <c:v>-2.7686309727359523E-3</c:v>
                </c:pt>
                <c:pt idx="1037">
                  <c:v>-2.7552891893055441E-3</c:v>
                </c:pt>
                <c:pt idx="1038">
                  <c:v>-2.7418361446831072E-3</c:v>
                </c:pt>
                <c:pt idx="1039">
                  <c:v>-2.7283231901880384E-3</c:v>
                </c:pt>
                <c:pt idx="1040">
                  <c:v>-2.7148102356929693E-3</c:v>
                </c:pt>
                <c:pt idx="1041">
                  <c:v>-2.7012972811979005E-3</c:v>
                </c:pt>
                <c:pt idx="1042">
                  <c:v>-2.6877843267028318E-3</c:v>
                </c:pt>
                <c:pt idx="1043">
                  <c:v>-2.6742713722077631E-3</c:v>
                </c:pt>
                <c:pt idx="1044">
                  <c:v>-2.6607584177126939E-3</c:v>
                </c:pt>
                <c:pt idx="1045">
                  <c:v>-2.647245463217623E-3</c:v>
                </c:pt>
                <c:pt idx="1046">
                  <c:v>-2.6337682264131186E-3</c:v>
                </c:pt>
                <c:pt idx="1047">
                  <c:v>-2.620612448823697E-3</c:v>
                </c:pt>
                <c:pt idx="1048">
                  <c:v>-2.6074566712342749E-3</c:v>
                </c:pt>
                <c:pt idx="1049">
                  <c:v>-2.5943008936448533E-3</c:v>
                </c:pt>
                <c:pt idx="1050">
                  <c:v>-2.5811451160554313E-3</c:v>
                </c:pt>
                <c:pt idx="1051">
                  <c:v>-2.5679893384660097E-3</c:v>
                </c:pt>
                <c:pt idx="1052">
                  <c:v>-2.5548335608765876E-3</c:v>
                </c:pt>
                <c:pt idx="1053">
                  <c:v>-2.541677783287166E-3</c:v>
                </c:pt>
                <c:pt idx="1054">
                  <c:v>-2.5285220056977418E-3</c:v>
                </c:pt>
                <c:pt idx="1055">
                  <c:v>-2.5151612130152822E-3</c:v>
                </c:pt>
                <c:pt idx="1056">
                  <c:v>-2.5016326807112471E-3</c:v>
                </c:pt>
                <c:pt idx="1057">
                  <c:v>-2.4881041484072115E-3</c:v>
                </c:pt>
                <c:pt idx="1058">
                  <c:v>-2.4745756161031764E-3</c:v>
                </c:pt>
                <c:pt idx="1059">
                  <c:v>-2.4610470837991409E-3</c:v>
                </c:pt>
                <c:pt idx="1060">
                  <c:v>-2.4475185514951057E-3</c:v>
                </c:pt>
                <c:pt idx="1061">
                  <c:v>-2.4339900191910702E-3</c:v>
                </c:pt>
                <c:pt idx="1062">
                  <c:v>-2.4204614868870325E-3</c:v>
                </c:pt>
                <c:pt idx="1063">
                  <c:v>-2.4069329545829969E-3</c:v>
                </c:pt>
                <c:pt idx="1064">
                  <c:v>-2.3934522600889698E-3</c:v>
                </c:pt>
                <c:pt idx="1065">
                  <c:v>-2.3799715655949427E-3</c:v>
                </c:pt>
                <c:pt idx="1066">
                  <c:v>-2.3664908711009155E-3</c:v>
                </c:pt>
                <c:pt idx="1067">
                  <c:v>-2.3530101766068884E-3</c:v>
                </c:pt>
                <c:pt idx="1068">
                  <c:v>-2.3395294821128613E-3</c:v>
                </c:pt>
                <c:pt idx="1069">
                  <c:v>-2.3260487876188341E-3</c:v>
                </c:pt>
                <c:pt idx="1070">
                  <c:v>-2.3125680931248044E-3</c:v>
                </c:pt>
                <c:pt idx="1071">
                  <c:v>-2.2990873986307773E-3</c:v>
                </c:pt>
                <c:pt idx="1072">
                  <c:v>-2.2857832135768242E-3</c:v>
                </c:pt>
                <c:pt idx="1073">
                  <c:v>-2.2727437926829824E-3</c:v>
                </c:pt>
                <c:pt idx="1074">
                  <c:v>-2.2597043717891402E-3</c:v>
                </c:pt>
                <c:pt idx="1075">
                  <c:v>-2.246664950895298E-3</c:v>
                </c:pt>
                <c:pt idx="1076">
                  <c:v>-2.2336255300014559E-3</c:v>
                </c:pt>
                <c:pt idx="1077">
                  <c:v>-2.2205861091076137E-3</c:v>
                </c:pt>
                <c:pt idx="1078">
                  <c:v>-2.2075466882137715E-3</c:v>
                </c:pt>
                <c:pt idx="1079">
                  <c:v>-2.1945072673199271E-3</c:v>
                </c:pt>
                <c:pt idx="1080">
                  <c:v>-2.1814678464260849E-3</c:v>
                </c:pt>
                <c:pt idx="1081">
                  <c:v>-2.1680787514080408E-3</c:v>
                </c:pt>
                <c:pt idx="1082">
                  <c:v>-2.1546279491916082E-3</c:v>
                </c:pt>
                <c:pt idx="1083">
                  <c:v>-2.1411771469751753E-3</c:v>
                </c:pt>
                <c:pt idx="1084">
                  <c:v>-2.1277263447587427E-3</c:v>
                </c:pt>
                <c:pt idx="1085">
                  <c:v>-2.1142755425423098E-3</c:v>
                </c:pt>
                <c:pt idx="1086">
                  <c:v>-2.1008247403258773E-3</c:v>
                </c:pt>
                <c:pt idx="1087">
                  <c:v>-2.0873739381094421E-3</c:v>
                </c:pt>
                <c:pt idx="1088">
                  <c:v>-2.0739231358930096E-3</c:v>
                </c:pt>
                <c:pt idx="1089">
                  <c:v>-2.06059070903661E-3</c:v>
                </c:pt>
                <c:pt idx="1090">
                  <c:v>-2.047534491353622E-3</c:v>
                </c:pt>
                <c:pt idx="1091">
                  <c:v>-2.0344782736706341E-3</c:v>
                </c:pt>
                <c:pt idx="1092">
                  <c:v>-2.0214220559876461E-3</c:v>
                </c:pt>
                <c:pt idx="1093">
                  <c:v>-2.0083658383046581E-3</c:v>
                </c:pt>
                <c:pt idx="1094">
                  <c:v>-1.9953096206216702E-3</c:v>
                </c:pt>
                <c:pt idx="1095">
                  <c:v>-1.9822534029386796E-3</c:v>
                </c:pt>
                <c:pt idx="1096">
                  <c:v>-1.9691971852556917E-3</c:v>
                </c:pt>
                <c:pt idx="1097">
                  <c:v>-1.9561409675727037E-3</c:v>
                </c:pt>
                <c:pt idx="1098">
                  <c:v>-1.9431182053046099E-3</c:v>
                </c:pt>
                <c:pt idx="1099">
                  <c:v>-1.9301097810714709E-3</c:v>
                </c:pt>
                <c:pt idx="1100">
                  <c:v>-1.9171013568383317E-3</c:v>
                </c:pt>
                <c:pt idx="1101">
                  <c:v>-1.9040929326051925E-3</c:v>
                </c:pt>
                <c:pt idx="1102">
                  <c:v>-1.8910845083720533E-3</c:v>
                </c:pt>
                <c:pt idx="1103">
                  <c:v>-1.8780760841389142E-3</c:v>
                </c:pt>
                <c:pt idx="1104">
                  <c:v>-1.8650676599057726E-3</c:v>
                </c:pt>
                <c:pt idx="1105">
                  <c:v>-1.8520592356726334E-3</c:v>
                </c:pt>
                <c:pt idx="1106">
                  <c:v>-1.839021698422017E-3</c:v>
                </c:pt>
                <c:pt idx="1107">
                  <c:v>-1.8258191874056954E-3</c:v>
                </c:pt>
                <c:pt idx="1108">
                  <c:v>-1.8126166763893739E-3</c:v>
                </c:pt>
                <c:pt idx="1109">
                  <c:v>-1.7994141653730523E-3</c:v>
                </c:pt>
                <c:pt idx="1110">
                  <c:v>-1.7862116543567309E-3</c:v>
                </c:pt>
                <c:pt idx="1111">
                  <c:v>-1.7730091433404093E-3</c:v>
                </c:pt>
                <c:pt idx="1112">
                  <c:v>-1.7598066323240855E-3</c:v>
                </c:pt>
                <c:pt idx="1113">
                  <c:v>-1.7466041213077641E-3</c:v>
                </c:pt>
                <c:pt idx="1114">
                  <c:v>-1.7334016102914425E-3</c:v>
                </c:pt>
                <c:pt idx="1115">
                  <c:v>-1.7201850387684047E-3</c:v>
                </c:pt>
                <c:pt idx="1116">
                  <c:v>-1.7069590935742225E-3</c:v>
                </c:pt>
                <c:pt idx="1117">
                  <c:v>-1.6937331483800402E-3</c:v>
                </c:pt>
                <c:pt idx="1118">
                  <c:v>-1.680507203185858E-3</c:v>
                </c:pt>
                <c:pt idx="1119">
                  <c:v>-1.6672812579916758E-3</c:v>
                </c:pt>
                <c:pt idx="1120">
                  <c:v>-1.6540553127974914E-3</c:v>
                </c:pt>
                <c:pt idx="1121">
                  <c:v>-1.6408293676033092E-3</c:v>
                </c:pt>
                <c:pt idx="1122">
                  <c:v>-1.627603422409127E-3</c:v>
                </c:pt>
                <c:pt idx="1123">
                  <c:v>-1.6143774772149448E-3</c:v>
                </c:pt>
                <c:pt idx="1124">
                  <c:v>-1.6014388352077013E-3</c:v>
                </c:pt>
                <c:pt idx="1125">
                  <c:v>-1.5885001932004579E-3</c:v>
                </c:pt>
                <c:pt idx="1126">
                  <c:v>-1.5755615511932144E-3</c:v>
                </c:pt>
                <c:pt idx="1127">
                  <c:v>-1.5626229091859709E-3</c:v>
                </c:pt>
                <c:pt idx="1128">
                  <c:v>-1.5496842671787275E-3</c:v>
                </c:pt>
                <c:pt idx="1129">
                  <c:v>-1.5367456251714816E-3</c:v>
                </c:pt>
                <c:pt idx="1130">
                  <c:v>-1.5238069831642381E-3</c:v>
                </c:pt>
                <c:pt idx="1131">
                  <c:v>-1.5108683411569944E-3</c:v>
                </c:pt>
                <c:pt idx="1132">
                  <c:v>-1.4977795560940127E-3</c:v>
                </c:pt>
                <c:pt idx="1133">
                  <c:v>-1.4845072628517954E-3</c:v>
                </c:pt>
                <c:pt idx="1134">
                  <c:v>-1.4712349696095778E-3</c:v>
                </c:pt>
                <c:pt idx="1135">
                  <c:v>-1.4579626763673605E-3</c:v>
                </c:pt>
                <c:pt idx="1136">
                  <c:v>-1.4446903831251429E-3</c:v>
                </c:pt>
                <c:pt idx="1137">
                  <c:v>-1.4314180898829232E-3</c:v>
                </c:pt>
                <c:pt idx="1138">
                  <c:v>-1.4181457966407057E-3</c:v>
                </c:pt>
                <c:pt idx="1139">
                  <c:v>-1.4048735033984883E-3</c:v>
                </c:pt>
                <c:pt idx="1140">
                  <c:v>-1.3916012101562708E-3</c:v>
                </c:pt>
                <c:pt idx="1141">
                  <c:v>-1.3785094464010684E-3</c:v>
                </c:pt>
                <c:pt idx="1142">
                  <c:v>-1.3654377414777565E-3</c:v>
                </c:pt>
                <c:pt idx="1143">
                  <c:v>-1.3523660365544446E-3</c:v>
                </c:pt>
                <c:pt idx="1144">
                  <c:v>-1.3392943316311327E-3</c:v>
                </c:pt>
                <c:pt idx="1145">
                  <c:v>-1.3262226267078186E-3</c:v>
                </c:pt>
                <c:pt idx="1146">
                  <c:v>-1.3131509217845067E-3</c:v>
                </c:pt>
                <c:pt idx="1147">
                  <c:v>-1.300079216861195E-3</c:v>
                </c:pt>
                <c:pt idx="1148">
                  <c:v>-1.2870075119378831E-3</c:v>
                </c:pt>
                <c:pt idx="1149">
                  <c:v>-1.2738523591797879E-3</c:v>
                </c:pt>
                <c:pt idx="1150">
                  <c:v>-1.2605024948071984E-3</c:v>
                </c:pt>
                <c:pt idx="1151">
                  <c:v>-1.2471526304346089E-3</c:v>
                </c:pt>
                <c:pt idx="1152">
                  <c:v>-1.2338027660620196E-3</c:v>
                </c:pt>
                <c:pt idx="1153">
                  <c:v>-1.2204529016894301E-3</c:v>
                </c:pt>
                <c:pt idx="1154">
                  <c:v>-1.2071030373168382E-3</c:v>
                </c:pt>
                <c:pt idx="1155">
                  <c:v>-1.1937531729442486E-3</c:v>
                </c:pt>
                <c:pt idx="1156">
                  <c:v>-1.1804033085716591E-3</c:v>
                </c:pt>
                <c:pt idx="1157">
                  <c:v>-1.1670534441990698E-3</c:v>
                </c:pt>
                <c:pt idx="1158">
                  <c:v>-1.1539479765743429E-3</c:v>
                </c:pt>
                <c:pt idx="1159">
                  <c:v>-1.1409239745322369E-3</c:v>
                </c:pt>
                <c:pt idx="1160">
                  <c:v>-1.1278999724901309E-3</c:v>
                </c:pt>
                <c:pt idx="1161">
                  <c:v>-1.1148759704480251E-3</c:v>
                </c:pt>
                <c:pt idx="1162">
                  <c:v>-1.1018519684059167E-3</c:v>
                </c:pt>
                <c:pt idx="1163">
                  <c:v>-1.0888279663638107E-3</c:v>
                </c:pt>
                <c:pt idx="1164">
                  <c:v>-1.0758039643217047E-3</c:v>
                </c:pt>
                <c:pt idx="1165">
                  <c:v>-1.0627799622795989E-3</c:v>
                </c:pt>
                <c:pt idx="1166">
                  <c:v>-1.0497094083175658E-3</c:v>
                </c:pt>
                <c:pt idx="1167">
                  <c:v>-1.0364526466758244E-3</c:v>
                </c:pt>
                <c:pt idx="1168">
                  <c:v>-1.0231958850340831E-3</c:v>
                </c:pt>
                <c:pt idx="1169">
                  <c:v>-1.0099391233923418E-3</c:v>
                </c:pt>
                <c:pt idx="1170">
                  <c:v>-9.9668236175059826E-4</c:v>
                </c:pt>
                <c:pt idx="1171">
                  <c:v>-9.8342560010885693E-4</c:v>
                </c:pt>
                <c:pt idx="1172">
                  <c:v>-9.701688384671156E-4</c:v>
                </c:pt>
                <c:pt idx="1173">
                  <c:v>-9.5691207682537427E-4</c:v>
                </c:pt>
                <c:pt idx="1174">
                  <c:v>-9.4365531518363294E-4</c:v>
                </c:pt>
                <c:pt idx="1175">
                  <c:v>-9.3043110391714356E-4</c:v>
                </c:pt>
                <c:pt idx="1176">
                  <c:v>-9.1722859290082205E-4</c:v>
                </c:pt>
                <c:pt idx="1177">
                  <c:v>-9.0402608188450053E-4</c:v>
                </c:pt>
                <c:pt idx="1178">
                  <c:v>-8.9082357086817901E-4</c:v>
                </c:pt>
                <c:pt idx="1179">
                  <c:v>-8.7762105985185511E-4</c:v>
                </c:pt>
                <c:pt idx="1180">
                  <c:v>-8.644185488355337E-4</c:v>
                </c:pt>
                <c:pt idx="1181">
                  <c:v>-8.5121603781921219E-4</c:v>
                </c:pt>
                <c:pt idx="1182">
                  <c:v>-8.3801352680289067E-4</c:v>
                </c:pt>
                <c:pt idx="1183">
                  <c:v>-8.2481529173617386E-4</c:v>
                </c:pt>
                <c:pt idx="1184">
                  <c:v>-8.1169829971194517E-4</c:v>
                </c:pt>
                <c:pt idx="1185">
                  <c:v>-7.9858130768771659E-4</c:v>
                </c:pt>
                <c:pt idx="1186">
                  <c:v>-7.854643156634879E-4</c:v>
                </c:pt>
                <c:pt idx="1187">
                  <c:v>-7.7234732363925694E-4</c:v>
                </c:pt>
                <c:pt idx="1188">
                  <c:v>-7.5923033161502825E-4</c:v>
                </c:pt>
                <c:pt idx="1189">
                  <c:v>-7.4611333959079967E-4</c:v>
                </c:pt>
                <c:pt idx="1190">
                  <c:v>-7.3299634756657109E-4</c:v>
                </c:pt>
                <c:pt idx="1191">
                  <c:v>-7.198793555423424E-4</c:v>
                </c:pt>
                <c:pt idx="1192">
                  <c:v>-7.0664609600495118E-4</c:v>
                </c:pt>
                <c:pt idx="1193">
                  <c:v>-6.9329656895439731E-4</c:v>
                </c:pt>
                <c:pt idx="1194">
                  <c:v>-6.7994704190384343E-4</c:v>
                </c:pt>
                <c:pt idx="1195">
                  <c:v>-6.6659751485328728E-4</c:v>
                </c:pt>
                <c:pt idx="1196">
                  <c:v>-6.5324798780273341E-4</c:v>
                </c:pt>
                <c:pt idx="1197">
                  <c:v>-6.3989846075217954E-4</c:v>
                </c:pt>
                <c:pt idx="1198">
                  <c:v>-6.2654893370162567E-4</c:v>
                </c:pt>
                <c:pt idx="1199">
                  <c:v>-6.131994066510719E-4</c:v>
                </c:pt>
                <c:pt idx="1200">
                  <c:v>-5.9984987960051803E-4</c:v>
                </c:pt>
                <c:pt idx="1201">
                  <c:v>-5.8694711618184018E-4</c:v>
                </c:pt>
                <c:pt idx="1202">
                  <c:v>-5.7409399316670395E-4</c:v>
                </c:pt>
                <c:pt idx="1203">
                  <c:v>-5.6124087015156784E-4</c:v>
                </c:pt>
                <c:pt idx="1204">
                  <c:v>-5.4838774713642945E-4</c:v>
                </c:pt>
                <c:pt idx="1205">
                  <c:v>-5.3553462412129333E-4</c:v>
                </c:pt>
                <c:pt idx="1206">
                  <c:v>-5.2268150110615721E-4</c:v>
                </c:pt>
                <c:pt idx="1207">
                  <c:v>-5.098283780910211E-4</c:v>
                </c:pt>
                <c:pt idx="1208">
                  <c:v>-4.9697525507588487E-4</c:v>
                </c:pt>
                <c:pt idx="1209">
                  <c:v>-4.8395639530031436E-4</c:v>
                </c:pt>
                <c:pt idx="1210">
                  <c:v>-4.7062973868393707E-4</c:v>
                </c:pt>
                <c:pt idx="1211">
                  <c:v>-4.5730308206755983E-4</c:v>
                </c:pt>
                <c:pt idx="1212">
                  <c:v>-4.4397642545118021E-4</c:v>
                </c:pt>
                <c:pt idx="1213">
                  <c:v>-4.3064976883480297E-4</c:v>
                </c:pt>
                <c:pt idx="1214">
                  <c:v>-4.1732311221842568E-4</c:v>
                </c:pt>
                <c:pt idx="1215">
                  <c:v>-4.0399645560204844E-4</c:v>
                </c:pt>
                <c:pt idx="1216">
                  <c:v>-3.906697989856712E-4</c:v>
                </c:pt>
                <c:pt idx="1217">
                  <c:v>-3.7734314236929396E-4</c:v>
                </c:pt>
                <c:pt idx="1218">
                  <c:v>-3.6415875099901515E-4</c:v>
                </c:pt>
                <c:pt idx="1219">
                  <c:v>-3.5100992594026093E-4</c:v>
                </c:pt>
                <c:pt idx="1220">
                  <c:v>-3.3786110088150439E-4</c:v>
                </c:pt>
                <c:pt idx="1221">
                  <c:v>-3.2471227582275017E-4</c:v>
                </c:pt>
                <c:pt idx="1222">
                  <c:v>-3.1156345076399595E-4</c:v>
                </c:pt>
                <c:pt idx="1223">
                  <c:v>-2.9841462570524179E-4</c:v>
                </c:pt>
                <c:pt idx="1224">
                  <c:v>-2.8526580064648757E-4</c:v>
                </c:pt>
                <c:pt idx="1225">
                  <c:v>-2.7211697558773336E-4</c:v>
                </c:pt>
                <c:pt idx="1226">
                  <c:v>-2.5901330270107752E-4</c:v>
                </c:pt>
                <c:pt idx="1227">
                  <c:v>-2.4609023850281507E-4</c:v>
                </c:pt>
                <c:pt idx="1228">
                  <c:v>-2.3316717430455256E-4</c:v>
                </c:pt>
                <c:pt idx="1229">
                  <c:v>-2.202441101062878E-4</c:v>
                </c:pt>
                <c:pt idx="1230">
                  <c:v>-2.0732104590802532E-4</c:v>
                </c:pt>
                <c:pt idx="1231">
                  <c:v>-1.9439798170976287E-4</c:v>
                </c:pt>
                <c:pt idx="1232">
                  <c:v>-1.8147491751150041E-4</c:v>
                </c:pt>
                <c:pt idx="1233">
                  <c:v>-1.6855185331323791E-4</c:v>
                </c:pt>
                <c:pt idx="1234">
                  <c:v>-1.5562878911497545E-4</c:v>
                </c:pt>
                <c:pt idx="1235">
                  <c:v>-1.4255898035739331E-4</c:v>
                </c:pt>
                <c:pt idx="1236">
                  <c:v>-1.2941015529863912E-4</c:v>
                </c:pt>
                <c:pt idx="1237">
                  <c:v>-1.1626133023988258E-4</c:v>
                </c:pt>
                <c:pt idx="1238">
                  <c:v>-1.0311250518112836E-4</c:v>
                </c:pt>
                <c:pt idx="1239">
                  <c:v>-8.9963680122374156E-5</c:v>
                </c:pt>
                <c:pt idx="1240">
                  <c:v>-7.6814855063619939E-5</c:v>
                </c:pt>
                <c:pt idx="1241">
                  <c:v>-6.3666030004865722E-5</c:v>
                </c:pt>
                <c:pt idx="1242">
                  <c:v>-5.0517204946111505E-5</c:v>
                </c:pt>
                <c:pt idx="1243">
                  <c:v>-3.7782489405898801E-5</c:v>
                </c:pt>
                <c:pt idx="1244">
                  <c:v>-3.2915854717964244E-5</c:v>
                </c:pt>
                <c:pt idx="1245">
                  <c:v>-2.8049220030028826E-5</c:v>
                </c:pt>
                <c:pt idx="1246">
                  <c:v>-2.3182585342094272E-5</c:v>
                </c:pt>
                <c:pt idx="1247">
                  <c:v>-1.8315950654159719E-5</c:v>
                </c:pt>
                <c:pt idx="1248">
                  <c:v>-1.3449315966225165E-5</c:v>
                </c:pt>
                <c:pt idx="1249">
                  <c:v>-8.5826812782906078E-6</c:v>
                </c:pt>
                <c:pt idx="1250">
                  <c:v>-3.716046590356054E-6</c:v>
                </c:pt>
                <c:pt idx="1251">
                  <c:v>1.1505880975784964E-6</c:v>
                </c:pt>
                <c:pt idx="1252">
                  <c:v>3.5528293022201975E-6</c:v>
                </c:pt>
                <c:pt idx="1253">
                  <c:v>3.490677023569916E-6</c:v>
                </c:pt>
                <c:pt idx="1254">
                  <c:v>3.4285247449196239E-6</c:v>
                </c:pt>
                <c:pt idx="1255">
                  <c:v>3.3663724662693424E-6</c:v>
                </c:pt>
                <c:pt idx="1256">
                  <c:v>3.3042201876190609E-6</c:v>
                </c:pt>
                <c:pt idx="1257">
                  <c:v>3.2420679089687799E-6</c:v>
                </c:pt>
                <c:pt idx="1258">
                  <c:v>3.1799156303184983E-6</c:v>
                </c:pt>
                <c:pt idx="1259">
                  <c:v>3.1177633516682168E-6</c:v>
                </c:pt>
                <c:pt idx="1260">
                  <c:v>3.0556110730179358E-6</c:v>
                </c:pt>
                <c:pt idx="1261">
                  <c:v>3.0598598982393835E-6</c:v>
                </c:pt>
                <c:pt idx="1262">
                  <c:v>3.067603518401455E-6</c:v>
                </c:pt>
                <c:pt idx="1263">
                  <c:v>3.0753471385635248E-6</c:v>
                </c:pt>
                <c:pt idx="1264">
                  <c:v>3.0830907587255946E-6</c:v>
                </c:pt>
                <c:pt idx="1265">
                  <c:v>3.0908343788876644E-6</c:v>
                </c:pt>
                <c:pt idx="1266">
                  <c:v>3.0985779990497346E-6</c:v>
                </c:pt>
                <c:pt idx="1267">
                  <c:v>3.1063216192118044E-6</c:v>
                </c:pt>
                <c:pt idx="1268">
                  <c:v>3.1140652393738742E-6</c:v>
                </c:pt>
                <c:pt idx="1269">
                  <c:v>3.0674692827497318E-6</c:v>
                </c:pt>
                <c:pt idx="1270">
                  <c:v>2.9199569692369182E-6</c:v>
                </c:pt>
                <c:pt idx="1271">
                  <c:v>2.7724446557241308E-6</c:v>
                </c:pt>
                <c:pt idx="1272">
                  <c:v>2.6249323422113435E-6</c:v>
                </c:pt>
                <c:pt idx="1273">
                  <c:v>2.4774200286985561E-6</c:v>
                </c:pt>
                <c:pt idx="1274">
                  <c:v>2.3299077151857692E-6</c:v>
                </c:pt>
                <c:pt idx="1275">
                  <c:v>2.1823954016729819E-6</c:v>
                </c:pt>
                <c:pt idx="1276">
                  <c:v>2.0348830881601945E-6</c:v>
                </c:pt>
                <c:pt idx="1277">
                  <c:v>1.8873707746474074E-6</c:v>
                </c:pt>
                <c:pt idx="1278">
                  <c:v>2.0441661906450611E-6</c:v>
                </c:pt>
                <c:pt idx="1279">
                  <c:v>2.2770385390204005E-6</c:v>
                </c:pt>
                <c:pt idx="1280">
                  <c:v>2.5099108873956987E-6</c:v>
                </c:pt>
                <c:pt idx="1281">
                  <c:v>2.742783235770997E-6</c:v>
                </c:pt>
                <c:pt idx="1282">
                  <c:v>2.9756555841462948E-6</c:v>
                </c:pt>
                <c:pt idx="1283">
                  <c:v>3.2085279325215927E-6</c:v>
                </c:pt>
                <c:pt idx="1284">
                  <c:v>3.4414002808968909E-6</c:v>
                </c:pt>
                <c:pt idx="1285">
                  <c:v>3.6742726292721892E-6</c:v>
                </c:pt>
                <c:pt idx="1286">
                  <c:v>3.8759505445691401E-6</c:v>
                </c:pt>
                <c:pt idx="1287">
                  <c:v>3.9840451606310453E-6</c:v>
                </c:pt>
                <c:pt idx="1288">
                  <c:v>4.0921397766929327E-6</c:v>
                </c:pt>
                <c:pt idx="1289">
                  <c:v>4.2002343927548193E-6</c:v>
                </c:pt>
                <c:pt idx="1290">
                  <c:v>4.3083290088167059E-6</c:v>
                </c:pt>
                <c:pt idx="1291">
                  <c:v>4.4164236248785925E-6</c:v>
                </c:pt>
                <c:pt idx="1292">
                  <c:v>4.524518240940479E-6</c:v>
                </c:pt>
                <c:pt idx="1293">
                  <c:v>4.6326128570023656E-6</c:v>
                </c:pt>
                <c:pt idx="1294">
                  <c:v>4.7407074730642531E-6</c:v>
                </c:pt>
                <c:pt idx="1295">
                  <c:v>4.652384179617559E-6</c:v>
                </c:pt>
                <c:pt idx="1296">
                  <c:v>4.4582973964354923E-6</c:v>
                </c:pt>
                <c:pt idx="1297">
                  <c:v>4.2642106132534247E-6</c:v>
                </c:pt>
                <c:pt idx="1298">
                  <c:v>4.0701238300713579E-6</c:v>
                </c:pt>
                <c:pt idx="1299">
                  <c:v>3.8760370468892912E-6</c:v>
                </c:pt>
                <c:pt idx="1300">
                  <c:v>3.6819502637072236E-6</c:v>
                </c:pt>
                <c:pt idx="1301">
                  <c:v>3.4878634805251568E-6</c:v>
                </c:pt>
                <c:pt idx="1302">
                  <c:v>3.2937766973430896E-6</c:v>
                </c:pt>
                <c:pt idx="1303">
                  <c:v>3.1221982585494899E-6</c:v>
                </c:pt>
                <c:pt idx="1304">
                  <c:v>3.1531949192522236E-6</c:v>
                </c:pt>
                <c:pt idx="1305">
                  <c:v>3.1841915799549517E-6</c:v>
                </c:pt>
                <c:pt idx="1306">
                  <c:v>3.2151882406576798E-6</c:v>
                </c:pt>
                <c:pt idx="1307">
                  <c:v>3.246184901360408E-6</c:v>
                </c:pt>
                <c:pt idx="1308">
                  <c:v>3.2771815620631357E-6</c:v>
                </c:pt>
                <c:pt idx="1309">
                  <c:v>3.3081782227658638E-6</c:v>
                </c:pt>
                <c:pt idx="1310">
                  <c:v>3.339174883468592E-6</c:v>
                </c:pt>
                <c:pt idx="1311">
                  <c:v>3.3701715441713201E-6</c:v>
                </c:pt>
                <c:pt idx="1312">
                  <c:v>3.4307951070620892E-6</c:v>
                </c:pt>
                <c:pt idx="1313">
                  <c:v>3.5156588626521397E-6</c:v>
                </c:pt>
                <c:pt idx="1314">
                  <c:v>3.6005226182421902E-6</c:v>
                </c:pt>
                <c:pt idx="1315">
                  <c:v>3.6853863738322411E-6</c:v>
                </c:pt>
                <c:pt idx="1316">
                  <c:v>3.7702501294222916E-6</c:v>
                </c:pt>
                <c:pt idx="1317">
                  <c:v>3.8551138850123421E-6</c:v>
                </c:pt>
                <c:pt idx="1318">
                  <c:v>3.9399776406023926E-6</c:v>
                </c:pt>
                <c:pt idx="1319">
                  <c:v>4.0248413961924431E-6</c:v>
                </c:pt>
                <c:pt idx="1320">
                  <c:v>4.1097051517825089E-6</c:v>
                </c:pt>
                <c:pt idx="1321">
                  <c:v>4.2320376689838188E-6</c:v>
                </c:pt>
                <c:pt idx="1322">
                  <c:v>4.3563422262699271E-6</c:v>
                </c:pt>
                <c:pt idx="1323">
                  <c:v>4.4806467835560355E-6</c:v>
                </c:pt>
                <c:pt idx="1324">
                  <c:v>4.6049513408421439E-6</c:v>
                </c:pt>
                <c:pt idx="1325">
                  <c:v>4.7292558981282515E-6</c:v>
                </c:pt>
                <c:pt idx="1326">
                  <c:v>4.8535604554143599E-6</c:v>
                </c:pt>
                <c:pt idx="1327">
                  <c:v>4.9778650127004682E-6</c:v>
                </c:pt>
                <c:pt idx="1328">
                  <c:v>5.1021695699865766E-6</c:v>
                </c:pt>
                <c:pt idx="1329">
                  <c:v>5.0928864674987695E-6</c:v>
                </c:pt>
                <c:pt idx="1330">
                  <c:v>4.883221875350154E-6</c:v>
                </c:pt>
                <c:pt idx="1331">
                  <c:v>4.6735572832015377E-6</c:v>
                </c:pt>
                <c:pt idx="1332">
                  <c:v>4.4638926910529222E-6</c:v>
                </c:pt>
                <c:pt idx="1333">
                  <c:v>4.2542280989043059E-6</c:v>
                </c:pt>
                <c:pt idx="1334">
                  <c:v>4.0445635067556904E-6</c:v>
                </c:pt>
                <c:pt idx="1335">
                  <c:v>3.8348989146070749E-6</c:v>
                </c:pt>
                <c:pt idx="1336">
                  <c:v>3.6252343224584585E-6</c:v>
                </c:pt>
                <c:pt idx="1337">
                  <c:v>3.4155697303098057E-6</c:v>
                </c:pt>
                <c:pt idx="1338">
                  <c:v>3.6530449072062923E-6</c:v>
                </c:pt>
                <c:pt idx="1339">
                  <c:v>3.9694271021694573E-6</c:v>
                </c:pt>
                <c:pt idx="1340">
                  <c:v>4.2858092971326223E-6</c:v>
                </c:pt>
                <c:pt idx="1341">
                  <c:v>4.6021914920957874E-6</c:v>
                </c:pt>
                <c:pt idx="1342">
                  <c:v>4.9185736870589524E-6</c:v>
                </c:pt>
                <c:pt idx="1343">
                  <c:v>5.2349558820221174E-6</c:v>
                </c:pt>
                <c:pt idx="1344">
                  <c:v>5.5513380769852824E-6</c:v>
                </c:pt>
                <c:pt idx="1345">
                  <c:v>5.8677202719485042E-6</c:v>
                </c:pt>
                <c:pt idx="1346">
                  <c:v>6.0370924397786668E-6</c:v>
                </c:pt>
                <c:pt idx="1347">
                  <c:v>5.7654345262101378E-6</c:v>
                </c:pt>
                <c:pt idx="1348">
                  <c:v>5.4937766126416089E-6</c:v>
                </c:pt>
                <c:pt idx="1349">
                  <c:v>5.22211869907308E-6</c:v>
                </c:pt>
                <c:pt idx="1350">
                  <c:v>4.9504607855045511E-6</c:v>
                </c:pt>
                <c:pt idx="1351">
                  <c:v>4.6788028719360222E-6</c:v>
                </c:pt>
                <c:pt idx="1352">
                  <c:v>4.4071449583674932E-6</c:v>
                </c:pt>
                <c:pt idx="1353">
                  <c:v>4.1354870447989643E-6</c:v>
                </c:pt>
                <c:pt idx="1354">
                  <c:v>3.8638291312303871E-6</c:v>
                </c:pt>
                <c:pt idx="1355">
                  <c:v>3.8746859103422626E-6</c:v>
                </c:pt>
                <c:pt idx="1356">
                  <c:v>4.0066204148885041E-6</c:v>
                </c:pt>
                <c:pt idx="1357">
                  <c:v>4.1385549194347457E-6</c:v>
                </c:pt>
                <c:pt idx="1358">
                  <c:v>4.2704894239809873E-6</c:v>
                </c:pt>
                <c:pt idx="1359">
                  <c:v>4.4024239285272288E-6</c:v>
                </c:pt>
                <c:pt idx="1360">
                  <c:v>4.5343584330734704E-6</c:v>
                </c:pt>
                <c:pt idx="1361">
                  <c:v>4.666292937619712E-6</c:v>
                </c:pt>
                <c:pt idx="1362">
                  <c:v>4.7982274421659773E-6</c:v>
                </c:pt>
                <c:pt idx="1363">
                  <c:v>4.910911827316253E-6</c:v>
                </c:pt>
                <c:pt idx="1364">
                  <c:v>4.9145122025562213E-6</c:v>
                </c:pt>
                <c:pt idx="1365">
                  <c:v>4.9181125777961887E-6</c:v>
                </c:pt>
                <c:pt idx="1366">
                  <c:v>4.921712953036157E-6</c:v>
                </c:pt>
                <c:pt idx="1367">
                  <c:v>4.9253133282761244E-6</c:v>
                </c:pt>
                <c:pt idx="1368">
                  <c:v>4.9289137035160927E-6</c:v>
                </c:pt>
                <c:pt idx="1369">
                  <c:v>4.9325140787560602E-6</c:v>
                </c:pt>
                <c:pt idx="1370">
                  <c:v>4.9361144539960293E-6</c:v>
                </c:pt>
                <c:pt idx="1371">
                  <c:v>4.9397148292359967E-6</c:v>
                </c:pt>
                <c:pt idx="1372">
                  <c:v>4.943315204475965E-6</c:v>
                </c:pt>
                <c:pt idx="1373">
                  <c:v>4.9469155797159325E-6</c:v>
                </c:pt>
                <c:pt idx="1374">
                  <c:v>4.9505159549559008E-6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55840"/>
        <c:axId val="220836816"/>
      </c:scatterChart>
      <c:valAx>
        <c:axId val="220355840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836816"/>
        <c:crosses val="autoZero"/>
        <c:crossBetween val="midCat"/>
      </c:valAx>
      <c:valAx>
        <c:axId val="2208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35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15371</a:t>
            </a:r>
          </a:p>
        </c:rich>
      </c:tx>
      <c:layout>
        <c:manualLayout>
          <c:xMode val="edge"/>
          <c:yMode val="edge"/>
          <c:x val="0.72509011373578303"/>
          <c:y val="0.620370370370370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'R4'!$B$5:$B$6</c:f>
              <c:strCache>
                <c:ptCount val="2"/>
                <c:pt idx="0">
                  <c:v>Pos</c:v>
                </c:pt>
                <c:pt idx="1">
                  <c:v>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'R4'!$A$7:$A$1362</c:f>
              <c:numCache>
                <c:formatCode>General</c:formatCode>
                <c:ptCount val="135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</c:numCache>
            </c:numRef>
          </c:xVal>
          <c:yVal>
            <c:numRef>
              <c:f>'R4'!$B$7:$B$1362</c:f>
              <c:numCache>
                <c:formatCode>General</c:formatCode>
                <c:ptCount val="13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39616"/>
        <c:axId val="220840176"/>
      </c:scatterChart>
      <c:scatterChart>
        <c:scatterStyle val="lineMarker"/>
        <c:varyColors val="0"/>
        <c:ser>
          <c:idx val="1"/>
          <c:order val="1"/>
          <c:tx>
            <c:strRef>
              <c:f>'R4'!$G$2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'R4'!$H$7:$H$193</c:f>
              <c:numCache>
                <c:formatCode>General</c:formatCode>
                <c:ptCount val="187"/>
                <c:pt idx="0">
                  <c:v>-4.4930000000000003</c:v>
                </c:pt>
                <c:pt idx="1">
                  <c:v>-4.3260000000000005</c:v>
                </c:pt>
                <c:pt idx="2">
                  <c:v>-4.1539999999999999</c:v>
                </c:pt>
                <c:pt idx="3">
                  <c:v>-3.9820000000000002</c:v>
                </c:pt>
                <c:pt idx="4">
                  <c:v>-3.8100000000000005</c:v>
                </c:pt>
                <c:pt idx="5">
                  <c:v>-3.6380000000000003</c:v>
                </c:pt>
                <c:pt idx="6">
                  <c:v>-3.4650000000000003</c:v>
                </c:pt>
                <c:pt idx="7">
                  <c:v>-3.2930000000000001</c:v>
                </c:pt>
                <c:pt idx="8">
                  <c:v>-3.1210000000000004</c:v>
                </c:pt>
                <c:pt idx="9">
                  <c:v>-2.9490000000000003</c:v>
                </c:pt>
                <c:pt idx="10">
                  <c:v>-2.7770000000000001</c:v>
                </c:pt>
                <c:pt idx="11">
                  <c:v>-2.6050000000000004</c:v>
                </c:pt>
                <c:pt idx="12">
                  <c:v>-2.4330000000000003</c:v>
                </c:pt>
                <c:pt idx="13">
                  <c:v>-2.2600000000000002</c:v>
                </c:pt>
                <c:pt idx="14">
                  <c:v>-2.0880000000000001</c:v>
                </c:pt>
                <c:pt idx="15">
                  <c:v>-1.9160000000000004</c:v>
                </c:pt>
                <c:pt idx="16">
                  <c:v>-1.7440000000000002</c:v>
                </c:pt>
                <c:pt idx="17">
                  <c:v>-1.5720000000000001</c:v>
                </c:pt>
                <c:pt idx="18">
                  <c:v>-1.4000000000000004</c:v>
                </c:pt>
                <c:pt idx="19">
                  <c:v>-1.2280000000000002</c:v>
                </c:pt>
                <c:pt idx="20">
                  <c:v>-1.0550000000000002</c:v>
                </c:pt>
                <c:pt idx="21">
                  <c:v>-0.88300000000000045</c:v>
                </c:pt>
                <c:pt idx="22">
                  <c:v>-0.7110000000000003</c:v>
                </c:pt>
                <c:pt idx="23">
                  <c:v>-0.53900000000000015</c:v>
                </c:pt>
                <c:pt idx="24">
                  <c:v>-0.36699999999999999</c:v>
                </c:pt>
                <c:pt idx="25">
                  <c:v>-0.19500000000000028</c:v>
                </c:pt>
                <c:pt idx="26">
                  <c:v>-2.2000000000000242E-2</c:v>
                </c:pt>
                <c:pt idx="27">
                  <c:v>0.14999999999999947</c:v>
                </c:pt>
                <c:pt idx="28">
                  <c:v>0.32200000000000006</c:v>
                </c:pt>
                <c:pt idx="29">
                  <c:v>0.49399999999999977</c:v>
                </c:pt>
                <c:pt idx="30">
                  <c:v>0.66599999999999948</c:v>
                </c:pt>
                <c:pt idx="31">
                  <c:v>0.83800000000000008</c:v>
                </c:pt>
                <c:pt idx="32">
                  <c:v>1.0099999999999998</c:v>
                </c:pt>
                <c:pt idx="33">
                  <c:v>1.1829999999999998</c:v>
                </c:pt>
                <c:pt idx="34">
                  <c:v>1.3549999999999995</c:v>
                </c:pt>
                <c:pt idx="35">
                  <c:v>1.5270000000000001</c:v>
                </c:pt>
                <c:pt idx="36">
                  <c:v>1.6989999999999998</c:v>
                </c:pt>
                <c:pt idx="37">
                  <c:v>1.8709999999999996</c:v>
                </c:pt>
                <c:pt idx="38">
                  <c:v>2.0430000000000001</c:v>
                </c:pt>
                <c:pt idx="39">
                  <c:v>2.2149999999999999</c:v>
                </c:pt>
                <c:pt idx="40">
                  <c:v>2.3879999999999999</c:v>
                </c:pt>
                <c:pt idx="41">
                  <c:v>2.5599999999999996</c:v>
                </c:pt>
                <c:pt idx="42">
                  <c:v>2.7319999999999993</c:v>
                </c:pt>
                <c:pt idx="43">
                  <c:v>2.9039999999999999</c:v>
                </c:pt>
                <c:pt idx="44">
                  <c:v>3.0759999999999996</c:v>
                </c:pt>
                <c:pt idx="45">
                  <c:v>3.2479999999999993</c:v>
                </c:pt>
                <c:pt idx="46">
                  <c:v>3.42</c:v>
                </c:pt>
                <c:pt idx="47">
                  <c:v>3.5919999999999996</c:v>
                </c:pt>
                <c:pt idx="48">
                  <c:v>3.7640000000000002</c:v>
                </c:pt>
                <c:pt idx="49">
                  <c:v>3.9359999999999991</c:v>
                </c:pt>
                <c:pt idx="50">
                  <c:v>4.1089999999999991</c:v>
                </c:pt>
                <c:pt idx="51">
                  <c:v>4.2809999999999997</c:v>
                </c:pt>
                <c:pt idx="52">
                  <c:v>4.4530000000000003</c:v>
                </c:pt>
                <c:pt idx="53">
                  <c:v>4.6249999999999991</c:v>
                </c:pt>
                <c:pt idx="54">
                  <c:v>4.7969999999999997</c:v>
                </c:pt>
                <c:pt idx="55">
                  <c:v>4.9690000000000003</c:v>
                </c:pt>
                <c:pt idx="56">
                  <c:v>5.1409999999999991</c:v>
                </c:pt>
                <c:pt idx="57">
                  <c:v>5.3129999999999997</c:v>
                </c:pt>
                <c:pt idx="58">
                  <c:v>5.4850000000000003</c:v>
                </c:pt>
                <c:pt idx="59">
                  <c:v>5.6569999999999991</c:v>
                </c:pt>
                <c:pt idx="60">
                  <c:v>5.8299999999999992</c:v>
                </c:pt>
                <c:pt idx="61">
                  <c:v>6.0019999999999998</c:v>
                </c:pt>
                <c:pt idx="62">
                  <c:v>6.1740000000000004</c:v>
                </c:pt>
                <c:pt idx="63">
                  <c:v>6.3459999999999992</c:v>
                </c:pt>
                <c:pt idx="64">
                  <c:v>6.5179999999999998</c:v>
                </c:pt>
                <c:pt idx="65">
                  <c:v>6.69</c:v>
                </c:pt>
                <c:pt idx="66">
                  <c:v>6.8619999999999992</c:v>
                </c:pt>
                <c:pt idx="67">
                  <c:v>7.0339999999999998</c:v>
                </c:pt>
                <c:pt idx="68">
                  <c:v>7.2060000000000004</c:v>
                </c:pt>
                <c:pt idx="69">
                  <c:v>7.3779999999999992</c:v>
                </c:pt>
                <c:pt idx="70">
                  <c:v>7.5509999999999993</c:v>
                </c:pt>
                <c:pt idx="71">
                  <c:v>7.7229999999999999</c:v>
                </c:pt>
                <c:pt idx="72">
                  <c:v>7.8950000000000005</c:v>
                </c:pt>
                <c:pt idx="73">
                  <c:v>8.0670000000000002</c:v>
                </c:pt>
                <c:pt idx="74">
                  <c:v>8.2390000000000008</c:v>
                </c:pt>
                <c:pt idx="75">
                  <c:v>8.4110000000000014</c:v>
                </c:pt>
                <c:pt idx="76">
                  <c:v>8.5829999999999984</c:v>
                </c:pt>
                <c:pt idx="77">
                  <c:v>8.754999999999999</c:v>
                </c:pt>
                <c:pt idx="78">
                  <c:v>8.9280000000000008</c:v>
                </c:pt>
                <c:pt idx="79">
                  <c:v>9.1000000000000014</c:v>
                </c:pt>
                <c:pt idx="80">
                  <c:v>9.2719999999999985</c:v>
                </c:pt>
                <c:pt idx="81">
                  <c:v>9.4439999999999991</c:v>
                </c:pt>
                <c:pt idx="82">
                  <c:v>9.6159999999999997</c:v>
                </c:pt>
                <c:pt idx="83">
                  <c:v>9.7880000000000003</c:v>
                </c:pt>
                <c:pt idx="84">
                  <c:v>9.9600000000000009</c:v>
                </c:pt>
                <c:pt idx="85">
                  <c:v>10.132000000000001</c:v>
                </c:pt>
                <c:pt idx="86">
                  <c:v>10.305</c:v>
                </c:pt>
                <c:pt idx="87">
                  <c:v>10.477</c:v>
                </c:pt>
                <c:pt idx="88">
                  <c:v>10.649000000000001</c:v>
                </c:pt>
                <c:pt idx="89">
                  <c:v>10.821000000000002</c:v>
                </c:pt>
                <c:pt idx="90">
                  <c:v>10.992999999999999</c:v>
                </c:pt>
                <c:pt idx="91">
                  <c:v>11.164999999999999</c:v>
                </c:pt>
                <c:pt idx="92">
                  <c:v>11.337</c:v>
                </c:pt>
                <c:pt idx="93">
                  <c:v>11.509999999999998</c:v>
                </c:pt>
                <c:pt idx="94">
                  <c:v>11.681999999999999</c:v>
                </c:pt>
                <c:pt idx="95">
                  <c:v>11.853999999999999</c:v>
                </c:pt>
                <c:pt idx="96">
                  <c:v>12.026</c:v>
                </c:pt>
                <c:pt idx="97">
                  <c:v>12.198</c:v>
                </c:pt>
                <c:pt idx="98">
                  <c:v>12.369999999999997</c:v>
                </c:pt>
                <c:pt idx="99">
                  <c:v>12.541999999999998</c:v>
                </c:pt>
                <c:pt idx="100">
                  <c:v>12.713999999999999</c:v>
                </c:pt>
                <c:pt idx="101">
                  <c:v>12.885999999999999</c:v>
                </c:pt>
                <c:pt idx="102">
                  <c:v>13.056999999999999</c:v>
                </c:pt>
                <c:pt idx="103">
                  <c:v>13.227999999999998</c:v>
                </c:pt>
                <c:pt idx="104">
                  <c:v>13.399999999999999</c:v>
                </c:pt>
                <c:pt idx="105">
                  <c:v>13.570999999999998</c:v>
                </c:pt>
                <c:pt idx="106">
                  <c:v>13.741999999999997</c:v>
                </c:pt>
                <c:pt idx="107">
                  <c:v>13.913999999999998</c:v>
                </c:pt>
                <c:pt idx="108">
                  <c:v>14.084999999999997</c:v>
                </c:pt>
                <c:pt idx="109">
                  <c:v>14.256</c:v>
                </c:pt>
                <c:pt idx="110">
                  <c:v>14.427999999999997</c:v>
                </c:pt>
                <c:pt idx="111">
                  <c:v>14.599</c:v>
                </c:pt>
                <c:pt idx="112">
                  <c:v>14.77</c:v>
                </c:pt>
                <c:pt idx="113">
                  <c:v>14.942</c:v>
                </c:pt>
                <c:pt idx="114">
                  <c:v>15.113</c:v>
                </c:pt>
                <c:pt idx="115">
                  <c:v>15.283999999999999</c:v>
                </c:pt>
                <c:pt idx="116">
                  <c:v>15.456</c:v>
                </c:pt>
                <c:pt idx="117">
                  <c:v>15.626999999999999</c:v>
                </c:pt>
                <c:pt idx="118">
                  <c:v>15.797999999999998</c:v>
                </c:pt>
                <c:pt idx="119">
                  <c:v>15.968999999999998</c:v>
                </c:pt>
                <c:pt idx="120">
                  <c:v>16.140999999999998</c:v>
                </c:pt>
                <c:pt idx="121">
                  <c:v>16.311999999999998</c:v>
                </c:pt>
                <c:pt idx="122">
                  <c:v>16.483000000000001</c:v>
                </c:pt>
                <c:pt idx="123">
                  <c:v>16.654999999999998</c:v>
                </c:pt>
                <c:pt idx="124">
                  <c:v>16.826000000000001</c:v>
                </c:pt>
                <c:pt idx="125">
                  <c:v>16.997</c:v>
                </c:pt>
                <c:pt idx="126">
                  <c:v>17.169</c:v>
                </c:pt>
                <c:pt idx="127">
                  <c:v>17.34</c:v>
                </c:pt>
                <c:pt idx="128">
                  <c:v>17.510999999999999</c:v>
                </c:pt>
                <c:pt idx="129">
                  <c:v>17.683</c:v>
                </c:pt>
                <c:pt idx="130">
                  <c:v>17.853999999999999</c:v>
                </c:pt>
                <c:pt idx="131">
                  <c:v>18.024999999999999</c:v>
                </c:pt>
                <c:pt idx="132">
                  <c:v>18.196999999999999</c:v>
                </c:pt>
                <c:pt idx="133">
                  <c:v>18.367999999999999</c:v>
                </c:pt>
                <c:pt idx="134">
                  <c:v>18.538999999999998</c:v>
                </c:pt>
                <c:pt idx="135">
                  <c:v>18.710999999999999</c:v>
                </c:pt>
                <c:pt idx="136">
                  <c:v>18.881999999999998</c:v>
                </c:pt>
                <c:pt idx="137">
                  <c:v>19.052999999999997</c:v>
                </c:pt>
                <c:pt idx="138">
                  <c:v>19.224999999999998</c:v>
                </c:pt>
                <c:pt idx="139">
                  <c:v>19.395999999999997</c:v>
                </c:pt>
                <c:pt idx="140">
                  <c:v>19.567</c:v>
                </c:pt>
                <c:pt idx="141">
                  <c:v>19.738999999999997</c:v>
                </c:pt>
                <c:pt idx="142">
                  <c:v>19.91</c:v>
                </c:pt>
                <c:pt idx="143">
                  <c:v>20.081</c:v>
                </c:pt>
                <c:pt idx="144">
                  <c:v>20.251999999999999</c:v>
                </c:pt>
                <c:pt idx="145">
                  <c:v>20.423999999999999</c:v>
                </c:pt>
                <c:pt idx="146">
                  <c:v>20.594999999999999</c:v>
                </c:pt>
                <c:pt idx="147">
                  <c:v>20.766999999999999</c:v>
                </c:pt>
                <c:pt idx="148">
                  <c:v>20.937999999999999</c:v>
                </c:pt>
                <c:pt idx="149">
                  <c:v>21.108999999999998</c:v>
                </c:pt>
                <c:pt idx="150">
                  <c:v>21.279999999999998</c:v>
                </c:pt>
                <c:pt idx="151">
                  <c:v>21.451999999999998</c:v>
                </c:pt>
                <c:pt idx="152">
                  <c:v>21.622999999999998</c:v>
                </c:pt>
                <c:pt idx="153">
                  <c:v>21.794</c:v>
                </c:pt>
                <c:pt idx="154">
                  <c:v>21.965999999999998</c:v>
                </c:pt>
                <c:pt idx="155">
                  <c:v>22.137</c:v>
                </c:pt>
                <c:pt idx="156">
                  <c:v>22.308</c:v>
                </c:pt>
                <c:pt idx="157">
                  <c:v>22.48</c:v>
                </c:pt>
                <c:pt idx="158">
                  <c:v>22.651</c:v>
                </c:pt>
                <c:pt idx="159">
                  <c:v>22.821999999999999</c:v>
                </c:pt>
                <c:pt idx="160">
                  <c:v>22.994</c:v>
                </c:pt>
                <c:pt idx="161">
                  <c:v>23.164999999999999</c:v>
                </c:pt>
                <c:pt idx="162">
                  <c:v>23.335999999999999</c:v>
                </c:pt>
                <c:pt idx="163">
                  <c:v>23.507999999999999</c:v>
                </c:pt>
                <c:pt idx="164">
                  <c:v>23.678999999999998</c:v>
                </c:pt>
                <c:pt idx="165">
                  <c:v>23.849999999999998</c:v>
                </c:pt>
                <c:pt idx="166">
                  <c:v>24.021999999999998</c:v>
                </c:pt>
                <c:pt idx="167">
                  <c:v>24.192999999999998</c:v>
                </c:pt>
                <c:pt idx="168">
                  <c:v>24.363999999999997</c:v>
                </c:pt>
                <c:pt idx="169">
                  <c:v>24.535999999999998</c:v>
                </c:pt>
                <c:pt idx="170">
                  <c:v>24.706999999999997</c:v>
                </c:pt>
                <c:pt idx="171">
                  <c:v>24.878999999999998</c:v>
                </c:pt>
                <c:pt idx="172">
                  <c:v>25.049999999999997</c:v>
                </c:pt>
                <c:pt idx="173">
                  <c:v>25.221</c:v>
                </c:pt>
                <c:pt idx="174">
                  <c:v>25.392999999999997</c:v>
                </c:pt>
                <c:pt idx="175">
                  <c:v>25.564</c:v>
                </c:pt>
                <c:pt idx="176">
                  <c:v>25.734999999999999</c:v>
                </c:pt>
                <c:pt idx="177">
                  <c:v>25.907</c:v>
                </c:pt>
                <c:pt idx="178">
                  <c:v>26.077999999999999</c:v>
                </c:pt>
                <c:pt idx="179">
                  <c:v>26.248999999999999</c:v>
                </c:pt>
                <c:pt idx="180">
                  <c:v>26.420999999999999</c:v>
                </c:pt>
                <c:pt idx="181">
                  <c:v>26.591999999999999</c:v>
                </c:pt>
                <c:pt idx="182">
                  <c:v>26.762999999999998</c:v>
                </c:pt>
                <c:pt idx="183">
                  <c:v>26.934999999999999</c:v>
                </c:pt>
                <c:pt idx="184">
                  <c:v>27.105999999999998</c:v>
                </c:pt>
                <c:pt idx="185">
                  <c:v>27.276999999999997</c:v>
                </c:pt>
              </c:numCache>
            </c:numRef>
          </c:xVal>
          <c:yVal>
            <c:numRef>
              <c:f>'R4'!$I$7:$I$193</c:f>
              <c:numCache>
                <c:formatCode>0.000%</c:formatCode>
                <c:ptCount val="187"/>
                <c:pt idx="0">
                  <c:v>0</c:v>
                </c:pt>
                <c:pt idx="1">
                  <c:v>1.3278254138045727E-6</c:v>
                </c:pt>
                <c:pt idx="2">
                  <c:v>6.6323316480426083E-7</c:v>
                </c:pt>
                <c:pt idx="3">
                  <c:v>-7.2982829807445392E-7</c:v>
                </c:pt>
                <c:pt idx="4">
                  <c:v>7.9642343146825505E-7</c:v>
                </c:pt>
                <c:pt idx="5">
                  <c:v>1.3278254138045727E-6</c:v>
                </c:pt>
                <c:pt idx="6">
                  <c:v>1.8578683119448394E-6</c:v>
                </c:pt>
                <c:pt idx="7">
                  <c:v>2.6502144900832934E-7</c:v>
                </c:pt>
                <c:pt idx="8">
                  <c:v>7.2982829807445392E-7</c:v>
                </c:pt>
                <c:pt idx="9">
                  <c:v>1.7246780452808453E-6</c:v>
                </c:pt>
                <c:pt idx="10">
                  <c:v>7.2982829807445392E-7</c:v>
                </c:pt>
                <c:pt idx="11">
                  <c:v>5.9663803141045981E-7</c:v>
                </c:pt>
                <c:pt idx="12">
                  <c:v>0</c:v>
                </c:pt>
                <c:pt idx="13">
                  <c:v>-1.9978540005779524E-7</c:v>
                </c:pt>
                <c:pt idx="14">
                  <c:v>1.7912731785510384E-6</c:v>
                </c:pt>
                <c:pt idx="15">
                  <c:v>1.8578683119448394E-6</c:v>
                </c:pt>
                <c:pt idx="16">
                  <c:v>0</c:v>
                </c:pt>
                <c:pt idx="17">
                  <c:v>1.5928468629365101E-6</c:v>
                </c:pt>
                <c:pt idx="18">
                  <c:v>1.2612302805343796E-6</c:v>
                </c:pt>
                <c:pt idx="19">
                  <c:v>1.9910585786088335E-6</c:v>
                </c:pt>
                <c:pt idx="20">
                  <c:v>1.3930614628787147E-6</c:v>
                </c:pt>
                <c:pt idx="21">
                  <c:v>2.7208868766832874E-6</c:v>
                </c:pt>
                <c:pt idx="22">
                  <c:v>2.8540771433472815E-6</c:v>
                </c:pt>
                <c:pt idx="23">
                  <c:v>-9.948497470827832E-7</c:v>
                </c:pt>
                <c:pt idx="24">
                  <c:v>1.3278254138045727E-6</c:v>
                </c:pt>
                <c:pt idx="25">
                  <c:v>1.5928468629365101E-6</c:v>
                </c:pt>
                <c:pt idx="26">
                  <c:v>2.3226751610109638E-6</c:v>
                </c:pt>
                <c:pt idx="27">
                  <c:v>8.6301856473844813E-7</c:v>
                </c:pt>
                <c:pt idx="28">
                  <c:v>-1.4599284130622828E-5</c:v>
                </c:pt>
                <c:pt idx="29">
                  <c:v>-1.3093146849493145E-4</c:v>
                </c:pt>
                <c:pt idx="30">
                  <c:v>-2.4480778743156509E-4</c:v>
                </c:pt>
                <c:pt idx="31">
                  <c:v>-3.5974555124867531E-4</c:v>
                </c:pt>
                <c:pt idx="32">
                  <c:v>-4.752813121816393E-4</c:v>
                </c:pt>
                <c:pt idx="33">
                  <c:v>-5.8630491305924535E-4</c:v>
                </c:pt>
                <c:pt idx="34">
                  <c:v>-6.9752558116814621E-4</c:v>
                </c:pt>
                <c:pt idx="35">
                  <c:v>-8.1173487577162529E-4</c:v>
                </c:pt>
                <c:pt idx="36">
                  <c:v>-9.2494660245913494E-4</c:v>
                </c:pt>
                <c:pt idx="37">
                  <c:v>-1.0358370130700771E-3</c:v>
                </c:pt>
                <c:pt idx="38">
                  <c:v>-1.1493151202910383E-3</c:v>
                </c:pt>
                <c:pt idx="39">
                  <c:v>-1.2614667611825147E-3</c:v>
                </c:pt>
                <c:pt idx="40">
                  <c:v>-1.3740152547052202E-3</c:v>
                </c:pt>
                <c:pt idx="41">
                  <c:v>-1.4872283404771733E-3</c:v>
                </c:pt>
                <c:pt idx="42">
                  <c:v>-1.5994465765019198E-3</c:v>
                </c:pt>
                <c:pt idx="43">
                  <c:v>-1.7105354134286E-3</c:v>
                </c:pt>
                <c:pt idx="44">
                  <c:v>-1.8247433489476357E-3</c:v>
                </c:pt>
                <c:pt idx="45">
                  <c:v>-1.9361638024565945E-3</c:v>
                </c:pt>
                <c:pt idx="46">
                  <c:v>-2.0457277467380514E-3</c:v>
                </c:pt>
                <c:pt idx="47">
                  <c:v>-2.1580778139452662E-3</c:v>
                </c:pt>
                <c:pt idx="48">
                  <c:v>-2.2733471943446547E-3</c:v>
                </c:pt>
                <c:pt idx="49">
                  <c:v>-2.3872901084146824E-3</c:v>
                </c:pt>
                <c:pt idx="50">
                  <c:v>-2.5046171425261972E-3</c:v>
                </c:pt>
                <c:pt idx="51">
                  <c:v>-2.6171003999999522E-3</c:v>
                </c:pt>
                <c:pt idx="52">
                  <c:v>-2.7304453169542495E-3</c:v>
                </c:pt>
                <c:pt idx="53">
                  <c:v>-2.848502179363839E-3</c:v>
                </c:pt>
                <c:pt idx="54">
                  <c:v>-2.9633081119986048E-3</c:v>
                </c:pt>
                <c:pt idx="55">
                  <c:v>-3.0750615411742855E-3</c:v>
                </c:pt>
                <c:pt idx="56">
                  <c:v>-3.1886062435286405E-3</c:v>
                </c:pt>
                <c:pt idx="57">
                  <c:v>-3.304473621043883E-3</c:v>
                </c:pt>
                <c:pt idx="58">
                  <c:v>-3.4172218999666461E-3</c:v>
                </c:pt>
                <c:pt idx="59">
                  <c:v>-3.5340175320957012E-3</c:v>
                </c:pt>
                <c:pt idx="60">
                  <c:v>-3.6468990012852522E-3</c:v>
                </c:pt>
                <c:pt idx="61">
                  <c:v>-3.7618367651023623E-3</c:v>
                </c:pt>
                <c:pt idx="62">
                  <c:v>-3.8758462743057839E-3</c:v>
                </c:pt>
                <c:pt idx="63">
                  <c:v>-3.9278733824609719E-3</c:v>
                </c:pt>
                <c:pt idx="64">
                  <c:v>-3.9308592907866639E-3</c:v>
                </c:pt>
                <c:pt idx="65">
                  <c:v>-3.8267384793430168E-3</c:v>
                </c:pt>
                <c:pt idx="66">
                  <c:v>-3.7101412735295759E-3</c:v>
                </c:pt>
                <c:pt idx="67">
                  <c:v>-3.5947387028633995E-3</c:v>
                </c:pt>
                <c:pt idx="68">
                  <c:v>-3.4805960033933146E-3</c:v>
                </c:pt>
                <c:pt idx="69">
                  <c:v>-3.3655250493095402E-3</c:v>
                </c:pt>
                <c:pt idx="70">
                  <c:v>-3.252180132355243E-3</c:v>
                </c:pt>
                <c:pt idx="71">
                  <c:v>-3.1357813528576639E-3</c:v>
                </c:pt>
                <c:pt idx="72">
                  <c:v>-3.0244940896153693E-3</c:v>
                </c:pt>
                <c:pt idx="73">
                  <c:v>-2.9114141941100802E-3</c:v>
                </c:pt>
                <c:pt idx="74">
                  <c:v>-2.7969398780577168E-3</c:v>
                </c:pt>
                <c:pt idx="75">
                  <c:v>-2.6816039025248104E-3</c:v>
                </c:pt>
                <c:pt idx="76">
                  <c:v>-2.5679926050371851E-3</c:v>
                </c:pt>
                <c:pt idx="77">
                  <c:v>-2.4503339543433915E-3</c:v>
                </c:pt>
                <c:pt idx="78">
                  <c:v>-2.3371208685714386E-3</c:v>
                </c:pt>
                <c:pt idx="79">
                  <c:v>-2.2219167242208768E-3</c:v>
                </c:pt>
                <c:pt idx="80">
                  <c:v>-2.1061825369724221E-3</c:v>
                </c:pt>
                <c:pt idx="81">
                  <c:v>-1.9949605097790779E-3</c:v>
                </c:pt>
                <c:pt idx="82">
                  <c:v>-1.8816821879581742E-3</c:v>
                </c:pt>
                <c:pt idx="83">
                  <c:v>-1.7706585870805682E-3</c:v>
                </c:pt>
                <c:pt idx="84">
                  <c:v>-1.6572470749928771E-3</c:v>
                </c:pt>
                <c:pt idx="85">
                  <c:v>-1.5431709706561856E-3</c:v>
                </c:pt>
                <c:pt idx="86">
                  <c:v>-1.4281000165724115E-3</c:v>
                </c:pt>
                <c:pt idx="87">
                  <c:v>-1.3163479464810505E-3</c:v>
                </c:pt>
                <c:pt idx="88">
                  <c:v>-1.2022052470109653E-3</c:v>
                </c:pt>
                <c:pt idx="89">
                  <c:v>-1.0851445934329019E-3</c:v>
                </c:pt>
                <c:pt idx="90">
                  <c:v>-9.7418758768856605E-4</c:v>
                </c:pt>
                <c:pt idx="91">
                  <c:v>-8.6104109705000692E-4</c:v>
                </c:pt>
                <c:pt idx="92">
                  <c:v>-7.4948745327438424E-4</c:v>
                </c:pt>
                <c:pt idx="93">
                  <c:v>-6.3567772947102077E-4</c:v>
                </c:pt>
                <c:pt idx="94">
                  <c:v>-5.0660412928803418E-4</c:v>
                </c:pt>
                <c:pt idx="95">
                  <c:v>-3.8894547859424065E-4</c:v>
                </c:pt>
                <c:pt idx="96">
                  <c:v>-2.9431379411012812E-4</c:v>
                </c:pt>
                <c:pt idx="97">
                  <c:v>-1.7585871998486636E-4</c:v>
                </c:pt>
                <c:pt idx="98">
                  <c:v>-7.1869739723439809E-5</c:v>
                </c:pt>
                <c:pt idx="99">
                  <c:v>-1.8249784705438365E-5</c:v>
                </c:pt>
                <c:pt idx="100">
                  <c:v>-1.2542989502939853E-5</c:v>
                </c:pt>
                <c:pt idx="101">
                  <c:v>-8.6070812138266706E-5</c:v>
                </c:pt>
                <c:pt idx="102">
                  <c:v>-2.0512388337938221E-4</c:v>
                </c:pt>
                <c:pt idx="103">
                  <c:v>-3.1395664027832163E-4</c:v>
                </c:pt>
                <c:pt idx="104">
                  <c:v>-4.266383240678147E-4</c:v>
                </c:pt>
                <c:pt idx="105">
                  <c:v>-5.4018302642216975E-4</c:v>
                </c:pt>
                <c:pt idx="106">
                  <c:v>-6.5087365163305399E-4</c:v>
                </c:pt>
                <c:pt idx="107">
                  <c:v>-7.6209567882639816E-4</c:v>
                </c:pt>
                <c:pt idx="108">
                  <c:v>-8.7172485915680586E-4</c:v>
                </c:pt>
                <c:pt idx="109">
                  <c:v>-9.8201863173633737E-4</c:v>
                </c:pt>
                <c:pt idx="110">
                  <c:v>-1.0945005301257727E-3</c:v>
                </c:pt>
                <c:pt idx="111">
                  <c:v>-1.2057225573191169E-3</c:v>
                </c:pt>
                <c:pt idx="112">
                  <c:v>-1.3206616802205467E-3</c:v>
                </c:pt>
                <c:pt idx="113">
                  <c:v>-1.4314854956982185E-3</c:v>
                </c:pt>
                <c:pt idx="114">
                  <c:v>-1.542507737491505E-3</c:v>
                </c:pt>
                <c:pt idx="115">
                  <c:v>-1.6526017246709787E-3</c:v>
                </c:pt>
                <c:pt idx="116">
                  <c:v>-1.7656150250428739E-3</c:v>
                </c:pt>
                <c:pt idx="117">
                  <c:v>-1.8775002854008987E-3</c:v>
                </c:pt>
                <c:pt idx="118">
                  <c:v>-1.9885904814118988E-3</c:v>
                </c:pt>
                <c:pt idx="119">
                  <c:v>-2.1039264569446812E-3</c:v>
                </c:pt>
                <c:pt idx="120">
                  <c:v>-2.212294406994678E-3</c:v>
                </c:pt>
                <c:pt idx="121">
                  <c:v>-2.3277635727942483E-3</c:v>
                </c:pt>
                <c:pt idx="122">
                  <c:v>-2.4415080605485373E-3</c:v>
                </c:pt>
                <c:pt idx="123">
                  <c:v>-2.5555162106675154E-3</c:v>
                </c:pt>
                <c:pt idx="124">
                  <c:v>-2.6711185667337494E-3</c:v>
                </c:pt>
                <c:pt idx="125">
                  <c:v>-2.7838668456566366E-3</c:v>
                </c:pt>
                <c:pt idx="126">
                  <c:v>-2.8986061831580085E-3</c:v>
                </c:pt>
                <c:pt idx="127">
                  <c:v>-3.0128141186770443E-3</c:v>
                </c:pt>
                <c:pt idx="128">
                  <c:v>-3.1254292073332672E-3</c:v>
                </c:pt>
                <c:pt idx="129">
                  <c:v>-3.2376474433580137E-3</c:v>
                </c:pt>
                <c:pt idx="130">
                  <c:v>-3.3525186120418539E-3</c:v>
                </c:pt>
                <c:pt idx="131">
                  <c:v>-3.4659967192628154E-3</c:v>
                </c:pt>
                <c:pt idx="132">
                  <c:v>-3.5788781884523663E-3</c:v>
                </c:pt>
                <c:pt idx="133">
                  <c:v>-3.6942807591185426E-3</c:v>
                </c:pt>
                <c:pt idx="134">
                  <c:v>-3.809683329784719E-3</c:v>
                </c:pt>
                <c:pt idx="135">
                  <c:v>-3.9169898349541155E-3</c:v>
                </c:pt>
                <c:pt idx="136">
                  <c:v>-3.9293330390571214E-3</c:v>
                </c:pt>
                <c:pt idx="137">
                  <c:v>-3.8931664453130898E-3</c:v>
                </c:pt>
                <c:pt idx="138">
                  <c:v>-3.7741799692053682E-3</c:v>
                </c:pt>
                <c:pt idx="139">
                  <c:v>-3.6580475702411171E-3</c:v>
                </c:pt>
                <c:pt idx="140">
                  <c:v>-3.5439048707710322E-3</c:v>
                </c:pt>
                <c:pt idx="141">
                  <c:v>-3.4314895675148669E-3</c:v>
                </c:pt>
                <c:pt idx="142">
                  <c:v>-3.3164186134310926E-3</c:v>
                </c:pt>
                <c:pt idx="143">
                  <c:v>-3.2047983745220761E-3</c:v>
                </c:pt>
                <c:pt idx="144">
                  <c:v>-3.0905238438696469E-3</c:v>
                </c:pt>
                <c:pt idx="145">
                  <c:v>-2.976116122950553E-3</c:v>
                </c:pt>
                <c:pt idx="146">
                  <c:v>-2.8653589026063986E-3</c:v>
                </c:pt>
                <c:pt idx="147">
                  <c:v>-2.7506195651049031E-3</c:v>
                </c:pt>
                <c:pt idx="148">
                  <c:v>-2.6350838041720626E-3</c:v>
                </c:pt>
                <c:pt idx="149">
                  <c:v>-2.5226019057825039E-3</c:v>
                </c:pt>
                <c:pt idx="150">
                  <c:v>-2.4069329545829995E-3</c:v>
                </c:pt>
                <c:pt idx="151">
                  <c:v>-2.2909989819343631E-3</c:v>
                </c:pt>
                <c:pt idx="152">
                  <c:v>-2.1795119332920108E-3</c:v>
                </c:pt>
                <c:pt idx="153">
                  <c:v>-2.0645075743415068E-3</c:v>
                </c:pt>
                <c:pt idx="154">
                  <c:v>-1.9522241022678095E-3</c:v>
                </c:pt>
                <c:pt idx="155">
                  <c:v>-1.8410020750744653E-3</c:v>
                </c:pt>
                <c:pt idx="156">
                  <c:v>-1.7281206058849144E-3</c:v>
                </c:pt>
                <c:pt idx="157">
                  <c:v>-1.6143774772149448E-3</c:v>
                </c:pt>
                <c:pt idx="158">
                  <c:v>-1.503752088053011E-3</c:v>
                </c:pt>
                <c:pt idx="159">
                  <c:v>-1.3902739808320497E-3</c:v>
                </c:pt>
                <c:pt idx="160">
                  <c:v>-1.277857318491565E-3</c:v>
                </c:pt>
                <c:pt idx="161">
                  <c:v>-1.1637159781059229E-3</c:v>
                </c:pt>
                <c:pt idx="162">
                  <c:v>-1.052360760645915E-3</c:v>
                </c:pt>
                <c:pt idx="163">
                  <c:v>-9.3835261052693688E-4</c:v>
                </c:pt>
                <c:pt idx="164">
                  <c:v>-8.2547114133738606E-4</c:v>
                </c:pt>
                <c:pt idx="165">
                  <c:v>-7.1332085953022925E-4</c:v>
                </c:pt>
                <c:pt idx="166">
                  <c:v>-5.9851492689546335E-4</c:v>
                </c:pt>
                <c:pt idx="167">
                  <c:v>-4.8862072511604744E-4</c:v>
                </c:pt>
                <c:pt idx="168">
                  <c:v>-3.7467781104601991E-4</c:v>
                </c:pt>
                <c:pt idx="169">
                  <c:v>-2.6159791554073092E-4</c:v>
                </c:pt>
                <c:pt idx="170">
                  <c:v>-1.5110571664558485E-4</c:v>
                </c:pt>
                <c:pt idx="171">
                  <c:v>-3.8025821140295831E-5</c:v>
                </c:pt>
                <c:pt idx="172">
                  <c:v>3.5839054415453438E-6</c:v>
                </c:pt>
                <c:pt idx="173">
                  <c:v>3.0525034590854177E-6</c:v>
                </c:pt>
                <c:pt idx="174">
                  <c:v>3.1190985924792189E-6</c:v>
                </c:pt>
                <c:pt idx="175">
                  <c:v>1.8578683119448394E-6</c:v>
                </c:pt>
                <c:pt idx="176">
                  <c:v>3.8489268905536729E-6</c:v>
                </c:pt>
                <c:pt idx="177">
                  <c:v>4.7785405886859217E-6</c:v>
                </c:pt>
                <c:pt idx="178">
                  <c:v>3.1190985924792189E-6</c:v>
                </c:pt>
                <c:pt idx="179">
                  <c:v>3.3841200414875484E-6</c:v>
                </c:pt>
                <c:pt idx="180">
                  <c:v>4.1139483395620019E-6</c:v>
                </c:pt>
                <c:pt idx="181">
                  <c:v>5.1767523043582457E-6</c:v>
                </c:pt>
                <c:pt idx="182">
                  <c:v>3.3841200414875484E-6</c:v>
                </c:pt>
                <c:pt idx="183">
                  <c:v>6.1050069181708354E-6</c:v>
                </c:pt>
                <c:pt idx="184">
                  <c:v>3.7823317571598721E-6</c:v>
                </c:pt>
                <c:pt idx="185">
                  <c:v>4.9103717710302575E-6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41296"/>
        <c:axId val="220840736"/>
      </c:scatterChart>
      <c:valAx>
        <c:axId val="2208396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/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840176"/>
        <c:crossesAt val="-1"/>
        <c:crossBetween val="midCat"/>
      </c:valAx>
      <c:valAx>
        <c:axId val="2208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839616"/>
        <c:crosses val="autoZero"/>
        <c:crossBetween val="midCat"/>
      </c:valAx>
      <c:valAx>
        <c:axId val="220840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accent2"/>
                    </a:solidFill>
                  </a:rPr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841296"/>
        <c:crosses val="max"/>
        <c:crossBetween val="midCat"/>
      </c:valAx>
      <c:valAx>
        <c:axId val="22084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084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'R13'!$G$2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'R13'!$B$7:$B$1381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'R13'!$E$7:$E$1381</c:f>
              <c:numCache>
                <c:formatCode>0.000%</c:formatCode>
                <c:ptCount val="1375"/>
                <c:pt idx="0">
                  <c:v>-9.299671595009821E-6</c:v>
                </c:pt>
                <c:pt idx="1">
                  <c:v>-9.1966715595091399E-6</c:v>
                </c:pt>
                <c:pt idx="2">
                  <c:v>-9.084907348037145E-6</c:v>
                </c:pt>
                <c:pt idx="3">
                  <c:v>-8.97314313656515E-6</c:v>
                </c:pt>
                <c:pt idx="4">
                  <c:v>-8.8613789250931551E-6</c:v>
                </c:pt>
                <c:pt idx="5">
                  <c:v>-8.7496147136211584E-6</c:v>
                </c:pt>
                <c:pt idx="6">
                  <c:v>-8.6378505021491635E-6</c:v>
                </c:pt>
                <c:pt idx="7">
                  <c:v>-8.5260862906771686E-6</c:v>
                </c:pt>
                <c:pt idx="8">
                  <c:v>-8.4143220792051736E-6</c:v>
                </c:pt>
                <c:pt idx="9">
                  <c:v>-9.4391378071771489E-6</c:v>
                </c:pt>
                <c:pt idx="10">
                  <c:v>-1.2574744851259169E-5</c:v>
                </c:pt>
                <c:pt idx="11">
                  <c:v>-1.5710351895341192E-5</c:v>
                </c:pt>
                <c:pt idx="12">
                  <c:v>-1.6933781313704529E-5</c:v>
                </c:pt>
                <c:pt idx="13">
                  <c:v>-1.4249717322990544E-5</c:v>
                </c:pt>
                <c:pt idx="14">
                  <c:v>-1.0069166494757583E-5</c:v>
                </c:pt>
                <c:pt idx="15">
                  <c:v>-5.472924878324918E-6</c:v>
                </c:pt>
                <c:pt idx="16">
                  <c:v>-2.9471615841265017E-7</c:v>
                </c:pt>
                <c:pt idx="17">
                  <c:v>4.966630719139581E-6</c:v>
                </c:pt>
                <c:pt idx="18">
                  <c:v>6.1716952503292036E-6</c:v>
                </c:pt>
                <c:pt idx="19">
                  <c:v>6.7174836463977284E-6</c:v>
                </c:pt>
                <c:pt idx="20">
                  <c:v>6.9307194119065012E-6</c:v>
                </c:pt>
                <c:pt idx="21">
                  <c:v>6.8114025468554815E-6</c:v>
                </c:pt>
                <c:pt idx="22">
                  <c:v>7.1077764700041771E-6</c:v>
                </c:pt>
                <c:pt idx="23">
                  <c:v>6.6559069743934123E-6</c:v>
                </c:pt>
                <c:pt idx="24">
                  <c:v>6.5365901093423926E-6</c:v>
                </c:pt>
                <c:pt idx="25">
                  <c:v>5.8353061408117715E-6</c:v>
                </c:pt>
                <c:pt idx="26">
                  <c:v>6.0233949587370681E-6</c:v>
                </c:pt>
                <c:pt idx="27">
                  <c:v>5.7364317764631626E-6</c:v>
                </c:pt>
                <c:pt idx="28">
                  <c:v>5.5326067518292408E-6</c:v>
                </c:pt>
                <c:pt idx="29">
                  <c:v>4.9130909389955631E-6</c:v>
                </c:pt>
                <c:pt idx="30">
                  <c:v>4.3767132838018149E-6</c:v>
                </c:pt>
                <c:pt idx="31">
                  <c:v>4.4223027320876274E-6</c:v>
                </c:pt>
                <c:pt idx="32">
                  <c:v>4.4678921803734941E-6</c:v>
                </c:pt>
                <c:pt idx="33">
                  <c:v>4.5134816286593609E-6</c:v>
                </c:pt>
                <c:pt idx="34">
                  <c:v>4.2265184463854554E-6</c:v>
                </c:pt>
                <c:pt idx="35">
                  <c:v>4.2992199762716349E-6</c:v>
                </c:pt>
                <c:pt idx="36">
                  <c:v>4.1824797171109598E-6</c:v>
                </c:pt>
                <c:pt idx="37">
                  <c:v>4.7308447190698021E-6</c:v>
                </c:pt>
                <c:pt idx="38">
                  <c:v>4.3646899869892572E-6</c:v>
                </c:pt>
                <c:pt idx="39">
                  <c:v>4.247949727828555E-6</c:v>
                </c:pt>
                <c:pt idx="40">
                  <c:v>4.5469002568675817E-6</c:v>
                </c:pt>
                <c:pt idx="41">
                  <c:v>4.7627126282666246E-6</c:v>
                </c:pt>
                <c:pt idx="42">
                  <c:v>4.9785249996657217E-6</c:v>
                </c:pt>
                <c:pt idx="43">
                  <c:v>4.9449228981449491E-6</c:v>
                </c:pt>
                <c:pt idx="44">
                  <c:v>5.1673089499677002E-6</c:v>
                </c:pt>
                <c:pt idx="45">
                  <c:v>5.3725382149413261E-6</c:v>
                </c:pt>
                <c:pt idx="46">
                  <c:v>5.5777674799148977E-6</c:v>
                </c:pt>
                <c:pt idx="47">
                  <c:v>5.5335822719686538E-6</c:v>
                </c:pt>
                <c:pt idx="48">
                  <c:v>5.406258906382399E-6</c:v>
                </c:pt>
                <c:pt idx="49">
                  <c:v>4.9463829102364262E-6</c:v>
                </c:pt>
                <c:pt idx="50">
                  <c:v>4.5696450717303558E-6</c:v>
                </c:pt>
                <c:pt idx="51">
                  <c:v>4.1097690755843288E-6</c:v>
                </c:pt>
                <c:pt idx="52">
                  <c:v>4.7229086036774579E-6</c:v>
                </c:pt>
                <c:pt idx="53">
                  <c:v>4.228925656210808E-6</c:v>
                </c:pt>
                <c:pt idx="54">
                  <c:v>4.3169098122238002E-6</c:v>
                </c:pt>
                <c:pt idx="55">
                  <c:v>4.4048939682367382E-6</c:v>
                </c:pt>
                <c:pt idx="56">
                  <c:v>4.2434636513300774E-6</c:v>
                </c:pt>
                <c:pt idx="57">
                  <c:v>4.6640004379028418E-6</c:v>
                </c:pt>
                <c:pt idx="58">
                  <c:v>4.7519845939158339E-6</c:v>
                </c:pt>
                <c:pt idx="59">
                  <c:v>5.2556595381285007E-6</c:v>
                </c:pt>
                <c:pt idx="60">
                  <c:v>5.0110910635817207E-6</c:v>
                </c:pt>
                <c:pt idx="61">
                  <c:v>5.9484800734658757E-6</c:v>
                </c:pt>
                <c:pt idx="62">
                  <c:v>6.2997493619811333E-6</c:v>
                </c:pt>
                <c:pt idx="63">
                  <c:v>6.401604177576467E-6</c:v>
                </c:pt>
                <c:pt idx="64">
                  <c:v>6.4203208355319524E-6</c:v>
                </c:pt>
                <c:pt idx="65">
                  <c:v>6.5221756511273945E-6</c:v>
                </c:pt>
                <c:pt idx="66">
                  <c:v>6.8734449396425979E-6</c:v>
                </c:pt>
                <c:pt idx="67">
                  <c:v>7.2247142281578556E-6</c:v>
                </c:pt>
                <c:pt idx="68">
                  <c:v>7.3265690437533519E-6</c:v>
                </c:pt>
                <c:pt idx="69">
                  <c:v>7.6427404483145659E-6</c:v>
                </c:pt>
                <c:pt idx="70">
                  <c:v>7.9755835278498099E-6</c:v>
                </c:pt>
                <c:pt idx="71">
                  <c:v>8.3084266073849998E-6</c:v>
                </c:pt>
                <c:pt idx="72">
                  <c:v>8.724407844560092E-6</c:v>
                </c:pt>
                <c:pt idx="73">
                  <c:v>8.7246982935355096E-6</c:v>
                </c:pt>
                <c:pt idx="74">
                  <c:v>8.7249887425110357E-6</c:v>
                </c:pt>
                <c:pt idx="75">
                  <c:v>8.475864718566475E-6</c:v>
                </c:pt>
                <c:pt idx="76">
                  <c:v>7.8110499064224567E-6</c:v>
                </c:pt>
                <c:pt idx="77">
                  <c:v>7.8113403553977659E-6</c:v>
                </c:pt>
                <c:pt idx="78">
                  <c:v>7.8748344096729204E-6</c:v>
                </c:pt>
                <c:pt idx="79">
                  <c:v>7.8352557539680071E-6</c:v>
                </c:pt>
                <c:pt idx="80">
                  <c:v>7.7956770982629854E-6</c:v>
                </c:pt>
                <c:pt idx="81">
                  <c:v>7.8392366001980287E-6</c:v>
                </c:pt>
                <c:pt idx="82">
                  <c:v>7.799657944493007E-6</c:v>
                </c:pt>
                <c:pt idx="83">
                  <c:v>7.7600792887879853E-6</c:v>
                </c:pt>
                <c:pt idx="84">
                  <c:v>8.1361914212827466E-6</c:v>
                </c:pt>
                <c:pt idx="85">
                  <c:v>8.0966127655777249E-6</c:v>
                </c:pt>
                <c:pt idx="86">
                  <c:v>8.3895867404325296E-6</c:v>
                </c:pt>
                <c:pt idx="87">
                  <c:v>8.1036315435292511E-6</c:v>
                </c:pt>
                <c:pt idx="88">
                  <c:v>8.2429422558656651E-6</c:v>
                </c:pt>
                <c:pt idx="89">
                  <c:v>7.9665621800024044E-6</c:v>
                </c:pt>
                <c:pt idx="90">
                  <c:v>7.7733202617792088E-6</c:v>
                </c:pt>
                <c:pt idx="91">
                  <c:v>7.8294928164757745E-6</c:v>
                </c:pt>
                <c:pt idx="92">
                  <c:v>7.8856653711723403E-6</c:v>
                </c:pt>
                <c:pt idx="93">
                  <c:v>7.6924234529491447E-6</c:v>
                </c:pt>
                <c:pt idx="94">
                  <c:v>8.0811486382055368E-6</c:v>
                </c:pt>
                <c:pt idx="95">
                  <c:v>7.7760431992262343E-6</c:v>
                </c:pt>
                <c:pt idx="96">
                  <c:v>8.4015698046556106E-6</c:v>
                </c:pt>
                <c:pt idx="97">
                  <c:v>8.4451293066053991E-6</c:v>
                </c:pt>
                <c:pt idx="98">
                  <c:v>8.4055506509151225E-6</c:v>
                </c:pt>
                <c:pt idx="99">
                  <c:v>8.3659719952250628E-6</c:v>
                </c:pt>
                <c:pt idx="100">
                  <c:v>8.4095314971747428E-6</c:v>
                </c:pt>
                <c:pt idx="101">
                  <c:v>8.0374002109248567E-6</c:v>
                </c:pt>
                <c:pt idx="102">
                  <c:v>7.997821555234797E-6</c:v>
                </c:pt>
                <c:pt idx="103">
                  <c:v>8.041381057184477E-6</c:v>
                </c:pt>
                <c:pt idx="104">
                  <c:v>7.8145105662357503E-6</c:v>
                </c:pt>
                <c:pt idx="105">
                  <c:v>7.9824473324042111E-6</c:v>
                </c:pt>
                <c:pt idx="106">
                  <c:v>7.5684169950933008E-6</c:v>
                </c:pt>
                <c:pt idx="107">
                  <c:v>8.4014590223814144E-6</c:v>
                </c:pt>
                <c:pt idx="108">
                  <c:v>8.5693957885499836E-6</c:v>
                </c:pt>
                <c:pt idx="109">
                  <c:v>8.820470712358401E-6</c:v>
                </c:pt>
                <c:pt idx="110">
                  <c:v>9.3209601090867965E-6</c:v>
                </c:pt>
                <c:pt idx="111">
                  <c:v>9.8214495058151921E-6</c:v>
                </c:pt>
                <c:pt idx="112">
                  <c:v>9.9909107844909891E-6</c:v>
                </c:pt>
                <c:pt idx="113">
                  <c:v>9.9246782028106651E-6</c:v>
                </c:pt>
                <c:pt idx="114">
                  <c:v>9.4427548329306665E-6</c:v>
                </c:pt>
                <c:pt idx="115">
                  <c:v>9.9584893547299304E-6</c:v>
                </c:pt>
                <c:pt idx="116">
                  <c:v>1.0224809403609433E-5</c:v>
                </c:pt>
                <c:pt idx="117">
                  <c:v>1.0075438664289152E-5</c:v>
                </c:pt>
                <c:pt idx="118">
                  <c:v>1.0341758713168546E-5</c:v>
                </c:pt>
                <c:pt idx="119">
                  <c:v>1.0524940604407984E-5</c:v>
                </c:pt>
                <c:pt idx="120">
                  <c:v>1.0375569865087703E-5</c:v>
                </c:pt>
                <c:pt idx="121">
                  <c:v>1.0555985839707594E-5</c:v>
                </c:pt>
                <c:pt idx="122">
                  <c:v>1.0880822418707467E-5</c:v>
                </c:pt>
                <c:pt idx="123">
                  <c:v>1.1205658997707557E-5</c:v>
                </c:pt>
                <c:pt idx="124">
                  <c:v>1.1197942946147713E-5</c:v>
                </c:pt>
                <c:pt idx="125">
                  <c:v>1.1273365052227933E-5</c:v>
                </c:pt>
                <c:pt idx="126">
                  <c:v>1.1265649000668089E-5</c:v>
                </c:pt>
                <c:pt idx="127">
                  <c:v>1.1257932949108353E-5</c:v>
                </c:pt>
                <c:pt idx="128">
                  <c:v>1.1000802424628747E-5</c:v>
                </c:pt>
                <c:pt idx="129">
                  <c:v>1.0660533742508967E-5</c:v>
                </c:pt>
                <c:pt idx="130">
                  <c:v>1.053087378594564E-5</c:v>
                </c:pt>
                <c:pt idx="131">
                  <c:v>1.0462832474374519E-5</c:v>
                </c:pt>
                <c:pt idx="132">
                  <c:v>1.0311653005163441E-5</c:v>
                </c:pt>
                <c:pt idx="133">
                  <c:v>1.0160473535952364E-5</c:v>
                </c:pt>
                <c:pt idx="134">
                  <c:v>1.0092432224381026E-5</c:v>
                </c:pt>
                <c:pt idx="135">
                  <c:v>9.9412527551699485E-6</c:v>
                </c:pt>
                <c:pt idx="136">
                  <c:v>9.790073285958871E-6</c:v>
                </c:pt>
                <c:pt idx="137">
                  <c:v>1.0303999077867229E-5</c:v>
                </c:pt>
                <c:pt idx="138">
                  <c:v>1.0313694350519431E-5</c:v>
                </c:pt>
                <c:pt idx="139">
                  <c:v>9.8083559570822081E-6</c:v>
                </c:pt>
                <c:pt idx="140">
                  <c:v>9.9681228247646379E-6</c:v>
                </c:pt>
                <c:pt idx="141">
                  <c:v>1.0211027850087024E-5</c:v>
                </c:pt>
                <c:pt idx="142">
                  <c:v>1.0038242087209411E-5</c:v>
                </c:pt>
                <c:pt idx="143">
                  <c:v>1.0281147112531797E-5</c:v>
                </c:pt>
                <c:pt idx="144">
                  <c:v>1.0440913980214227E-5</c:v>
                </c:pt>
                <c:pt idx="145">
                  <c:v>1.026812821733683E-5</c:v>
                </c:pt>
                <c:pt idx="146">
                  <c:v>1.0511033242659217E-5</c:v>
                </c:pt>
                <c:pt idx="147">
                  <c:v>1.0250200483656212E-5</c:v>
                </c:pt>
                <c:pt idx="148">
                  <c:v>1.1937273587021369E-5</c:v>
                </c:pt>
                <c:pt idx="149">
                  <c:v>1.1296478276467958E-5</c:v>
                </c:pt>
                <c:pt idx="150">
                  <c:v>1.1403926384674157E-5</c:v>
                </c:pt>
                <c:pt idx="151">
                  <c:v>1.1428236335240399E-5</c:v>
                </c:pt>
                <c:pt idx="152">
                  <c:v>1.1452546285806425E-5</c:v>
                </c:pt>
                <c:pt idx="153">
                  <c:v>1.1227441763452797E-5</c:v>
                </c:pt>
                <c:pt idx="154">
                  <c:v>1.0919199083458996E-5</c:v>
                </c:pt>
                <c:pt idx="155">
                  <c:v>1.0946294969413004E-5</c:v>
                </c:pt>
                <c:pt idx="156">
                  <c:v>1.1442014415934121E-5</c:v>
                </c:pt>
                <c:pt idx="157">
                  <c:v>1.1522043074255672E-5</c:v>
                </c:pt>
                <c:pt idx="158">
                  <c:v>1.093696647145757E-5</c:v>
                </c:pt>
                <c:pt idx="159">
                  <c:v>1.1432685917978688E-5</c:v>
                </c:pt>
                <c:pt idx="160">
                  <c:v>1.1845267206860065E-5</c:v>
                </c:pt>
                <c:pt idx="161">
                  <c:v>1.1925295865181399E-5</c:v>
                </c:pt>
                <c:pt idx="162">
                  <c:v>1.2337877154062777E-5</c:v>
                </c:pt>
                <c:pt idx="163">
                  <c:v>1.2168491339464458E-5</c:v>
                </c:pt>
                <c:pt idx="164">
                  <c:v>1.2259328773508559E-5</c:v>
                </c:pt>
                <c:pt idx="165">
                  <c:v>1.2030824302875854E-5</c:v>
                </c:pt>
                <c:pt idx="166">
                  <c:v>1.2218010620442714E-5</c:v>
                </c:pt>
                <c:pt idx="167">
                  <c:v>1.1656953519250399E-5</c:v>
                </c:pt>
                <c:pt idx="168">
                  <c:v>1.2426106940297173E-5</c:v>
                </c:pt>
                <c:pt idx="169">
                  <c:v>1.2280740627304207E-5</c:v>
                </c:pt>
                <c:pt idx="170">
                  <c:v>1.2384788787231328E-5</c:v>
                </c:pt>
                <c:pt idx="171">
                  <c:v>1.2488836947158449E-5</c:v>
                </c:pt>
                <c:pt idx="172">
                  <c:v>1.23434706341657E-5</c:v>
                </c:pt>
                <c:pt idx="173">
                  <c:v>1.2597016678863628E-5</c:v>
                </c:pt>
                <c:pt idx="174">
                  <c:v>1.2818258944892599E-5</c:v>
                </c:pt>
                <c:pt idx="175">
                  <c:v>1.2790086738001701E-5</c:v>
                </c:pt>
                <c:pt idx="176">
                  <c:v>1.2678776373470846E-5</c:v>
                </c:pt>
                <c:pt idx="177">
                  <c:v>1.2900018639499817E-5</c:v>
                </c:pt>
                <c:pt idx="178">
                  <c:v>1.2539293802049309E-5</c:v>
                </c:pt>
                <c:pt idx="179">
                  <c:v>1.2095430806959061E-5</c:v>
                </c:pt>
                <c:pt idx="180">
                  <c:v>1.1984120442428206E-5</c:v>
                </c:pt>
                <c:pt idx="181">
                  <c:v>1.1635323656786342E-5</c:v>
                </c:pt>
                <c:pt idx="182">
                  <c:v>1.1571725499490496E-5</c:v>
                </c:pt>
                <c:pt idx="183">
                  <c:v>1.1508127342194866E-5</c:v>
                </c:pt>
                <c:pt idx="184">
                  <c:v>1.1527667342538976E-5</c:v>
                </c:pt>
                <c:pt idx="185">
                  <c:v>1.1796621815803173E-5</c:v>
                </c:pt>
                <c:pt idx="186">
                  <c:v>1.1400471027947284E-5</c:v>
                </c:pt>
                <c:pt idx="187">
                  <c:v>1.1420011028291828E-5</c:v>
                </c:pt>
                <c:pt idx="188">
                  <c:v>1.1688965501555808E-5</c:v>
                </c:pt>
                <c:pt idx="189">
                  <c:v>1.1625367344260179E-5</c:v>
                </c:pt>
                <c:pt idx="190">
                  <c:v>1.1618909457074668E-5</c:v>
                </c:pt>
                <c:pt idx="191">
                  <c:v>1.1393804934721041E-5</c:v>
                </c:pt>
                <c:pt idx="192">
                  <c:v>1.1750667515847109E-5</c:v>
                </c:pt>
                <c:pt idx="193">
                  <c:v>1.1442424835853525E-5</c:v>
                </c:pt>
                <c:pt idx="194">
                  <c:v>1.1217320313499897E-5</c:v>
                </c:pt>
                <c:pt idx="195">
                  <c:v>1.1241630264066139E-5</c:v>
                </c:pt>
                <c:pt idx="196">
                  <c:v>1.1265940214632165E-5</c:v>
                </c:pt>
                <c:pt idx="197">
                  <c:v>1.0043177800599492E-5</c:v>
                </c:pt>
                <c:pt idx="198">
                  <c:v>1.1717571032593454E-5</c:v>
                </c:pt>
                <c:pt idx="199">
                  <c:v>1.1488283555743375E-5</c:v>
                </c:pt>
                <c:pt idx="200">
                  <c:v>1.1342134236533687E-5</c:v>
                </c:pt>
                <c:pt idx="201">
                  <c:v>1.0780294129123565E-5</c:v>
                </c:pt>
                <c:pt idx="202">
                  <c:v>1.121611191339314E-5</c:v>
                </c:pt>
                <c:pt idx="203">
                  <c:v>1.0986824436542844E-5</c:v>
                </c:pt>
                <c:pt idx="204">
                  <c:v>1.0508122486773113E-5</c:v>
                </c:pt>
                <c:pt idx="205">
                  <c:v>9.6137297488035987E-6</c:v>
                </c:pt>
                <c:pt idx="206">
                  <c:v>1.0049547533073173E-5</c:v>
                </c:pt>
                <c:pt idx="207">
                  <c:v>9.3396665645174761E-6</c:v>
                </c:pt>
                <c:pt idx="208">
                  <c:v>9.031260486543416E-6</c:v>
                </c:pt>
                <c:pt idx="209">
                  <c:v>9.1385451967684883E-6</c:v>
                </c:pt>
                <c:pt idx="210">
                  <c:v>9.1626917493542546E-6</c:v>
                </c:pt>
                <c:pt idx="211">
                  <c:v>9.1868383019395872E-6</c:v>
                </c:pt>
                <c:pt idx="212">
                  <c:v>9.6266756427247028E-6</c:v>
                </c:pt>
                <c:pt idx="213">
                  <c:v>9.6508221953098185E-6</c:v>
                </c:pt>
                <c:pt idx="214">
                  <c:v>1.0007521378454978E-5</c:v>
                </c:pt>
                <c:pt idx="215">
                  <c:v>1.003166793104031E-5</c:v>
                </c:pt>
                <c:pt idx="216">
                  <c:v>9.8518950876023016E-6</c:v>
                </c:pt>
                <c:pt idx="217">
                  <c:v>9.5172196981083493E-6</c:v>
                </c:pt>
                <c:pt idx="218">
                  <c:v>8.6005772051351344E-6</c:v>
                </c:pt>
                <c:pt idx="219">
                  <c:v>8.2659018156409653E-6</c:v>
                </c:pt>
                <c:pt idx="220">
                  <c:v>7.9312264261470131E-6</c:v>
                </c:pt>
                <c:pt idx="221">
                  <c:v>7.347136563733191E-6</c:v>
                </c:pt>
                <c:pt idx="222">
                  <c:v>7.0124611742392387E-6</c:v>
                </c:pt>
                <c:pt idx="223">
                  <c:v>7.0103384153051129E-6</c:v>
                </c:pt>
                <c:pt idx="224">
                  <c:v>6.7187020511036248E-6</c:v>
                </c:pt>
                <c:pt idx="225">
                  <c:v>6.6823599457121671E-6</c:v>
                </c:pt>
                <c:pt idx="226">
                  <c:v>6.8954323132399287E-6</c:v>
                </c:pt>
                <c:pt idx="227">
                  <c:v>6.7759520502082976E-6</c:v>
                </c:pt>
                <c:pt idx="228">
                  <c:v>6.7396099448164062E-6</c:v>
                </c:pt>
                <c:pt idx="229">
                  <c:v>6.6201296817849919E-6</c:v>
                </c:pt>
                <c:pt idx="230">
                  <c:v>6.1680967881931007E-6</c:v>
                </c:pt>
                <c:pt idx="231">
                  <c:v>5.7992020522415998E-6</c:v>
                </c:pt>
                <c:pt idx="232">
                  <c:v>5.6797217892097518E-6</c:v>
                </c:pt>
                <c:pt idx="233">
                  <c:v>5.5603395649576892E-6</c:v>
                </c:pt>
                <c:pt idx="234">
                  <c:v>5.1916082269714853E-6</c:v>
                </c:pt>
                <c:pt idx="235">
                  <c:v>5.4048439924656282E-6</c:v>
                </c:pt>
                <c:pt idx="236">
                  <c:v>4.9529744968396846E-6</c:v>
                </c:pt>
                <c:pt idx="237">
                  <c:v>5.2493484199735672E-6</c:v>
                </c:pt>
                <c:pt idx="238">
                  <c:v>5.4625841854672764E-6</c:v>
                </c:pt>
                <c:pt idx="239">
                  <c:v>5.3432673204015929E-6</c:v>
                </c:pt>
                <c:pt idx="240">
                  <c:v>5.5565030858950853E-6</c:v>
                </c:pt>
                <c:pt idx="241">
                  <c:v>5.1877717479095319E-6</c:v>
                </c:pt>
                <c:pt idx="242">
                  <c:v>5.360975010772033E-6</c:v>
                </c:pt>
                <c:pt idx="243">
                  <c:v>4.2871059090354019E-6</c:v>
                </c:pt>
                <c:pt idx="244">
                  <c:v>4.1277565413380766E-6</c:v>
                </c:pt>
                <c:pt idx="245">
                  <c:v>3.9684071736407513E-6</c:v>
                </c:pt>
                <c:pt idx="246">
                  <c:v>3.8090578059432091E-6</c:v>
                </c:pt>
                <c:pt idx="247">
                  <c:v>3.0677413347666212E-6</c:v>
                </c:pt>
                <c:pt idx="248">
                  <c:v>3.2409445976291223E-6</c:v>
                </c:pt>
                <c:pt idx="249">
                  <c:v>2.8321807570121441E-6</c:v>
                </c:pt>
                <c:pt idx="250">
                  <c:v>2.99270433740291E-6</c:v>
                </c:pt>
                <c:pt idx="251">
                  <c:v>3.7993136552051839E-6</c:v>
                </c:pt>
                <c:pt idx="252">
                  <c:v>3.2757124507690194E-6</c:v>
                </c:pt>
                <c:pt idx="253">
                  <c:v>2.8352494039719442E-6</c:v>
                </c:pt>
                <c:pt idx="254">
                  <c:v>3.3093060912148253E-6</c:v>
                </c:pt>
                <c:pt idx="255">
                  <c:v>2.4531522562179671E-6</c:v>
                </c:pt>
                <c:pt idx="256">
                  <c:v>2.3452418399815857E-6</c:v>
                </c:pt>
                <c:pt idx="257">
                  <c:v>1.8216406355454212E-6</c:v>
                </c:pt>
                <c:pt idx="258">
                  <c:v>1.6305920616690832E-6</c:v>
                </c:pt>
                <c:pt idx="259">
                  <c:v>1.0686916435656731E-6</c:v>
                </c:pt>
                <c:pt idx="260">
                  <c:v>7.258463555559827E-7</c:v>
                </c:pt>
                <c:pt idx="261">
                  <c:v>3.8300106754542498E-7</c:v>
                </c:pt>
                <c:pt idx="262">
                  <c:v>4.5584656773508397E-7</c:v>
                </c:pt>
                <c:pt idx="263">
                  <c:v>1.130012797258273E-7</c:v>
                </c:pt>
                <c:pt idx="264">
                  <c:v>-2.2984400828386306E-7</c:v>
                </c:pt>
                <c:pt idx="265">
                  <c:v>-5.7268929629485446E-7</c:v>
                </c:pt>
                <c:pt idx="266">
                  <c:v>-1.6729116554493537E-7</c:v>
                </c:pt>
                <c:pt idx="267">
                  <c:v>-4.4628052688283973E-7</c:v>
                </c:pt>
                <c:pt idx="268">
                  <c:v>-8.0239881209169181E-7</c:v>
                </c:pt>
                <c:pt idx="269">
                  <c:v>-1.0753789396614546E-6</c:v>
                </c:pt>
                <c:pt idx="270">
                  <c:v>-1.4314972248707404E-6</c:v>
                </c:pt>
                <c:pt idx="271">
                  <c:v>-1.4550628795201997E-6</c:v>
                </c:pt>
                <c:pt idx="272">
                  <c:v>-1.7280430070895289E-6</c:v>
                </c:pt>
                <c:pt idx="273">
                  <c:v>-1.7516086617389882E-6</c:v>
                </c:pt>
                <c:pt idx="274">
                  <c:v>-1.6920361587476236E-6</c:v>
                </c:pt>
                <c:pt idx="275">
                  <c:v>-1.3830491828376902E-6</c:v>
                </c:pt>
                <c:pt idx="276">
                  <c:v>-1.4634744975490499E-6</c:v>
                </c:pt>
                <c:pt idx="277">
                  <c:v>-1.5818062523002309E-6</c:v>
                </c:pt>
                <c:pt idx="278">
                  <c:v>-1.2844472188516289E-6</c:v>
                </c:pt>
                <c:pt idx="279">
                  <c:v>-1.7353316041626363E-6</c:v>
                </c:pt>
                <c:pt idx="280">
                  <c:v>-1.5211107283548582E-6</c:v>
                </c:pt>
                <c:pt idx="281">
                  <c:v>-1.6394424831064729E-6</c:v>
                </c:pt>
                <c:pt idx="282">
                  <c:v>-2.0071887107775237E-6</c:v>
                </c:pt>
                <c:pt idx="283">
                  <c:v>-2.7906257266483575E-6</c:v>
                </c:pt>
                <c:pt idx="284">
                  <c:v>-1.9112995897209266E-6</c:v>
                </c:pt>
                <c:pt idx="285">
                  <c:v>-2.5291768283482174E-6</c:v>
                </c:pt>
                <c:pt idx="286">
                  <c:v>-2.8933016140786708E-6</c:v>
                </c:pt>
                <c:pt idx="287">
                  <c:v>-2.84173561160804E-6</c:v>
                </c:pt>
                <c:pt idx="288">
                  <c:v>-2.8733077667782332E-6</c:v>
                </c:pt>
                <c:pt idx="289">
                  <c:v>-2.5723272913881663E-6</c:v>
                </c:pt>
                <c:pt idx="290">
                  <c:v>-2.2713468159980994E-6</c:v>
                </c:pt>
                <c:pt idx="291">
                  <c:v>-2.2197808135279024E-6</c:v>
                </c:pt>
                <c:pt idx="292">
                  <c:v>-2.2513529686980956E-6</c:v>
                </c:pt>
                <c:pt idx="293">
                  <c:v>-2.3052861360625156E-6</c:v>
                </c:pt>
                <c:pt idx="294">
                  <c:v>-2.6501613704229751E-6</c:v>
                </c:pt>
                <c:pt idx="295">
                  <c:v>-2.4130695013046058E-6</c:v>
                </c:pt>
                <c:pt idx="296">
                  <c:v>-3.1736355238648484E-6</c:v>
                </c:pt>
                <c:pt idx="297">
                  <c:v>-3.5185107582261753E-6</c:v>
                </c:pt>
                <c:pt idx="298">
                  <c:v>-3.2814188891073723E-6</c:v>
                </c:pt>
                <c:pt idx="299">
                  <c:v>-3.6262941234682655E-6</c:v>
                </c:pt>
                <c:pt idx="300">
                  <c:v>-3.7217548849092889E-6</c:v>
                </c:pt>
                <c:pt idx="301">
                  <c:v>-3.8172156463503124E-6</c:v>
                </c:pt>
                <c:pt idx="302">
                  <c:v>-3.5561042756367817E-6</c:v>
                </c:pt>
                <c:pt idx="303">
                  <c:v>-3.2038482467525858E-6</c:v>
                </c:pt>
                <c:pt idx="304">
                  <c:v>-2.9347303755074793E-6</c:v>
                </c:pt>
                <c:pt idx="305">
                  <c:v>-3.3307177653820255E-6</c:v>
                </c:pt>
                <c:pt idx="306">
                  <c:v>-3.3941525246967454E-6</c:v>
                </c:pt>
                <c:pt idx="307">
                  <c:v>-3.7070017569322024E-6</c:v>
                </c:pt>
                <c:pt idx="308">
                  <c:v>-3.7704365162469222E-6</c:v>
                </c:pt>
                <c:pt idx="309">
                  <c:v>-4.0832857484828129E-6</c:v>
                </c:pt>
                <c:pt idx="310">
                  <c:v>-3.4955519998430308E-6</c:v>
                </c:pt>
                <c:pt idx="311">
                  <c:v>2.9991541642638772E-6</c:v>
                </c:pt>
                <c:pt idx="312">
                  <c:v>6.0020577074926078E-6</c:v>
                </c:pt>
                <c:pt idx="313">
                  <c:v>6.7602309944446784E-6</c:v>
                </c:pt>
                <c:pt idx="314">
                  <c:v>5.9387792862367061E-6</c:v>
                </c:pt>
                <c:pt idx="315">
                  <c:v>5.034189420389211E-6</c:v>
                </c:pt>
                <c:pt idx="316">
                  <c:v>3.5476324510615859E-6</c:v>
                </c:pt>
                <c:pt idx="317">
                  <c:v>1.7285228511741343E-6</c:v>
                </c:pt>
                <c:pt idx="318">
                  <c:v>2.4196588184694293E-7</c:v>
                </c:pt>
                <c:pt idx="319">
                  <c:v>9.3979975634896767E-7</c:v>
                </c:pt>
                <c:pt idx="320">
                  <c:v>2.4876687260422248E-6</c:v>
                </c:pt>
                <c:pt idx="321">
                  <c:v>4.0355376957354819E-6</c:v>
                </c:pt>
                <c:pt idx="322">
                  <c:v>4.9183014043086525E-6</c:v>
                </c:pt>
                <c:pt idx="323">
                  <c:v>4.5539927482833413E-6</c:v>
                </c:pt>
                <c:pt idx="324">
                  <c:v>2.8219068318093704E-7</c:v>
                </c:pt>
                <c:pt idx="325">
                  <c:v>-4.9041311159609899E-6</c:v>
                </c:pt>
                <c:pt idx="326">
                  <c:v>-1.1337525279701832E-5</c:v>
                </c:pt>
                <c:pt idx="327">
                  <c:v>-1.7521504970523238E-5</c:v>
                </c:pt>
                <c:pt idx="328">
                  <c:v>-1.7700969463484151E-5</c:v>
                </c:pt>
                <c:pt idx="329">
                  <c:v>-1.7866329623777988E-5</c:v>
                </c:pt>
                <c:pt idx="330">
                  <c:v>-1.8031689784070958E-5</c:v>
                </c:pt>
                <c:pt idx="331">
                  <c:v>-1.8529602574923754E-5</c:v>
                </c:pt>
                <c:pt idx="332">
                  <c:v>-1.844554826229642E-5</c:v>
                </c:pt>
                <c:pt idx="333">
                  <c:v>-1.8943461053150083E-5</c:v>
                </c:pt>
                <c:pt idx="334">
                  <c:v>-1.9108821213443053E-5</c:v>
                </c:pt>
                <c:pt idx="335">
                  <c:v>-1.8027109009137107E-5</c:v>
                </c:pt>
                <c:pt idx="336">
                  <c:v>-1.8178514982791858E-5</c:v>
                </c:pt>
                <c:pt idx="337">
                  <c:v>-1.7638900777285603E-5</c:v>
                </c:pt>
                <c:pt idx="338">
                  <c:v>-1.7431839202338307E-5</c:v>
                </c:pt>
                <c:pt idx="339">
                  <c:v>-1.6975363154471141E-5</c:v>
                </c:pt>
                <c:pt idx="340">
                  <c:v>-1.7100854210083671E-5</c:v>
                </c:pt>
                <c:pt idx="341">
                  <c:v>-1.6893792635137243E-5</c:v>
                </c:pt>
                <c:pt idx="342">
                  <c:v>-1.6104763956709817E-5</c:v>
                </c:pt>
                <c:pt idx="343">
                  <c:v>-1.5897702381762521E-5</c:v>
                </c:pt>
                <c:pt idx="344">
                  <c:v>-1.6023193437375051E-5</c:v>
                </c:pt>
                <c:pt idx="345">
                  <c:v>-1.6725771626045598E-5</c:v>
                </c:pt>
                <c:pt idx="346">
                  <c:v>-1.6733905177575368E-5</c:v>
                </c:pt>
                <c:pt idx="347">
                  <c:v>-1.6409486098545745E-5</c:v>
                </c:pt>
                <c:pt idx="348">
                  <c:v>-1.6500757807715472E-5</c:v>
                </c:pt>
                <c:pt idx="349">
                  <c:v>-1.5843786098126023E-5</c:v>
                </c:pt>
                <c:pt idx="350">
                  <c:v>-1.5851919649655793E-5</c:v>
                </c:pt>
                <c:pt idx="351">
                  <c:v>-1.5943191358825087E-5</c:v>
                </c:pt>
                <c:pt idx="352">
                  <c:v>-1.5951324910355291E-5</c:v>
                </c:pt>
                <c:pt idx="353">
                  <c:v>-1.6225026094648497E-5</c:v>
                </c:pt>
                <c:pt idx="354">
                  <c:v>-1.5537178521283189E-5</c:v>
                </c:pt>
                <c:pt idx="355">
                  <c:v>-1.5098745420837317E-5</c:v>
                </c:pt>
                <c:pt idx="356">
                  <c:v>-1.4992864950952138E-5</c:v>
                </c:pt>
                <c:pt idx="357">
                  <c:v>-1.4554431850506266E-5</c:v>
                </c:pt>
                <c:pt idx="358">
                  <c:v>-1.453168953826061E-5</c:v>
                </c:pt>
                <c:pt idx="359">
                  <c:v>-1.4093256437814738E-5</c:v>
                </c:pt>
                <c:pt idx="360">
                  <c:v>-1.3322270706809039E-5</c:v>
                </c:pt>
                <c:pt idx="361">
                  <c:v>-1.2301870502884338E-5</c:v>
                </c:pt>
                <c:pt idx="362">
                  <c:v>-1.2340768804311453E-5</c:v>
                </c:pt>
                <c:pt idx="363">
                  <c:v>-1.2830675094643515E-5</c:v>
                </c:pt>
                <c:pt idx="364">
                  <c:v>-1.1740956389816835E-5</c:v>
                </c:pt>
                <c:pt idx="365">
                  <c:v>-1.1565757419029678E-5</c:v>
                </c:pt>
                <c:pt idx="366">
                  <c:v>-1.1473696605882478E-5</c:v>
                </c:pt>
                <c:pt idx="367">
                  <c:v>-1.1298497635095321E-5</c:v>
                </c:pt>
                <c:pt idx="368">
                  <c:v>-1.1123298664309032E-5</c:v>
                </c:pt>
                <c:pt idx="369">
                  <c:v>-1.0948099693521441E-5</c:v>
                </c:pt>
                <c:pt idx="370">
                  <c:v>-1.1770558614413763E-5</c:v>
                </c:pt>
                <c:pt idx="371">
                  <c:v>-1.1580844722828328E-5</c:v>
                </c:pt>
                <c:pt idx="372">
                  <c:v>-1.1652908438485911E-5</c:v>
                </c:pt>
                <c:pt idx="373">
                  <c:v>-1.1724972154142626E-5</c:v>
                </c:pt>
                <c:pt idx="374">
                  <c:v>-1.1547621396880339E-5</c:v>
                </c:pt>
                <c:pt idx="375">
                  <c:v>-1.1287132481978095E-5</c:v>
                </c:pt>
                <c:pt idx="376">
                  <c:v>-1.1109781724715807E-5</c:v>
                </c:pt>
                <c:pt idx="377">
                  <c:v>-1.1846950701493043E-5</c:v>
                </c:pt>
                <c:pt idx="378">
                  <c:v>-1.1253909156030105E-5</c:v>
                </c:pt>
                <c:pt idx="379">
                  <c:v>-1.1327775392306998E-5</c:v>
                </c:pt>
                <c:pt idx="380">
                  <c:v>-1.1793825579013532E-5</c:v>
                </c:pt>
                <c:pt idx="381">
                  <c:v>-1.0597112612923537E-5</c:v>
                </c:pt>
                <c:pt idx="382">
                  <c:v>-1.1063162799630072E-5</c:v>
                </c:pt>
                <c:pt idx="383">
                  <c:v>-1.0614693252298385E-5</c:v>
                </c:pt>
                <c:pt idx="384">
                  <c:v>-1.1080743439006221E-5</c:v>
                </c:pt>
                <c:pt idx="385">
                  <c:v>-1.0881688364594404E-5</c:v>
                </c:pt>
                <c:pt idx="386">
                  <c:v>-1.0433218817262717E-5</c:v>
                </c:pt>
                <c:pt idx="387">
                  <c:v>-1.0234163742850466E-5</c:v>
                </c:pt>
                <c:pt idx="388">
                  <c:v>-9.3327611984258228E-6</c:v>
                </c:pt>
                <c:pt idx="389">
                  <c:v>-1.0101914619457635E-5</c:v>
                </c:pt>
                <c:pt idx="390">
                  <c:v>-9.873410148809967E-6</c:v>
                </c:pt>
                <c:pt idx="391">
                  <c:v>-1.0060596466362299E-5</c:v>
                </c:pt>
                <c:pt idx="392">
                  <c:v>-1.0164644626274458E-5</c:v>
                </c:pt>
                <c:pt idx="393">
                  <c:v>-1.0268692786186617E-5</c:v>
                </c:pt>
                <c:pt idx="394">
                  <c:v>-1.0372740946098776E-5</c:v>
                </c:pt>
                <c:pt idx="395">
                  <c:v>-1.0559927263651325E-5</c:v>
                </c:pt>
                <c:pt idx="396">
                  <c:v>-1.0953440009437701E-5</c:v>
                </c:pt>
                <c:pt idx="397">
                  <c:v>-1.0959160353058361E-5</c:v>
                </c:pt>
                <c:pt idx="398">
                  <c:v>-1.0382913593198892E-5</c:v>
                </c:pt>
                <c:pt idx="399">
                  <c:v>-1.0056081306259726E-5</c:v>
                </c:pt>
                <c:pt idx="400">
                  <c:v>-9.7292490193201259E-6</c:v>
                </c:pt>
                <c:pt idx="401">
                  <c:v>-9.1530022594610901E-6</c:v>
                </c:pt>
                <c:pt idx="402">
                  <c:v>-8.4936173419612303E-6</c:v>
                </c:pt>
                <c:pt idx="403">
                  <c:v>-8.1667850550220644E-6</c:v>
                </c:pt>
                <c:pt idx="404">
                  <c:v>-7.9230909257226381E-6</c:v>
                </c:pt>
                <c:pt idx="405">
                  <c:v>-7.6960130994598464E-6</c:v>
                </c:pt>
                <c:pt idx="406">
                  <c:v>-7.5686897338732122E-6</c:v>
                </c:pt>
                <c:pt idx="407">
                  <c:v>-7.5245045259269682E-6</c:v>
                </c:pt>
                <c:pt idx="408">
                  <c:v>-7.3971811603409845E-6</c:v>
                </c:pt>
                <c:pt idx="409">
                  <c:v>-7.6024104253146103E-6</c:v>
                </c:pt>
                <c:pt idx="410">
                  <c:v>-7.4750870597279761E-6</c:v>
                </c:pt>
                <c:pt idx="411">
                  <c:v>-7.0983492212219057E-6</c:v>
                </c:pt>
                <c:pt idx="412">
                  <c:v>-7.3035784861955316E-6</c:v>
                </c:pt>
                <c:pt idx="413">
                  <c:v>-7.1762551206095478E-6</c:v>
                </c:pt>
                <c:pt idx="414">
                  <c:v>-6.9574577598891657E-6</c:v>
                </c:pt>
                <c:pt idx="415">
                  <c:v>-6.6730711835059301E-6</c:v>
                </c:pt>
                <c:pt idx="416">
                  <c:v>-7.0537898682419137E-6</c:v>
                </c:pt>
                <c:pt idx="417">
                  <c:v>-6.8525414494986347E-6</c:v>
                </c:pt>
                <c:pt idx="418">
                  <c:v>-7.5658127647937942E-6</c:v>
                </c:pt>
                <c:pt idx="419">
                  <c:v>-6.948873557850949E-6</c:v>
                </c:pt>
                <c:pt idx="420">
                  <c:v>-6.7476251391074531E-6</c:v>
                </c:pt>
                <c:pt idx="421">
                  <c:v>-7.1283438238436535E-6</c:v>
                </c:pt>
                <c:pt idx="422">
                  <c:v>-7.4611705635772071E-6</c:v>
                </c:pt>
                <c:pt idx="423">
                  <c:v>-7.4328349587210116E-6</c:v>
                </c:pt>
                <c:pt idx="424">
                  <c:v>-7.3213611962246426E-6</c:v>
                </c:pt>
                <c:pt idx="425">
                  <c:v>-6.8773348031686641E-6</c:v>
                </c:pt>
                <c:pt idx="426">
                  <c:v>-6.8489991983122517E-6</c:v>
                </c:pt>
                <c:pt idx="427">
                  <c:v>-6.404972805255189E-6</c:v>
                </c:pt>
                <c:pt idx="428">
                  <c:v>-6.2934990427588201E-6</c:v>
                </c:pt>
                <c:pt idx="429">
                  <c:v>-6.2651634379026246E-6</c:v>
                </c:pt>
                <c:pt idx="430">
                  <c:v>-5.8211370448464292E-6</c:v>
                </c:pt>
                <c:pt idx="431">
                  <c:v>-6.0423302914850742E-6</c:v>
                </c:pt>
                <c:pt idx="432">
                  <c:v>-6.0141580845941758E-6</c:v>
                </c:pt>
                <c:pt idx="433">
                  <c:v>-5.9028477200635376E-6</c:v>
                </c:pt>
                <c:pt idx="434">
                  <c:v>-5.7915373555328994E-6</c:v>
                </c:pt>
                <c:pt idx="435">
                  <c:v>-6.0127796215614371E-6</c:v>
                </c:pt>
                <c:pt idx="436">
                  <c:v>-6.3171600452303651E-6</c:v>
                </c:pt>
                <c:pt idx="437">
                  <c:v>-5.8732970501399005E-6</c:v>
                </c:pt>
                <c:pt idx="438">
                  <c:v>-5.7619866856090454E-6</c:v>
                </c:pt>
                <c:pt idx="439">
                  <c:v>-5.3886681149087172E-6</c:v>
                </c:pt>
                <c:pt idx="440">
                  <c:v>-5.1514204178885505E-6</c:v>
                </c:pt>
                <c:pt idx="441">
                  <c:v>-4.6647582479485139E-6</c:v>
                </c:pt>
                <c:pt idx="442">
                  <c:v>-4.4275105509283472E-6</c:v>
                </c:pt>
                <c:pt idx="443">
                  <c:v>-4.1902628539070962E-6</c:v>
                </c:pt>
                <c:pt idx="444">
                  <c:v>-3.9530151568869295E-6</c:v>
                </c:pt>
                <c:pt idx="445">
                  <c:v>-3.7989056175065025E-6</c:v>
                </c:pt>
                <c:pt idx="446">
                  <c:v>-3.5616579204863358E-6</c:v>
                </c:pt>
                <c:pt idx="447">
                  <c:v>-3.3244102234653017E-6</c:v>
                </c:pt>
                <c:pt idx="448">
                  <c:v>-3.6061425551020196E-6</c:v>
                </c:pt>
                <c:pt idx="449">
                  <c:v>-3.9309791341024351E-6</c:v>
                </c:pt>
                <c:pt idx="450">
                  <c:v>-3.5907104519827641E-6</c:v>
                </c:pt>
                <c:pt idx="451">
                  <c:v>-3.5829944004233533E-6</c:v>
                </c:pt>
                <c:pt idx="452">
                  <c:v>-3.3258638759432052E-6</c:v>
                </c:pt>
                <c:pt idx="453">
                  <c:v>-3.3181478243835775E-6</c:v>
                </c:pt>
                <c:pt idx="454">
                  <c:v>-3.0610172999040799E-6</c:v>
                </c:pt>
                <c:pt idx="455">
                  <c:v>-3.0533012483446691E-6</c:v>
                </c:pt>
                <c:pt idx="456">
                  <c:v>-3.0455851967843908E-6</c:v>
                </c:pt>
                <c:pt idx="457">
                  <c:v>-2.6460941909616995E-6</c:v>
                </c:pt>
                <c:pt idx="458">
                  <c:v>-2.4708952201747594E-6</c:v>
                </c:pt>
                <c:pt idx="459">
                  <c:v>-3.625906771627125E-6</c:v>
                </c:pt>
                <c:pt idx="460">
                  <c:v>-2.2036354362404021E-6</c:v>
                </c:pt>
                <c:pt idx="461">
                  <c:v>-2.6935417265731149E-6</c:v>
                </c:pt>
                <c:pt idx="462">
                  <c:v>-1.8532374946667388E-6</c:v>
                </c:pt>
                <c:pt idx="463">
                  <c:v>-2.3431437849996684E-6</c:v>
                </c:pt>
                <c:pt idx="464">
                  <c:v>-1.9185303412922079E-6</c:v>
                </c:pt>
                <c:pt idx="465">
                  <c:v>-1.7593035220692891E-6</c:v>
                </c:pt>
                <c:pt idx="466">
                  <c:v>-7.3347342349934508E-7</c:v>
                </c:pt>
                <c:pt idx="467">
                  <c:v>-1.6198209506479693E-6</c:v>
                </c:pt>
                <c:pt idx="468">
                  <c:v>-1.175957955557071E-6</c:v>
                </c:pt>
                <c:pt idx="469">
                  <c:v>-1.0646475910259991E-6</c:v>
                </c:pt>
                <c:pt idx="470">
                  <c:v>-1.0364753841353175E-6</c:v>
                </c:pt>
                <c:pt idx="471">
                  <c:v>-5.9261238904506977E-7</c:v>
                </c:pt>
                <c:pt idx="472">
                  <c:v>-5.6444018215352082E-7</c:v>
                </c:pt>
                <c:pt idx="473">
                  <c:v>-7.8568244818270905E-7</c:v>
                </c:pt>
                <c:pt idx="474">
                  <c:v>-1.57271160713306E-6</c:v>
                </c:pt>
                <c:pt idx="475">
                  <c:v>-1.1551179235772327E-6</c:v>
                </c:pt>
                <c:pt idx="476">
                  <c:v>-2.067734762260711E-6</c:v>
                </c:pt>
                <c:pt idx="477">
                  <c:v>-2.3983844974636258E-6</c:v>
                </c:pt>
                <c:pt idx="478">
                  <c:v>-1.9807908139077984E-6</c:v>
                </c:pt>
                <c:pt idx="479">
                  <c:v>-1.9788879185517541E-6</c:v>
                </c:pt>
                <c:pt idx="480">
                  <c:v>-2.2263994961155796E-6</c:v>
                </c:pt>
                <c:pt idx="481">
                  <c:v>-2.4739110736785377E-6</c:v>
                </c:pt>
                <c:pt idx="482">
                  <c:v>-2.7949938577397863E-6</c:v>
                </c:pt>
                <c:pt idx="483">
                  <c:v>-2.518613781891596E-6</c:v>
                </c:pt>
                <c:pt idx="484">
                  <c:v>-2.3253718636835792E-6</c:v>
                </c:pt>
                <c:pt idx="485">
                  <c:v>-3.0466496795140009E-6</c:v>
                </c:pt>
                <c:pt idx="486">
                  <c:v>-3.767927495345073E-6</c:v>
                </c:pt>
                <c:pt idx="487">
                  <c:v>-3.4915474194968828E-6</c:v>
                </c:pt>
                <c:pt idx="488">
                  <c:v>-3.5477199742087358E-6</c:v>
                </c:pt>
                <c:pt idx="489">
                  <c:v>-3.6870306865594612E-6</c:v>
                </c:pt>
                <c:pt idx="490">
                  <c:v>-3.4106506107114878E-6</c:v>
                </c:pt>
                <c:pt idx="491">
                  <c:v>-3.0163801700230659E-6</c:v>
                </c:pt>
                <c:pt idx="492">
                  <c:v>-2.6258226747781499E-6</c:v>
                </c:pt>
                <c:pt idx="493">
                  <c:v>-2.2352651795328003E-6</c:v>
                </c:pt>
                <c:pt idx="494">
                  <c:v>-1.844707684288318E-6</c:v>
                </c:pt>
                <c:pt idx="495">
                  <c:v>-1.8698409772434019E-6</c:v>
                </c:pt>
                <c:pt idx="496">
                  <c:v>-1.1467308514390932E-6</c:v>
                </c:pt>
                <c:pt idx="497">
                  <c:v>-5.0675888327365685E-7</c:v>
                </c:pt>
                <c:pt idx="498">
                  <c:v>-4.4875401858878415E-7</c:v>
                </c:pt>
                <c:pt idx="499">
                  <c:v>-3.9074915390412829E-7</c:v>
                </c:pt>
                <c:pt idx="500">
                  <c:v>-6.0248106240230748E-7</c:v>
                </c:pt>
                <c:pt idx="501">
                  <c:v>-9.2049933626673665E-7</c:v>
                </c:pt>
                <c:pt idx="502">
                  <c:v>-1.3216557677704719E-6</c:v>
                </c:pt>
                <c:pt idx="503">
                  <c:v>-1.3071214110752915E-6</c:v>
                </c:pt>
                <c:pt idx="504">
                  <c:v>-1.3757252120198508E-6</c:v>
                </c:pt>
                <c:pt idx="505">
                  <c:v>-1.69374348588428E-6</c:v>
                </c:pt>
                <c:pt idx="506">
                  <c:v>-2.0117617597481671E-6</c:v>
                </c:pt>
                <c:pt idx="507">
                  <c:v>-2.4129181912525529E-6</c:v>
                </c:pt>
                <c:pt idx="508">
                  <c:v>-2.6402668371199338E-6</c:v>
                </c:pt>
                <c:pt idx="509">
                  <c:v>-2.5049369709986878E-6</c:v>
                </c:pt>
                <c:pt idx="510">
                  <c:v>-2.4527452625165312E-6</c:v>
                </c:pt>
                <c:pt idx="511">
                  <c:v>-2.3174153963953937E-6</c:v>
                </c:pt>
                <c:pt idx="512">
                  <c:v>-3.1797434219534102E-6</c:v>
                </c:pt>
                <c:pt idx="513">
                  <c:v>-2.3793082947126199E-6</c:v>
                </c:pt>
                <c:pt idx="514">
                  <c:v>-2.3271165862305716E-6</c:v>
                </c:pt>
                <c:pt idx="515">
                  <c:v>-2.1917867201093257E-6</c:v>
                </c:pt>
                <c:pt idx="516">
                  <c:v>-1.7239042234283618E-6</c:v>
                </c:pt>
                <c:pt idx="517">
                  <c:v>-1.4875906003285113E-6</c:v>
                </c:pt>
                <c:pt idx="518">
                  <c:v>-1.5996452607754987E-6</c:v>
                </c:pt>
                <c:pt idx="519">
                  <c:v>-1.7116999212231365E-6</c:v>
                </c:pt>
                <c:pt idx="520">
                  <c:v>-1.9068927393106226E-6</c:v>
                </c:pt>
                <c:pt idx="521">
                  <c:v>-2.0189473997583689E-6</c:v>
                </c:pt>
                <c:pt idx="522">
                  <c:v>-1.8815875872854864E-6</c:v>
                </c:pt>
                <c:pt idx="523">
                  <c:v>-2.3261948782928423E-6</c:v>
                </c:pt>
                <c:pt idx="524">
                  <c:v>-2.4382495387404802E-6</c:v>
                </c:pt>
                <c:pt idx="525">
                  <c:v>-2.2177515686284E-6</c:v>
                </c:pt>
                <c:pt idx="526">
                  <c:v>-3.2156999092834053E-6</c:v>
                </c:pt>
                <c:pt idx="527">
                  <c:v>-2.9665758853383026E-6</c:v>
                </c:pt>
                <c:pt idx="528">
                  <c:v>-2.9668663343140455E-6</c:v>
                </c:pt>
                <c:pt idx="529">
                  <c:v>-2.7177423103699186E-6</c:v>
                </c:pt>
                <c:pt idx="530">
                  <c:v>-2.7180327593454446E-6</c:v>
                </c:pt>
                <c:pt idx="531">
                  <c:v>-2.3857705777606021E-6</c:v>
                </c:pt>
                <c:pt idx="532">
                  <c:v>-2.4691991843761932E-6</c:v>
                </c:pt>
                <c:pt idx="533">
                  <c:v>-2.4694896333518276E-6</c:v>
                </c:pt>
                <c:pt idx="534">
                  <c:v>-2.4761852827497087E-6</c:v>
                </c:pt>
                <c:pt idx="535">
                  <c:v>-2.2430742598602768E-6</c:v>
                </c:pt>
                <c:pt idx="536">
                  <c:v>-1.9268250793317556E-6</c:v>
                </c:pt>
                <c:pt idx="537">
                  <c:v>-2.6082337904823885E-6</c:v>
                </c:pt>
                <c:pt idx="538">
                  <c:v>-2.9570898710734117E-6</c:v>
                </c:pt>
                <c:pt idx="539">
                  <c:v>-3.0565314787438062E-6</c:v>
                </c:pt>
                <c:pt idx="540">
                  <c:v>-3.4053875593348295E-6</c:v>
                </c:pt>
                <c:pt idx="541">
                  <c:v>-2.7565857482464819E-6</c:v>
                </c:pt>
                <c:pt idx="542">
                  <c:v>-2.8560273559175269E-6</c:v>
                </c:pt>
                <c:pt idx="543">
                  <c:v>-2.5205625741156522E-6</c:v>
                </c:pt>
                <c:pt idx="544">
                  <c:v>-2.5128465225561329E-6</c:v>
                </c:pt>
                <c:pt idx="545">
                  <c:v>-2.5882686286364618E-6</c:v>
                </c:pt>
                <c:pt idx="546">
                  <c:v>-2.5805525770769425E-6</c:v>
                </c:pt>
                <c:pt idx="547">
                  <c:v>-2.3234220525967944E-6</c:v>
                </c:pt>
                <c:pt idx="548">
                  <c:v>-2.3157060010372751E-6</c:v>
                </c:pt>
                <c:pt idx="549">
                  <c:v>-2.6405425800374738E-6</c:v>
                </c:pt>
                <c:pt idx="550">
                  <c:v>-2.965379159037781E-6</c:v>
                </c:pt>
                <c:pt idx="551">
                  <c:v>-2.9321403445687353E-6</c:v>
                </c:pt>
                <c:pt idx="552">
                  <c:v>-3.2125012666612586E-6</c:v>
                </c:pt>
                <c:pt idx="553">
                  <c:v>-2.4120661394349966E-6</c:v>
                </c:pt>
                <c:pt idx="554">
                  <c:v>-2.6092889038883222E-6</c:v>
                </c:pt>
                <c:pt idx="555">
                  <c:v>-1.8919919343020168E-6</c:v>
                </c:pt>
                <c:pt idx="556">
                  <c:v>-1.7566620681948655E-6</c:v>
                </c:pt>
                <c:pt idx="557">
                  <c:v>-1.7044703597283214E-6</c:v>
                </c:pt>
                <c:pt idx="558">
                  <c:v>-1.5691404936217122E-6</c:v>
                </c:pt>
                <c:pt idx="559">
                  <c:v>-1.4338106275152114E-6</c:v>
                </c:pt>
                <c:pt idx="560">
                  <c:v>-1.6640686499582932E-6</c:v>
                </c:pt>
                <c:pt idx="561">
                  <c:v>-1.6669357048094188E-6</c:v>
                </c:pt>
                <c:pt idx="562">
                  <c:v>-2.0023553902202623E-6</c:v>
                </c:pt>
                <c:pt idx="563">
                  <c:v>-2.6703277061909322E-6</c:v>
                </c:pt>
                <c:pt idx="564">
                  <c:v>-3.4214381798009083E-6</c:v>
                </c:pt>
                <c:pt idx="565">
                  <c:v>-3.756857865211806E-6</c:v>
                </c:pt>
                <c:pt idx="566">
                  <c:v>-4.0922775506226495E-6</c:v>
                </c:pt>
                <c:pt idx="567">
                  <c:v>-4.1782827631137317E-6</c:v>
                </c:pt>
                <c:pt idx="568">
                  <c:v>-4.181149817964044E-6</c:v>
                </c:pt>
                <c:pt idx="569">
                  <c:v>-4.1104169308259502E-6</c:v>
                </c:pt>
                <c:pt idx="570">
                  <c:v>-4.1228222013277587E-6</c:v>
                </c:pt>
                <c:pt idx="571">
                  <c:v>-4.0520893141896106E-6</c:v>
                </c:pt>
                <c:pt idx="572">
                  <c:v>-3.9813564270507577E-6</c:v>
                </c:pt>
                <c:pt idx="573">
                  <c:v>-4.3263143281123385E-6</c:v>
                </c:pt>
                <c:pt idx="574">
                  <c:v>-3.5904761798546459E-6</c:v>
                </c:pt>
                <c:pt idx="575">
                  <c:v>-3.5197432927164978E-6</c:v>
                </c:pt>
                <c:pt idx="576">
                  <c:v>-3.8647011937781328E-6</c:v>
                </c:pt>
                <c:pt idx="577">
                  <c:v>-3.2605987316485082E-6</c:v>
                </c:pt>
                <c:pt idx="578">
                  <c:v>-1.0483550306413544E-6</c:v>
                </c:pt>
                <c:pt idx="579">
                  <c:v>2.4109610349649859E-6</c:v>
                </c:pt>
                <c:pt idx="580">
                  <c:v>4.2906521054124217E-6</c:v>
                </c:pt>
                <c:pt idx="581">
                  <c:v>7.1680010675400957E-6</c:v>
                </c:pt>
                <c:pt idx="582">
                  <c:v>9.7127973991070217E-6</c:v>
                </c:pt>
                <c:pt idx="583">
                  <c:v>1.2507008203593872E-5</c:v>
                </c:pt>
                <c:pt idx="584">
                  <c:v>1.5051804535160798E-5</c:v>
                </c:pt>
                <c:pt idx="585">
                  <c:v>1.7513462709088743E-5</c:v>
                </c:pt>
                <c:pt idx="586">
                  <c:v>1.7249281450725678E-5</c:v>
                </c:pt>
                <c:pt idx="587">
                  <c:v>1.5605370821640237E-5</c:v>
                </c:pt>
                <c:pt idx="588">
                  <c:v>1.3628907561995078E-5</c:v>
                </c:pt>
                <c:pt idx="589">
                  <c:v>1.1569306144710559E-5</c:v>
                </c:pt>
                <c:pt idx="590">
                  <c:v>9.925395515625172E-6</c:v>
                </c:pt>
                <c:pt idx="591">
                  <c:v>8.2814848865397851E-6</c:v>
                </c:pt>
                <c:pt idx="592">
                  <c:v>6.8869887303742139E-6</c:v>
                </c:pt>
                <c:pt idx="593">
                  <c:v>5.2430781012893692E-6</c:v>
                </c:pt>
                <c:pt idx="594">
                  <c:v>3.5943880815821896E-6</c:v>
                </c:pt>
                <c:pt idx="595">
                  <c:v>2.1680293212713599E-6</c:v>
                </c:pt>
                <c:pt idx="596">
                  <c:v>4.9225608804071464E-7</c:v>
                </c:pt>
                <c:pt idx="597">
                  <c:v>-1.1835171451893072E-6</c:v>
                </c:pt>
                <c:pt idx="598">
                  <c:v>-2.9424285360599091E-6</c:v>
                </c:pt>
                <c:pt idx="599">
                  <c:v>-4.2856491387307551E-6</c:v>
                </c:pt>
                <c:pt idx="600">
                  <c:v>-5.7120078990416118E-6</c:v>
                </c:pt>
                <c:pt idx="601">
                  <c:v>-8.0528863933918015E-6</c:v>
                </c:pt>
                <c:pt idx="602">
                  <c:v>-1.0061212257181623E-5</c:v>
                </c:pt>
                <c:pt idx="603">
                  <c:v>-1.0407375359122593E-5</c:v>
                </c:pt>
                <c:pt idx="604">
                  <c:v>-9.6656756263723226E-6</c:v>
                </c:pt>
                <c:pt idx="605">
                  <c:v>-9.0071140512619822E-6</c:v>
                </c:pt>
                <c:pt idx="606">
                  <c:v>-7.9328616879511269E-6</c:v>
                </c:pt>
                <c:pt idx="607">
                  <c:v>-6.9417474822810413E-6</c:v>
                </c:pt>
                <c:pt idx="608">
                  <c:v>-5.8674951189709992E-6</c:v>
                </c:pt>
                <c:pt idx="609">
                  <c:v>-5.1257953862207157E-6</c:v>
                </c:pt>
                <c:pt idx="610">
                  <c:v>-4.799786441669375E-6</c:v>
                </c:pt>
                <c:pt idx="611">
                  <c:v>-3.7255340783593193E-6</c:v>
                </c:pt>
                <c:pt idx="612">
                  <c:v>-4.6512942895582919E-6</c:v>
                </c:pt>
                <c:pt idx="613">
                  <c:v>-5.7479537080787216E-6</c:v>
                </c:pt>
                <c:pt idx="614">
                  <c:v>-7.4265802300780751E-6</c:v>
                </c:pt>
                <c:pt idx="615">
                  <c:v>-8.1075488603987896E-6</c:v>
                </c:pt>
                <c:pt idx="616">
                  <c:v>-9.4536227518390417E-6</c:v>
                </c:pt>
                <c:pt idx="617">
                  <c:v>-1.0799696643279287E-5</c:v>
                </c:pt>
                <c:pt idx="618">
                  <c:v>-1.1563803431239287E-5</c:v>
                </c:pt>
                <c:pt idx="619">
                  <c:v>-1.2244772061559988E-5</c:v>
                </c:pt>
                <c:pt idx="620">
                  <c:v>-1.482120743363648E-5</c:v>
                </c:pt>
                <c:pt idx="621">
                  <c:v>-2.0347705102299942E-5</c:v>
                </c:pt>
                <c:pt idx="622">
                  <c:v>-2.6954998820282478E-5</c:v>
                </c:pt>
                <c:pt idx="623">
                  <c:v>-3.0236766232667477E-5</c:v>
                </c:pt>
                <c:pt idx="624">
                  <c:v>-3.0359283654734645E-5</c:v>
                </c:pt>
                <c:pt idx="625">
                  <c:v>-2.9234728712202669E-5</c:v>
                </c:pt>
                <c:pt idx="626">
                  <c:v>-2.8027035612030751E-5</c:v>
                </c:pt>
                <c:pt idx="627">
                  <c:v>-2.6237375408379045E-5</c:v>
                </c:pt>
                <c:pt idx="628">
                  <c:v>-2.4447715204727529E-5</c:v>
                </c:pt>
                <c:pt idx="629">
                  <c:v>-2.4126597344210614E-5</c:v>
                </c:pt>
                <c:pt idx="630">
                  <c:v>-2.4405844474924732E-5</c:v>
                </c:pt>
                <c:pt idx="631">
                  <c:v>-2.4685091605638878E-5</c:v>
                </c:pt>
                <c:pt idx="632">
                  <c:v>-2.4964338736352997E-5</c:v>
                </c:pt>
                <c:pt idx="633">
                  <c:v>-2.5243585867067119E-5</c:v>
                </c:pt>
                <c:pt idx="634">
                  <c:v>-2.5522832997781237E-5</c:v>
                </c:pt>
                <c:pt idx="635">
                  <c:v>-2.3889902502776696E-5</c:v>
                </c:pt>
                <c:pt idx="636">
                  <c:v>-1.868203122925458E-5</c:v>
                </c:pt>
                <c:pt idx="637">
                  <c:v>-1.2548183944904118E-5</c:v>
                </c:pt>
                <c:pt idx="638">
                  <c:v>-1.1116005463435619E-5</c:v>
                </c:pt>
                <c:pt idx="639">
                  <c:v>-9.1018598784880743E-6</c:v>
                </c:pt>
                <c:pt idx="640">
                  <c:v>-7.0045761359000311E-6</c:v>
                </c:pt>
                <c:pt idx="641">
                  <c:v>-4.3253252898323933E-6</c:v>
                </c:pt>
                <c:pt idx="642">
                  <c:v>-2.3111797048842864E-6</c:v>
                </c:pt>
                <c:pt idx="643">
                  <c:v>1.0331764023023402E-6</c:v>
                </c:pt>
                <c:pt idx="644">
                  <c:v>2.0496640955711305E-6</c:v>
                </c:pt>
                <c:pt idx="645">
                  <c:v>4.4795004687189527E-6</c:v>
                </c:pt>
                <c:pt idx="646">
                  <c:v>4.8353349627354631E-6</c:v>
                </c:pt>
                <c:pt idx="647">
                  <c:v>4.0856287294640392E-6</c:v>
                </c:pt>
                <c:pt idx="648">
                  <c:v>3.0865080232735993E-6</c:v>
                </c:pt>
                <c:pt idx="649">
                  <c:v>2.3368017900029614E-6</c:v>
                </c:pt>
                <c:pt idx="650">
                  <c:v>1.2545429261725919E-6</c:v>
                </c:pt>
                <c:pt idx="651">
                  <c:v>9.2052748110169644E-7</c:v>
                </c:pt>
                <c:pt idx="652">
                  <c:v>-1.6173138272951326E-7</c:v>
                </c:pt>
                <c:pt idx="653">
                  <c:v>-1.1608520889199532E-6</c:v>
                </c:pt>
                <c:pt idx="654">
                  <c:v>-9.9603858815110907E-7</c:v>
                </c:pt>
                <c:pt idx="655">
                  <c:v>-1.120780941710729E-6</c:v>
                </c:pt>
                <c:pt idx="656">
                  <c:v>1.549069328105751E-9</c:v>
                </c:pt>
                <c:pt idx="657">
                  <c:v>4.5877381924807367E-7</c:v>
                </c:pt>
                <c:pt idx="658">
                  <c:v>6.6658409624822598E-7</c:v>
                </c:pt>
                <c:pt idx="659">
                  <c:v>1.1238088461681939E-6</c:v>
                </c:pt>
                <c:pt idx="660">
                  <c:v>1.5810335960874842E-6</c:v>
                </c:pt>
                <c:pt idx="661">
                  <c:v>1.4562912425278643E-6</c:v>
                </c:pt>
                <c:pt idx="662">
                  <c:v>2.5786212535674037E-6</c:v>
                </c:pt>
                <c:pt idx="663">
                  <c:v>2.3022627836479838E-6</c:v>
                </c:pt>
                <c:pt idx="664">
                  <c:v>2.7551154611053135E-6</c:v>
                </c:pt>
                <c:pt idx="665">
                  <c:v>2.2103102468840584E-6</c:v>
                </c:pt>
                <c:pt idx="666">
                  <c:v>2.4137484514223585E-6</c:v>
                </c:pt>
                <c:pt idx="667">
                  <c:v>2.8666011288804201E-6</c:v>
                </c:pt>
                <c:pt idx="668">
                  <c:v>3.3194538063378311E-6</c:v>
                </c:pt>
                <c:pt idx="669">
                  <c:v>3.7723064837958385E-6</c:v>
                </c:pt>
                <c:pt idx="670">
                  <c:v>3.9757446883340844E-6</c:v>
                </c:pt>
                <c:pt idx="671">
                  <c:v>4.0960447352323738E-6</c:v>
                </c:pt>
                <c:pt idx="672">
                  <c:v>3.8762242455818354E-6</c:v>
                </c:pt>
                <c:pt idx="673">
                  <c:v>3.7387010351286939E-6</c:v>
                </c:pt>
                <c:pt idx="674">
                  <c:v>3.51803966703565E-6</c:v>
                </c:pt>
                <c:pt idx="675">
                  <c:v>3.6299309295023782E-6</c:v>
                </c:pt>
                <c:pt idx="676">
                  <c:v>3.8249603496091173E-6</c:v>
                </c:pt>
                <c:pt idx="677">
                  <c:v>3.9368516120751409E-6</c:v>
                </c:pt>
                <c:pt idx="678">
                  <c:v>4.048742874541815E-6</c:v>
                </c:pt>
                <c:pt idx="679">
                  <c:v>4.2437722946484999E-6</c:v>
                </c:pt>
                <c:pt idx="680">
                  <c:v>4.3678008729938658E-6</c:v>
                </c:pt>
                <c:pt idx="681">
                  <c:v>4.5201498550550591E-6</c:v>
                </c:pt>
                <c:pt idx="682">
                  <c:v>5.0881896253166859E-6</c:v>
                </c:pt>
                <c:pt idx="683">
                  <c:v>5.5730912379384104E-6</c:v>
                </c:pt>
                <c:pt idx="684">
                  <c:v>5.7254402200003626E-6</c:v>
                </c:pt>
                <c:pt idx="685">
                  <c:v>5.5452365715017837E-6</c:v>
                </c:pt>
                <c:pt idx="686">
                  <c:v>5.4481710806438661E-6</c:v>
                </c:pt>
                <c:pt idx="687">
                  <c:v>5.6005200627058183E-6</c:v>
                </c:pt>
                <c:pt idx="688">
                  <c:v>5.5034545718479549E-6</c:v>
                </c:pt>
                <c:pt idx="689">
                  <c:v>5.6558035539090398E-6</c:v>
                </c:pt>
                <c:pt idx="690">
                  <c:v>5.8081525359708294E-6</c:v>
                </c:pt>
                <c:pt idx="691">
                  <c:v>6.2930541485922828E-6</c:v>
                </c:pt>
                <c:pt idx="692">
                  <c:v>6.1959886577342567E-6</c:v>
                </c:pt>
                <c:pt idx="693">
                  <c:v>6.3483376397953416E-6</c:v>
                </c:pt>
                <c:pt idx="694">
                  <c:v>6.8332392524168492E-6</c:v>
                </c:pt>
                <c:pt idx="695">
                  <c:v>7.0687263921185954E-6</c:v>
                </c:pt>
                <c:pt idx="696">
                  <c:v>7.2210753741802766E-6</c:v>
                </c:pt>
                <c:pt idx="697">
                  <c:v>7.4243848386792771E-6</c:v>
                </c:pt>
                <c:pt idx="698">
                  <c:v>7.9146743905706557E-6</c:v>
                </c:pt>
                <c:pt idx="699">
                  <c:v>7.9892731542623597E-6</c:v>
                </c:pt>
                <c:pt idx="700">
                  <c:v>8.0638719179540637E-6</c:v>
                </c:pt>
                <c:pt idx="701">
                  <c:v>8.5541614698454423E-6</c:v>
                </c:pt>
                <c:pt idx="702">
                  <c:v>8.9613128640962138E-6</c:v>
                </c:pt>
                <c:pt idx="703">
                  <c:v>9.3684642583476358E-6</c:v>
                </c:pt>
                <c:pt idx="704">
                  <c:v>9.8587538102390144E-6</c:v>
                </c:pt>
                <c:pt idx="705">
                  <c:v>1.0265905204490545E-5</c:v>
                </c:pt>
                <c:pt idx="706">
                  <c:v>1.0395036386112722E-5</c:v>
                </c:pt>
                <c:pt idx="707">
                  <c:v>1.0754511547516449E-5</c:v>
                </c:pt>
                <c:pt idx="708">
                  <c:v>1.0365743290160676E-5</c:v>
                </c:pt>
                <c:pt idx="709">
                  <c:v>1.0974632924484057E-5</c:v>
                </c:pt>
                <c:pt idx="710">
                  <c:v>1.0918417297687351E-5</c:v>
                </c:pt>
                <c:pt idx="711">
                  <c:v>1.0612787197971426E-5</c:v>
                </c:pt>
                <c:pt idx="712">
                  <c:v>1.0224018940615653E-5</c:v>
                </c:pt>
                <c:pt idx="713">
                  <c:v>9.9183888408998361E-6</c:v>
                </c:pt>
                <c:pt idx="714">
                  <c:v>9.875806338063061E-6</c:v>
                </c:pt>
                <c:pt idx="715">
                  <c:v>1.009225319046703E-5</c:v>
                </c:pt>
                <c:pt idx="716">
                  <c:v>1.0059285569951238E-5</c:v>
                </c:pt>
                <c:pt idx="717">
                  <c:v>1.0608285052915033E-5</c:v>
                </c:pt>
                <c:pt idx="718">
                  <c:v>1.0492179274758525E-5</c:v>
                </c:pt>
                <c:pt idx="719">
                  <c:v>1.1041178757722212E-5</c:v>
                </c:pt>
                <c:pt idx="720">
                  <c:v>1.1673316398325855E-5</c:v>
                </c:pt>
                <c:pt idx="721">
                  <c:v>1.2222315881289651E-5</c:v>
                </c:pt>
                <c:pt idx="722">
                  <c:v>1.2438762733692861E-5</c:v>
                </c:pt>
                <c:pt idx="723">
                  <c:v>1.2425412425007493E-5</c:v>
                </c:pt>
                <c:pt idx="724">
                  <c:v>1.2681093901072311E-5</c:v>
                </c:pt>
                <c:pt idx="725">
                  <c:v>1.260422274657752E-5</c:v>
                </c:pt>
                <c:pt idx="726">
                  <c:v>1.2610489749722469E-5</c:v>
                </c:pt>
                <c:pt idx="727">
                  <c:v>1.3198723856346355E-5</c:v>
                </c:pt>
                <c:pt idx="728">
                  <c:v>1.3121852701851455E-5</c:v>
                </c:pt>
                <c:pt idx="729">
                  <c:v>1.346067233555623E-5</c:v>
                </c:pt>
                <c:pt idx="730">
                  <c:v>1.3716353811621266E-5</c:v>
                </c:pt>
                <c:pt idx="731">
                  <c:v>1.3972035287685325E-5</c:v>
                </c:pt>
                <c:pt idx="732">
                  <c:v>1.3936071577584663E-5</c:v>
                </c:pt>
                <c:pt idx="733">
                  <c:v>1.4107879746647783E-5</c:v>
                </c:pt>
                <c:pt idx="734">
                  <c:v>1.4279687915710903E-5</c:v>
                </c:pt>
                <c:pt idx="735">
                  <c:v>1.4118943454213329E-5</c:v>
                </c:pt>
                <c:pt idx="736">
                  <c:v>1.4041337150356797E-5</c:v>
                </c:pt>
                <c:pt idx="737">
                  <c:v>1.2882934797180719E-5</c:v>
                </c:pt>
                <c:pt idx="738">
                  <c:v>1.305474296624384E-5</c:v>
                </c:pt>
                <c:pt idx="739">
                  <c:v>1.2977136662386331E-5</c:v>
                </c:pt>
                <c:pt idx="740">
                  <c:v>1.2520367138751931E-5</c:v>
                </c:pt>
                <c:pt idx="741">
                  <c:v>1.254712531610126E-5</c:v>
                </c:pt>
                <c:pt idx="742">
                  <c:v>1.2158192705250914E-5</c:v>
                </c:pt>
                <c:pt idx="743">
                  <c:v>1.2434365355519354E-5</c:v>
                </c:pt>
                <c:pt idx="744">
                  <c:v>1.2377985375228726E-5</c:v>
                </c:pt>
                <c:pt idx="745">
                  <c:v>1.2404743552578055E-5</c:v>
                </c:pt>
                <c:pt idx="746">
                  <c:v>1.2680916202847362E-5</c:v>
                </c:pt>
                <c:pt idx="747">
                  <c:v>1.2624536222555975E-5</c:v>
                </c:pt>
                <c:pt idx="748">
                  <c:v>1.2651294399905304E-5</c:v>
                </c:pt>
                <c:pt idx="749">
                  <c:v>1.2767962616365967E-5</c:v>
                </c:pt>
                <c:pt idx="750">
                  <c:v>1.2927892882014453E-5</c:v>
                </c:pt>
                <c:pt idx="751">
                  <c:v>1.283840867474296E-5</c:v>
                </c:pt>
                <c:pt idx="752">
                  <c:v>1.2665786309830861E-5</c:v>
                </c:pt>
                <c:pt idx="753">
                  <c:v>1.2825716575479346E-5</c:v>
                </c:pt>
                <c:pt idx="754">
                  <c:v>1.3068784998767789E-5</c:v>
                </c:pt>
                <c:pt idx="755">
                  <c:v>1.2896162633856557E-5</c:v>
                </c:pt>
                <c:pt idx="756">
                  <c:v>1.338864553006411E-5</c:v>
                </c:pt>
                <c:pt idx="757">
                  <c:v>1.3602915013364051E-5</c:v>
                </c:pt>
                <c:pt idx="758">
                  <c:v>1.3286297948511289E-5</c:v>
                </c:pt>
                <c:pt idx="759">
                  <c:v>1.396733877533779E-5</c:v>
                </c:pt>
                <c:pt idx="760">
                  <c:v>1.4315826971603813E-5</c:v>
                </c:pt>
                <c:pt idx="761">
                  <c:v>1.3417242803271355E-5</c:v>
                </c:pt>
                <c:pt idx="762">
                  <c:v>1.4098283630097855E-5</c:v>
                </c:pt>
                <c:pt idx="763">
                  <c:v>1.3781666565245093E-5</c:v>
                </c:pt>
                <c:pt idx="764">
                  <c:v>1.3880740288591464E-5</c:v>
                </c:pt>
                <c:pt idx="765">
                  <c:v>1.3564123223738485E-5</c:v>
                </c:pt>
                <c:pt idx="766">
                  <c:v>1.3746631008311602E-5</c:v>
                </c:pt>
                <c:pt idx="767">
                  <c:v>1.389092666821256E-5</c:v>
                </c:pt>
                <c:pt idx="768">
                  <c:v>1.370266969755304E-5</c:v>
                </c:pt>
                <c:pt idx="769">
                  <c:v>1.4179517988013824E-5</c:v>
                </c:pt>
                <c:pt idx="770">
                  <c:v>1.4406951805554522E-5</c:v>
                </c:pt>
                <c:pt idx="771">
                  <c:v>1.4551247465455263E-5</c:v>
                </c:pt>
                <c:pt idx="772">
                  <c:v>1.5028095755915396E-5</c:v>
                </c:pt>
                <c:pt idx="773">
                  <c:v>1.5255529573456311E-5</c:v>
                </c:pt>
                <c:pt idx="774">
                  <c:v>1.5422924546376485E-5</c:v>
                </c:pt>
                <c:pt idx="775">
                  <c:v>1.5798213336467659E-5</c:v>
                </c:pt>
                <c:pt idx="776">
                  <c:v>1.5591535023079355E-5</c:v>
                </c:pt>
                <c:pt idx="777">
                  <c:v>1.6299376443729922E-5</c:v>
                </c:pt>
                <c:pt idx="778">
                  <c:v>1.6342112603261487E-5</c:v>
                </c:pt>
                <c:pt idx="779">
                  <c:v>1.6800539550992834E-5</c:v>
                </c:pt>
                <c:pt idx="780">
                  <c:v>1.7175828341084009E-5</c:v>
                </c:pt>
                <c:pt idx="781">
                  <c:v>1.7218564500614923E-5</c:v>
                </c:pt>
                <c:pt idx="782">
                  <c:v>1.8009544078905881E-5</c:v>
                </c:pt>
                <c:pt idx="783">
                  <c:v>1.8541653371698065E-5</c:v>
                </c:pt>
                <c:pt idx="784">
                  <c:v>1.8232925275511562E-5</c:v>
                </c:pt>
                <c:pt idx="785">
                  <c:v>1.8589302440444062E-5</c:v>
                </c:pt>
                <c:pt idx="786">
                  <c:v>1.9028817763016952E-5</c:v>
                </c:pt>
                <c:pt idx="787">
                  <c:v>1.9052642297390275E-5</c:v>
                </c:pt>
                <c:pt idx="788">
                  <c:v>1.8743914201203556E-5</c:v>
                </c:pt>
                <c:pt idx="789">
                  <c:v>1.9183429523775795E-5</c:v>
                </c:pt>
                <c:pt idx="790">
                  <c:v>1.8209596166469857E-5</c:v>
                </c:pt>
                <c:pt idx="791">
                  <c:v>1.831655885848292E-5</c:v>
                </c:pt>
                <c:pt idx="792">
                  <c:v>1.7489615916010774E-5</c:v>
                </c:pt>
                <c:pt idx="793">
                  <c:v>1.7300503769063615E-5</c:v>
                </c:pt>
                <c:pt idx="794">
                  <c:v>1.652942451863741E-5</c:v>
                </c:pt>
                <c:pt idx="795">
                  <c:v>1.6007759741131292E-5</c:v>
                </c:pt>
                <c:pt idx="796">
                  <c:v>1.5818647594185E-5</c:v>
                </c:pt>
                <c:pt idx="797">
                  <c:v>1.5629535447237624E-5</c:v>
                </c:pt>
                <c:pt idx="798">
                  <c:v>1.5191008827371462E-5</c:v>
                </c:pt>
                <c:pt idx="799">
                  <c:v>1.5001896680424953E-5</c:v>
                </c:pt>
                <c:pt idx="800">
                  <c:v>1.4740059519329851E-5</c:v>
                </c:pt>
                <c:pt idx="801">
                  <c:v>1.4285996679372663E-5</c:v>
                </c:pt>
                <c:pt idx="802">
                  <c:v>1.441390094289517E-5</c:v>
                </c:pt>
                <c:pt idx="803">
                  <c:v>1.4541805206417461E-5</c:v>
                </c:pt>
                <c:pt idx="804">
                  <c:v>1.4420294997018364E-5</c:v>
                </c:pt>
                <c:pt idx="805">
                  <c:v>1.4548199260540655E-5</c:v>
                </c:pt>
                <c:pt idx="806">
                  <c:v>1.4676103524062945E-5</c:v>
                </c:pt>
                <c:pt idx="807">
                  <c:v>1.4554593314665583E-5</c:v>
                </c:pt>
                <c:pt idx="808">
                  <c:v>1.4682497578187657E-5</c:v>
                </c:pt>
                <c:pt idx="809">
                  <c:v>1.498908441947876E-5</c:v>
                </c:pt>
                <c:pt idx="810">
                  <c:v>1.525720374757249E-5</c:v>
                </c:pt>
                <c:pt idx="811">
                  <c:v>1.5275908602746134E-5</c:v>
                </c:pt>
                <c:pt idx="812">
                  <c:v>1.5211475300278519E-5</c:v>
                </c:pt>
                <c:pt idx="813">
                  <c:v>1.5479594628372249E-5</c:v>
                </c:pt>
                <c:pt idx="814">
                  <c:v>1.5165746852986283E-5</c:v>
                </c:pt>
                <c:pt idx="815">
                  <c:v>1.4768760919959927E-5</c:v>
                </c:pt>
                <c:pt idx="816">
                  <c:v>1.470432761749383E-5</c:v>
                </c:pt>
                <c:pt idx="817">
                  <c:v>1.4402559825360279E-5</c:v>
                </c:pt>
                <c:pt idx="818">
                  <c:v>1.40538938253438E-5</c:v>
                </c:pt>
                <c:pt idx="819">
                  <c:v>1.3788365982967494E-5</c:v>
                </c:pt>
                <c:pt idx="820">
                  <c:v>1.410480524406915E-5</c:v>
                </c:pt>
                <c:pt idx="821">
                  <c:v>1.4088691874612497E-5</c:v>
                </c:pt>
                <c:pt idx="822">
                  <c:v>1.4405131135715671E-5</c:v>
                </c:pt>
                <c:pt idx="823">
                  <c:v>1.4804708554458802E-5</c:v>
                </c:pt>
                <c:pt idx="824">
                  <c:v>1.5121147815561758E-5</c:v>
                </c:pt>
                <c:pt idx="825">
                  <c:v>1.5105034446105323E-5</c:v>
                </c:pt>
                <c:pt idx="826">
                  <c:v>1.4638702634028411E-5</c:v>
                </c:pt>
                <c:pt idx="827">
                  <c:v>1.4335726450713905E-5</c:v>
                </c:pt>
                <c:pt idx="828">
                  <c:v>1.3700197636840007E-5</c:v>
                </c:pt>
                <c:pt idx="829">
                  <c:v>1.314780698060433E-5</c:v>
                </c:pt>
                <c:pt idx="830">
                  <c:v>1.2844830797289607E-5</c:v>
                </c:pt>
                <c:pt idx="831">
                  <c:v>1.1959887510495622E-5</c:v>
                </c:pt>
                <c:pt idx="832">
                  <c:v>1.1989463957741159E-5</c:v>
                </c:pt>
                <c:pt idx="833">
                  <c:v>1.201904040498648E-5</c:v>
                </c:pt>
                <c:pt idx="834">
                  <c:v>1.1408187646764307E-5</c:v>
                </c:pt>
                <c:pt idx="835">
                  <c:v>1.1767662808167927E-5</c:v>
                </c:pt>
                <c:pt idx="836">
                  <c:v>1.1711447181371763E-5</c:v>
                </c:pt>
                <c:pt idx="837">
                  <c:v>1.1987784185133908E-5</c:v>
                </c:pt>
                <c:pt idx="838">
                  <c:v>1.1931568558337961E-5</c:v>
                </c:pt>
                <c:pt idx="839">
                  <c:v>1.1958491089181971E-5</c:v>
                </c:pt>
                <c:pt idx="840">
                  <c:v>1.1569722831826197E-5</c:v>
                </c:pt>
                <c:pt idx="841">
                  <c:v>1.1513507205030034E-5</c:v>
                </c:pt>
                <c:pt idx="842">
                  <c:v>1.1872982366434087E-5</c:v>
                </c:pt>
                <c:pt idx="843">
                  <c:v>1.1129514842559557E-5</c:v>
                </c:pt>
                <c:pt idx="844">
                  <c:v>1.1033032604929527E-5</c:v>
                </c:pt>
                <c:pt idx="845">
                  <c:v>1.0687135894378325E-5</c:v>
                </c:pt>
                <c:pt idx="846">
                  <c:v>1.0590653656748078E-5</c:v>
                </c:pt>
                <c:pt idx="847">
                  <c:v>1.0577309576758221E-5</c:v>
                </c:pt>
                <c:pt idx="848">
                  <c:v>1.1145932600247627E-5</c:v>
                </c:pt>
                <c:pt idx="849">
                  <c:v>1.138200299317764E-5</c:v>
                </c:pt>
                <c:pt idx="850">
                  <c:v>1.0952968124988E-5</c:v>
                </c:pt>
                <c:pt idx="851">
                  <c:v>1.1189038517917796E-5</c:v>
                </c:pt>
                <c:pt idx="852">
                  <c:v>1.0844163283557119E-5</c:v>
                </c:pt>
                <c:pt idx="853">
                  <c:v>1.0416149891556486E-5</c:v>
                </c:pt>
                <c:pt idx="854">
                  <c:v>1.0071274657194292E-5</c:v>
                </c:pt>
                <c:pt idx="855">
                  <c:v>9.9758138957534853E-6</c:v>
                </c:pt>
                <c:pt idx="856">
                  <c:v>9.5478005037528523E-6</c:v>
                </c:pt>
                <c:pt idx="857">
                  <c:v>9.8680305305120456E-6</c:v>
                </c:pt>
                <c:pt idx="858">
                  <c:v>9.7725697690710222E-6</c:v>
                </c:pt>
                <c:pt idx="859">
                  <c:v>9.344556377070606E-6</c:v>
                </c:pt>
                <c:pt idx="860">
                  <c:v>9.5648453254709633E-6</c:v>
                </c:pt>
                <c:pt idx="861">
                  <c:v>9.2195318681343678E-6</c:v>
                </c:pt>
                <c:pt idx="862">
                  <c:v>9.2067710413558639E-6</c:v>
                </c:pt>
                <c:pt idx="863">
                  <c:v>8.8614575840192684E-6</c:v>
                </c:pt>
                <c:pt idx="864">
                  <c:v>8.931834914882239E-6</c:v>
                </c:pt>
                <c:pt idx="865">
                  <c:v>8.2539688269853834E-6</c:v>
                </c:pt>
                <c:pt idx="866">
                  <c:v>7.5761027390891782E-6</c:v>
                </c:pt>
                <c:pt idx="867">
                  <c:v>7.3139274393923225E-6</c:v>
                </c:pt>
                <c:pt idx="868">
                  <c:v>6.3035087209360741E-6</c:v>
                </c:pt>
                <c:pt idx="869">
                  <c:v>6.631896482484816E-6</c:v>
                </c:pt>
                <c:pt idx="870">
                  <c:v>6.7710724631696133E-6</c:v>
                </c:pt>
                <c:pt idx="871">
                  <c:v>6.8271102862155382E-6</c:v>
                </c:pt>
                <c:pt idx="872">
                  <c:v>6.3011810057826342E-6</c:v>
                </c:pt>
                <c:pt idx="873">
                  <c:v>7.0223240899490794E-6</c:v>
                </c:pt>
                <c:pt idx="874">
                  <c:v>7.4109145435552644E-6</c:v>
                </c:pt>
                <c:pt idx="875">
                  <c:v>7.466952366601623E-6</c:v>
                </c:pt>
                <c:pt idx="876">
                  <c:v>7.6061283472879382E-6</c:v>
                </c:pt>
                <c:pt idx="877">
                  <c:v>7.3128893275532098E-6</c:v>
                </c:pt>
                <c:pt idx="878">
                  <c:v>7.645732407088237E-6</c:v>
                </c:pt>
                <c:pt idx="879">
                  <c:v>7.3966083831427006E-6</c:v>
                </c:pt>
                <c:pt idx="880">
                  <c:v>7.3968988321187687E-6</c:v>
                </c:pt>
                <c:pt idx="881">
                  <c:v>7.0646366505341431E-6</c:v>
                </c:pt>
                <c:pt idx="882">
                  <c:v>7.3974797300700376E-6</c:v>
                </c:pt>
                <c:pt idx="883">
                  <c:v>6.8158030755655422E-6</c:v>
                </c:pt>
                <c:pt idx="884">
                  <c:v>6.8160935245416103E-6</c:v>
                </c:pt>
                <c:pt idx="885">
                  <c:v>7.2320747617161604E-6</c:v>
                </c:pt>
                <c:pt idx="886">
                  <c:v>6.7310600299938343E-6</c:v>
                </c:pt>
                <c:pt idx="887">
                  <c:v>6.8228280379017785E-6</c:v>
                </c:pt>
                <c:pt idx="888">
                  <c:v>7.247148676369549E-6</c:v>
                </c:pt>
                <c:pt idx="889">
                  <c:v>7.0895022113589244E-6</c:v>
                </c:pt>
                <c:pt idx="890">
                  <c:v>6.5161649581485168E-6</c:v>
                </c:pt>
                <c:pt idx="891">
                  <c:v>6.2753803354970682E-6</c:v>
                </c:pt>
                <c:pt idx="892">
                  <c:v>5.7851812399261834E-6</c:v>
                </c:pt>
                <c:pt idx="893">
                  <c:v>5.5443966172747348E-6</c:v>
                </c:pt>
                <c:pt idx="894">
                  <c:v>4.7204122397936747E-6</c:v>
                </c:pt>
                <c:pt idx="895">
                  <c:v>4.8039625720310355E-6</c:v>
                </c:pt>
                <c:pt idx="896">
                  <c:v>4.5549602737094373E-6</c:v>
                </c:pt>
                <c:pt idx="897">
                  <c:v>4.0565435024688366E-6</c:v>
                </c:pt>
                <c:pt idx="898">
                  <c:v>3.8075412041468047E-6</c:v>
                </c:pt>
                <c:pt idx="899">
                  <c:v>3.8910915363850329E-6</c:v>
                </c:pt>
                <c:pt idx="900">
                  <c:v>4.3071944991839549E-6</c:v>
                </c:pt>
                <c:pt idx="901">
                  <c:v>4.0581922008623567E-6</c:v>
                </c:pt>
                <c:pt idx="902">
                  <c:v>3.5597754296208886E-6</c:v>
                </c:pt>
                <c:pt idx="903">
                  <c:v>3.5177995059277982E-6</c:v>
                </c:pt>
                <c:pt idx="904">
                  <c:v>3.364426692398486E-6</c:v>
                </c:pt>
                <c:pt idx="905">
                  <c:v>3.4604683517903446E-6</c:v>
                </c:pt>
                <c:pt idx="906">
                  <c:v>3.2239573806232442E-6</c:v>
                </c:pt>
                <c:pt idx="907">
                  <c:v>3.4031371976554932E-6</c:v>
                </c:pt>
                <c:pt idx="908">
                  <c:v>3.1666262264875254E-6</c:v>
                </c:pt>
                <c:pt idx="909">
                  <c:v>3.0132534129599479E-6</c:v>
                </c:pt>
                <c:pt idx="910">
                  <c:v>3.4418477029111993E-6</c:v>
                </c:pt>
                <c:pt idx="911">
                  <c:v>3.5378893623034917E-6</c:v>
                </c:pt>
                <c:pt idx="912">
                  <c:v>3.8979477769342935E-6</c:v>
                </c:pt>
                <c:pt idx="913">
                  <c:v>3.2603482998860497E-6</c:v>
                </c:pt>
                <c:pt idx="914">
                  <c:v>3.3709922415978491E-6</c:v>
                </c:pt>
                <c:pt idx="915">
                  <c:v>3.3984980256705592E-6</c:v>
                </c:pt>
                <c:pt idx="916">
                  <c:v>2.7608985486223155E-6</c:v>
                </c:pt>
                <c:pt idx="917">
                  <c:v>2.7884043326945919E-6</c:v>
                </c:pt>
                <c:pt idx="918">
                  <c:v>1.5688377521679529E-6</c:v>
                </c:pt>
                <c:pt idx="919">
                  <c:v>1.2637909056799693E-6</c:v>
                </c:pt>
                <c:pt idx="920">
                  <c:v>7.8513764444716402E-7</c:v>
                </c:pt>
                <c:pt idx="921">
                  <c:v>9.8110578002248705E-7</c:v>
                </c:pt>
                <c:pt idx="922">
                  <c:v>5.9510681211811384E-7</c:v>
                </c:pt>
                <c:pt idx="923">
                  <c:v>4.585223171344778E-7</c:v>
                </c:pt>
                <c:pt idx="924">
                  <c:v>6.5449045270980083E-7</c:v>
                </c:pt>
                <c:pt idx="925">
                  <c:v>5.1790595772486375E-7</c:v>
                </c:pt>
                <c:pt idx="926">
                  <c:v>4.6445962038075064E-7</c:v>
                </c:pt>
                <c:pt idx="927">
                  <c:v>6.6042775595650735E-7</c:v>
                </c:pt>
                <c:pt idx="928">
                  <c:v>1.9129063041217753E-7</c:v>
                </c:pt>
                <c:pt idx="929">
                  <c:v>2.1711518034006096E-6</c:v>
                </c:pt>
                <c:pt idx="930">
                  <c:v>3.7672562104014255E-6</c:v>
                </c:pt>
                <c:pt idx="931">
                  <c:v>5.6127750903212439E-6</c:v>
                </c:pt>
                <c:pt idx="932">
                  <c:v>7.2088794973216262E-6</c:v>
                </c:pt>
                <c:pt idx="933">
                  <c:v>8.7218457466829193E-6</c:v>
                </c:pt>
                <c:pt idx="934">
                  <c:v>1.0567364626602738E-5</c:v>
                </c:pt>
                <c:pt idx="935">
                  <c:v>8.5885282550858533E-6</c:v>
                </c:pt>
                <c:pt idx="936">
                  <c:v>4.6975142578504006E-6</c:v>
                </c:pt>
                <c:pt idx="937">
                  <c:v>1.7507585970679904E-6</c:v>
                </c:pt>
                <c:pt idx="938">
                  <c:v>2.4579263071845825E-6</c:v>
                </c:pt>
                <c:pt idx="939">
                  <c:v>2.5831269138219121E-6</c:v>
                </c:pt>
                <c:pt idx="940">
                  <c:v>2.7083275204579406E-6</c:v>
                </c:pt>
                <c:pt idx="941">
                  <c:v>2.5009754965354437E-6</c:v>
                </c:pt>
                <c:pt idx="942">
                  <c:v>2.2936234726129469E-6</c:v>
                </c:pt>
                <c:pt idx="943">
                  <c:v>2.4188240792502765E-6</c:v>
                </c:pt>
                <c:pt idx="944">
                  <c:v>2.2114720553277796E-6</c:v>
                </c:pt>
                <c:pt idx="945">
                  <c:v>2.0041200314052827E-6</c:v>
                </c:pt>
                <c:pt idx="946">
                  <c:v>3.469233901703863E-6</c:v>
                </c:pt>
                <c:pt idx="947">
                  <c:v>3.3302443047701635E-6</c:v>
                </c:pt>
                <c:pt idx="948">
                  <c:v>1.2790770821178958E-6</c:v>
                </c:pt>
                <c:pt idx="949">
                  <c:v>-1.6866098745743283E-6</c:v>
                </c:pt>
                <c:pt idx="950">
                  <c:v>-4.7354349889065089E-6</c:v>
                </c:pt>
                <c:pt idx="951">
                  <c:v>-8.3662272067183859E-6</c:v>
                </c:pt>
                <c:pt idx="952">
                  <c:v>-1.1997019424530263E-5</c:v>
                </c:pt>
                <c:pt idx="953">
                  <c:v>-1.529525901178188E-5</c:v>
                </c:pt>
                <c:pt idx="954">
                  <c:v>-1.8576438166304637E-5</c:v>
                </c:pt>
                <c:pt idx="955">
                  <c:v>-1.9128954545443323E-5</c:v>
                </c:pt>
                <c:pt idx="956">
                  <c:v>-1.8766951190542051E-5</c:v>
                </c:pt>
                <c:pt idx="957">
                  <c:v>-1.8654362308560216E-5</c:v>
                </c:pt>
                <c:pt idx="958">
                  <c:v>-1.8874326057138641E-5</c:v>
                </c:pt>
                <c:pt idx="959">
                  <c:v>-1.817977007167711E-5</c:v>
                </c:pt>
                <c:pt idx="960">
                  <c:v>-1.8399733820255969E-5</c:v>
                </c:pt>
                <c:pt idx="961">
                  <c:v>-1.7705177834794437E-5</c:v>
                </c:pt>
                <c:pt idx="962">
                  <c:v>-1.7592588952811735E-5</c:v>
                </c:pt>
                <c:pt idx="963">
                  <c:v>-1.7756349676310325E-5</c:v>
                </c:pt>
                <c:pt idx="964">
                  <c:v>-1.7307880128978204E-5</c:v>
                </c:pt>
                <c:pt idx="965">
                  <c:v>-1.7441377685126647E-5</c:v>
                </c:pt>
                <c:pt idx="966">
                  <c:v>-1.6909769980155438E-5</c:v>
                </c:pt>
                <c:pt idx="967">
                  <c:v>-1.7375820166863273E-5</c:v>
                </c:pt>
                <c:pt idx="968">
                  <c:v>-1.659479798897176E-5</c:v>
                </c:pt>
                <c:pt idx="969">
                  <c:v>-1.7393400806238989E-5</c:v>
                </c:pt>
                <c:pt idx="970">
                  <c:v>-1.6529240470706651E-5</c:v>
                </c:pt>
                <c:pt idx="971">
                  <c:v>-1.6410020860522633E-5</c:v>
                </c:pt>
                <c:pt idx="972">
                  <c:v>-1.5812359287304366E-5</c:v>
                </c:pt>
                <c:pt idx="973">
                  <c:v>-1.52146977140874E-5</c:v>
                </c:pt>
                <c:pt idx="974">
                  <c:v>-1.5365279559629175E-5</c:v>
                </c:pt>
                <c:pt idx="975">
                  <c:v>-1.4767617986410474E-5</c:v>
                </c:pt>
                <c:pt idx="976">
                  <c:v>-1.4502509043752901E-5</c:v>
                </c:pt>
                <c:pt idx="977">
                  <c:v>-1.4320538258734417E-5</c:v>
                </c:pt>
                <c:pt idx="978">
                  <c:v>-1.4055429316076843E-5</c:v>
                </c:pt>
                <c:pt idx="979">
                  <c:v>-1.3790320373417535E-5</c:v>
                </c:pt>
                <c:pt idx="980">
                  <c:v>-1.3352139164932945E-5</c:v>
                </c:pt>
                <c:pt idx="981">
                  <c:v>-1.423737252813969E-5</c:v>
                </c:pt>
                <c:pt idx="982">
                  <c:v>-1.4124947999667823E-5</c:v>
                </c:pt>
                <c:pt idx="983">
                  <c:v>-1.4012523471195956E-5</c:v>
                </c:pt>
                <c:pt idx="984">
                  <c:v>-1.365068446980422E-5</c:v>
                </c:pt>
                <c:pt idx="985">
                  <c:v>-1.320570731077296E-5</c:v>
                </c:pt>
                <c:pt idx="986">
                  <c:v>-1.3093282782301093E-5</c:v>
                </c:pt>
                <c:pt idx="987">
                  <c:v>-1.2731443780907188E-5</c:v>
                </c:pt>
                <c:pt idx="988">
                  <c:v>-1.2286466621875495E-5</c:v>
                </c:pt>
                <c:pt idx="989">
                  <c:v>-1.2507278634893513E-5</c:v>
                </c:pt>
                <c:pt idx="990">
                  <c:v>-1.2308060162515531E-5</c:v>
                </c:pt>
                <c:pt idx="991">
                  <c:v>-1.2108841690138417E-5</c:v>
                </c:pt>
                <c:pt idx="992">
                  <c:v>-1.1909623217760002E-5</c:v>
                </c:pt>
                <c:pt idx="993">
                  <c:v>-1.2126095533582671E-5</c:v>
                </c:pt>
                <c:pt idx="994">
                  <c:v>-1.2259429691764082E-5</c:v>
                </c:pt>
                <c:pt idx="995">
                  <c:v>-1.1727658588825841E-5</c:v>
                </c:pt>
                <c:pt idx="996">
                  <c:v>-1.1860992747007252E-5</c:v>
                </c:pt>
                <c:pt idx="997">
                  <c:v>-1.1135437968898786E-5</c:v>
                </c:pt>
                <c:pt idx="998">
                  <c:v>-1.1095164632944458E-5</c:v>
                </c:pt>
                <c:pt idx="999">
                  <c:v>-1.0472924193510869E-5</c:v>
                </c:pt>
                <c:pt idx="1000">
                  <c:v>-1.1097756118676628E-5</c:v>
                </c:pt>
                <c:pt idx="1001">
                  <c:v>-1.0724930152162908E-5</c:v>
                </c:pt>
                <c:pt idx="1002">
                  <c:v>-1.0435242343289144E-5</c:v>
                </c:pt>
                <c:pt idx="1003">
                  <c:v>-1.0394969007335251E-5</c:v>
                </c:pt>
                <c:pt idx="1004">
                  <c:v>-1.1019800932498842E-5</c:v>
                </c:pt>
                <c:pt idx="1005">
                  <c:v>-1.0730113123625078E-5</c:v>
                </c:pt>
                <c:pt idx="1006">
                  <c:v>-1.1104601776751322E-5</c:v>
                </c:pt>
                <c:pt idx="1007">
                  <c:v>-1.07513993507489E-5</c:v>
                </c:pt>
                <c:pt idx="1008">
                  <c:v>-1.0398196924745612E-5</c:v>
                </c:pt>
                <c:pt idx="1009">
                  <c:v>-9.7955800258233208E-6</c:v>
                </c:pt>
                <c:pt idx="1010">
                  <c:v>-9.1098249692597721E-6</c:v>
                </c:pt>
                <c:pt idx="1011">
                  <c:v>-8.7566225432573509E-6</c:v>
                </c:pt>
                <c:pt idx="1012">
                  <c:v>-8.4865582748927179E-6</c:v>
                </c:pt>
                <c:pt idx="1013">
                  <c:v>-7.8008032183298198E-6</c:v>
                </c:pt>
                <c:pt idx="1014">
                  <c:v>-7.6290794448817621E-6</c:v>
                </c:pt>
                <c:pt idx="1015">
                  <c:v>-7.6692389985378358E-6</c:v>
                </c:pt>
                <c:pt idx="1016">
                  <c:v>-7.3768459216340832E-6</c:v>
                </c:pt>
                <c:pt idx="1017">
                  <c:v>-7.7495581058499834E-6</c:v>
                </c:pt>
                <c:pt idx="1018">
                  <c:v>-7.8728558171462307E-6</c:v>
                </c:pt>
                <c:pt idx="1019">
                  <c:v>-7.580462740242478E-6</c:v>
                </c:pt>
                <c:pt idx="1020">
                  <c:v>-8.2857275550166868E-6</c:v>
                </c:pt>
                <c:pt idx="1021">
                  <c:v>-8.658439739232587E-6</c:v>
                </c:pt>
                <c:pt idx="1022">
                  <c:v>-8.449184819968791E-6</c:v>
                </c:pt>
                <c:pt idx="1023">
                  <c:v>-8.4005272092790417E-6</c:v>
                </c:pt>
                <c:pt idx="1024">
                  <c:v>-8.0546304987143963E-6</c:v>
                </c:pt>
                <c:pt idx="1025">
                  <c:v>-7.9581482610694039E-6</c:v>
                </c:pt>
                <c:pt idx="1026">
                  <c:v>-7.5291133928648019E-6</c:v>
                </c:pt>
                <c:pt idx="1027">
                  <c:v>-7.5157693128597661E-6</c:v>
                </c:pt>
                <c:pt idx="1028">
                  <c:v>-7.4192870752147737E-6</c:v>
                </c:pt>
                <c:pt idx="1029">
                  <c:v>-7.3228048375682635E-6</c:v>
                </c:pt>
                <c:pt idx="1030">
                  <c:v>-7.3094607575632277E-6</c:v>
                </c:pt>
                <c:pt idx="1031">
                  <c:v>-7.2041527362357895E-6</c:v>
                </c:pt>
                <c:pt idx="1032">
                  <c:v>-7.0194126617663388E-6</c:v>
                </c:pt>
                <c:pt idx="1033">
                  <c:v>-7.4997778484161073E-6</c:v>
                </c:pt>
                <c:pt idx="1034">
                  <c:v>-7.06562330102657E-6</c:v>
                </c:pt>
                <c:pt idx="1035">
                  <c:v>-6.8808832265571194E-6</c:v>
                </c:pt>
                <c:pt idx="1036">
                  <c:v>-6.6961431520874519E-6</c:v>
                </c:pt>
                <c:pt idx="1037">
                  <c:v>-6.2619886046966135E-6</c:v>
                </c:pt>
                <c:pt idx="1038">
                  <c:v>-5.7446958996671196E-6</c:v>
                </c:pt>
                <c:pt idx="1039">
                  <c:v>-5.6430939828374087E-6</c:v>
                </c:pt>
                <c:pt idx="1040">
                  <c:v>-5.5250718316948201E-6</c:v>
                </c:pt>
                <c:pt idx="1041">
                  <c:v>-5.4616370723651383E-6</c:v>
                </c:pt>
                <c:pt idx="1042">
                  <c:v>-5.3982023130356733E-6</c:v>
                </c:pt>
                <c:pt idx="1043">
                  <c:v>-5.4179057113459481E-6</c:v>
                </c:pt>
                <c:pt idx="1044">
                  <c:v>-5.3544709520160494E-6</c:v>
                </c:pt>
                <c:pt idx="1045">
                  <c:v>-5.6235888232446761E-6</c:v>
                </c:pt>
                <c:pt idx="1046">
                  <c:v>-5.8927066944748207E-6</c:v>
                </c:pt>
                <c:pt idx="1047">
                  <c:v>-5.579857462225269E-6</c:v>
                </c:pt>
                <c:pt idx="1048">
                  <c:v>-5.1838700723357608E-6</c:v>
                </c:pt>
                <c:pt idx="1049">
                  <c:v>-5.0653814530764348E-6</c:v>
                </c:pt>
                <c:pt idx="1050">
                  <c:v>-4.5239287815345211E-6</c:v>
                </c:pt>
                <c:pt idx="1051">
                  <c:v>-4.3150287405526507E-6</c:v>
                </c:pt>
                <c:pt idx="1052">
                  <c:v>-4.1892668572107369E-6</c:v>
                </c:pt>
                <c:pt idx="1053">
                  <c:v>-3.9803668162288666E-6</c:v>
                </c:pt>
                <c:pt idx="1054">
                  <c:v>-4.4365720363649143E-6</c:v>
                </c:pt>
                <c:pt idx="1055">
                  <c:v>-3.6457048919031308E-6</c:v>
                </c:pt>
                <c:pt idx="1056">
                  <c:v>-3.4368048509212604E-6</c:v>
                </c:pt>
                <c:pt idx="1057">
                  <c:v>-3.6246867936341482E-6</c:v>
                </c:pt>
                <c:pt idx="1058">
                  <c:v>-3.5763601354897156E-6</c:v>
                </c:pt>
                <c:pt idx="1059">
                  <c:v>-3.9437242655446323E-6</c:v>
                </c:pt>
                <c:pt idx="1060">
                  <c:v>-3.2302923462805468E-6</c:v>
                </c:pt>
                <c:pt idx="1061">
                  <c:v>-3.1819656881361142E-6</c:v>
                </c:pt>
                <c:pt idx="1062">
                  <c:v>-3.5493298181897299E-6</c:v>
                </c:pt>
                <c:pt idx="1063">
                  <c:v>-3.168450529485254E-6</c:v>
                </c:pt>
                <c:pt idx="1064">
                  <c:v>-2.8707093984209515E-6</c:v>
                </c:pt>
                <c:pt idx="1065">
                  <c:v>-2.8223827402765189E-6</c:v>
                </c:pt>
                <c:pt idx="1066">
                  <c:v>-2.4492711316308896E-6</c:v>
                </c:pt>
                <c:pt idx="1067">
                  <c:v>-2.0188445317204963E-6</c:v>
                </c:pt>
                <c:pt idx="1068">
                  <c:v>-1.6715560894502764E-6</c:v>
                </c:pt>
                <c:pt idx="1069">
                  <c:v>-1.5736821200994927E-6</c:v>
                </c:pt>
                <c:pt idx="1070">
                  <c:v>-5.6128841670810212E-7</c:v>
                </c:pt>
                <c:pt idx="1071">
                  <c:v>-7.9596707791736165E-7</c:v>
                </c:pt>
                <c:pt idx="1072">
                  <c:v>-6.9809310856679477E-7</c:v>
                </c:pt>
                <c:pt idx="1073">
                  <c:v>6.4886121903641805E-8</c:v>
                </c:pt>
                <c:pt idx="1074">
                  <c:v>3.5364548740487479E-7</c:v>
                </c:pt>
                <c:pt idx="1075">
                  <c:v>1.3426499203953758E-7</c:v>
                </c:pt>
                <c:pt idx="1076">
                  <c:v>6.6312791543402666E-7</c:v>
                </c:pt>
                <c:pt idx="1077">
                  <c:v>4.4374742006847261E-7</c:v>
                </c:pt>
                <c:pt idx="1078">
                  <c:v>3.07505082343092E-7</c:v>
                </c:pt>
                <c:pt idx="1079">
                  <c:v>1.7126274461922927E-7</c:v>
                </c:pt>
                <c:pt idx="1080">
                  <c:v>-4.8117750746324781E-8</c:v>
                </c:pt>
                <c:pt idx="1081">
                  <c:v>1.4819254208833788E-7</c:v>
                </c:pt>
                <c:pt idx="1082">
                  <c:v>-6.5315505675669558E-7</c:v>
                </c:pt>
                <c:pt idx="1083">
                  <c:v>-3.3772948762958444E-7</c:v>
                </c:pt>
                <c:pt idx="1084">
                  <c:v>1.4751428225115437E-7</c:v>
                </c:pt>
                <c:pt idx="1085">
                  <c:v>-3.6489983954780293E-7</c:v>
                </c:pt>
                <c:pt idx="1086">
                  <c:v>-2.1220870022689055E-7</c:v>
                </c:pt>
                <c:pt idx="1087">
                  <c:v>1.8989691201540954E-7</c:v>
                </c:pt>
                <c:pt idx="1088">
                  <c:v>1.0035420776712337E-8</c:v>
                </c:pt>
                <c:pt idx="1089">
                  <c:v>7.4469366357710412E-7</c:v>
                </c:pt>
                <c:pt idx="1090">
                  <c:v>5.6483217233840692E-7</c:v>
                </c:pt>
                <c:pt idx="1091">
                  <c:v>1.0127660224120566E-6</c:v>
                </c:pt>
                <c:pt idx="1092">
                  <c:v>9.1672436302019794E-7</c:v>
                </c:pt>
                <c:pt idx="1093">
                  <c:v>1.0700971765477754E-6</c:v>
                </c:pt>
                <c:pt idx="1094">
                  <c:v>6.415028865958735E-7</c:v>
                </c:pt>
                <c:pt idx="1095">
                  <c:v>5.4546122720531588E-7</c:v>
                </c:pt>
                <c:pt idx="1096">
                  <c:v>3.3728779613457355E-8</c:v>
                </c:pt>
                <c:pt idx="1097">
                  <c:v>-6.2312879778618144E-8</c:v>
                </c:pt>
                <c:pt idx="1098">
                  <c:v>-4.9090716973052007E-7</c:v>
                </c:pt>
                <c:pt idx="1099">
                  <c:v>3.2757090491671026E-7</c:v>
                </c:pt>
                <c:pt idx="1100">
                  <c:v>-4.7774263021473085E-7</c:v>
                </c:pt>
                <c:pt idx="1101">
                  <c:v>-6.5408722527940562E-7</c:v>
                </c:pt>
                <c:pt idx="1102">
                  <c:v>-2.4846471686438415E-7</c:v>
                </c:pt>
                <c:pt idx="1103">
                  <c:v>-4.2480931192862524E-7</c:v>
                </c:pt>
                <c:pt idx="1104">
                  <c:v>-9.3370653755182539E-7</c:v>
                </c:pt>
                <c:pt idx="1105">
                  <c:v>-5.2808402913658709E-7</c:v>
                </c:pt>
                <c:pt idx="1106">
                  <c:v>-7.0442862420126186E-7</c:v>
                </c:pt>
                <c:pt idx="1107">
                  <c:v>-8.8077321926593663E-7</c:v>
                </c:pt>
                <c:pt idx="1108">
                  <c:v>-1.7222230754500474E-6</c:v>
                </c:pt>
                <c:pt idx="1109">
                  <c:v>-1.2801795593944676E-6</c:v>
                </c:pt>
                <c:pt idx="1110">
                  <c:v>-1.4201031468181503E-6</c:v>
                </c:pt>
                <c:pt idx="1111">
                  <c:v>-1.2274741036824403E-6</c:v>
                </c:pt>
                <c:pt idx="1112">
                  <c:v>-1.1179832181849522E-6</c:v>
                </c:pt>
                <c:pt idx="1113">
                  <c:v>-2.6024891392958938E-7</c:v>
                </c:pt>
                <c:pt idx="1114">
                  <c:v>-1.5075802843383598E-7</c:v>
                </c:pt>
                <c:pt idx="1115">
                  <c:v>4.1871014702090856E-8</c:v>
                </c:pt>
                <c:pt idx="1116">
                  <c:v>2.3450005783801769E-7</c:v>
                </c:pt>
                <c:pt idx="1117">
                  <c:v>2.649480158713538E-7</c:v>
                </c:pt>
                <c:pt idx="1118">
                  <c:v>1.4036490028450366E-8</c:v>
                </c:pt>
                <c:pt idx="1119">
                  <c:v>1.7881575238532996E-7</c:v>
                </c:pt>
                <c:pt idx="1120">
                  <c:v>-7.2095773455838758E-8</c:v>
                </c:pt>
                <c:pt idx="1121">
                  <c:v>-5.7242177221861201E-7</c:v>
                </c:pt>
                <c:pt idx="1122">
                  <c:v>-1.0727477709813853E-6</c:v>
                </c:pt>
                <c:pt idx="1123">
                  <c:v>-1.5730737697439417E-6</c:v>
                </c:pt>
                <c:pt idx="1124">
                  <c:v>-1.7408471379468885E-6</c:v>
                </c:pt>
                <c:pt idx="1125">
                  <c:v>-1.991758663789792E-6</c:v>
                </c:pt>
                <c:pt idx="1126">
                  <c:v>-1.3038964246411388E-6</c:v>
                </c:pt>
                <c:pt idx="1127">
                  <c:v>-9.9810197141578759E-7</c:v>
                </c:pt>
                <c:pt idx="1128">
                  <c:v>-9.4172199111008936E-7</c:v>
                </c:pt>
                <c:pt idx="1129">
                  <c:v>-8.8534201080309009E-7</c:v>
                </c:pt>
                <c:pt idx="1130">
                  <c:v>-9.1210018813745689E-7</c:v>
                </c:pt>
                <c:pt idx="1131">
                  <c:v>-8.5572020783197551E-7</c:v>
                </c:pt>
                <c:pt idx="1132">
                  <c:v>-7.993402275263857E-7</c:v>
                </c:pt>
                <c:pt idx="1133">
                  <c:v>-4.935457743010345E-7</c:v>
                </c:pt>
                <c:pt idx="1134">
                  <c:v>-1.4155943245765853E-6</c:v>
                </c:pt>
                <c:pt idx="1135">
                  <c:v>-9.6256384338406012E-7</c:v>
                </c:pt>
                <c:pt idx="1136">
                  <c:v>-8.4208599275114454E-7</c:v>
                </c:pt>
                <c:pt idx="1137">
                  <c:v>-8.0474629975677611E-7</c:v>
                </c:pt>
                <c:pt idx="1138">
                  <c:v>-6.8426844912396895E-7</c:v>
                </c:pt>
                <c:pt idx="1139">
                  <c:v>3.5072913554814403E-7</c:v>
                </c:pt>
                <c:pt idx="1140">
                  <c:v>-1.9389827493848481E-7</c:v>
                </c:pt>
                <c:pt idx="1141">
                  <c:v>2.5913220625404035E-7</c:v>
                </c:pt>
                <c:pt idx="1142">
                  <c:v>3.7961005688695593E-7</c:v>
                </c:pt>
                <c:pt idx="1143">
                  <c:v>2.7845707047005445E-7</c:v>
                </c:pt>
                <c:pt idx="1144">
                  <c:v>2.1427801522315611E-7</c:v>
                </c:pt>
                <c:pt idx="1145">
                  <c:v>3.9951343289764546E-7</c:v>
                </c:pt>
                <c:pt idx="1146">
                  <c:v>2.7817470911375292E-9</c:v>
                </c:pt>
                <c:pt idx="1147">
                  <c:v>-6.1397308155760819E-8</c:v>
                </c:pt>
                <c:pt idx="1148">
                  <c:v>-1.1232342550819216E-6</c:v>
                </c:pt>
                <c:pt idx="1149">
                  <c:v>-5.223080492091671E-7</c:v>
                </c:pt>
                <c:pt idx="1150">
                  <c:v>-1.0021778926558485E-6</c:v>
                </c:pt>
                <c:pt idx="1151">
                  <c:v>-3.9519850864977012E-7</c:v>
                </c:pt>
                <c:pt idx="1152">
                  <c:v>-5.0216120064808852E-7</c:v>
                </c:pt>
                <c:pt idx="1153">
                  <c:v>-8.585383655660599E-7</c:v>
                </c:pt>
                <c:pt idx="1154">
                  <c:v>-2.1725763880335938E-7</c:v>
                </c:pt>
                <c:pt idx="1155">
                  <c:v>-3.2422033080167778E-7</c:v>
                </c:pt>
                <c:pt idx="1156">
                  <c:v>-3.4804486516003957E-7</c:v>
                </c:pt>
                <c:pt idx="1157">
                  <c:v>-3.7186939951829295E-7</c:v>
                </c:pt>
                <c:pt idx="1158">
                  <c:v>-7.2824656443637274E-7</c:v>
                </c:pt>
                <c:pt idx="1159">
                  <c:v>-5.0265662587486472E-7</c:v>
                </c:pt>
                <c:pt idx="1160">
                  <c:v>-5.747024811549907E-7</c:v>
                </c:pt>
                <c:pt idx="1161">
                  <c:v>-1.0114485142763722E-6</c:v>
                </c:pt>
                <c:pt idx="1162">
                  <c:v>-1.5313327050361925E-6</c:v>
                </c:pt>
                <c:pt idx="1163">
                  <c:v>-1.3029734770379211E-6</c:v>
                </c:pt>
                <c:pt idx="1164">
                  <c:v>-1.0746142490397582E-6</c:v>
                </c:pt>
                <c:pt idx="1165">
                  <c:v>-1.2619458092412699E-6</c:v>
                </c:pt>
                <c:pt idx="1166">
                  <c:v>-1.3661392118027166E-6</c:v>
                </c:pt>
                <c:pt idx="1167">
                  <c:v>-1.1377799838045537E-6</c:v>
                </c:pt>
                <c:pt idx="1168">
                  <c:v>-9.913588461333547E-7</c:v>
                </c:pt>
                <c:pt idx="1169">
                  <c:v>-1.4041035329955334E-6</c:v>
                </c:pt>
                <c:pt idx="1170">
                  <c:v>-1.234881116376498E-6</c:v>
                </c:pt>
                <c:pt idx="1171">
                  <c:v>-9.8252054211924074E-7</c:v>
                </c:pt>
                <c:pt idx="1172">
                  <c:v>-1.7278178595411375E-6</c:v>
                </c:pt>
                <c:pt idx="1173">
                  <c:v>-1.8080099158434898E-6</c:v>
                </c:pt>
                <c:pt idx="1174">
                  <c:v>-2.2207546027056685E-6</c:v>
                </c:pt>
                <c:pt idx="1175">
                  <c:v>-2.3840848166480858E-6</c:v>
                </c:pt>
                <c:pt idx="1176">
                  <c:v>-2.1317242423906117E-6</c:v>
                </c:pt>
                <c:pt idx="1177">
                  <c:v>-2.486635507758508E-6</c:v>
                </c:pt>
                <c:pt idx="1178">
                  <c:v>-2.1888943767088423E-6</c:v>
                </c:pt>
                <c:pt idx="1179">
                  <c:v>-2.1405677185775285E-6</c:v>
                </c:pt>
                <c:pt idx="1180">
                  <c:v>-1.8428265875279713E-6</c:v>
                </c:pt>
                <c:pt idx="1181">
                  <c:v>-1.7944999293980669E-6</c:v>
                </c:pt>
                <c:pt idx="1182">
                  <c:v>-1.4136206407084446E-6</c:v>
                </c:pt>
                <c:pt idx="1183">
                  <c:v>-1.7809847707784317E-6</c:v>
                </c:pt>
                <c:pt idx="1184">
                  <c:v>-1.7326581126486358E-6</c:v>
                </c:pt>
                <c:pt idx="1185">
                  <c:v>-1.6843314545188399E-6</c:v>
                </c:pt>
                <c:pt idx="1186">
                  <c:v>-1.7515288811367248E-6</c:v>
                </c:pt>
                <c:pt idx="1187">
                  <c:v>-2.5798057359289897E-6</c:v>
                </c:pt>
                <c:pt idx="1188">
                  <c:v>-2.3272865414035535E-6</c:v>
                </c:pt>
                <c:pt idx="1189">
                  <c:v>-2.4073199774377811E-6</c:v>
                </c:pt>
                <c:pt idx="1190">
                  <c:v>-2.2379389405522473E-6</c:v>
                </c:pt>
                <c:pt idx="1191">
                  <c:v>-1.9854197460267026E-6</c:v>
                </c:pt>
                <c:pt idx="1192">
                  <c:v>-2.3980058126207566E-6</c:v>
                </c:pt>
                <c:pt idx="1193">
                  <c:v>-1.8960721451753964E-6</c:v>
                </c:pt>
                <c:pt idx="1194">
                  <c:v>-1.682668752470964E-6</c:v>
                </c:pt>
                <c:pt idx="1195">
                  <c:v>-2.5395668833975613E-6</c:v>
                </c:pt>
                <c:pt idx="1196">
                  <c:v>-2.4819452802862622E-6</c:v>
                </c:pt>
                <c:pt idx="1197">
                  <c:v>-2.6737381500947788E-6</c:v>
                </c:pt>
                <c:pt idx="1198">
                  <c:v>-3.1980836504631217E-6</c:v>
                </c:pt>
                <c:pt idx="1199">
                  <c:v>-3.7224291508314647E-6</c:v>
                </c:pt>
                <c:pt idx="1200">
                  <c:v>-3.9973601782798836E-6</c:v>
                </c:pt>
                <c:pt idx="1201">
                  <c:v>-4.1891530480884002E-6</c:v>
                </c:pt>
                <c:pt idx="1202">
                  <c:v>-4.3809459178969709E-6</c:v>
                </c:pt>
                <c:pt idx="1203">
                  <c:v>-3.8768754159018118E-6</c:v>
                </c:pt>
                <c:pt idx="1204">
                  <c:v>-4.2493592251699615E-6</c:v>
                </c:pt>
                <c:pt idx="1205">
                  <c:v>-4.0398759309599329E-6</c:v>
                </c:pt>
                <c:pt idx="1206">
                  <c:v>-4.0798071096697199E-6</c:v>
                </c:pt>
                <c:pt idx="1207">
                  <c:v>-3.7871856578198431E-6</c:v>
                </c:pt>
                <c:pt idx="1208">
                  <c:v>-3.9102549941695867E-6</c:v>
                </c:pt>
                <c:pt idx="1209">
                  <c:v>-4.2827388034390916E-6</c:v>
                </c:pt>
                <c:pt idx="1210">
                  <c:v>-3.9901173515892148E-6</c:v>
                </c:pt>
                <c:pt idx="1211">
                  <c:v>-4.2984046784168262E-6</c:v>
                </c:pt>
                <c:pt idx="1212">
                  <c:v>-4.4330442331153019E-6</c:v>
                </c:pt>
                <c:pt idx="1213">
                  <c:v>-3.8194403690557403E-6</c:v>
                </c:pt>
                <c:pt idx="1214">
                  <c:v>-3.8709417661157773E-6</c:v>
                </c:pt>
                <c:pt idx="1215">
                  <c:v>-3.6730286902559987E-6</c:v>
                </c:pt>
                <c:pt idx="1216">
                  <c:v>-3.0594248261964913E-6</c:v>
                </c:pt>
                <c:pt idx="1217">
                  <c:v>-3.1109262232565011E-6</c:v>
                </c:pt>
                <c:pt idx="1218">
                  <c:v>-2.2479078862771781E-6</c:v>
                </c:pt>
                <c:pt idx="1219">
                  <c:v>-1.6343040222176707E-6</c:v>
                </c:pt>
                <c:pt idx="1220">
                  <c:v>-2.0346816804932093E-6</c:v>
                </c:pt>
                <c:pt idx="1221">
                  <c:v>-2.3735013141980385E-6</c:v>
                </c:pt>
                <c:pt idx="1222">
                  <c:v>-2.2966301597031119E-6</c:v>
                </c:pt>
                <c:pt idx="1223">
                  <c:v>-2.8848642663277567E-6</c:v>
                </c:pt>
                <c:pt idx="1224">
                  <c:v>-3.223683900032586E-6</c:v>
                </c:pt>
                <c:pt idx="1225">
                  <c:v>-3.4793653760974315E-6</c:v>
                </c:pt>
                <c:pt idx="1226">
                  <c:v>-4.0675994827220493E-6</c:v>
                </c:pt>
                <c:pt idx="1227">
                  <c:v>-4.6558335893466941E-6</c:v>
                </c:pt>
                <c:pt idx="1228">
                  <c:v>-4.9967099352771552E-6</c:v>
                </c:pt>
                <c:pt idx="1229">
                  <c:v>-4.6284203947334938E-6</c:v>
                </c:pt>
                <c:pt idx="1230">
                  <c:v>-4.6758216423910248E-6</c:v>
                </c:pt>
                <c:pt idx="1231">
                  <c:v>-4.9726373629683986E-6</c:v>
                </c:pt>
                <c:pt idx="1232">
                  <c:v>-5.2694530835457182E-6</c:v>
                </c:pt>
                <c:pt idx="1233">
                  <c:v>-5.3168543312032222E-6</c:v>
                </c:pt>
                <c:pt idx="1234">
                  <c:v>-5.6136700517805824E-6</c:v>
                </c:pt>
                <c:pt idx="1235">
                  <c:v>-5.9104857723579291E-6</c:v>
                </c:pt>
                <c:pt idx="1236">
                  <c:v>-6.539854123495048E-6</c:v>
                </c:pt>
                <c:pt idx="1237">
                  <c:v>-6.7713146021148874E-6</c:v>
                </c:pt>
                <c:pt idx="1238">
                  <c:v>-7.1036961540600331E-6</c:v>
                </c:pt>
                <c:pt idx="1239">
                  <c:v>-7.4360777060051788E-6</c:v>
                </c:pt>
                <c:pt idx="1240">
                  <c:v>-7.4359066273905523E-6</c:v>
                </c:pt>
                <c:pt idx="1241">
                  <c:v>-6.8537684452963177E-6</c:v>
                </c:pt>
                <c:pt idx="1242">
                  <c:v>-6.8535973666816912E-6</c:v>
                </c:pt>
                <c:pt idx="1243">
                  <c:v>-6.6040118151472321E-6</c:v>
                </c:pt>
                <c:pt idx="1244">
                  <c:v>-6.603840736532609E-6</c:v>
                </c:pt>
                <c:pt idx="1245">
                  <c:v>-6.3542551849966812E-6</c:v>
                </c:pt>
                <c:pt idx="1246">
                  <c:v>-1.0107953135484082E-5</c:v>
                </c:pt>
                <c:pt idx="1247">
                  <c:v>-1.2400835679842363E-5</c:v>
                </c:pt>
                <c:pt idx="1248">
                  <c:v>-1.2365849810282246E-5</c:v>
                </c:pt>
                <c:pt idx="1249">
                  <c:v>-1.1748896837242525E-5</c:v>
                </c:pt>
                <c:pt idx="1250">
                  <c:v>-1.1131943864202805E-5</c:v>
                </c:pt>
                <c:pt idx="1251">
                  <c:v>-1.0514990891163085E-5</c:v>
                </c:pt>
                <c:pt idx="1252">
                  <c:v>-9.5654852875635952E-6</c:v>
                </c:pt>
                <c:pt idx="1253">
                  <c:v>-8.6159796839641033E-6</c:v>
                </c:pt>
                <c:pt idx="1254">
                  <c:v>-7.9707294614867575E-6</c:v>
                </c:pt>
                <c:pt idx="1255">
                  <c:v>-7.8905249468079658E-6</c:v>
                </c:pt>
                <c:pt idx="1256">
                  <c:v>-7.8103204321291725E-6</c:v>
                </c:pt>
                <c:pt idx="1257">
                  <c:v>-7.7301159174503809E-6</c:v>
                </c:pt>
                <c:pt idx="1258">
                  <c:v>-7.6499114027715893E-6</c:v>
                </c:pt>
                <c:pt idx="1259">
                  <c:v>-7.569706888092796E-6</c:v>
                </c:pt>
                <c:pt idx="1260">
                  <c:v>-7.4895023734140044E-6</c:v>
                </c:pt>
                <c:pt idx="1261">
                  <c:v>-7.4092978587352119E-6</c:v>
                </c:pt>
                <c:pt idx="1262">
                  <c:v>-7.3290933440564059E-6</c:v>
                </c:pt>
                <c:pt idx="1263">
                  <c:v>-7.4413796645947818E-6</c:v>
                </c:pt>
                <c:pt idx="1264">
                  <c:v>-7.6017886939374183E-6</c:v>
                </c:pt>
                <c:pt idx="1265">
                  <c:v>-7.7621977232800548E-6</c:v>
                </c:pt>
                <c:pt idx="1266">
                  <c:v>-7.9226067526226913E-6</c:v>
                </c:pt>
                <c:pt idx="1267">
                  <c:v>-8.0830157819653278E-6</c:v>
                </c:pt>
                <c:pt idx="1268">
                  <c:v>-8.2434248113079643E-6</c:v>
                </c:pt>
                <c:pt idx="1269">
                  <c:v>-8.4038338406506008E-6</c:v>
                </c:pt>
                <c:pt idx="1270">
                  <c:v>-8.5642428699932661E-6</c:v>
                </c:pt>
                <c:pt idx="1271">
                  <c:v>-8.6386756619257779E-6</c:v>
                </c:pt>
                <c:pt idx="1272">
                  <c:v>-8.4551797416281004E-6</c:v>
                </c:pt>
                <c:pt idx="1273">
                  <c:v>-8.2716838213304212E-6</c:v>
                </c:pt>
                <c:pt idx="1274">
                  <c:v>-8.0881879010327437E-6</c:v>
                </c:pt>
                <c:pt idx="1275">
                  <c:v>-7.9046919807350645E-6</c:v>
                </c:pt>
                <c:pt idx="1276">
                  <c:v>-7.721196060437387E-6</c:v>
                </c:pt>
                <c:pt idx="1277">
                  <c:v>-7.5377001401397087E-6</c:v>
                </c:pt>
                <c:pt idx="1278">
                  <c:v>-7.3542042198420304E-6</c:v>
                </c:pt>
                <c:pt idx="1279">
                  <c:v>-7.1707082995443198E-6</c:v>
                </c:pt>
                <c:pt idx="1280">
                  <c:v>-7.0282853256380328E-6</c:v>
                </c:pt>
                <c:pt idx="1281">
                  <c:v>-6.9079785536347921E-6</c:v>
                </c:pt>
                <c:pt idx="1282">
                  <c:v>-6.7876717816315514E-6</c:v>
                </c:pt>
                <c:pt idx="1283">
                  <c:v>-6.6673650096283107E-6</c:v>
                </c:pt>
                <c:pt idx="1284">
                  <c:v>-6.5470582376250709E-6</c:v>
                </c:pt>
                <c:pt idx="1285">
                  <c:v>-6.4267514656218311E-6</c:v>
                </c:pt>
                <c:pt idx="1286">
                  <c:v>-6.3064446936185904E-6</c:v>
                </c:pt>
                <c:pt idx="1287">
                  <c:v>-6.1861379216153285E-6</c:v>
                </c:pt>
                <c:pt idx="1288">
                  <c:v>-6.0730462688623997E-6</c:v>
                </c:pt>
                <c:pt idx="1289">
                  <c:v>-6.0248906893621889E-6</c:v>
                </c:pt>
                <c:pt idx="1290">
                  <c:v>-5.9767351098619781E-6</c:v>
                </c:pt>
                <c:pt idx="1291">
                  <c:v>-5.9285795303617681E-6</c:v>
                </c:pt>
                <c:pt idx="1292">
                  <c:v>-5.8804239508615574E-6</c:v>
                </c:pt>
                <c:pt idx="1293">
                  <c:v>-5.8322683713613466E-6</c:v>
                </c:pt>
                <c:pt idx="1294">
                  <c:v>-5.7841127918611358E-6</c:v>
                </c:pt>
                <c:pt idx="1295">
                  <c:v>-5.7359572123609165E-6</c:v>
                </c:pt>
                <c:pt idx="1296">
                  <c:v>-5.6878016328607066E-6</c:v>
                </c:pt>
                <c:pt idx="1297">
                  <c:v>-5.788982385815447E-6</c:v>
                </c:pt>
                <c:pt idx="1298">
                  <c:v>-6.0123474107787094E-6</c:v>
                </c:pt>
                <c:pt idx="1299">
                  <c:v>-6.2357124357419727E-6</c:v>
                </c:pt>
                <c:pt idx="1300">
                  <c:v>-6.4590774607052359E-6</c:v>
                </c:pt>
                <c:pt idx="1301">
                  <c:v>-6.6824424856684992E-6</c:v>
                </c:pt>
                <c:pt idx="1302">
                  <c:v>-6.9058075106317624E-6</c:v>
                </c:pt>
                <c:pt idx="1303">
                  <c:v>-7.1291725355950257E-6</c:v>
                </c:pt>
                <c:pt idx="1304">
                  <c:v>-7.3525375605583279E-6</c:v>
                </c:pt>
                <c:pt idx="1305">
                  <c:v>-7.5759025855215912E-6</c:v>
                </c:pt>
                <c:pt idx="1306">
                  <c:v>-7.5717695246499784E-6</c:v>
                </c:pt>
                <c:pt idx="1307">
                  <c:v>-7.5556628803134017E-6</c:v>
                </c:pt>
                <c:pt idx="1308">
                  <c:v>-7.5395562359768242E-6</c:v>
                </c:pt>
                <c:pt idx="1309">
                  <c:v>-7.5234495916402475E-6</c:v>
                </c:pt>
                <c:pt idx="1310">
                  <c:v>-7.5073429473036708E-6</c:v>
                </c:pt>
                <c:pt idx="1311">
                  <c:v>-7.4912363029670941E-6</c:v>
                </c:pt>
                <c:pt idx="1312">
                  <c:v>-7.475129658630514E-6</c:v>
                </c:pt>
                <c:pt idx="1313">
                  <c:v>-7.4590230142939373E-6</c:v>
                </c:pt>
                <c:pt idx="1314">
                  <c:v>-7.3947936611500677E-6</c:v>
                </c:pt>
                <c:pt idx="1315">
                  <c:v>-7.2583802447953018E-6</c:v>
                </c:pt>
                <c:pt idx="1316">
                  <c:v>-7.1219668284405369E-6</c:v>
                </c:pt>
                <c:pt idx="1317">
                  <c:v>-6.9855534120857719E-6</c:v>
                </c:pt>
                <c:pt idx="1318">
                  <c:v>-6.8491399957310069E-6</c:v>
                </c:pt>
                <c:pt idx="1319">
                  <c:v>-6.712726579376242E-6</c:v>
                </c:pt>
                <c:pt idx="1320">
                  <c:v>-6.5763131630214524E-6</c:v>
                </c:pt>
                <c:pt idx="1321">
                  <c:v>-6.4398997466666866E-6</c:v>
                </c:pt>
                <c:pt idx="1322">
                  <c:v>-6.3034863303119216E-6</c:v>
                </c:pt>
                <c:pt idx="1323">
                  <c:v>-6.3712183721676475E-6</c:v>
                </c:pt>
                <c:pt idx="1324">
                  <c:v>-6.4749760831192949E-6</c:v>
                </c:pt>
                <c:pt idx="1325">
                  <c:v>-6.5787337940709422E-6</c:v>
                </c:pt>
                <c:pt idx="1326">
                  <c:v>-6.6824915050225895E-6</c:v>
                </c:pt>
                <c:pt idx="1327">
                  <c:v>-6.7862492159742376E-6</c:v>
                </c:pt>
                <c:pt idx="1328">
                  <c:v>-6.890006926925885E-6</c:v>
                </c:pt>
                <c:pt idx="1329">
                  <c:v>-6.9937646378775509E-6</c:v>
                </c:pt>
                <c:pt idx="1330">
                  <c:v>-7.0975223488291982E-6</c:v>
                </c:pt>
                <c:pt idx="1331">
                  <c:v>-7.1653150677080657E-6</c:v>
                </c:pt>
                <c:pt idx="1332">
                  <c:v>-7.1252128103686699E-6</c:v>
                </c:pt>
                <c:pt idx="1333">
                  <c:v>-7.0851105530292732E-6</c:v>
                </c:pt>
                <c:pt idx="1334">
                  <c:v>-7.0450082956898774E-6</c:v>
                </c:pt>
                <c:pt idx="1335">
                  <c:v>-7.0049060383504816E-6</c:v>
                </c:pt>
                <c:pt idx="1336">
                  <c:v>-6.9648037810110858E-6</c:v>
                </c:pt>
                <c:pt idx="1337">
                  <c:v>-6.9247015236716824E-6</c:v>
                </c:pt>
                <c:pt idx="1338">
                  <c:v>-6.8845992663322857E-6</c:v>
                </c:pt>
                <c:pt idx="1339">
                  <c:v>-6.8444970089928899E-6</c:v>
                </c:pt>
                <c:pt idx="1340">
                  <c:v>-6.831499042141636E-6</c:v>
                </c:pt>
                <c:pt idx="1341">
                  <c:v>-6.8301171997852913E-6</c:v>
                </c:pt>
                <c:pt idx="1342">
                  <c:v>-6.8287353574289457E-6</c:v>
                </c:pt>
                <c:pt idx="1343">
                  <c:v>-6.827353515072601E-6</c:v>
                </c:pt>
                <c:pt idx="1344">
                  <c:v>-6.8259716727162562E-6</c:v>
                </c:pt>
                <c:pt idx="1345">
                  <c:v>-6.8245898303599107E-6</c:v>
                </c:pt>
                <c:pt idx="1346">
                  <c:v>-6.8232079880035659E-6</c:v>
                </c:pt>
                <c:pt idx="1347">
                  <c:v>-6.8218261456472212E-6</c:v>
                </c:pt>
                <c:pt idx="1348">
                  <c:v>-6.8204443032908765E-6</c:v>
                </c:pt>
                <c:pt idx="1349">
                  <c:v>-6.8190624609345317E-6</c:v>
                </c:pt>
                <c:pt idx="1350">
                  <c:v>-6.8176806185781861E-6</c:v>
                </c:pt>
                <c:pt idx="1351">
                  <c:v>-6.8162987762218414E-6</c:v>
                </c:pt>
                <c:pt idx="1352">
                  <c:v>-6.8149169338654967E-6</c:v>
                </c:pt>
                <c:pt idx="1353">
                  <c:v>-6.8135350915091519E-6</c:v>
                </c:pt>
                <c:pt idx="1354">
                  <c:v>-6.8121532491528063E-6</c:v>
                </c:pt>
                <c:pt idx="1355">
                  <c:v>-6.8107714067964616E-6</c:v>
                </c:pt>
                <c:pt idx="1356">
                  <c:v>-7.1419421949998891E-6</c:v>
                </c:pt>
                <c:pt idx="1357">
                  <c:v>-7.1405603526435443E-6</c:v>
                </c:pt>
                <c:pt idx="1358">
                  <c:v>-7.1391785102871988E-6</c:v>
                </c:pt>
                <c:pt idx="1359">
                  <c:v>-7.137796667930854E-6</c:v>
                </c:pt>
                <c:pt idx="1360">
                  <c:v>-7.1364148255745093E-6</c:v>
                </c:pt>
                <c:pt idx="1361">
                  <c:v>-6.8024803526583923E-6</c:v>
                </c:pt>
                <c:pt idx="1362">
                  <c:v>-6.8010985103020467E-6</c:v>
                </c:pt>
                <c:pt idx="1363">
                  <c:v>-6.799716667945702E-6</c:v>
                </c:pt>
                <c:pt idx="1364">
                  <c:v>-6.7983348255893573E-6</c:v>
                </c:pt>
                <c:pt idx="1365">
                  <c:v>-6.7969529832330125E-6</c:v>
                </c:pt>
                <c:pt idx="1366">
                  <c:v>-6.7955711408766669E-6</c:v>
                </c:pt>
                <c:pt idx="1367">
                  <c:v>-6.7941892985203222E-6</c:v>
                </c:pt>
                <c:pt idx="1368">
                  <c:v>-6.7928074561639775E-6</c:v>
                </c:pt>
                <c:pt idx="1369">
                  <c:v>-6.7914256138076327E-6</c:v>
                </c:pt>
                <c:pt idx="1370">
                  <c:v>-6.7900437714512872E-6</c:v>
                </c:pt>
                <c:pt idx="1371">
                  <c:v>-6.7886619290949424E-6</c:v>
                </c:pt>
                <c:pt idx="1372">
                  <c:v>-6.7872800867385977E-6</c:v>
                </c:pt>
                <c:pt idx="1373">
                  <c:v>-6.7858982443822529E-6</c:v>
                </c:pt>
                <c:pt idx="1374">
                  <c:v>-6.7845164020259074E-6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44096"/>
        <c:axId val="221799872"/>
      </c:scatterChart>
      <c:valAx>
        <c:axId val="22084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799872"/>
        <c:crossesAt val="-1"/>
        <c:crossBetween val="midCat"/>
      </c:valAx>
      <c:valAx>
        <c:axId val="2217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0844096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'R13'!$G$2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147331583552055"/>
                  <c:y val="0.1842949839603383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'R13'!$B$7:$B$1381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'R13'!$D$7:$D$1381</c:f>
              <c:numCache>
                <c:formatCode>0.000%</c:formatCode>
                <c:ptCount val="1375"/>
                <c:pt idx="0">
                  <c:v>-6.151219530095997E-7</c:v>
                </c:pt>
                <c:pt idx="1">
                  <c:v>-5.1212191750891765E-7</c:v>
                </c:pt>
                <c:pt idx="2">
                  <c:v>-4.003577060369226E-7</c:v>
                </c:pt>
                <c:pt idx="3">
                  <c:v>-2.8859349456492755E-7</c:v>
                </c:pt>
                <c:pt idx="4">
                  <c:v>-1.7682928309293245E-7</c:v>
                </c:pt>
                <c:pt idx="5">
                  <c:v>-6.506507162093746E-8</c:v>
                </c:pt>
                <c:pt idx="6">
                  <c:v>4.6699139851057692E-8</c:v>
                </c:pt>
                <c:pt idx="7">
                  <c:v>1.5846335132305274E-7</c:v>
                </c:pt>
                <c:pt idx="8">
                  <c:v>2.7022756279504778E-7</c:v>
                </c:pt>
                <c:pt idx="9">
                  <c:v>-7.5458816517692718E-7</c:v>
                </c:pt>
                <c:pt idx="10">
                  <c:v>-3.8901952092589476E-6</c:v>
                </c:pt>
                <c:pt idx="11">
                  <c:v>-7.025802253340969E-6</c:v>
                </c:pt>
                <c:pt idx="12">
                  <c:v>-1.0161409297422994E-5</c:v>
                </c:pt>
                <c:pt idx="13">
                  <c:v>-1.3297016341505019E-5</c:v>
                </c:pt>
                <c:pt idx="14">
                  <c:v>-1.6432623385587035E-5</c:v>
                </c:pt>
                <c:pt idx="15">
                  <c:v>-1.9568230429669062E-5</c:v>
                </c:pt>
                <c:pt idx="16">
                  <c:v>-2.2703837473751086E-5</c:v>
                </c:pt>
                <c:pt idx="17">
                  <c:v>-2.5839444517833103E-5</c:v>
                </c:pt>
                <c:pt idx="18">
                  <c:v>-3.2948195750637769E-5</c:v>
                </c:pt>
                <c:pt idx="19">
                  <c:v>-4.1381328379683087E-5</c:v>
                </c:pt>
                <c:pt idx="20">
                  <c:v>-4.9814461008728379E-5</c:v>
                </c:pt>
                <c:pt idx="21">
                  <c:v>-5.824759363777369E-5</c:v>
                </c:pt>
                <c:pt idx="22">
                  <c:v>-6.6680726266819015E-5</c:v>
                </c:pt>
                <c:pt idx="23">
                  <c:v>-7.5113858895864299E-5</c:v>
                </c:pt>
                <c:pt idx="24">
                  <c:v>-8.3546991524909611E-5</c:v>
                </c:pt>
                <c:pt idx="25">
                  <c:v>-9.1980124153954936E-5</c:v>
                </c:pt>
                <c:pt idx="26">
                  <c:v>-1.0043840373058369E-4</c:v>
                </c:pt>
                <c:pt idx="27">
                  <c:v>-1.090391826768519E-4</c:v>
                </c:pt>
                <c:pt idx="28">
                  <c:v>-1.1763996162312007E-4</c:v>
                </c:pt>
                <c:pt idx="29">
                  <c:v>-1.2624074056938827E-4</c:v>
                </c:pt>
                <c:pt idx="30">
                  <c:v>-1.3484151951565648E-4</c:v>
                </c:pt>
                <c:pt idx="31">
                  <c:v>-1.4344229846192472E-4</c:v>
                </c:pt>
                <c:pt idx="32">
                  <c:v>-1.5204307740819293E-4</c:v>
                </c:pt>
                <c:pt idx="33">
                  <c:v>-1.6064385635446114E-4</c:v>
                </c:pt>
                <c:pt idx="34">
                  <c:v>-1.6924463530072932E-4</c:v>
                </c:pt>
                <c:pt idx="35">
                  <c:v>-1.7756888769247738E-4</c:v>
                </c:pt>
                <c:pt idx="36">
                  <c:v>-1.8566689108507259E-4</c:v>
                </c:pt>
                <c:pt idx="37">
                  <c:v>-1.9376489447766782E-4</c:v>
                </c:pt>
                <c:pt idx="38">
                  <c:v>-2.0186289787026306E-4</c:v>
                </c:pt>
                <c:pt idx="39">
                  <c:v>-2.0996090126285829E-4</c:v>
                </c:pt>
                <c:pt idx="40">
                  <c:v>-2.180589046554535E-4</c:v>
                </c:pt>
                <c:pt idx="41">
                  <c:v>-2.2615690804804873E-4</c:v>
                </c:pt>
                <c:pt idx="42">
                  <c:v>-2.3425491144064394E-4</c:v>
                </c:pt>
                <c:pt idx="43">
                  <c:v>-2.4235291483323921E-4</c:v>
                </c:pt>
                <c:pt idx="44">
                  <c:v>-2.5077689717597048E-4</c:v>
                </c:pt>
                <c:pt idx="45">
                  <c:v>-2.5921803630555098E-4</c:v>
                </c:pt>
                <c:pt idx="46">
                  <c:v>-2.6765917543513144E-4</c:v>
                </c:pt>
                <c:pt idx="47">
                  <c:v>-2.7610031456471194E-4</c:v>
                </c:pt>
                <c:pt idx="48">
                  <c:v>-2.8454145369429245E-4</c:v>
                </c:pt>
                <c:pt idx="49">
                  <c:v>-2.9298259282387301E-4</c:v>
                </c:pt>
                <c:pt idx="50">
                  <c:v>-3.0142373195345351E-4</c:v>
                </c:pt>
                <c:pt idx="51">
                  <c:v>-3.0986487108303402E-4</c:v>
                </c:pt>
                <c:pt idx="52">
                  <c:v>-3.1823065258005479E-4</c:v>
                </c:pt>
                <c:pt idx="53">
                  <c:v>-3.2645648418803611E-4</c:v>
                </c:pt>
                <c:pt idx="54">
                  <c:v>-3.3468231579601742E-4</c:v>
                </c:pt>
                <c:pt idx="55">
                  <c:v>-3.4290814740399873E-4</c:v>
                </c:pt>
                <c:pt idx="56">
                  <c:v>-3.5113397901197994E-4</c:v>
                </c:pt>
                <c:pt idx="57">
                  <c:v>-3.593598106199612E-4</c:v>
                </c:pt>
                <c:pt idx="58">
                  <c:v>-3.6758564222794251E-4</c:v>
                </c:pt>
                <c:pt idx="59">
                  <c:v>-3.7581147383592382E-4</c:v>
                </c:pt>
                <c:pt idx="60">
                  <c:v>-3.8403730544390514E-4</c:v>
                </c:pt>
                <c:pt idx="61">
                  <c:v>-3.9207883745913483E-4</c:v>
                </c:pt>
                <c:pt idx="62">
                  <c:v>-4.0004138393461388E-4</c:v>
                </c:pt>
                <c:pt idx="63">
                  <c:v>-4.0800393041009298E-4</c:v>
                </c:pt>
                <c:pt idx="64">
                  <c:v>-4.1596647688557203E-4</c:v>
                </c:pt>
                <c:pt idx="65">
                  <c:v>-4.2392902336105108E-4</c:v>
                </c:pt>
                <c:pt idx="66">
                  <c:v>-4.3189156983653018E-4</c:v>
                </c:pt>
                <c:pt idx="67">
                  <c:v>-4.3985411631200923E-4</c:v>
                </c:pt>
                <c:pt idx="68">
                  <c:v>-4.4781666278748816E-4</c:v>
                </c:pt>
                <c:pt idx="69">
                  <c:v>-4.5581430714692126E-4</c:v>
                </c:pt>
                <c:pt idx="70">
                  <c:v>-4.6412783246194009E-4</c:v>
                </c:pt>
                <c:pt idx="71">
                  <c:v>-4.7244135777695898E-4</c:v>
                </c:pt>
                <c:pt idx="72">
                  <c:v>-4.8075488309197787E-4</c:v>
                </c:pt>
                <c:pt idx="73">
                  <c:v>-4.8906840840699675E-4</c:v>
                </c:pt>
                <c:pt idx="74">
                  <c:v>-4.9738193372201559E-4</c:v>
                </c:pt>
                <c:pt idx="75">
                  <c:v>-5.0569545903703453E-4</c:v>
                </c:pt>
                <c:pt idx="76">
                  <c:v>-5.1400898435205336E-4</c:v>
                </c:pt>
                <c:pt idx="77">
                  <c:v>-5.223225096670723E-4</c:v>
                </c:pt>
                <c:pt idx="78">
                  <c:v>-5.3065596953443136E-4</c:v>
                </c:pt>
                <c:pt idx="79">
                  <c:v>-5.3900936395413063E-4</c:v>
                </c:pt>
                <c:pt idx="80">
                  <c:v>-5.473627583738299E-4</c:v>
                </c:pt>
                <c:pt idx="81">
                  <c:v>-5.5571615279352907E-4</c:v>
                </c:pt>
                <c:pt idx="82">
                  <c:v>-5.6406954721322845E-4</c:v>
                </c:pt>
                <c:pt idx="83">
                  <c:v>-5.7242294163292772E-4</c:v>
                </c:pt>
                <c:pt idx="84">
                  <c:v>-5.8077633605262699E-4</c:v>
                </c:pt>
                <c:pt idx="85">
                  <c:v>-5.8912973047232627E-4</c:v>
                </c:pt>
                <c:pt idx="86">
                  <c:v>-5.9748312489202554E-4</c:v>
                </c:pt>
                <c:pt idx="87">
                  <c:v>-6.0575034322236335E-4</c:v>
                </c:pt>
                <c:pt idx="88">
                  <c:v>-6.1400798643166114E-4</c:v>
                </c:pt>
                <c:pt idx="89">
                  <c:v>-6.2226562964095894E-4</c:v>
                </c:pt>
                <c:pt idx="90">
                  <c:v>-6.3052327285025662E-4</c:v>
                </c:pt>
                <c:pt idx="91">
                  <c:v>-6.3878091605955442E-4</c:v>
                </c:pt>
                <c:pt idx="92">
                  <c:v>-6.470385592688521E-4</c:v>
                </c:pt>
                <c:pt idx="93">
                  <c:v>-6.5529620247814979E-4</c:v>
                </c:pt>
                <c:pt idx="94">
                  <c:v>-6.6355384568744747E-4</c:v>
                </c:pt>
                <c:pt idx="95">
                  <c:v>-6.7184021425986131E-4</c:v>
                </c:pt>
                <c:pt idx="96">
                  <c:v>-6.8019360867954573E-4</c:v>
                </c:pt>
                <c:pt idx="97">
                  <c:v>-6.8854700309923015E-4</c:v>
                </c:pt>
                <c:pt idx="98">
                  <c:v>-6.9690039751891468E-4</c:v>
                </c:pt>
                <c:pt idx="99">
                  <c:v>-7.0525379193859909E-4</c:v>
                </c:pt>
                <c:pt idx="100">
                  <c:v>-7.1360718635828362E-4</c:v>
                </c:pt>
                <c:pt idx="101">
                  <c:v>-7.2196058077796804E-4</c:v>
                </c:pt>
                <c:pt idx="102">
                  <c:v>-7.3031397519765246E-4</c:v>
                </c:pt>
                <c:pt idx="103">
                  <c:v>-7.3866736961733699E-4</c:v>
                </c:pt>
                <c:pt idx="104">
                  <c:v>-7.4687550324172025E-4</c:v>
                </c:pt>
                <c:pt idx="105">
                  <c:v>-7.5502138223954604E-4</c:v>
                </c:pt>
                <c:pt idx="106">
                  <c:v>-7.6316726123737172E-4</c:v>
                </c:pt>
                <c:pt idx="107">
                  <c:v>-7.713131402351974E-4</c:v>
                </c:pt>
                <c:pt idx="108">
                  <c:v>-7.7945901923302308E-4</c:v>
                </c:pt>
                <c:pt idx="109">
                  <c:v>-7.8760489823084888E-4</c:v>
                </c:pt>
                <c:pt idx="110">
                  <c:v>-7.9575077722867456E-4</c:v>
                </c:pt>
                <c:pt idx="111">
                  <c:v>-8.0389665622650024E-4</c:v>
                </c:pt>
                <c:pt idx="112">
                  <c:v>-8.1204101071181869E-4</c:v>
                </c:pt>
                <c:pt idx="113">
                  <c:v>-8.2017164458457351E-4</c:v>
                </c:pt>
                <c:pt idx="114">
                  <c:v>-8.2830227845732832E-4</c:v>
                </c:pt>
                <c:pt idx="115">
                  <c:v>-8.3643291233008313E-4</c:v>
                </c:pt>
                <c:pt idx="116">
                  <c:v>-8.4456354620283784E-4</c:v>
                </c:pt>
                <c:pt idx="117">
                  <c:v>-8.5269418007559265E-4</c:v>
                </c:pt>
                <c:pt idx="118">
                  <c:v>-8.6082481394834747E-4</c:v>
                </c:pt>
                <c:pt idx="119">
                  <c:v>-8.6895544782110228E-4</c:v>
                </c:pt>
                <c:pt idx="120">
                  <c:v>-8.7708608169385709E-4</c:v>
                </c:pt>
                <c:pt idx="121">
                  <c:v>-8.8530261964087152E-4</c:v>
                </c:pt>
                <c:pt idx="122">
                  <c:v>-8.9362415145642562E-4</c:v>
                </c:pt>
                <c:pt idx="123">
                  <c:v>-9.0194568327197971E-4</c:v>
                </c:pt>
                <c:pt idx="124">
                  <c:v>-9.1026721508753381E-4</c:v>
                </c:pt>
                <c:pt idx="125">
                  <c:v>-9.185887469030879E-4</c:v>
                </c:pt>
                <c:pt idx="126">
                  <c:v>-9.26910278718642E-4</c:v>
                </c:pt>
                <c:pt idx="127">
                  <c:v>-9.3523181053419609E-4</c:v>
                </c:pt>
                <c:pt idx="128">
                  <c:v>-9.4355334234975008E-4</c:v>
                </c:pt>
                <c:pt idx="129">
                  <c:v>-9.5187487416530429E-4</c:v>
                </c:pt>
                <c:pt idx="130">
                  <c:v>-9.6031834988586197E-4</c:v>
                </c:pt>
                <c:pt idx="131">
                  <c:v>-9.6878334511906741E-4</c:v>
                </c:pt>
                <c:pt idx="132">
                  <c:v>-9.7724834035227285E-4</c:v>
                </c:pt>
                <c:pt idx="133">
                  <c:v>-9.8571333558547828E-4</c:v>
                </c:pt>
                <c:pt idx="134">
                  <c:v>-9.9417833081868372E-4</c:v>
                </c:pt>
                <c:pt idx="135">
                  <c:v>-1.0026433260518892E-3</c:v>
                </c:pt>
                <c:pt idx="136">
                  <c:v>-1.0111083212850946E-3</c:v>
                </c:pt>
                <c:pt idx="137">
                  <c:v>-1.0195733165183E-3</c:v>
                </c:pt>
                <c:pt idx="138">
                  <c:v>-1.0279605751672819E-3</c:v>
                </c:pt>
                <c:pt idx="139">
                  <c:v>-1.0361146240635939E-3</c:v>
                </c:pt>
                <c:pt idx="140">
                  <c:v>-1.0442686729599058E-3</c:v>
                </c:pt>
                <c:pt idx="141">
                  <c:v>-1.0524227218562177E-3</c:v>
                </c:pt>
                <c:pt idx="142">
                  <c:v>-1.0605767707525296E-3</c:v>
                </c:pt>
                <c:pt idx="143">
                  <c:v>-1.0687308196488416E-3</c:v>
                </c:pt>
                <c:pt idx="144">
                  <c:v>-1.0768848685451535E-3</c:v>
                </c:pt>
                <c:pt idx="145">
                  <c:v>-1.0850389174414654E-3</c:v>
                </c:pt>
                <c:pt idx="146">
                  <c:v>-1.0931929663377774E-3</c:v>
                </c:pt>
                <c:pt idx="147">
                  <c:v>-1.1014350622302147E-3</c:v>
                </c:pt>
                <c:pt idx="148">
                  <c:v>-1.1097245680436428E-3</c:v>
                </c:pt>
                <c:pt idx="149">
                  <c:v>-1.1180140738570709E-3</c:v>
                </c:pt>
                <c:pt idx="150">
                  <c:v>-1.126303579670499E-3</c:v>
                </c:pt>
                <c:pt idx="151">
                  <c:v>-1.1345930854839272E-3</c:v>
                </c:pt>
                <c:pt idx="152">
                  <c:v>-1.1428825912973553E-3</c:v>
                </c:pt>
                <c:pt idx="153">
                  <c:v>-1.1511720971107836E-3</c:v>
                </c:pt>
                <c:pt idx="154">
                  <c:v>-1.1594616029242117E-3</c:v>
                </c:pt>
                <c:pt idx="155">
                  <c:v>-1.1677483228022521E-3</c:v>
                </c:pt>
                <c:pt idx="156">
                  <c:v>-1.1759821099079249E-3</c:v>
                </c:pt>
                <c:pt idx="157">
                  <c:v>-1.1842158970135977E-3</c:v>
                </c:pt>
                <c:pt idx="158">
                  <c:v>-1.1924496841192705E-3</c:v>
                </c:pt>
                <c:pt idx="159">
                  <c:v>-1.2006834712249433E-3</c:v>
                </c:pt>
                <c:pt idx="160">
                  <c:v>-1.2089172583306161E-3</c:v>
                </c:pt>
                <c:pt idx="161">
                  <c:v>-1.2171510454362891E-3</c:v>
                </c:pt>
                <c:pt idx="162">
                  <c:v>-1.2253848325419617E-3</c:v>
                </c:pt>
                <c:pt idx="163">
                  <c:v>-1.2336186196476345E-3</c:v>
                </c:pt>
                <c:pt idx="164">
                  <c:v>-1.2418415979775848E-3</c:v>
                </c:pt>
                <c:pt idx="165">
                  <c:v>-1.250051365581652E-3</c:v>
                </c:pt>
                <c:pt idx="166">
                  <c:v>-1.2582611331857193E-3</c:v>
                </c:pt>
                <c:pt idx="167">
                  <c:v>-1.2664709007897865E-3</c:v>
                </c:pt>
                <c:pt idx="168">
                  <c:v>-1.2746806683938535E-3</c:v>
                </c:pt>
                <c:pt idx="169">
                  <c:v>-1.2828904359979208E-3</c:v>
                </c:pt>
                <c:pt idx="170">
                  <c:v>-1.291100203601988E-3</c:v>
                </c:pt>
                <c:pt idx="171">
                  <c:v>-1.2993099712060553E-3</c:v>
                </c:pt>
                <c:pt idx="172">
                  <c:v>-1.3075197388101225E-3</c:v>
                </c:pt>
                <c:pt idx="173">
                  <c:v>-1.3159125611599788E-3</c:v>
                </c:pt>
                <c:pt idx="174">
                  <c:v>-1.3243376872885038E-3</c:v>
                </c:pt>
                <c:pt idx="175">
                  <c:v>-1.332762813417029E-3</c:v>
                </c:pt>
                <c:pt idx="176">
                  <c:v>-1.341187939545554E-3</c:v>
                </c:pt>
                <c:pt idx="177">
                  <c:v>-1.349613065674079E-3</c:v>
                </c:pt>
                <c:pt idx="178">
                  <c:v>-1.358038191802604E-3</c:v>
                </c:pt>
                <c:pt idx="179">
                  <c:v>-1.366463317931129E-3</c:v>
                </c:pt>
                <c:pt idx="180">
                  <c:v>-1.3748884440596542E-3</c:v>
                </c:pt>
                <c:pt idx="181">
                  <c:v>-1.3833016421363703E-3</c:v>
                </c:pt>
                <c:pt idx="182">
                  <c:v>-1.3916790560576605E-3</c:v>
                </c:pt>
                <c:pt idx="183">
                  <c:v>-1.4000564699789505E-3</c:v>
                </c:pt>
                <c:pt idx="184">
                  <c:v>-1.4084338839002405E-3</c:v>
                </c:pt>
                <c:pt idx="185">
                  <c:v>-1.4168112978215305E-3</c:v>
                </c:pt>
                <c:pt idx="186">
                  <c:v>-1.4251887117428207E-3</c:v>
                </c:pt>
                <c:pt idx="187">
                  <c:v>-1.4335661256641105E-3</c:v>
                </c:pt>
                <c:pt idx="188">
                  <c:v>-1.4419435395854005E-3</c:v>
                </c:pt>
                <c:pt idx="189">
                  <c:v>-1.4503209535066904E-3</c:v>
                </c:pt>
                <c:pt idx="190">
                  <c:v>-1.4586412271578703E-3</c:v>
                </c:pt>
                <c:pt idx="191">
                  <c:v>-1.4669307329712984E-3</c:v>
                </c:pt>
                <c:pt idx="192">
                  <c:v>-1.4752202387847265E-3</c:v>
                </c:pt>
                <c:pt idx="193">
                  <c:v>-1.4835097445981544E-3</c:v>
                </c:pt>
                <c:pt idx="194">
                  <c:v>-1.4917992504115826E-3</c:v>
                </c:pt>
                <c:pt idx="195">
                  <c:v>-1.5000887562250107E-3</c:v>
                </c:pt>
                <c:pt idx="196">
                  <c:v>-1.5083782620384388E-3</c:v>
                </c:pt>
                <c:pt idx="197">
                  <c:v>-1.5166677678518669E-3</c:v>
                </c:pt>
                <c:pt idx="198">
                  <c:v>-1.5249699535366658E-3</c:v>
                </c:pt>
                <c:pt idx="199">
                  <c:v>-1.5335130567775102E-3</c:v>
                </c:pt>
                <c:pt idx="200">
                  <c:v>-1.5420561600183542E-3</c:v>
                </c:pt>
                <c:pt idx="201">
                  <c:v>-1.5505992632591989E-3</c:v>
                </c:pt>
                <c:pt idx="202">
                  <c:v>-1.5591423665000431E-3</c:v>
                </c:pt>
                <c:pt idx="203">
                  <c:v>-1.5676854697408875E-3</c:v>
                </c:pt>
                <c:pt idx="204">
                  <c:v>-1.5762285729817318E-3</c:v>
                </c:pt>
                <c:pt idx="205">
                  <c:v>-1.5847716762225762E-3</c:v>
                </c:pt>
                <c:pt idx="206">
                  <c:v>-1.5933147794634204E-3</c:v>
                </c:pt>
                <c:pt idx="207">
                  <c:v>-1.6017565090924908E-3</c:v>
                </c:pt>
                <c:pt idx="208">
                  <c:v>-1.6100461783038994E-3</c:v>
                </c:pt>
                <c:pt idx="209">
                  <c:v>-1.6183358475153086E-3</c:v>
                </c:pt>
                <c:pt idx="210">
                  <c:v>-1.6266255167267172E-3</c:v>
                </c:pt>
                <c:pt idx="211">
                  <c:v>-1.6349151859381262E-3</c:v>
                </c:pt>
                <c:pt idx="212">
                  <c:v>-1.6432048551495351E-3</c:v>
                </c:pt>
                <c:pt idx="213">
                  <c:v>-1.6514945243609441E-3</c:v>
                </c:pt>
                <c:pt idx="214">
                  <c:v>-1.6597841935723529E-3</c:v>
                </c:pt>
                <c:pt idx="215">
                  <c:v>-1.6680738627837619E-3</c:v>
                </c:pt>
                <c:pt idx="216">
                  <c:v>-1.6766505895488342E-3</c:v>
                </c:pt>
                <c:pt idx="217">
                  <c:v>-1.6852990807023226E-3</c:v>
                </c:pt>
                <c:pt idx="218">
                  <c:v>-1.6939475718558107E-3</c:v>
                </c:pt>
                <c:pt idx="219">
                  <c:v>-1.702596063009299E-3</c:v>
                </c:pt>
                <c:pt idx="220">
                  <c:v>-1.7112445541627871E-3</c:v>
                </c:pt>
                <c:pt idx="221">
                  <c:v>-1.7198930453162756E-3</c:v>
                </c:pt>
                <c:pt idx="222">
                  <c:v>-1.7285415364697637E-3</c:v>
                </c:pt>
                <c:pt idx="223">
                  <c:v>-1.737190027623252E-3</c:v>
                </c:pt>
                <c:pt idx="224">
                  <c:v>-1.7457954797514476E-3</c:v>
                </c:pt>
                <c:pt idx="225">
                  <c:v>-1.7542287757784734E-3</c:v>
                </c:pt>
                <c:pt idx="226">
                  <c:v>-1.7626620718054996E-3</c:v>
                </c:pt>
                <c:pt idx="227">
                  <c:v>-1.7710953678325256E-3</c:v>
                </c:pt>
                <c:pt idx="228">
                  <c:v>-1.7795286638595518E-3</c:v>
                </c:pt>
                <c:pt idx="229">
                  <c:v>-1.7879619598865776E-3</c:v>
                </c:pt>
                <c:pt idx="230">
                  <c:v>-1.7963952559136038E-3</c:v>
                </c:pt>
                <c:pt idx="231">
                  <c:v>-1.8048285519406298E-3</c:v>
                </c:pt>
                <c:pt idx="232">
                  <c:v>-1.813261847967656E-3</c:v>
                </c:pt>
                <c:pt idx="233">
                  <c:v>-1.8216950459559024E-3</c:v>
                </c:pt>
                <c:pt idx="234">
                  <c:v>-1.8301281785849629E-3</c:v>
                </c:pt>
                <c:pt idx="235">
                  <c:v>-1.8385613112140229E-3</c:v>
                </c:pt>
                <c:pt idx="236">
                  <c:v>-1.8469944438430834E-3</c:v>
                </c:pt>
                <c:pt idx="237">
                  <c:v>-1.8554275764721434E-3</c:v>
                </c:pt>
                <c:pt idx="238">
                  <c:v>-1.8638607091012039E-3</c:v>
                </c:pt>
                <c:pt idx="239">
                  <c:v>-1.872293841730264E-3</c:v>
                </c:pt>
                <c:pt idx="240">
                  <c:v>-1.8807269743593244E-3</c:v>
                </c:pt>
                <c:pt idx="241">
                  <c:v>-1.8891601069883845E-3</c:v>
                </c:pt>
                <c:pt idx="242">
                  <c:v>-1.8976332721200762E-3</c:v>
                </c:pt>
                <c:pt idx="243">
                  <c:v>-1.9061064372517676E-3</c:v>
                </c:pt>
                <c:pt idx="244">
                  <c:v>-1.9145796023834593E-3</c:v>
                </c:pt>
                <c:pt idx="245">
                  <c:v>-1.9230527675151508E-3</c:v>
                </c:pt>
                <c:pt idx="246">
                  <c:v>-1.9315259326468427E-3</c:v>
                </c:pt>
                <c:pt idx="247">
                  <c:v>-1.9399990977785339E-3</c:v>
                </c:pt>
                <c:pt idx="248">
                  <c:v>-1.9484722629102258E-3</c:v>
                </c:pt>
                <c:pt idx="249">
                  <c:v>-1.9569454280419173E-3</c:v>
                </c:pt>
                <c:pt idx="250">
                  <c:v>-1.9654312728560803E-3</c:v>
                </c:pt>
                <c:pt idx="251">
                  <c:v>-1.9739361371939519E-3</c:v>
                </c:pt>
                <c:pt idx="252">
                  <c:v>-1.9824410015318226E-3</c:v>
                </c:pt>
                <c:pt idx="253">
                  <c:v>-1.9909458658696937E-3</c:v>
                </c:pt>
                <c:pt idx="254">
                  <c:v>-1.9994507302075644E-3</c:v>
                </c:pt>
                <c:pt idx="255">
                  <c:v>-2.007955594545436E-3</c:v>
                </c:pt>
                <c:pt idx="256">
                  <c:v>-2.0164604588833067E-3</c:v>
                </c:pt>
                <c:pt idx="257">
                  <c:v>-2.0249653232211778E-3</c:v>
                </c:pt>
                <c:pt idx="258">
                  <c:v>-2.0334701875590485E-3</c:v>
                </c:pt>
                <c:pt idx="259">
                  <c:v>-2.0420964892682264E-3</c:v>
                </c:pt>
                <c:pt idx="260">
                  <c:v>-2.0507531503202304E-3</c:v>
                </c:pt>
                <c:pt idx="261">
                  <c:v>-2.0594098113722349E-3</c:v>
                </c:pt>
                <c:pt idx="262">
                  <c:v>-2.068066472424239E-3</c:v>
                </c:pt>
                <c:pt idx="263">
                  <c:v>-2.0767231334762434E-3</c:v>
                </c:pt>
                <c:pt idx="264">
                  <c:v>-2.0853797945282475E-3</c:v>
                </c:pt>
                <c:pt idx="265">
                  <c:v>-2.094036455580252E-3</c:v>
                </c:pt>
                <c:pt idx="266">
                  <c:v>-2.102693116632256E-3</c:v>
                </c:pt>
                <c:pt idx="267">
                  <c:v>-2.1112859217575883E-3</c:v>
                </c:pt>
                <c:pt idx="268">
                  <c:v>-2.1196233031762317E-3</c:v>
                </c:pt>
                <c:pt idx="269">
                  <c:v>-2.1279606845948759E-3</c:v>
                </c:pt>
                <c:pt idx="270">
                  <c:v>-2.1362980660135193E-3</c:v>
                </c:pt>
                <c:pt idx="271">
                  <c:v>-2.1446354474321631E-3</c:v>
                </c:pt>
                <c:pt idx="272">
                  <c:v>-2.152972828850807E-3</c:v>
                </c:pt>
                <c:pt idx="273">
                  <c:v>-2.1613102102694508E-3</c:v>
                </c:pt>
                <c:pt idx="274">
                  <c:v>-2.1696475916880942E-3</c:v>
                </c:pt>
                <c:pt idx="275">
                  <c:v>-2.177984973106738E-3</c:v>
                </c:pt>
                <c:pt idx="276">
                  <c:v>-2.1863792141854433E-3</c:v>
                </c:pt>
                <c:pt idx="277">
                  <c:v>-2.1948113617041888E-3</c:v>
                </c:pt>
                <c:pt idx="278">
                  <c:v>-2.2032435092229348E-3</c:v>
                </c:pt>
                <c:pt idx="279">
                  <c:v>-2.2116756567416803E-3</c:v>
                </c:pt>
                <c:pt idx="280">
                  <c:v>-2.2201078042604263E-3</c:v>
                </c:pt>
                <c:pt idx="281">
                  <c:v>-2.2285399517791718E-3</c:v>
                </c:pt>
                <c:pt idx="282">
                  <c:v>-2.2369720992979178E-3</c:v>
                </c:pt>
                <c:pt idx="283">
                  <c:v>-2.2454042468166634E-3</c:v>
                </c:pt>
                <c:pt idx="284">
                  <c:v>-2.2538363943354093E-3</c:v>
                </c:pt>
                <c:pt idx="285">
                  <c:v>-2.2621861202345521E-3</c:v>
                </c:pt>
                <c:pt idx="286">
                  <c:v>-2.2705315081537163E-3</c:v>
                </c:pt>
                <c:pt idx="287">
                  <c:v>-2.2788768960728804E-3</c:v>
                </c:pt>
                <c:pt idx="288">
                  <c:v>-2.2872222839920445E-3</c:v>
                </c:pt>
                <c:pt idx="289">
                  <c:v>-2.2955676719112082E-3</c:v>
                </c:pt>
                <c:pt idx="290">
                  <c:v>-2.3039130598303727E-3</c:v>
                </c:pt>
                <c:pt idx="291">
                  <c:v>-2.3122584477495364E-3</c:v>
                </c:pt>
                <c:pt idx="292">
                  <c:v>-2.320603835668701E-3</c:v>
                </c:pt>
                <c:pt idx="293">
                  <c:v>-2.3289715846000598E-3</c:v>
                </c:pt>
                <c:pt idx="294">
                  <c:v>-2.3373808611254951E-3</c:v>
                </c:pt>
                <c:pt idx="295">
                  <c:v>-2.3457901376509301E-3</c:v>
                </c:pt>
                <c:pt idx="296">
                  <c:v>-2.3541994141763659E-3</c:v>
                </c:pt>
                <c:pt idx="297">
                  <c:v>-2.3626086907018009E-3</c:v>
                </c:pt>
                <c:pt idx="298">
                  <c:v>-2.3710179672272367E-3</c:v>
                </c:pt>
                <c:pt idx="299">
                  <c:v>-2.3794272437526716E-3</c:v>
                </c:pt>
                <c:pt idx="300">
                  <c:v>-2.387836520278107E-3</c:v>
                </c:pt>
                <c:pt idx="301">
                  <c:v>-2.3962457968035424E-3</c:v>
                </c:pt>
                <c:pt idx="302">
                  <c:v>-2.404631053827383E-3</c:v>
                </c:pt>
                <c:pt idx="303">
                  <c:v>-2.4130083043506926E-3</c:v>
                </c:pt>
                <c:pt idx="304">
                  <c:v>-2.4213855548740016E-3</c:v>
                </c:pt>
                <c:pt idx="305">
                  <c:v>-2.4297628053973112E-3</c:v>
                </c:pt>
                <c:pt idx="306">
                  <c:v>-2.4381400559206202E-3</c:v>
                </c:pt>
                <c:pt idx="307">
                  <c:v>-2.4465173064439297E-3</c:v>
                </c:pt>
                <c:pt idx="308">
                  <c:v>-2.4548945569672393E-3</c:v>
                </c:pt>
                <c:pt idx="309">
                  <c:v>-2.4632718074905488E-3</c:v>
                </c:pt>
                <c:pt idx="310">
                  <c:v>-2.4706653368753444E-3</c:v>
                </c:pt>
                <c:pt idx="311">
                  <c:v>-2.4724844464752314E-3</c:v>
                </c:pt>
                <c:pt idx="312">
                  <c:v>-2.4743035560751189E-3</c:v>
                </c:pt>
                <c:pt idx="313">
                  <c:v>-2.4761226656750059E-3</c:v>
                </c:pt>
                <c:pt idx="314">
                  <c:v>-2.4779417752748929E-3</c:v>
                </c:pt>
                <c:pt idx="315">
                  <c:v>-2.4797608848747799E-3</c:v>
                </c:pt>
                <c:pt idx="316">
                  <c:v>-2.4815799944746669E-3</c:v>
                </c:pt>
                <c:pt idx="317">
                  <c:v>-2.4833991040745544E-3</c:v>
                </c:pt>
                <c:pt idx="318">
                  <c:v>-2.4852182136744414E-3</c:v>
                </c:pt>
                <c:pt idx="319">
                  <c:v>-2.4851854850610595E-3</c:v>
                </c:pt>
                <c:pt idx="320">
                  <c:v>-2.4836376160913658E-3</c:v>
                </c:pt>
                <c:pt idx="321">
                  <c:v>-2.4820897471216725E-3</c:v>
                </c:pt>
                <c:pt idx="322">
                  <c:v>-2.4805418781519793E-3</c:v>
                </c:pt>
                <c:pt idx="323">
                  <c:v>-2.478994009182286E-3</c:v>
                </c:pt>
                <c:pt idx="324">
                  <c:v>-2.4774461402125927E-3</c:v>
                </c:pt>
                <c:pt idx="325">
                  <c:v>-2.4758982712428995E-3</c:v>
                </c:pt>
                <c:pt idx="326">
                  <c:v>-2.4743504022732058E-3</c:v>
                </c:pt>
                <c:pt idx="327">
                  <c:v>-2.4728025333035125E-3</c:v>
                </c:pt>
                <c:pt idx="328">
                  <c:v>-2.4646681820324795E-3</c:v>
                </c:pt>
                <c:pt idx="329">
                  <c:v>-2.4561871737982187E-3</c:v>
                </c:pt>
                <c:pt idx="330">
                  <c:v>-2.4477061655639575E-3</c:v>
                </c:pt>
                <c:pt idx="331">
                  <c:v>-2.4392251573296967E-3</c:v>
                </c:pt>
                <c:pt idx="332">
                  <c:v>-2.4307441490954355E-3</c:v>
                </c:pt>
                <c:pt idx="333">
                  <c:v>-2.4222631408611747E-3</c:v>
                </c:pt>
                <c:pt idx="334">
                  <c:v>-2.4137821326269135E-3</c:v>
                </c:pt>
                <c:pt idx="335">
                  <c:v>-2.4053011243926527E-3</c:v>
                </c:pt>
                <c:pt idx="336">
                  <c:v>-2.3968061619717537E-3</c:v>
                </c:pt>
                <c:pt idx="337">
                  <c:v>-2.3882852846328125E-3</c:v>
                </c:pt>
                <c:pt idx="338">
                  <c:v>-2.3797644072938709E-3</c:v>
                </c:pt>
                <c:pt idx="339">
                  <c:v>-2.3712435299549296E-3</c:v>
                </c:pt>
                <c:pt idx="340">
                  <c:v>-2.362722652615988E-3</c:v>
                </c:pt>
                <c:pt idx="341">
                  <c:v>-2.3542017752770468E-3</c:v>
                </c:pt>
                <c:pt idx="342">
                  <c:v>-2.3456808979381051E-3</c:v>
                </c:pt>
                <c:pt idx="343">
                  <c:v>-2.3371600205991639E-3</c:v>
                </c:pt>
                <c:pt idx="344">
                  <c:v>-2.3286391432602222E-3</c:v>
                </c:pt>
                <c:pt idx="345">
                  <c:v>-2.3202796622661388E-3</c:v>
                </c:pt>
                <c:pt idx="346">
                  <c:v>-2.3119739800536742E-3</c:v>
                </c:pt>
                <c:pt idx="347">
                  <c:v>-2.3036682978412101E-3</c:v>
                </c:pt>
                <c:pt idx="348">
                  <c:v>-2.2953626156287455E-3</c:v>
                </c:pt>
                <c:pt idx="349">
                  <c:v>-2.2870569334162809E-3</c:v>
                </c:pt>
                <c:pt idx="350">
                  <c:v>-2.2787512512038167E-3</c:v>
                </c:pt>
                <c:pt idx="351">
                  <c:v>-2.2704455689913521E-3</c:v>
                </c:pt>
                <c:pt idx="352">
                  <c:v>-2.262139886778888E-3</c:v>
                </c:pt>
                <c:pt idx="353">
                  <c:v>-2.253767219568627E-3</c:v>
                </c:pt>
                <c:pt idx="354">
                  <c:v>-2.2450149707041872E-3</c:v>
                </c:pt>
                <c:pt idx="355">
                  <c:v>-2.2362627218397474E-3</c:v>
                </c:pt>
                <c:pt idx="356">
                  <c:v>-2.2275104729753076E-3</c:v>
                </c:pt>
                <c:pt idx="357">
                  <c:v>-2.2187582241108674E-3</c:v>
                </c:pt>
                <c:pt idx="358">
                  <c:v>-2.210005975246428E-3</c:v>
                </c:pt>
                <c:pt idx="359">
                  <c:v>-2.2012537263819878E-3</c:v>
                </c:pt>
                <c:pt idx="360">
                  <c:v>-2.192501477517548E-3</c:v>
                </c:pt>
                <c:pt idx="361">
                  <c:v>-2.1837492286531082E-3</c:v>
                </c:pt>
                <c:pt idx="362">
                  <c:v>-2.1751417585599807E-3</c:v>
                </c:pt>
                <c:pt idx="363">
                  <c:v>-2.1666527438251992E-3</c:v>
                </c:pt>
                <c:pt idx="364">
                  <c:v>-2.1581637290904176E-3</c:v>
                </c:pt>
                <c:pt idx="365">
                  <c:v>-2.1496747143556361E-3</c:v>
                </c:pt>
                <c:pt idx="366">
                  <c:v>-2.141185699620855E-3</c:v>
                </c:pt>
                <c:pt idx="367">
                  <c:v>-2.1326966848860735E-3</c:v>
                </c:pt>
                <c:pt idx="368">
                  <c:v>-2.1242076701512924E-3</c:v>
                </c:pt>
                <c:pt idx="369">
                  <c:v>-2.1157186554165109E-3</c:v>
                </c:pt>
                <c:pt idx="370">
                  <c:v>-2.1072296406817299E-3</c:v>
                </c:pt>
                <c:pt idx="371">
                  <c:v>-2.0989755254990704E-3</c:v>
                </c:pt>
                <c:pt idx="372">
                  <c:v>-2.0907337734507336E-3</c:v>
                </c:pt>
                <c:pt idx="373">
                  <c:v>-2.0824920214023959E-3</c:v>
                </c:pt>
                <c:pt idx="374">
                  <c:v>-2.0742502693540592E-3</c:v>
                </c:pt>
                <c:pt idx="375">
                  <c:v>-2.0660085173057224E-3</c:v>
                </c:pt>
                <c:pt idx="376">
                  <c:v>-2.0577667652573852E-3</c:v>
                </c:pt>
                <c:pt idx="377">
                  <c:v>-2.0495250132090484E-3</c:v>
                </c:pt>
                <c:pt idx="378">
                  <c:v>-2.0412832611607112E-3</c:v>
                </c:pt>
                <c:pt idx="379">
                  <c:v>-2.0329601734753533E-3</c:v>
                </c:pt>
                <c:pt idx="380">
                  <c:v>-2.0244473026369467E-3</c:v>
                </c:pt>
                <c:pt idx="381">
                  <c:v>-2.015934431798541E-3</c:v>
                </c:pt>
                <c:pt idx="382">
                  <c:v>-2.0074215609601344E-3</c:v>
                </c:pt>
                <c:pt idx="383">
                  <c:v>-1.9989086901217282E-3</c:v>
                </c:pt>
                <c:pt idx="384">
                  <c:v>-1.9903958192833216E-3</c:v>
                </c:pt>
                <c:pt idx="385">
                  <c:v>-1.9818829484449154E-3</c:v>
                </c:pt>
                <c:pt idx="386">
                  <c:v>-1.9733700776065092E-3</c:v>
                </c:pt>
                <c:pt idx="387">
                  <c:v>-1.964857206768103E-3</c:v>
                </c:pt>
                <c:pt idx="388">
                  <c:v>-1.9565565081937236E-3</c:v>
                </c:pt>
                <c:pt idx="389">
                  <c:v>-1.9483467405896416E-3</c:v>
                </c:pt>
                <c:pt idx="390">
                  <c:v>-1.9401369729855594E-3</c:v>
                </c:pt>
                <c:pt idx="391">
                  <c:v>-1.9319272053814774E-3</c:v>
                </c:pt>
                <c:pt idx="392">
                  <c:v>-1.9237174377773952E-3</c:v>
                </c:pt>
                <c:pt idx="393">
                  <c:v>-1.9155076701733132E-3</c:v>
                </c:pt>
                <c:pt idx="394">
                  <c:v>-1.907297902569231E-3</c:v>
                </c:pt>
                <c:pt idx="395">
                  <c:v>-1.8990881349651492E-3</c:v>
                </c:pt>
                <c:pt idx="396">
                  <c:v>-1.8908352793163817E-3</c:v>
                </c:pt>
                <c:pt idx="397">
                  <c:v>-1.8821946312654481E-3</c:v>
                </c:pt>
                <c:pt idx="398">
                  <c:v>-1.8735539832145142E-3</c:v>
                </c:pt>
                <c:pt idx="399">
                  <c:v>-1.8649133351635806E-3</c:v>
                </c:pt>
                <c:pt idx="400">
                  <c:v>-1.8562726871126469E-3</c:v>
                </c:pt>
                <c:pt idx="401">
                  <c:v>-1.8476320390617134E-3</c:v>
                </c:pt>
                <c:pt idx="402">
                  <c:v>-1.838991391010779E-3</c:v>
                </c:pt>
                <c:pt idx="403">
                  <c:v>-1.8303507429598455E-3</c:v>
                </c:pt>
                <c:pt idx="404">
                  <c:v>-1.8217100949089117E-3</c:v>
                </c:pt>
                <c:pt idx="405">
                  <c:v>-1.8131692013186548E-3</c:v>
                </c:pt>
                <c:pt idx="406">
                  <c:v>-1.8047280621890738E-3</c:v>
                </c:pt>
                <c:pt idx="407">
                  <c:v>-1.7962869230594934E-3</c:v>
                </c:pt>
                <c:pt idx="408">
                  <c:v>-1.7878457839299131E-3</c:v>
                </c:pt>
                <c:pt idx="409">
                  <c:v>-1.7794046448003325E-3</c:v>
                </c:pt>
                <c:pt idx="410">
                  <c:v>-1.7709635056707515E-3</c:v>
                </c:pt>
                <c:pt idx="411">
                  <c:v>-1.7625223665411712E-3</c:v>
                </c:pt>
                <c:pt idx="412">
                  <c:v>-1.7540812274115909E-3</c:v>
                </c:pt>
                <c:pt idx="413">
                  <c:v>-1.7456400882820105E-3</c:v>
                </c:pt>
                <c:pt idx="414">
                  <c:v>-1.7373568896302156E-3</c:v>
                </c:pt>
                <c:pt idx="415">
                  <c:v>-1.7290912399203979E-3</c:v>
                </c:pt>
                <c:pt idx="416">
                  <c:v>-1.7208255902105799E-3</c:v>
                </c:pt>
                <c:pt idx="417">
                  <c:v>-1.7125599405007621E-3</c:v>
                </c:pt>
                <c:pt idx="418">
                  <c:v>-1.7042942907909435E-3</c:v>
                </c:pt>
                <c:pt idx="419">
                  <c:v>-1.6960286410811257E-3</c:v>
                </c:pt>
                <c:pt idx="420">
                  <c:v>-1.6877629913713079E-3</c:v>
                </c:pt>
                <c:pt idx="421">
                  <c:v>-1.67949734166149E-3</c:v>
                </c:pt>
                <c:pt idx="422">
                  <c:v>-1.6711838000066695E-3</c:v>
                </c:pt>
                <c:pt idx="423">
                  <c:v>-1.662758510480179E-3</c:v>
                </c:pt>
                <c:pt idx="424">
                  <c:v>-1.6543332209536883E-3</c:v>
                </c:pt>
                <c:pt idx="425">
                  <c:v>-1.6459079314271978E-3</c:v>
                </c:pt>
                <c:pt idx="426">
                  <c:v>-1.6374826419007071E-3</c:v>
                </c:pt>
                <c:pt idx="427">
                  <c:v>-1.6290573523742157E-3</c:v>
                </c:pt>
                <c:pt idx="428">
                  <c:v>-1.620632062847725E-3</c:v>
                </c:pt>
                <c:pt idx="429">
                  <c:v>-1.6122067733212344E-3</c:v>
                </c:pt>
                <c:pt idx="430">
                  <c:v>-1.6037814837947437E-3</c:v>
                </c:pt>
                <c:pt idx="431">
                  <c:v>-1.5953563086468284E-3</c:v>
                </c:pt>
                <c:pt idx="432">
                  <c:v>-1.5869311825183034E-3</c:v>
                </c:pt>
                <c:pt idx="433">
                  <c:v>-1.5785060563897784E-3</c:v>
                </c:pt>
                <c:pt idx="434">
                  <c:v>-1.5700809302612534E-3</c:v>
                </c:pt>
                <c:pt idx="435">
                  <c:v>-1.5616558041327278E-3</c:v>
                </c:pt>
                <c:pt idx="436">
                  <c:v>-1.5532306780042028E-3</c:v>
                </c:pt>
                <c:pt idx="437">
                  <c:v>-1.5448055518756778E-3</c:v>
                </c:pt>
                <c:pt idx="438">
                  <c:v>-1.5363804257471528E-3</c:v>
                </c:pt>
                <c:pt idx="439">
                  <c:v>-1.5279427058853779E-3</c:v>
                </c:pt>
                <c:pt idx="440">
                  <c:v>-1.5193916424243634E-3</c:v>
                </c:pt>
                <c:pt idx="441">
                  <c:v>-1.5108405789633489E-3</c:v>
                </c:pt>
                <c:pt idx="442">
                  <c:v>-1.5022895155023344E-3</c:v>
                </c:pt>
                <c:pt idx="443">
                  <c:v>-1.493738452041319E-3</c:v>
                </c:pt>
                <c:pt idx="444">
                  <c:v>-1.4851873885803044E-3</c:v>
                </c:pt>
                <c:pt idx="445">
                  <c:v>-1.4766363251192897E-3</c:v>
                </c:pt>
                <c:pt idx="446">
                  <c:v>-1.4680852616582752E-3</c:v>
                </c:pt>
                <c:pt idx="447">
                  <c:v>-1.4595341981972598E-3</c:v>
                </c:pt>
                <c:pt idx="448">
                  <c:v>-1.4510864239767026E-3</c:v>
                </c:pt>
                <c:pt idx="449">
                  <c:v>-1.4427648921611488E-3</c:v>
                </c:pt>
                <c:pt idx="450">
                  <c:v>-1.4344433603455948E-3</c:v>
                </c:pt>
                <c:pt idx="451">
                  <c:v>-1.426121828530041E-3</c:v>
                </c:pt>
                <c:pt idx="452">
                  <c:v>-1.4178002967144864E-3</c:v>
                </c:pt>
                <c:pt idx="453">
                  <c:v>-1.4094787648989324E-3</c:v>
                </c:pt>
                <c:pt idx="454">
                  <c:v>-1.4011572330833786E-3</c:v>
                </c:pt>
                <c:pt idx="455">
                  <c:v>-1.3928357012678249E-3</c:v>
                </c:pt>
                <c:pt idx="456">
                  <c:v>-1.3845141694522702E-3</c:v>
                </c:pt>
                <c:pt idx="457">
                  <c:v>-1.3760502771553731E-3</c:v>
                </c:pt>
                <c:pt idx="458">
                  <c:v>-1.367561262420592E-3</c:v>
                </c:pt>
                <c:pt idx="459">
                  <c:v>-1.3590722476858109E-3</c:v>
                </c:pt>
                <c:pt idx="460">
                  <c:v>-1.3505832329510289E-3</c:v>
                </c:pt>
                <c:pt idx="461">
                  <c:v>-1.3420942182162479E-3</c:v>
                </c:pt>
                <c:pt idx="462">
                  <c:v>-1.3336052034814668E-3</c:v>
                </c:pt>
                <c:pt idx="463">
                  <c:v>-1.3251161887466857E-3</c:v>
                </c:pt>
                <c:pt idx="464">
                  <c:v>-1.3166271740119037E-3</c:v>
                </c:pt>
                <c:pt idx="465">
                  <c:v>-1.3081541314286867E-3</c:v>
                </c:pt>
                <c:pt idx="466">
                  <c:v>-1.2997290053001619E-3</c:v>
                </c:pt>
                <c:pt idx="467">
                  <c:v>-1.2913038791716369E-3</c:v>
                </c:pt>
                <c:pt idx="468">
                  <c:v>-1.2828787530431113E-3</c:v>
                </c:pt>
                <c:pt idx="469">
                  <c:v>-1.2744536269145863E-3</c:v>
                </c:pt>
                <c:pt idx="470">
                  <c:v>-1.2660285007860613E-3</c:v>
                </c:pt>
                <c:pt idx="471">
                  <c:v>-1.2576033746575363E-3</c:v>
                </c:pt>
                <c:pt idx="472">
                  <c:v>-1.2491782485290106E-3</c:v>
                </c:pt>
                <c:pt idx="473">
                  <c:v>-1.2407531224004856E-3</c:v>
                </c:pt>
                <c:pt idx="474">
                  <c:v>-1.2325612305343222E-3</c:v>
                </c:pt>
                <c:pt idx="475">
                  <c:v>-1.2244949263478916E-3</c:v>
                </c:pt>
                <c:pt idx="476">
                  <c:v>-1.2164286221614611E-3</c:v>
                </c:pt>
                <c:pt idx="477">
                  <c:v>-1.2083623179750299E-3</c:v>
                </c:pt>
                <c:pt idx="478">
                  <c:v>-1.2002960137885994E-3</c:v>
                </c:pt>
                <c:pt idx="479">
                  <c:v>-1.1922297096021689E-3</c:v>
                </c:pt>
                <c:pt idx="480">
                  <c:v>-1.1841634054157385E-3</c:v>
                </c:pt>
                <c:pt idx="481">
                  <c:v>-1.1760971012293071E-3</c:v>
                </c:pt>
                <c:pt idx="482">
                  <c:v>-1.1680212300917341E-3</c:v>
                </c:pt>
                <c:pt idx="483">
                  <c:v>-1.1597635868824513E-3</c:v>
                </c:pt>
                <c:pt idx="484">
                  <c:v>-1.1515059436731688E-3</c:v>
                </c:pt>
                <c:pt idx="485">
                  <c:v>-1.1432483004638855E-3</c:v>
                </c:pt>
                <c:pt idx="486">
                  <c:v>-1.1349906572546027E-3</c:v>
                </c:pt>
                <c:pt idx="487">
                  <c:v>-1.12673301404532E-3</c:v>
                </c:pt>
                <c:pt idx="488">
                  <c:v>-1.1184753708360375E-3</c:v>
                </c:pt>
                <c:pt idx="489">
                  <c:v>-1.1102177276267541E-3</c:v>
                </c:pt>
                <c:pt idx="490">
                  <c:v>-1.1019600844174714E-3</c:v>
                </c:pt>
                <c:pt idx="491">
                  <c:v>-1.0935014126857085E-3</c:v>
                </c:pt>
                <c:pt idx="492">
                  <c:v>-1.0847970394264694E-3</c:v>
                </c:pt>
                <c:pt idx="493">
                  <c:v>-1.0760926661672297E-3</c:v>
                </c:pt>
                <c:pt idx="494">
                  <c:v>-1.0673882929079909E-3</c:v>
                </c:pt>
                <c:pt idx="495">
                  <c:v>-1.058683919648752E-3</c:v>
                </c:pt>
                <c:pt idx="496">
                  <c:v>-1.0499795463895132E-3</c:v>
                </c:pt>
                <c:pt idx="497">
                  <c:v>-1.0412751731302735E-3</c:v>
                </c:pt>
                <c:pt idx="498">
                  <c:v>-1.0325707998710344E-3</c:v>
                </c:pt>
                <c:pt idx="499">
                  <c:v>-1.0238664266117956E-3</c:v>
                </c:pt>
                <c:pt idx="500">
                  <c:v>-1.0157643427562994E-3</c:v>
                </c:pt>
                <c:pt idx="501">
                  <c:v>-1.0077685452661697E-3</c:v>
                </c:pt>
                <c:pt idx="502">
                  <c:v>-9.9977274777603912E-4</c:v>
                </c:pt>
                <c:pt idx="503">
                  <c:v>-9.9177695028590941E-4</c:v>
                </c:pt>
                <c:pt idx="504">
                  <c:v>-9.8378115279577948E-4</c:v>
                </c:pt>
                <c:pt idx="505">
                  <c:v>-9.7578535530564977E-4</c:v>
                </c:pt>
                <c:pt idx="506">
                  <c:v>-9.6778955781551929E-4</c:v>
                </c:pt>
                <c:pt idx="507">
                  <c:v>-9.5979376032538947E-4</c:v>
                </c:pt>
                <c:pt idx="508">
                  <c:v>-9.5170729320726249E-4</c:v>
                </c:pt>
                <c:pt idx="509">
                  <c:v>-9.43258147577147E-4</c:v>
                </c:pt>
                <c:pt idx="510">
                  <c:v>-9.3480900194703063E-4</c:v>
                </c:pt>
                <c:pt idx="511">
                  <c:v>-9.2635985631691513E-4</c:v>
                </c:pt>
                <c:pt idx="512">
                  <c:v>-9.1791071068679964E-4</c:v>
                </c:pt>
                <c:pt idx="513">
                  <c:v>-9.0946156505668403E-4</c:v>
                </c:pt>
                <c:pt idx="514">
                  <c:v>-9.0101241942656778E-4</c:v>
                </c:pt>
                <c:pt idx="515">
                  <c:v>-8.9256327379645217E-4</c:v>
                </c:pt>
                <c:pt idx="516">
                  <c:v>-8.8411412816633667E-4</c:v>
                </c:pt>
                <c:pt idx="517">
                  <c:v>-8.7581341325216244E-4</c:v>
                </c:pt>
                <c:pt idx="518">
                  <c:v>-8.6761165214861507E-4</c:v>
                </c:pt>
                <c:pt idx="519">
                  <c:v>-8.5940989104506846E-4</c:v>
                </c:pt>
                <c:pt idx="520">
                  <c:v>-8.5120812994152173E-4</c:v>
                </c:pt>
                <c:pt idx="521">
                  <c:v>-8.4300636883797512E-4</c:v>
                </c:pt>
                <c:pt idx="522">
                  <c:v>-8.3480460773442775E-4</c:v>
                </c:pt>
                <c:pt idx="523">
                  <c:v>-8.2660284663088114E-4</c:v>
                </c:pt>
                <c:pt idx="524">
                  <c:v>-8.1840108552733441E-4</c:v>
                </c:pt>
                <c:pt idx="525">
                  <c:v>-8.101993244237878E-4</c:v>
                </c:pt>
                <c:pt idx="526">
                  <c:v>-8.0188579910876918E-4</c:v>
                </c:pt>
                <c:pt idx="527">
                  <c:v>-7.935722737937497E-4</c:v>
                </c:pt>
                <c:pt idx="528">
                  <c:v>-7.8525874847873108E-4</c:v>
                </c:pt>
                <c:pt idx="529">
                  <c:v>-7.7694522316371247E-4</c:v>
                </c:pt>
                <c:pt idx="530">
                  <c:v>-7.6863169784869374E-4</c:v>
                </c:pt>
                <c:pt idx="531">
                  <c:v>-7.6031817253367437E-4</c:v>
                </c:pt>
                <c:pt idx="532">
                  <c:v>-7.5200464721865575E-4</c:v>
                </c:pt>
                <c:pt idx="533">
                  <c:v>-7.4369112190363702E-4</c:v>
                </c:pt>
                <c:pt idx="534">
                  <c:v>-7.3538400178904065E-4</c:v>
                </c:pt>
                <c:pt idx="535">
                  <c:v>-7.2708648947507673E-4</c:v>
                </c:pt>
                <c:pt idx="536">
                  <c:v>-7.1878897716111368E-4</c:v>
                </c:pt>
                <c:pt idx="537">
                  <c:v>-7.1049146484715052E-4</c:v>
                </c:pt>
                <c:pt idx="538">
                  <c:v>-7.0219395253318746E-4</c:v>
                </c:pt>
                <c:pt idx="539">
                  <c:v>-6.9389644021922365E-4</c:v>
                </c:pt>
                <c:pt idx="540">
                  <c:v>-6.8559892790526049E-4</c:v>
                </c:pt>
                <c:pt idx="541">
                  <c:v>-6.7730141559129743E-4</c:v>
                </c:pt>
                <c:pt idx="542">
                  <c:v>-6.6900390327733427E-4</c:v>
                </c:pt>
                <c:pt idx="543">
                  <c:v>-6.6068717536209786E-4</c:v>
                </c:pt>
                <c:pt idx="544">
                  <c:v>-6.5236564354654409E-4</c:v>
                </c:pt>
                <c:pt idx="545">
                  <c:v>-6.4404411173099021E-4</c:v>
                </c:pt>
                <c:pt idx="546">
                  <c:v>-6.3572257991543633E-4</c:v>
                </c:pt>
                <c:pt idx="547">
                  <c:v>-6.274010480998818E-4</c:v>
                </c:pt>
                <c:pt idx="548">
                  <c:v>-6.1907951628432792E-4</c:v>
                </c:pt>
                <c:pt idx="549">
                  <c:v>-6.1075798446877405E-4</c:v>
                </c:pt>
                <c:pt idx="550">
                  <c:v>-6.0243645265322028E-4</c:v>
                </c:pt>
                <c:pt idx="551">
                  <c:v>-5.9408939807475698E-4</c:v>
                </c:pt>
                <c:pt idx="552">
                  <c:v>-5.8564025244465536E-4</c:v>
                </c:pt>
                <c:pt idx="553">
                  <c:v>-5.771911068145545E-4</c:v>
                </c:pt>
                <c:pt idx="554">
                  <c:v>-5.6874196118445364E-4</c:v>
                </c:pt>
                <c:pt idx="555">
                  <c:v>-5.6029281555435278E-4</c:v>
                </c:pt>
                <c:pt idx="556">
                  <c:v>-5.5184366992425127E-4</c:v>
                </c:pt>
                <c:pt idx="557">
                  <c:v>-5.4339452429415041E-4</c:v>
                </c:pt>
                <c:pt idx="558">
                  <c:v>-5.3494537866404955E-4</c:v>
                </c:pt>
                <c:pt idx="559">
                  <c:v>-5.2649623303394869E-4</c:v>
                </c:pt>
                <c:pt idx="560">
                  <c:v>-5.1832953713475756E-4</c:v>
                </c:pt>
                <c:pt idx="561">
                  <c:v>-5.1035114105617415E-4</c:v>
                </c:pt>
                <c:pt idx="562">
                  <c:v>-5.0237274497759075E-4</c:v>
                </c:pt>
                <c:pt idx="563">
                  <c:v>-4.9439434889900734E-4</c:v>
                </c:pt>
                <c:pt idx="564">
                  <c:v>-4.8641595282042328E-4</c:v>
                </c:pt>
                <c:pt idx="565">
                  <c:v>-4.7843755674183987E-4</c:v>
                </c:pt>
                <c:pt idx="566">
                  <c:v>-4.7045916066325646E-4</c:v>
                </c:pt>
                <c:pt idx="567">
                  <c:v>-4.6248076458467306E-4</c:v>
                </c:pt>
                <c:pt idx="568">
                  <c:v>-4.5450236850608889E-4</c:v>
                </c:pt>
                <c:pt idx="569">
                  <c:v>-4.4611781985495649E-4</c:v>
                </c:pt>
                <c:pt idx="570">
                  <c:v>-4.3773327120382404E-4</c:v>
                </c:pt>
                <c:pt idx="571">
                  <c:v>-4.2934872255269164E-4</c:v>
                </c:pt>
                <c:pt idx="572">
                  <c:v>-4.2096417390155848E-4</c:v>
                </c:pt>
                <c:pt idx="573">
                  <c:v>-4.1257962525042603E-4</c:v>
                </c:pt>
                <c:pt idx="574">
                  <c:v>-4.0419507659929363E-4</c:v>
                </c:pt>
                <c:pt idx="575">
                  <c:v>-3.9581052794816117E-4</c:v>
                </c:pt>
                <c:pt idx="576">
                  <c:v>-3.8742597929702878E-4</c:v>
                </c:pt>
                <c:pt idx="577">
                  <c:v>-3.7817550844034507E-4</c:v>
                </c:pt>
                <c:pt idx="578">
                  <c:v>-3.6731689634478384E-4</c:v>
                </c:pt>
                <c:pt idx="579">
                  <c:v>-3.5645828424922261E-4</c:v>
                </c:pt>
                <c:pt idx="580">
                  <c:v>-3.4559967215366133E-4</c:v>
                </c:pt>
                <c:pt idx="581">
                  <c:v>-3.3474106005809912E-4</c:v>
                </c:pt>
                <c:pt idx="582">
                  <c:v>-3.2388244796253789E-4</c:v>
                </c:pt>
                <c:pt idx="583">
                  <c:v>-3.130238358669766E-4</c:v>
                </c:pt>
                <c:pt idx="584">
                  <c:v>-3.0216522377141537E-4</c:v>
                </c:pt>
                <c:pt idx="585">
                  <c:v>-2.9130661167585316E-4</c:v>
                </c:pt>
                <c:pt idx="586">
                  <c:v>-2.8358952980078169E-4</c:v>
                </c:pt>
                <c:pt idx="587">
                  <c:v>-2.7691962466587283E-4</c:v>
                </c:pt>
                <c:pt idx="588">
                  <c:v>-2.7024971953096397E-4</c:v>
                </c:pt>
                <c:pt idx="589">
                  <c:v>-2.6357981439605445E-4</c:v>
                </c:pt>
                <c:pt idx="590">
                  <c:v>-2.5690990926114559E-4</c:v>
                </c:pt>
                <c:pt idx="591">
                  <c:v>-2.5024000412623667E-4</c:v>
                </c:pt>
                <c:pt idx="592">
                  <c:v>-2.4357009899132778E-4</c:v>
                </c:pt>
                <c:pt idx="593">
                  <c:v>-2.3690019385641829E-4</c:v>
                </c:pt>
                <c:pt idx="594">
                  <c:v>-2.3023506811213119E-4</c:v>
                </c:pt>
                <c:pt idx="595">
                  <c:v>-2.2359702558136753E-4</c:v>
                </c:pt>
                <c:pt idx="596">
                  <c:v>-2.169589830506039E-4</c:v>
                </c:pt>
                <c:pt idx="597">
                  <c:v>-2.1032094051983964E-4</c:v>
                </c:pt>
                <c:pt idx="598">
                  <c:v>-2.0368289798907598E-4</c:v>
                </c:pt>
                <c:pt idx="599">
                  <c:v>-1.9704485545831232E-4</c:v>
                </c:pt>
                <c:pt idx="600">
                  <c:v>-1.9040681292754869E-4</c:v>
                </c:pt>
                <c:pt idx="601">
                  <c:v>-1.8376877039678503E-4</c:v>
                </c:pt>
                <c:pt idx="602">
                  <c:v>-1.771307278660208E-4</c:v>
                </c:pt>
                <c:pt idx="603">
                  <c:v>-1.6916307520396749E-4</c:v>
                </c:pt>
                <c:pt idx="604">
                  <c:v>-1.6010755970722291E-4</c:v>
                </c:pt>
                <c:pt idx="605">
                  <c:v>-1.5105204421047834E-4</c:v>
                </c:pt>
                <c:pt idx="606">
                  <c:v>-1.4199652871373298E-4</c:v>
                </c:pt>
                <c:pt idx="607">
                  <c:v>-1.329410132169884E-4</c:v>
                </c:pt>
                <c:pt idx="608">
                  <c:v>-1.2388549772024383E-4</c:v>
                </c:pt>
                <c:pt idx="609">
                  <c:v>-1.1482998222349925E-4</c:v>
                </c:pt>
                <c:pt idx="610">
                  <c:v>-1.057744667267539E-4</c:v>
                </c:pt>
                <c:pt idx="611">
                  <c:v>-9.671895123000933E-5</c:v>
                </c:pt>
                <c:pt idx="612">
                  <c:v>-8.933089567721401E-5</c:v>
                </c:pt>
                <c:pt idx="613">
                  <c:v>-8.2030601174100192E-5</c:v>
                </c:pt>
                <c:pt idx="614">
                  <c:v>-7.4730306670985723E-5</c:v>
                </c:pt>
                <c:pt idx="615">
                  <c:v>-6.7430012167871904E-5</c:v>
                </c:pt>
                <c:pt idx="616">
                  <c:v>-6.0129717664758085E-5</c:v>
                </c:pt>
                <c:pt idx="617">
                  <c:v>-5.2829423161644267E-5</c:v>
                </c:pt>
                <c:pt idx="618">
                  <c:v>-4.5529128658529798E-5</c:v>
                </c:pt>
                <c:pt idx="619">
                  <c:v>-3.8228834155415979E-5</c:v>
                </c:pt>
                <c:pt idx="620">
                  <c:v>-3.2740868236418005E-5</c:v>
                </c:pt>
                <c:pt idx="621">
                  <c:v>-3.0618655402206713E-5</c:v>
                </c:pt>
                <c:pt idx="622">
                  <c:v>-2.8496442567995234E-5</c:v>
                </c:pt>
                <c:pt idx="623">
                  <c:v>-2.6374229733783946E-5</c:v>
                </c:pt>
                <c:pt idx="624">
                  <c:v>-2.4252016899572654E-5</c:v>
                </c:pt>
                <c:pt idx="625">
                  <c:v>-2.2129804065361362E-5</c:v>
                </c:pt>
                <c:pt idx="626">
                  <c:v>-2.0007591231150074E-5</c:v>
                </c:pt>
                <c:pt idx="627">
                  <c:v>-1.7885378396938595E-5</c:v>
                </c:pt>
                <c:pt idx="628">
                  <c:v>-1.5763165562727307E-5</c:v>
                </c:pt>
                <c:pt idx="629">
                  <c:v>-1.5442047702210392E-5</c:v>
                </c:pt>
                <c:pt idx="630">
                  <c:v>-1.5721294832924511E-5</c:v>
                </c:pt>
                <c:pt idx="631">
                  <c:v>-1.6000541963638656E-5</c:v>
                </c:pt>
                <c:pt idx="632">
                  <c:v>-1.6279789094352775E-5</c:v>
                </c:pt>
                <c:pt idx="633">
                  <c:v>-1.6559036225066897E-5</c:v>
                </c:pt>
                <c:pt idx="634">
                  <c:v>-1.6838283355781015E-5</c:v>
                </c:pt>
                <c:pt idx="635">
                  <c:v>-1.7117530486495161E-5</c:v>
                </c:pt>
                <c:pt idx="636">
                  <c:v>-1.7396777617209279E-5</c:v>
                </c:pt>
                <c:pt idx="637">
                  <c:v>-1.8579088205173799E-5</c:v>
                </c:pt>
                <c:pt idx="638">
                  <c:v>-2.4878758384219994E-5</c:v>
                </c:pt>
                <c:pt idx="639">
                  <c:v>-3.1178428563266748E-5</c:v>
                </c:pt>
                <c:pt idx="640">
                  <c:v>-3.747809874231294E-5</c:v>
                </c:pt>
                <c:pt idx="641">
                  <c:v>-4.3777768921359138E-5</c:v>
                </c:pt>
                <c:pt idx="642">
                  <c:v>-5.007743910040533E-5</c:v>
                </c:pt>
                <c:pt idx="643">
                  <c:v>-5.6377109279452084E-5</c:v>
                </c:pt>
                <c:pt idx="644">
                  <c:v>-6.2676779458498269E-5</c:v>
                </c:pt>
                <c:pt idx="645">
                  <c:v>-6.8976449637544467E-5</c:v>
                </c:pt>
                <c:pt idx="646">
                  <c:v>-7.6934430907522249E-5</c:v>
                </c:pt>
                <c:pt idx="647">
                  <c:v>-8.5997952904787964E-5</c:v>
                </c:pt>
                <c:pt idx="648">
                  <c:v>-9.506147490205288E-5</c:v>
                </c:pt>
                <c:pt idx="649">
                  <c:v>-1.041249968993178E-4</c:v>
                </c:pt>
                <c:pt idx="650">
                  <c:v>-1.131885188965827E-4</c:v>
                </c:pt>
                <c:pt idx="651">
                  <c:v>-1.222520408938476E-4</c:v>
                </c:pt>
                <c:pt idx="652">
                  <c:v>-1.3131556289111334E-4</c:v>
                </c:pt>
                <c:pt idx="653">
                  <c:v>-1.4037908488837825E-4</c:v>
                </c:pt>
                <c:pt idx="654">
                  <c:v>-1.4944260688564307E-4</c:v>
                </c:pt>
                <c:pt idx="655">
                  <c:v>-1.5729919789971738E-4</c:v>
                </c:pt>
                <c:pt idx="656">
                  <c:v>-1.6515578891379239E-4</c:v>
                </c:pt>
                <c:pt idx="657">
                  <c:v>-1.730123799278667E-4</c:v>
                </c:pt>
                <c:pt idx="658">
                  <c:v>-1.8086897094194104E-4</c:v>
                </c:pt>
                <c:pt idx="659">
                  <c:v>-1.8872556195601535E-4</c:v>
                </c:pt>
                <c:pt idx="660">
                  <c:v>-1.9658215297009037E-4</c:v>
                </c:pt>
                <c:pt idx="661">
                  <c:v>-2.0443874398416468E-4</c:v>
                </c:pt>
                <c:pt idx="662">
                  <c:v>-2.1229533499823899E-4</c:v>
                </c:pt>
                <c:pt idx="663">
                  <c:v>-2.203035421286731E-4</c:v>
                </c:pt>
                <c:pt idx="664">
                  <c:v>-2.2849705784576982E-4</c:v>
                </c:pt>
                <c:pt idx="665">
                  <c:v>-2.3669057356286581E-4</c:v>
                </c:pt>
                <c:pt idx="666">
                  <c:v>-2.448840892799618E-4</c:v>
                </c:pt>
                <c:pt idx="667">
                  <c:v>-2.5307760499705776E-4</c:v>
                </c:pt>
                <c:pt idx="668">
                  <c:v>-2.6127112071415448E-4</c:v>
                </c:pt>
                <c:pt idx="669">
                  <c:v>-2.6946463643125049E-4</c:v>
                </c:pt>
                <c:pt idx="670">
                  <c:v>-2.7765815214834651E-4</c:v>
                </c:pt>
                <c:pt idx="671">
                  <c:v>-2.8585166786544247E-4</c:v>
                </c:pt>
                <c:pt idx="672">
                  <c:v>-2.940527514885276E-4</c:v>
                </c:pt>
                <c:pt idx="673">
                  <c:v>-3.0225467599005517E-4</c:v>
                </c:pt>
                <c:pt idx="674">
                  <c:v>-3.104566004915827E-4</c:v>
                </c:pt>
                <c:pt idx="675">
                  <c:v>-3.1865852499311027E-4</c:v>
                </c:pt>
                <c:pt idx="676">
                  <c:v>-3.268604494946378E-4</c:v>
                </c:pt>
                <c:pt idx="677">
                  <c:v>-3.3506237399616608E-4</c:v>
                </c:pt>
                <c:pt idx="678">
                  <c:v>-3.4326429849769366E-4</c:v>
                </c:pt>
                <c:pt idx="679">
                  <c:v>-3.5146622299922123E-4</c:v>
                </c:pt>
                <c:pt idx="680">
                  <c:v>-3.5965601018487017E-4</c:v>
                </c:pt>
                <c:pt idx="681">
                  <c:v>-3.6781747696680328E-4</c:v>
                </c:pt>
                <c:pt idx="682">
                  <c:v>-3.7597894374873564E-4</c:v>
                </c:pt>
                <c:pt idx="683">
                  <c:v>-3.8414041053066799E-4</c:v>
                </c:pt>
                <c:pt idx="684">
                  <c:v>-3.9230187731260034E-4</c:v>
                </c:pt>
                <c:pt idx="685">
                  <c:v>-4.0046334409453346E-4</c:v>
                </c:pt>
                <c:pt idx="686">
                  <c:v>-4.0862481087646581E-4</c:v>
                </c:pt>
                <c:pt idx="687">
                  <c:v>-4.1678627765839816E-4</c:v>
                </c:pt>
                <c:pt idx="688">
                  <c:v>-4.2494774444033052E-4</c:v>
                </c:pt>
                <c:pt idx="689">
                  <c:v>-4.3310921122226374E-4</c:v>
                </c:pt>
                <c:pt idx="690">
                  <c:v>-4.4127067800419625E-4</c:v>
                </c:pt>
                <c:pt idx="691">
                  <c:v>-4.4943214478612882E-4</c:v>
                </c:pt>
                <c:pt idx="692">
                  <c:v>-4.5759361156806134E-4</c:v>
                </c:pt>
                <c:pt idx="693">
                  <c:v>-4.6575507834999456E-4</c:v>
                </c:pt>
                <c:pt idx="694">
                  <c:v>-4.7391654513192713E-4</c:v>
                </c:pt>
                <c:pt idx="695">
                  <c:v>-4.8207801191385964E-4</c:v>
                </c:pt>
                <c:pt idx="696">
                  <c:v>-4.9023947869579216E-4</c:v>
                </c:pt>
                <c:pt idx="697">
                  <c:v>-4.9834998499528752E-4</c:v>
                </c:pt>
                <c:pt idx="698">
                  <c:v>-5.0625664936503035E-4</c:v>
                </c:pt>
                <c:pt idx="699">
                  <c:v>-5.1416331373477318E-4</c:v>
                </c:pt>
                <c:pt idx="700">
                  <c:v>-5.2206997810451601E-4</c:v>
                </c:pt>
                <c:pt idx="701">
                  <c:v>-5.2997664247425883E-4</c:v>
                </c:pt>
                <c:pt idx="702">
                  <c:v>-5.3788330684400242E-4</c:v>
                </c:pt>
                <c:pt idx="703">
                  <c:v>-5.4578997121374525E-4</c:v>
                </c:pt>
                <c:pt idx="704">
                  <c:v>-5.5369663558348808E-4</c:v>
                </c:pt>
                <c:pt idx="705">
                  <c:v>-5.6160329995323091E-4</c:v>
                </c:pt>
                <c:pt idx="706">
                  <c:v>-5.6978798453560298E-4</c:v>
                </c:pt>
                <c:pt idx="707">
                  <c:v>-5.7815801592639329E-4</c:v>
                </c:pt>
                <c:pt idx="708">
                  <c:v>-5.865280473171836E-4</c:v>
                </c:pt>
                <c:pt idx="709">
                  <c:v>-5.9489807870797401E-4</c:v>
                </c:pt>
                <c:pt idx="710">
                  <c:v>-6.0326811009876508E-4</c:v>
                </c:pt>
                <c:pt idx="711">
                  <c:v>-6.1163814148955538E-4</c:v>
                </c:pt>
                <c:pt idx="712">
                  <c:v>-6.2000817288034569E-4</c:v>
                </c:pt>
                <c:pt idx="713">
                  <c:v>-6.28378204271136E-4</c:v>
                </c:pt>
                <c:pt idx="714">
                  <c:v>-6.3673460253796713E-4</c:v>
                </c:pt>
                <c:pt idx="715">
                  <c:v>-6.4483197144955741E-4</c:v>
                </c:pt>
                <c:pt idx="716">
                  <c:v>-6.529293403611477E-4</c:v>
                </c:pt>
                <c:pt idx="717">
                  <c:v>-6.6102670927273798E-4</c:v>
                </c:pt>
                <c:pt idx="718">
                  <c:v>-6.6912407818432902E-4</c:v>
                </c:pt>
                <c:pt idx="719">
                  <c:v>-6.7722144709591941E-4</c:v>
                </c:pt>
                <c:pt idx="720">
                  <c:v>-6.8531881600750969E-4</c:v>
                </c:pt>
                <c:pt idx="721">
                  <c:v>-6.9341618491909997E-4</c:v>
                </c:pt>
                <c:pt idx="722">
                  <c:v>-7.0151355383069101E-4</c:v>
                </c:pt>
                <c:pt idx="723">
                  <c:v>-7.0959130543045087E-4</c:v>
                </c:pt>
                <c:pt idx="724">
                  <c:v>-7.176494397183803E-4</c:v>
                </c:pt>
                <c:pt idx="725">
                  <c:v>-7.2570757400630974E-4</c:v>
                </c:pt>
                <c:pt idx="726">
                  <c:v>-7.3376570829423917E-4</c:v>
                </c:pt>
                <c:pt idx="727">
                  <c:v>-7.4182384258216936E-4</c:v>
                </c:pt>
                <c:pt idx="728">
                  <c:v>-7.4988197687009879E-4</c:v>
                </c:pt>
                <c:pt idx="729">
                  <c:v>-7.5794011115802823E-4</c:v>
                </c:pt>
                <c:pt idx="730">
                  <c:v>-7.6599824544595755E-4</c:v>
                </c:pt>
                <c:pt idx="731">
                  <c:v>-7.7405637973388774E-4</c:v>
                </c:pt>
                <c:pt idx="732">
                  <c:v>-7.8248929736562261E-4</c:v>
                </c:pt>
                <c:pt idx="733">
                  <c:v>-7.9096385759111357E-4</c:v>
                </c:pt>
                <c:pt idx="734">
                  <c:v>-7.9943841781660453E-4</c:v>
                </c:pt>
                <c:pt idx="735">
                  <c:v>-8.0791297804209635E-4</c:v>
                </c:pt>
                <c:pt idx="736">
                  <c:v>-8.1638753826758731E-4</c:v>
                </c:pt>
                <c:pt idx="737">
                  <c:v>-8.2486209849307827E-4</c:v>
                </c:pt>
                <c:pt idx="738">
                  <c:v>-8.3333665871856923E-4</c:v>
                </c:pt>
                <c:pt idx="739">
                  <c:v>-8.4181121894406094E-4</c:v>
                </c:pt>
                <c:pt idx="740">
                  <c:v>-8.5024925160112987E-4</c:v>
                </c:pt>
                <c:pt idx="741">
                  <c:v>-8.5861944734541475E-4</c:v>
                </c:pt>
                <c:pt idx="742">
                  <c:v>-8.6698964308969963E-4</c:v>
                </c:pt>
                <c:pt idx="743">
                  <c:v>-8.7535983883398527E-4</c:v>
                </c:pt>
                <c:pt idx="744">
                  <c:v>-8.8373003457827015E-4</c:v>
                </c:pt>
                <c:pt idx="745">
                  <c:v>-8.9210023032255503E-4</c:v>
                </c:pt>
                <c:pt idx="746">
                  <c:v>-9.0047042606683991E-4</c:v>
                </c:pt>
                <c:pt idx="747">
                  <c:v>-9.0884062181112554E-4</c:v>
                </c:pt>
                <c:pt idx="748">
                  <c:v>-9.1721081755541053E-4</c:v>
                </c:pt>
                <c:pt idx="749">
                  <c:v>-9.2540796510294412E-4</c:v>
                </c:pt>
                <c:pt idx="750">
                  <c:v>-9.3356185060128999E-4</c:v>
                </c:pt>
                <c:pt idx="751">
                  <c:v>-9.4171573609963587E-4</c:v>
                </c:pt>
                <c:pt idx="752">
                  <c:v>-9.4986962159798239E-4</c:v>
                </c:pt>
                <c:pt idx="753">
                  <c:v>-9.5802350709632827E-4</c:v>
                </c:pt>
                <c:pt idx="754">
                  <c:v>-9.6617739259467414E-4</c:v>
                </c:pt>
                <c:pt idx="755">
                  <c:v>-9.7433127809302001E-4</c:v>
                </c:pt>
                <c:pt idx="756">
                  <c:v>-9.8248516359136654E-4</c:v>
                </c:pt>
                <c:pt idx="757">
                  <c:v>-9.906678480297007E-4</c:v>
                </c:pt>
                <c:pt idx="758">
                  <c:v>-9.9896572822798799E-4</c:v>
                </c:pt>
                <c:pt idx="759">
                  <c:v>-1.0072636084262753E-3</c:v>
                </c:pt>
                <c:pt idx="760">
                  <c:v>-1.0155614886245634E-3</c:v>
                </c:pt>
                <c:pt idx="761">
                  <c:v>-1.0238593688228507E-3</c:v>
                </c:pt>
                <c:pt idx="762">
                  <c:v>-1.032157249021138E-3</c:v>
                </c:pt>
                <c:pt idx="763">
                  <c:v>-1.0404551292194253E-3</c:v>
                </c:pt>
                <c:pt idx="764">
                  <c:v>-1.0487530094177133E-3</c:v>
                </c:pt>
                <c:pt idx="765">
                  <c:v>-1.0570508896160006E-3</c:v>
                </c:pt>
                <c:pt idx="766">
                  <c:v>-1.0652653357530618E-3</c:v>
                </c:pt>
                <c:pt idx="767">
                  <c:v>-1.0734348558571552E-3</c:v>
                </c:pt>
                <c:pt idx="768">
                  <c:v>-1.0816043759612492E-3</c:v>
                </c:pt>
                <c:pt idx="769">
                  <c:v>-1.0897738960653426E-3</c:v>
                </c:pt>
                <c:pt idx="770">
                  <c:v>-1.097943416169436E-3</c:v>
                </c:pt>
                <c:pt idx="771">
                  <c:v>-1.1061129362735294E-3</c:v>
                </c:pt>
                <c:pt idx="772">
                  <c:v>-1.1142824563776235E-3</c:v>
                </c:pt>
                <c:pt idx="773">
                  <c:v>-1.1224519764817169E-3</c:v>
                </c:pt>
                <c:pt idx="774">
                  <c:v>-1.1305983972727911E-3</c:v>
                </c:pt>
                <c:pt idx="775">
                  <c:v>-1.138536924246694E-3</c:v>
                </c:pt>
                <c:pt idx="776">
                  <c:v>-1.146475451220597E-3</c:v>
                </c:pt>
                <c:pt idx="777">
                  <c:v>-1.1544139781945006E-3</c:v>
                </c:pt>
                <c:pt idx="778">
                  <c:v>-1.1623525051684036E-3</c:v>
                </c:pt>
                <c:pt idx="779">
                  <c:v>-1.1702910321423066E-3</c:v>
                </c:pt>
                <c:pt idx="780">
                  <c:v>-1.1782295591162095E-3</c:v>
                </c:pt>
                <c:pt idx="781">
                  <c:v>-1.1861680860901132E-3</c:v>
                </c:pt>
                <c:pt idx="782">
                  <c:v>-1.1941066130640161E-3</c:v>
                </c:pt>
                <c:pt idx="783">
                  <c:v>-1.2022208721657781E-3</c:v>
                </c:pt>
                <c:pt idx="784">
                  <c:v>-1.2105108633953992E-3</c:v>
                </c:pt>
                <c:pt idx="785">
                  <c:v>-1.2188008546250208E-3</c:v>
                </c:pt>
                <c:pt idx="786">
                  <c:v>-1.2270908458546419E-3</c:v>
                </c:pt>
                <c:pt idx="787">
                  <c:v>-1.2353808370842629E-3</c:v>
                </c:pt>
                <c:pt idx="788">
                  <c:v>-1.243670828313884E-3</c:v>
                </c:pt>
                <c:pt idx="789">
                  <c:v>-1.2519608195435059E-3</c:v>
                </c:pt>
                <c:pt idx="790">
                  <c:v>-1.2602508107731269E-3</c:v>
                </c:pt>
                <c:pt idx="791">
                  <c:v>-1.2685408020027479E-3</c:v>
                </c:pt>
                <c:pt idx="792">
                  <c:v>-1.2773490080786546E-3</c:v>
                </c:pt>
                <c:pt idx="793">
                  <c:v>-1.2861844886201557E-3</c:v>
                </c:pt>
                <c:pt idx="794">
                  <c:v>-1.2950199691616564E-3</c:v>
                </c:pt>
                <c:pt idx="795">
                  <c:v>-1.3038554497031569E-3</c:v>
                </c:pt>
                <c:pt idx="796">
                  <c:v>-1.3126909302446574E-3</c:v>
                </c:pt>
                <c:pt idx="797">
                  <c:v>-1.3215264107861587E-3</c:v>
                </c:pt>
                <c:pt idx="798">
                  <c:v>-1.3303618913276592E-3</c:v>
                </c:pt>
                <c:pt idx="799">
                  <c:v>-1.3391973718691597E-3</c:v>
                </c:pt>
                <c:pt idx="800">
                  <c:v>-1.3477730247942489E-3</c:v>
                </c:pt>
                <c:pt idx="801">
                  <c:v>-1.355958936294721E-3</c:v>
                </c:pt>
                <c:pt idx="802">
                  <c:v>-1.3641448477951928E-3</c:v>
                </c:pt>
                <c:pt idx="803">
                  <c:v>-1.3723307592956649E-3</c:v>
                </c:pt>
                <c:pt idx="804">
                  <c:v>-1.3805166707961383E-3</c:v>
                </c:pt>
                <c:pt idx="805">
                  <c:v>-1.3887025822966104E-3</c:v>
                </c:pt>
                <c:pt idx="806">
                  <c:v>-1.3968884937970824E-3</c:v>
                </c:pt>
                <c:pt idx="807">
                  <c:v>-1.4050744052975543E-3</c:v>
                </c:pt>
                <c:pt idx="808">
                  <c:v>-1.4132603167980263E-3</c:v>
                </c:pt>
                <c:pt idx="809">
                  <c:v>-1.4216000983512892E-3</c:v>
                </c:pt>
                <c:pt idx="810">
                  <c:v>-1.4299783474177497E-3</c:v>
                </c:pt>
                <c:pt idx="811">
                  <c:v>-1.4383565964842101E-3</c:v>
                </c:pt>
                <c:pt idx="812">
                  <c:v>-1.4467348455506721E-3</c:v>
                </c:pt>
                <c:pt idx="813">
                  <c:v>-1.4551130946171326E-3</c:v>
                </c:pt>
                <c:pt idx="814">
                  <c:v>-1.463491343683593E-3</c:v>
                </c:pt>
                <c:pt idx="815">
                  <c:v>-1.4718695927500537E-3</c:v>
                </c:pt>
                <c:pt idx="816">
                  <c:v>-1.4802478418165141E-3</c:v>
                </c:pt>
                <c:pt idx="817">
                  <c:v>-1.4886140108997222E-3</c:v>
                </c:pt>
                <c:pt idx="818">
                  <c:v>-1.4969439400331732E-3</c:v>
                </c:pt>
                <c:pt idx="819">
                  <c:v>-1.505273869166624E-3</c:v>
                </c:pt>
                <c:pt idx="820">
                  <c:v>-1.5136037983000763E-3</c:v>
                </c:pt>
                <c:pt idx="821">
                  <c:v>-1.5219337274335273E-3</c:v>
                </c:pt>
                <c:pt idx="822">
                  <c:v>-1.5302636565669783E-3</c:v>
                </c:pt>
                <c:pt idx="823">
                  <c:v>-1.5385935857004291E-3</c:v>
                </c:pt>
                <c:pt idx="824">
                  <c:v>-1.5469235148338801E-3</c:v>
                </c:pt>
                <c:pt idx="825">
                  <c:v>-1.5552534439673309E-3</c:v>
                </c:pt>
                <c:pt idx="826">
                  <c:v>-1.5637841770704823E-3</c:v>
                </c:pt>
                <c:pt idx="827">
                  <c:v>-1.572400969017791E-3</c:v>
                </c:pt>
                <c:pt idx="828">
                  <c:v>-1.5810177609650996E-3</c:v>
                </c:pt>
                <c:pt idx="829">
                  <c:v>-1.5896345529124098E-3</c:v>
                </c:pt>
                <c:pt idx="830">
                  <c:v>-1.5982513448597187E-3</c:v>
                </c:pt>
                <c:pt idx="831">
                  <c:v>-1.6068681368070273E-3</c:v>
                </c:pt>
                <c:pt idx="832">
                  <c:v>-1.615484928754336E-3</c:v>
                </c:pt>
                <c:pt idx="833">
                  <c:v>-1.6241017207016446E-3</c:v>
                </c:pt>
                <c:pt idx="834">
                  <c:v>-1.6326938365933015E-3</c:v>
                </c:pt>
                <c:pt idx="835">
                  <c:v>-1.6410638679840918E-3</c:v>
                </c:pt>
                <c:pt idx="836">
                  <c:v>-1.6494338993748821E-3</c:v>
                </c:pt>
                <c:pt idx="837">
                  <c:v>-1.657803930765674E-3</c:v>
                </c:pt>
                <c:pt idx="838">
                  <c:v>-1.6661739621564643E-3</c:v>
                </c:pt>
                <c:pt idx="839">
                  <c:v>-1.6745439935472546E-3</c:v>
                </c:pt>
                <c:pt idx="840">
                  <c:v>-1.6829140249380449E-3</c:v>
                </c:pt>
                <c:pt idx="841">
                  <c:v>-1.6912840563288352E-3</c:v>
                </c:pt>
                <c:pt idx="842">
                  <c:v>-1.6996540877196255E-3</c:v>
                </c:pt>
                <c:pt idx="843">
                  <c:v>-1.7080462657463745E-3</c:v>
                </c:pt>
                <c:pt idx="844">
                  <c:v>-1.7164565637479989E-3</c:v>
                </c:pt>
                <c:pt idx="845">
                  <c:v>-1.7248668617496246E-3</c:v>
                </c:pt>
                <c:pt idx="846">
                  <c:v>-1.733277159751249E-3</c:v>
                </c:pt>
                <c:pt idx="847">
                  <c:v>-1.7416874577528732E-3</c:v>
                </c:pt>
                <c:pt idx="848">
                  <c:v>-1.7500977557544975E-3</c:v>
                </c:pt>
                <c:pt idx="849">
                  <c:v>-1.7585080537561217E-3</c:v>
                </c:pt>
                <c:pt idx="850">
                  <c:v>-1.7669183517577459E-3</c:v>
                </c:pt>
                <c:pt idx="851">
                  <c:v>-1.7753286497593703E-3</c:v>
                </c:pt>
                <c:pt idx="852">
                  <c:v>-1.7837379262848055E-3</c:v>
                </c:pt>
                <c:pt idx="853">
                  <c:v>-1.7921472028102404E-3</c:v>
                </c:pt>
                <c:pt idx="854">
                  <c:v>-1.8005564793356771E-3</c:v>
                </c:pt>
                <c:pt idx="855">
                  <c:v>-1.8089657558611123E-3</c:v>
                </c:pt>
                <c:pt idx="856">
                  <c:v>-1.8173750323865472E-3</c:v>
                </c:pt>
                <c:pt idx="857">
                  <c:v>-1.8257843089119824E-3</c:v>
                </c:pt>
                <c:pt idx="858">
                  <c:v>-1.8341935854374175E-3</c:v>
                </c:pt>
                <c:pt idx="859">
                  <c:v>-1.8426028619628525E-3</c:v>
                </c:pt>
                <c:pt idx="860">
                  <c:v>-1.8511120795666461E-3</c:v>
                </c:pt>
                <c:pt idx="861">
                  <c:v>-1.859771208787977E-3</c:v>
                </c:pt>
                <c:pt idx="862">
                  <c:v>-1.8684303380093097E-3</c:v>
                </c:pt>
                <c:pt idx="863">
                  <c:v>-1.8770894672306407E-3</c:v>
                </c:pt>
                <c:pt idx="864">
                  <c:v>-1.8857485964519716E-3</c:v>
                </c:pt>
                <c:pt idx="865">
                  <c:v>-1.8944077256733028E-3</c:v>
                </c:pt>
                <c:pt idx="866">
                  <c:v>-1.9030668548946337E-3</c:v>
                </c:pt>
                <c:pt idx="867">
                  <c:v>-1.9117259841159647E-3</c:v>
                </c:pt>
                <c:pt idx="868">
                  <c:v>-1.9203851133372956E-3</c:v>
                </c:pt>
                <c:pt idx="869">
                  <c:v>-1.9287030939703011E-3</c:v>
                </c:pt>
                <c:pt idx="870">
                  <c:v>-1.9369608719112504E-3</c:v>
                </c:pt>
                <c:pt idx="871">
                  <c:v>-1.9452186498521984E-3</c:v>
                </c:pt>
                <c:pt idx="872">
                  <c:v>-1.9534764277931464E-3</c:v>
                </c:pt>
                <c:pt idx="873">
                  <c:v>-1.961734205734094E-3</c:v>
                </c:pt>
                <c:pt idx="874">
                  <c:v>-1.969991983675042E-3</c:v>
                </c:pt>
                <c:pt idx="875">
                  <c:v>-1.97824976161599E-3</c:v>
                </c:pt>
                <c:pt idx="876">
                  <c:v>-1.986507539556938E-3</c:v>
                </c:pt>
                <c:pt idx="877">
                  <c:v>-1.9947820417101068E-3</c:v>
                </c:pt>
                <c:pt idx="878">
                  <c:v>-2.0030955670251255E-3</c:v>
                </c:pt>
                <c:pt idx="879">
                  <c:v>-2.0114090923401455E-3</c:v>
                </c:pt>
                <c:pt idx="880">
                  <c:v>-2.0197226176551643E-3</c:v>
                </c:pt>
                <c:pt idx="881">
                  <c:v>-2.028036142970183E-3</c:v>
                </c:pt>
                <c:pt idx="882">
                  <c:v>-2.0363496682852017E-3</c:v>
                </c:pt>
                <c:pt idx="883">
                  <c:v>-2.0446631936002204E-3</c:v>
                </c:pt>
                <c:pt idx="884">
                  <c:v>-2.0529767189152392E-3</c:v>
                </c:pt>
                <c:pt idx="885">
                  <c:v>-2.0612902442302579E-3</c:v>
                </c:pt>
                <c:pt idx="886">
                  <c:v>-2.0697725220954152E-3</c:v>
                </c:pt>
                <c:pt idx="887">
                  <c:v>-2.0783271224820619E-3</c:v>
                </c:pt>
                <c:pt idx="888">
                  <c:v>-2.0868817228687072E-3</c:v>
                </c:pt>
                <c:pt idx="889">
                  <c:v>-2.0954363232553526E-3</c:v>
                </c:pt>
                <c:pt idx="890">
                  <c:v>-2.1039909236419975E-3</c:v>
                </c:pt>
                <c:pt idx="891">
                  <c:v>-2.1125455240286429E-3</c:v>
                </c:pt>
                <c:pt idx="892">
                  <c:v>-2.1211001244152883E-3</c:v>
                </c:pt>
                <c:pt idx="893">
                  <c:v>-2.1296547248019337E-3</c:v>
                </c:pt>
                <c:pt idx="894">
                  <c:v>-2.1382105578399294E-3</c:v>
                </c:pt>
                <c:pt idx="895">
                  <c:v>-2.1467733759022467E-3</c:v>
                </c:pt>
                <c:pt idx="896">
                  <c:v>-2.1553361939645622E-3</c:v>
                </c:pt>
                <c:pt idx="897">
                  <c:v>-2.1638990120268777E-3</c:v>
                </c:pt>
                <c:pt idx="898">
                  <c:v>-2.1724618300891937E-3</c:v>
                </c:pt>
                <c:pt idx="899">
                  <c:v>-2.1810246481515092E-3</c:v>
                </c:pt>
                <c:pt idx="900">
                  <c:v>-2.1895874662138247E-3</c:v>
                </c:pt>
                <c:pt idx="901">
                  <c:v>-2.1981502842761407E-3</c:v>
                </c:pt>
                <c:pt idx="902">
                  <c:v>-2.2067131023384562E-3</c:v>
                </c:pt>
                <c:pt idx="903">
                  <c:v>-2.2150688940261436E-3</c:v>
                </c:pt>
                <c:pt idx="904">
                  <c:v>-2.2232866681307474E-3</c:v>
                </c:pt>
                <c:pt idx="905">
                  <c:v>-2.2315044422353495E-3</c:v>
                </c:pt>
                <c:pt idx="906">
                  <c:v>-2.239722216339952E-3</c:v>
                </c:pt>
                <c:pt idx="907">
                  <c:v>-2.2479399904445541E-3</c:v>
                </c:pt>
                <c:pt idx="908">
                  <c:v>-2.2561577645491561E-3</c:v>
                </c:pt>
                <c:pt idx="909">
                  <c:v>-2.2643755386537582E-3</c:v>
                </c:pt>
                <c:pt idx="910">
                  <c:v>-2.2725933127583607E-3</c:v>
                </c:pt>
                <c:pt idx="911">
                  <c:v>-2.2808110868629628E-3</c:v>
                </c:pt>
                <c:pt idx="912">
                  <c:v>-2.2894299494734464E-3</c:v>
                </c:pt>
                <c:pt idx="913">
                  <c:v>-2.2980488120839283E-3</c:v>
                </c:pt>
                <c:pt idx="914">
                  <c:v>-2.3066676746944107E-3</c:v>
                </c:pt>
                <c:pt idx="915">
                  <c:v>-2.3152865373048926E-3</c:v>
                </c:pt>
                <c:pt idx="916">
                  <c:v>-2.3239053999153745E-3</c:v>
                </c:pt>
                <c:pt idx="917">
                  <c:v>-2.3325242625258568E-3</c:v>
                </c:pt>
                <c:pt idx="918">
                  <c:v>-2.3411431251363387E-3</c:v>
                </c:pt>
                <c:pt idx="919">
                  <c:v>-2.3497619877468207E-3</c:v>
                </c:pt>
                <c:pt idx="920">
                  <c:v>-2.358305042299128E-3</c:v>
                </c:pt>
                <c:pt idx="921">
                  <c:v>-2.3667554425581064E-3</c:v>
                </c:pt>
                <c:pt idx="922">
                  <c:v>-2.3752058428170852E-3</c:v>
                </c:pt>
                <c:pt idx="923">
                  <c:v>-2.3836562430760637E-3</c:v>
                </c:pt>
                <c:pt idx="924">
                  <c:v>-2.3921066433350425E-3</c:v>
                </c:pt>
                <c:pt idx="925">
                  <c:v>-2.400557043594021E-3</c:v>
                </c:pt>
                <c:pt idx="926">
                  <c:v>-2.4090074438529998E-3</c:v>
                </c:pt>
                <c:pt idx="927">
                  <c:v>-2.4174578441119783E-3</c:v>
                </c:pt>
                <c:pt idx="928">
                  <c:v>-2.4259082443709571E-3</c:v>
                </c:pt>
                <c:pt idx="929">
                  <c:v>-2.4325747515925224E-3</c:v>
                </c:pt>
                <c:pt idx="930">
                  <c:v>-2.4390430484765965E-3</c:v>
                </c:pt>
                <c:pt idx="931">
                  <c:v>-2.4455113453606707E-3</c:v>
                </c:pt>
                <c:pt idx="932">
                  <c:v>-2.4519796422447443E-3</c:v>
                </c:pt>
                <c:pt idx="933">
                  <c:v>-2.4584479391288184E-3</c:v>
                </c:pt>
                <c:pt idx="934">
                  <c:v>-2.4649162360128925E-3</c:v>
                </c:pt>
                <c:pt idx="935">
                  <c:v>-2.4713845328969662E-3</c:v>
                </c:pt>
                <c:pt idx="936">
                  <c:v>-2.4778528297810403E-3</c:v>
                </c:pt>
                <c:pt idx="937">
                  <c:v>-2.482129795964062E-3</c:v>
                </c:pt>
                <c:pt idx="938">
                  <c:v>-2.4823371479879845E-3</c:v>
                </c:pt>
                <c:pt idx="939">
                  <c:v>-2.482544500011907E-3</c:v>
                </c:pt>
                <c:pt idx="940">
                  <c:v>-2.48275185203583E-3</c:v>
                </c:pt>
                <c:pt idx="941">
                  <c:v>-2.4829592040597525E-3</c:v>
                </c:pt>
                <c:pt idx="942">
                  <c:v>-2.483166556083675E-3</c:v>
                </c:pt>
                <c:pt idx="943">
                  <c:v>-2.4833739081075975E-3</c:v>
                </c:pt>
                <c:pt idx="944">
                  <c:v>-2.4835812601315204E-3</c:v>
                </c:pt>
                <c:pt idx="945">
                  <c:v>-2.4837886121554429E-3</c:v>
                </c:pt>
                <c:pt idx="946">
                  <c:v>-2.4800787680288655E-3</c:v>
                </c:pt>
                <c:pt idx="947">
                  <c:v>-2.4750631918521232E-3</c:v>
                </c:pt>
                <c:pt idx="948">
                  <c:v>-2.4700476156753804E-3</c:v>
                </c:pt>
                <c:pt idx="949">
                  <c:v>-2.4650320394986381E-3</c:v>
                </c:pt>
                <c:pt idx="950">
                  <c:v>-2.4600164633218958E-3</c:v>
                </c:pt>
                <c:pt idx="951">
                  <c:v>-2.4550008871451531E-3</c:v>
                </c:pt>
                <c:pt idx="952">
                  <c:v>-2.4499853109684108E-3</c:v>
                </c:pt>
                <c:pt idx="953">
                  <c:v>-2.4449697347916684E-3</c:v>
                </c:pt>
                <c:pt idx="954">
                  <c:v>-2.4392719929210781E-3</c:v>
                </c:pt>
                <c:pt idx="955">
                  <c:v>-2.4308455882751023E-3</c:v>
                </c:pt>
                <c:pt idx="956">
                  <c:v>-2.4224191836291265E-3</c:v>
                </c:pt>
                <c:pt idx="957">
                  <c:v>-2.4139927789831503E-3</c:v>
                </c:pt>
                <c:pt idx="958">
                  <c:v>-2.4055663743371746E-3</c:v>
                </c:pt>
                <c:pt idx="959">
                  <c:v>-2.3971399696911988E-3</c:v>
                </c:pt>
                <c:pt idx="960">
                  <c:v>-2.3887135650452231E-3</c:v>
                </c:pt>
                <c:pt idx="961">
                  <c:v>-2.3802871603992473E-3</c:v>
                </c:pt>
                <c:pt idx="962">
                  <c:v>-2.3718607557532698E-3</c:v>
                </c:pt>
                <c:pt idx="963">
                  <c:v>-2.3633781480822146E-3</c:v>
                </c:pt>
                <c:pt idx="964">
                  <c:v>-2.3548652772438085E-3</c:v>
                </c:pt>
                <c:pt idx="965">
                  <c:v>-2.3463524064054023E-3</c:v>
                </c:pt>
                <c:pt idx="966">
                  <c:v>-2.3378395355669965E-3</c:v>
                </c:pt>
                <c:pt idx="967">
                  <c:v>-2.3293266647285904E-3</c:v>
                </c:pt>
                <c:pt idx="968">
                  <c:v>-2.3208137938901842E-3</c:v>
                </c:pt>
                <c:pt idx="969">
                  <c:v>-2.3123009230517784E-3</c:v>
                </c:pt>
                <c:pt idx="970">
                  <c:v>-2.303788052213371E-3</c:v>
                </c:pt>
                <c:pt idx="971">
                  <c:v>-2.2952718786815526E-3</c:v>
                </c:pt>
                <c:pt idx="972">
                  <c:v>-2.2866929539749003E-3</c:v>
                </c:pt>
                <c:pt idx="973">
                  <c:v>-2.2781140292682479E-3</c:v>
                </c:pt>
                <c:pt idx="974">
                  <c:v>-2.269535104561596E-3</c:v>
                </c:pt>
                <c:pt idx="975">
                  <c:v>-2.2609561798549436E-3</c:v>
                </c:pt>
                <c:pt idx="976">
                  <c:v>-2.2523772551482912E-3</c:v>
                </c:pt>
                <c:pt idx="977">
                  <c:v>-2.2437983304416389E-3</c:v>
                </c:pt>
                <c:pt idx="978">
                  <c:v>-2.2352194057349869E-3</c:v>
                </c:pt>
                <c:pt idx="979">
                  <c:v>-2.2266404810283333E-3</c:v>
                </c:pt>
                <c:pt idx="980">
                  <c:v>-2.2181378985287738E-3</c:v>
                </c:pt>
                <c:pt idx="981">
                  <c:v>-2.2097116582363075E-3</c:v>
                </c:pt>
                <c:pt idx="982">
                  <c:v>-2.2012854179438413E-3</c:v>
                </c:pt>
                <c:pt idx="983">
                  <c:v>-2.1928591776513751E-3</c:v>
                </c:pt>
                <c:pt idx="984">
                  <c:v>-2.1844329373589088E-3</c:v>
                </c:pt>
                <c:pt idx="985">
                  <c:v>-2.1760066970664426E-3</c:v>
                </c:pt>
                <c:pt idx="986">
                  <c:v>-2.167580456773976E-3</c:v>
                </c:pt>
                <c:pt idx="987">
                  <c:v>-2.1591542164815084E-3</c:v>
                </c:pt>
                <c:pt idx="988">
                  <c:v>-2.1507279761890422E-3</c:v>
                </c:pt>
                <c:pt idx="989">
                  <c:v>-2.1422192816498657E-3</c:v>
                </c:pt>
                <c:pt idx="990">
                  <c:v>-2.1337062474134937E-3</c:v>
                </c:pt>
                <c:pt idx="991">
                  <c:v>-2.1251932131771218E-3</c:v>
                </c:pt>
                <c:pt idx="992">
                  <c:v>-2.1166801789407499E-3</c:v>
                </c:pt>
                <c:pt idx="993">
                  <c:v>-2.108167144704378E-3</c:v>
                </c:pt>
                <c:pt idx="994">
                  <c:v>-2.0996541104680061E-3</c:v>
                </c:pt>
                <c:pt idx="995">
                  <c:v>-2.0911410762316325E-3</c:v>
                </c:pt>
                <c:pt idx="996">
                  <c:v>-2.0826280419952606E-3</c:v>
                </c:pt>
                <c:pt idx="997">
                  <c:v>-2.074170638556637E-3</c:v>
                </c:pt>
                <c:pt idx="998">
                  <c:v>-2.0658165494566887E-3</c:v>
                </c:pt>
                <c:pt idx="999">
                  <c:v>-2.0574624603567405E-3</c:v>
                </c:pt>
                <c:pt idx="1000">
                  <c:v>-2.0491083712567922E-3</c:v>
                </c:pt>
                <c:pt idx="1001">
                  <c:v>-2.040754282156844E-3</c:v>
                </c:pt>
                <c:pt idx="1002">
                  <c:v>-2.0324001930568957E-3</c:v>
                </c:pt>
                <c:pt idx="1003">
                  <c:v>-2.024046103956947E-3</c:v>
                </c:pt>
                <c:pt idx="1004">
                  <c:v>-2.0156920148569975E-3</c:v>
                </c:pt>
                <c:pt idx="1005">
                  <c:v>-2.0073379257570492E-3</c:v>
                </c:pt>
                <c:pt idx="1006">
                  <c:v>-1.9987334933850615E-3</c:v>
                </c:pt>
                <c:pt idx="1007">
                  <c:v>-1.9900664751950643E-3</c:v>
                </c:pt>
                <c:pt idx="1008">
                  <c:v>-1.981399457005067E-3</c:v>
                </c:pt>
                <c:pt idx="1009">
                  <c:v>-1.9727324388150698E-3</c:v>
                </c:pt>
                <c:pt idx="1010">
                  <c:v>-1.9640654206250726E-3</c:v>
                </c:pt>
                <c:pt idx="1011">
                  <c:v>-1.9553984024350754E-3</c:v>
                </c:pt>
                <c:pt idx="1012">
                  <c:v>-1.9467313842450767E-3</c:v>
                </c:pt>
                <c:pt idx="1013">
                  <c:v>-1.9380643660550792E-3</c:v>
                </c:pt>
                <c:pt idx="1014">
                  <c:v>-1.9294956883599969E-3</c:v>
                </c:pt>
                <c:pt idx="1015">
                  <c:v>-1.9212220321496586E-3</c:v>
                </c:pt>
                <c:pt idx="1016">
                  <c:v>-1.9129483759393205E-3</c:v>
                </c:pt>
                <c:pt idx="1017">
                  <c:v>-1.9046747197289822E-3</c:v>
                </c:pt>
                <c:pt idx="1018">
                  <c:v>-1.8964010635186442E-3</c:v>
                </c:pt>
                <c:pt idx="1019">
                  <c:v>-1.8881274073083059E-3</c:v>
                </c:pt>
                <c:pt idx="1020">
                  <c:v>-1.8798537510979663E-3</c:v>
                </c:pt>
                <c:pt idx="1021">
                  <c:v>-1.871580094887628E-3</c:v>
                </c:pt>
                <c:pt idx="1022">
                  <c:v>-1.8633064386772897E-3</c:v>
                </c:pt>
                <c:pt idx="1023">
                  <c:v>-1.8549439653026058E-3</c:v>
                </c:pt>
                <c:pt idx="1024">
                  <c:v>-1.8465336673009667E-3</c:v>
                </c:pt>
                <c:pt idx="1025">
                  <c:v>-1.8381233692993273E-3</c:v>
                </c:pt>
                <c:pt idx="1026">
                  <c:v>-1.8297130712976882E-3</c:v>
                </c:pt>
                <c:pt idx="1027">
                  <c:v>-1.8213027732960488E-3</c:v>
                </c:pt>
                <c:pt idx="1028">
                  <c:v>-1.8128924752944097E-3</c:v>
                </c:pt>
                <c:pt idx="1029">
                  <c:v>-1.8044821772927688E-3</c:v>
                </c:pt>
                <c:pt idx="1030">
                  <c:v>-1.7960718792911297E-3</c:v>
                </c:pt>
                <c:pt idx="1031">
                  <c:v>-1.7876527555058079E-3</c:v>
                </c:pt>
                <c:pt idx="1032">
                  <c:v>-1.7791541996673441E-3</c:v>
                </c:pt>
                <c:pt idx="1033">
                  <c:v>-1.7706556438288801E-3</c:v>
                </c:pt>
                <c:pt idx="1034">
                  <c:v>-1.7621570879904163E-3</c:v>
                </c:pt>
                <c:pt idx="1035">
                  <c:v>-1.7536585321519524E-3</c:v>
                </c:pt>
                <c:pt idx="1036">
                  <c:v>-1.7451599763134884E-3</c:v>
                </c:pt>
                <c:pt idx="1037">
                  <c:v>-1.7366614204750231E-3</c:v>
                </c:pt>
                <c:pt idx="1038">
                  <c:v>-1.7281628646365591E-3</c:v>
                </c:pt>
                <c:pt idx="1039">
                  <c:v>-1.7196643087980953E-3</c:v>
                </c:pt>
                <c:pt idx="1040">
                  <c:v>-1.7112324708829583E-3</c:v>
                </c:pt>
                <c:pt idx="1041">
                  <c:v>-1.7028552203596343E-3</c:v>
                </c:pt>
                <c:pt idx="1042">
                  <c:v>-1.6944779698363104E-3</c:v>
                </c:pt>
                <c:pt idx="1043">
                  <c:v>-1.6861007193129864E-3</c:v>
                </c:pt>
                <c:pt idx="1044">
                  <c:v>-1.6777234687896624E-3</c:v>
                </c:pt>
                <c:pt idx="1045">
                  <c:v>-1.669346218266337E-3</c:v>
                </c:pt>
                <c:pt idx="1046">
                  <c:v>-1.660968967743013E-3</c:v>
                </c:pt>
                <c:pt idx="1047">
                  <c:v>-1.6525917172196889E-3</c:v>
                </c:pt>
                <c:pt idx="1048">
                  <c:v>-1.6442144666963649E-3</c:v>
                </c:pt>
                <c:pt idx="1049">
                  <c:v>-1.6356990241554713E-3</c:v>
                </c:pt>
                <c:pt idx="1050">
                  <c:v>-1.627176308350495E-3</c:v>
                </c:pt>
                <c:pt idx="1051">
                  <c:v>-1.6186535925455188E-3</c:v>
                </c:pt>
                <c:pt idx="1052">
                  <c:v>-1.6101308767405426E-3</c:v>
                </c:pt>
                <c:pt idx="1053">
                  <c:v>-1.6016081609355663E-3</c:v>
                </c:pt>
                <c:pt idx="1054">
                  <c:v>-1.5930854451305886E-3</c:v>
                </c:pt>
                <c:pt idx="1055">
                  <c:v>-1.5845627293256124E-3</c:v>
                </c:pt>
                <c:pt idx="1056">
                  <c:v>-1.5760400135206361E-3</c:v>
                </c:pt>
                <c:pt idx="1057">
                  <c:v>-1.5675815270687948E-3</c:v>
                </c:pt>
                <c:pt idx="1058">
                  <c:v>-1.559219384646656E-3</c:v>
                </c:pt>
                <c:pt idx="1059">
                  <c:v>-1.550857242224517E-3</c:v>
                </c:pt>
                <c:pt idx="1060">
                  <c:v>-1.5424950998023782E-3</c:v>
                </c:pt>
                <c:pt idx="1061">
                  <c:v>-1.5341329573802394E-3</c:v>
                </c:pt>
                <c:pt idx="1062">
                  <c:v>-1.5257708149580991E-3</c:v>
                </c:pt>
                <c:pt idx="1063">
                  <c:v>-1.5174086725359601E-3</c:v>
                </c:pt>
                <c:pt idx="1064">
                  <c:v>-1.5090465301138213E-3</c:v>
                </c:pt>
                <c:pt idx="1065">
                  <c:v>-1.5006843876916825E-3</c:v>
                </c:pt>
                <c:pt idx="1066">
                  <c:v>-1.4919974603190428E-3</c:v>
                </c:pt>
                <c:pt idx="1067">
                  <c:v>-1.483253217955138E-3</c:v>
                </c:pt>
                <c:pt idx="1068">
                  <c:v>-1.4745089755912335E-3</c:v>
                </c:pt>
                <c:pt idx="1069">
                  <c:v>-1.4657647332273287E-3</c:v>
                </c:pt>
                <c:pt idx="1070">
                  <c:v>-1.4570204908634225E-3</c:v>
                </c:pt>
                <c:pt idx="1071">
                  <c:v>-1.4482762484995179E-3</c:v>
                </c:pt>
                <c:pt idx="1072">
                  <c:v>-1.4395320061356132E-3</c:v>
                </c:pt>
                <c:pt idx="1073">
                  <c:v>-1.4307877637717084E-3</c:v>
                </c:pt>
                <c:pt idx="1074">
                  <c:v>-1.4221851886422128E-3</c:v>
                </c:pt>
                <c:pt idx="1075">
                  <c:v>-1.4140076152159438E-3</c:v>
                </c:pt>
                <c:pt idx="1076">
                  <c:v>-1.4058300417896749E-3</c:v>
                </c:pt>
                <c:pt idx="1077">
                  <c:v>-1.3976524683634061E-3</c:v>
                </c:pt>
                <c:pt idx="1078">
                  <c:v>-1.3894748949371371E-3</c:v>
                </c:pt>
                <c:pt idx="1079">
                  <c:v>-1.3812973215108666E-3</c:v>
                </c:pt>
                <c:pt idx="1080">
                  <c:v>-1.3731197480845979E-3</c:v>
                </c:pt>
                <c:pt idx="1081">
                  <c:v>-1.3649421746583289E-3</c:v>
                </c:pt>
                <c:pt idx="1082">
                  <c:v>-1.3567646012320599E-3</c:v>
                </c:pt>
                <c:pt idx="1083">
                  <c:v>-1.3483847743718585E-3</c:v>
                </c:pt>
                <c:pt idx="1084">
                  <c:v>-1.3399182674685432E-3</c:v>
                </c:pt>
                <c:pt idx="1085">
                  <c:v>-1.3314517605652282E-3</c:v>
                </c:pt>
                <c:pt idx="1086">
                  <c:v>-1.3229852536619129E-3</c:v>
                </c:pt>
                <c:pt idx="1087">
                  <c:v>-1.3145187467585961E-3</c:v>
                </c:pt>
                <c:pt idx="1088">
                  <c:v>-1.3060522398552809E-3</c:v>
                </c:pt>
                <c:pt idx="1089">
                  <c:v>-1.2975857329519658E-3</c:v>
                </c:pt>
                <c:pt idx="1090">
                  <c:v>-1.2891192260486505E-3</c:v>
                </c:pt>
                <c:pt idx="1091">
                  <c:v>-1.2806900290651421E-3</c:v>
                </c:pt>
                <c:pt idx="1092">
                  <c:v>-1.2724722549605401E-3</c:v>
                </c:pt>
                <c:pt idx="1093">
                  <c:v>-1.2642544808559378E-3</c:v>
                </c:pt>
                <c:pt idx="1094">
                  <c:v>-1.2560367067513357E-3</c:v>
                </c:pt>
                <c:pt idx="1095">
                  <c:v>-1.2478189326467319E-3</c:v>
                </c:pt>
                <c:pt idx="1096">
                  <c:v>-1.2396011585421298E-3</c:v>
                </c:pt>
                <c:pt idx="1097">
                  <c:v>-1.2313833844375276E-3</c:v>
                </c:pt>
                <c:pt idx="1098">
                  <c:v>-1.2231656103329253E-3</c:v>
                </c:pt>
                <c:pt idx="1099">
                  <c:v>-1.2149478362283232E-3</c:v>
                </c:pt>
                <c:pt idx="1100">
                  <c:v>-1.2067742287383409E-3</c:v>
                </c:pt>
                <c:pt idx="1101">
                  <c:v>-1.1986367575694112E-3</c:v>
                </c:pt>
                <c:pt idx="1102">
                  <c:v>-1.1904992864004815E-3</c:v>
                </c:pt>
                <c:pt idx="1103">
                  <c:v>-1.1823618152315516E-3</c:v>
                </c:pt>
                <c:pt idx="1104">
                  <c:v>-1.1742243440626206E-3</c:v>
                </c:pt>
                <c:pt idx="1105">
                  <c:v>-1.1660868728936907E-3</c:v>
                </c:pt>
                <c:pt idx="1106">
                  <c:v>-1.157949401724761E-3</c:v>
                </c:pt>
                <c:pt idx="1107">
                  <c:v>-1.1498119305558313E-3</c:v>
                </c:pt>
                <c:pt idx="1108">
                  <c:v>-1.1416744593869016E-3</c:v>
                </c:pt>
                <c:pt idx="1109">
                  <c:v>-1.1331680145797716E-3</c:v>
                </c:pt>
                <c:pt idx="1110">
                  <c:v>-1.1246615697726413E-3</c:v>
                </c:pt>
                <c:pt idx="1111">
                  <c:v>-1.1161551249655112E-3</c:v>
                </c:pt>
                <c:pt idx="1112">
                  <c:v>-1.1076486801583796E-3</c:v>
                </c:pt>
                <c:pt idx="1113">
                  <c:v>-1.0991422353512493E-3</c:v>
                </c:pt>
                <c:pt idx="1114">
                  <c:v>-1.0906357905441193E-3</c:v>
                </c:pt>
                <c:pt idx="1115">
                  <c:v>-1.0821293457369892E-3</c:v>
                </c:pt>
                <c:pt idx="1116">
                  <c:v>-1.0736229009298589E-3</c:v>
                </c:pt>
                <c:pt idx="1117">
                  <c:v>-1.0652786372078312E-3</c:v>
                </c:pt>
                <c:pt idx="1118">
                  <c:v>-1.05713259481204E-3</c:v>
                </c:pt>
                <c:pt idx="1119">
                  <c:v>-1.0489865524162486E-3</c:v>
                </c:pt>
                <c:pt idx="1120">
                  <c:v>-1.0408405100204557E-3</c:v>
                </c:pt>
                <c:pt idx="1121">
                  <c:v>-1.0326944676246643E-3</c:v>
                </c:pt>
                <c:pt idx="1122">
                  <c:v>-1.0245484252288729E-3</c:v>
                </c:pt>
                <c:pt idx="1123">
                  <c:v>-1.0164023828330814E-3</c:v>
                </c:pt>
                <c:pt idx="1124">
                  <c:v>-1.00825634043729E-3</c:v>
                </c:pt>
                <c:pt idx="1125">
                  <c:v>-1.0001102980414988E-3</c:v>
                </c:pt>
                <c:pt idx="1126">
                  <c:v>-9.9177372529947526E-4</c:v>
                </c:pt>
                <c:pt idx="1127">
                  <c:v>-9.8340352955517542E-4</c:v>
                </c:pt>
                <c:pt idx="1128">
                  <c:v>-9.7503333381087547E-4</c:v>
                </c:pt>
                <c:pt idx="1129">
                  <c:v>-9.6666313806657422E-4</c:v>
                </c:pt>
                <c:pt idx="1130">
                  <c:v>-9.5829294232227438E-4</c:v>
                </c:pt>
                <c:pt idx="1131">
                  <c:v>-9.4992274657797453E-4</c:v>
                </c:pt>
                <c:pt idx="1132">
                  <c:v>-9.4155255083367469E-4</c:v>
                </c:pt>
                <c:pt idx="1133">
                  <c:v>-9.3318235508937485E-4</c:v>
                </c:pt>
                <c:pt idx="1134">
                  <c:v>-9.2479292998397678E-4</c:v>
                </c:pt>
                <c:pt idx="1135">
                  <c:v>-9.1635863636934972E-4</c:v>
                </c:pt>
                <c:pt idx="1136">
                  <c:v>-9.0792434275472256E-4</c:v>
                </c:pt>
                <c:pt idx="1137">
                  <c:v>-8.9949004914009398E-4</c:v>
                </c:pt>
                <c:pt idx="1138">
                  <c:v>-8.9105575552546681E-4</c:v>
                </c:pt>
                <c:pt idx="1139">
                  <c:v>-8.8262146191083976E-4</c:v>
                </c:pt>
                <c:pt idx="1140">
                  <c:v>-8.7418716829621259E-4</c:v>
                </c:pt>
                <c:pt idx="1141">
                  <c:v>-8.6575287468158553E-4</c:v>
                </c:pt>
                <c:pt idx="1142">
                  <c:v>-8.5731858106695836E-4</c:v>
                </c:pt>
                <c:pt idx="1143">
                  <c:v>-8.4902278013174106E-4</c:v>
                </c:pt>
                <c:pt idx="1144">
                  <c:v>-8.407731434229936E-4</c:v>
                </c:pt>
                <c:pt idx="1145">
                  <c:v>-8.3252350671424462E-4</c:v>
                </c:pt>
                <c:pt idx="1146">
                  <c:v>-8.2427387000549716E-4</c:v>
                </c:pt>
                <c:pt idx="1147">
                  <c:v>-8.160242332967497E-4</c:v>
                </c:pt>
                <c:pt idx="1148">
                  <c:v>-8.0777459658800223E-4</c:v>
                </c:pt>
                <c:pt idx="1149">
                  <c:v>-7.9952495987925477E-4</c:v>
                </c:pt>
                <c:pt idx="1150">
                  <c:v>-7.9127532317050742E-4</c:v>
                </c:pt>
                <c:pt idx="1151">
                  <c:v>-7.8301963328362663E-4</c:v>
                </c:pt>
                <c:pt idx="1152">
                  <c:v>-7.7472964205399064E-4</c:v>
                </c:pt>
                <c:pt idx="1153">
                  <c:v>-7.6643965082435464E-4</c:v>
                </c:pt>
                <c:pt idx="1154">
                  <c:v>-7.5814965959471712E-4</c:v>
                </c:pt>
                <c:pt idx="1155">
                  <c:v>-7.4985966836508123E-4</c:v>
                </c:pt>
                <c:pt idx="1156">
                  <c:v>-7.4156967713544524E-4</c:v>
                </c:pt>
                <c:pt idx="1157">
                  <c:v>-7.3327968590580924E-4</c:v>
                </c:pt>
                <c:pt idx="1158">
                  <c:v>-7.2498969467617324E-4</c:v>
                </c:pt>
                <c:pt idx="1159">
                  <c:v>-7.1669970344653724E-4</c:v>
                </c:pt>
                <c:pt idx="1160">
                  <c:v>-7.0845793353782312E-4</c:v>
                </c:pt>
                <c:pt idx="1161">
                  <c:v>-7.0024831117639042E-4</c:v>
                </c:pt>
                <c:pt idx="1162">
                  <c:v>-6.9203868881495621E-4</c:v>
                </c:pt>
                <c:pt idx="1163">
                  <c:v>-6.8382906645352351E-4</c:v>
                </c:pt>
                <c:pt idx="1164">
                  <c:v>-6.7561944409209071E-4</c:v>
                </c:pt>
                <c:pt idx="1165">
                  <c:v>-6.6740982173065801E-4</c:v>
                </c:pt>
                <c:pt idx="1166">
                  <c:v>-6.5920019936922521E-4</c:v>
                </c:pt>
                <c:pt idx="1167">
                  <c:v>-6.5099057700779251E-4</c:v>
                </c:pt>
                <c:pt idx="1168">
                  <c:v>-6.4277975457904682E-4</c:v>
                </c:pt>
                <c:pt idx="1169">
                  <c:v>-6.3454613087135492E-4</c:v>
                </c:pt>
                <c:pt idx="1170">
                  <c:v>-6.2631250716366151E-4</c:v>
                </c:pt>
                <c:pt idx="1171">
                  <c:v>-6.1807888345596961E-4</c:v>
                </c:pt>
                <c:pt idx="1172">
                  <c:v>-6.0984525974827771E-4</c:v>
                </c:pt>
                <c:pt idx="1173">
                  <c:v>-6.0161163604058581E-4</c:v>
                </c:pt>
                <c:pt idx="1174">
                  <c:v>-5.9337801233289391E-4</c:v>
                </c:pt>
                <c:pt idx="1175">
                  <c:v>-5.8514438862520201E-4</c:v>
                </c:pt>
                <c:pt idx="1176">
                  <c:v>-5.7691076491751011E-4</c:v>
                </c:pt>
                <c:pt idx="1177">
                  <c:v>-5.6861930778832382E-4</c:v>
                </c:pt>
                <c:pt idx="1178">
                  <c:v>-5.6025716536619967E-4</c:v>
                </c:pt>
                <c:pt idx="1179">
                  <c:v>-5.518950229440741E-4</c:v>
                </c:pt>
                <c:pt idx="1180">
                  <c:v>-5.4353288052195006E-4</c:v>
                </c:pt>
                <c:pt idx="1181">
                  <c:v>-5.351707380998259E-4</c:v>
                </c:pt>
                <c:pt idx="1182">
                  <c:v>-5.2680859567770185E-4</c:v>
                </c:pt>
                <c:pt idx="1183">
                  <c:v>-5.184464532555777E-4</c:v>
                </c:pt>
                <c:pt idx="1184">
                  <c:v>-5.1008431083345365E-4</c:v>
                </c:pt>
                <c:pt idx="1185">
                  <c:v>-5.0172216841132961E-4</c:v>
                </c:pt>
                <c:pt idx="1186">
                  <c:v>-4.9347555007395313E-4</c:v>
                </c:pt>
                <c:pt idx="1187">
                  <c:v>-4.8524176774599164E-4</c:v>
                </c:pt>
                <c:pt idx="1188">
                  <c:v>-4.7700798541803162E-4</c:v>
                </c:pt>
                <c:pt idx="1189">
                  <c:v>-4.687742030900716E-4</c:v>
                </c:pt>
                <c:pt idx="1190">
                  <c:v>-4.6054042076211157E-4</c:v>
                </c:pt>
                <c:pt idx="1191">
                  <c:v>-4.5230663843415155E-4</c:v>
                </c:pt>
                <c:pt idx="1192">
                  <c:v>-4.4407285610619153E-4</c:v>
                </c:pt>
                <c:pt idx="1193">
                  <c:v>-4.358390737782315E-4</c:v>
                </c:pt>
                <c:pt idx="1194">
                  <c:v>-4.2764440725209248E-4</c:v>
                </c:pt>
                <c:pt idx="1195">
                  <c:v>-4.1952238435790528E-4</c:v>
                </c:pt>
                <c:pt idx="1196">
                  <c:v>-4.114003614637195E-4</c:v>
                </c:pt>
                <c:pt idx="1197">
                  <c:v>-4.0327833856953376E-4</c:v>
                </c:pt>
                <c:pt idx="1198">
                  <c:v>-3.9515631567534797E-4</c:v>
                </c:pt>
                <c:pt idx="1199">
                  <c:v>-3.8703429278116224E-4</c:v>
                </c:pt>
                <c:pt idx="1200">
                  <c:v>-3.7891226988697645E-4</c:v>
                </c:pt>
                <c:pt idx="1201">
                  <c:v>-3.7079024699279066E-4</c:v>
                </c:pt>
                <c:pt idx="1202">
                  <c:v>-3.6266822409860493E-4</c:v>
                </c:pt>
                <c:pt idx="1203">
                  <c:v>-3.544323049360951E-4</c:v>
                </c:pt>
                <c:pt idx="1204">
                  <c:v>-3.4615842035080918E-4</c:v>
                </c:pt>
                <c:pt idx="1205">
                  <c:v>-3.3788453576552466E-4</c:v>
                </c:pt>
                <c:pt idx="1206">
                  <c:v>-3.2961065118024019E-4</c:v>
                </c:pt>
                <c:pt idx="1207">
                  <c:v>-3.2133676659495573E-4</c:v>
                </c:pt>
                <c:pt idx="1208">
                  <c:v>-3.1306288200967126E-4</c:v>
                </c:pt>
                <c:pt idx="1209">
                  <c:v>-3.0478899742438675E-4</c:v>
                </c:pt>
                <c:pt idx="1210">
                  <c:v>-2.9651511283910228E-4</c:v>
                </c:pt>
                <c:pt idx="1211">
                  <c:v>-2.8817703177137587E-4</c:v>
                </c:pt>
                <c:pt idx="1212">
                  <c:v>-2.7958216477388031E-4</c:v>
                </c:pt>
                <c:pt idx="1213">
                  <c:v>-2.7098729777638627E-4</c:v>
                </c:pt>
                <c:pt idx="1214">
                  <c:v>-2.6239243077889223E-4</c:v>
                </c:pt>
                <c:pt idx="1215">
                  <c:v>-2.5379756378139819E-4</c:v>
                </c:pt>
                <c:pt idx="1216">
                  <c:v>-2.4520269678390415E-4</c:v>
                </c:pt>
                <c:pt idx="1217">
                  <c:v>-2.3660782978641011E-4</c:v>
                </c:pt>
                <c:pt idx="1218">
                  <c:v>-2.2801296278891607E-4</c:v>
                </c:pt>
                <c:pt idx="1219">
                  <c:v>-2.1941809579142205E-4</c:v>
                </c:pt>
                <c:pt idx="1220">
                  <c:v>-2.1117210505514354E-4</c:v>
                </c:pt>
                <c:pt idx="1221">
                  <c:v>-2.0311397076721411E-4</c:v>
                </c:pt>
                <c:pt idx="1222">
                  <c:v>-1.9505583647928468E-4</c:v>
                </c:pt>
                <c:pt idx="1223">
                  <c:v>-1.8699770219135525E-4</c:v>
                </c:pt>
                <c:pt idx="1224">
                  <c:v>-1.7893956790342581E-4</c:v>
                </c:pt>
                <c:pt idx="1225">
                  <c:v>-1.7088143361549638E-4</c:v>
                </c:pt>
                <c:pt idx="1226">
                  <c:v>-1.6282329932756695E-4</c:v>
                </c:pt>
                <c:pt idx="1227">
                  <c:v>-1.5476516503963751E-4</c:v>
                </c:pt>
                <c:pt idx="1228">
                  <c:v>-1.4670908746393371E-4</c:v>
                </c:pt>
                <c:pt idx="1229">
                  <c:v>-1.3869208742051535E-4</c:v>
                </c:pt>
                <c:pt idx="1230">
                  <c:v>-1.3067508737709839E-4</c:v>
                </c:pt>
                <c:pt idx="1231">
                  <c:v>-1.2265808733368146E-4</c:v>
                </c:pt>
                <c:pt idx="1232">
                  <c:v>-1.146410872902645E-4</c:v>
                </c:pt>
                <c:pt idx="1233">
                  <c:v>-1.0662408724684754E-4</c:v>
                </c:pt>
                <c:pt idx="1234">
                  <c:v>-9.8607087203430593E-5</c:v>
                </c:pt>
                <c:pt idx="1235">
                  <c:v>-9.0590087160013648E-5</c:v>
                </c:pt>
                <c:pt idx="1236">
                  <c:v>-8.2573087116596689E-5</c:v>
                </c:pt>
                <c:pt idx="1237">
                  <c:v>-7.4407593673582307E-5</c:v>
                </c:pt>
                <c:pt idx="1238">
                  <c:v>-6.6093606830973375E-5</c:v>
                </c:pt>
                <c:pt idx="1239">
                  <c:v>-5.7779619988364457E-5</c:v>
                </c:pt>
                <c:pt idx="1240">
                  <c:v>-4.9465633145755532E-5</c:v>
                </c:pt>
                <c:pt idx="1241">
                  <c:v>-4.1151646303146607E-5</c:v>
                </c:pt>
                <c:pt idx="1242">
                  <c:v>-3.2837659460537682E-5</c:v>
                </c:pt>
                <c:pt idx="1243">
                  <c:v>-2.4523672617928757E-5</c:v>
                </c:pt>
                <c:pt idx="1244">
                  <c:v>-1.6209685775319839E-5</c:v>
                </c:pt>
                <c:pt idx="1245">
                  <c:v>-7.895698932709443E-6</c:v>
                </c:pt>
                <c:pt idx="1246">
                  <c:v>-6.5779692671603213E-6</c:v>
                </c:pt>
                <c:pt idx="1247">
                  <c:v>-5.6284636635608294E-6</c:v>
                </c:pt>
                <c:pt idx="1248">
                  <c:v>-4.6789580599613384E-6</c:v>
                </c:pt>
                <c:pt idx="1249">
                  <c:v>-3.7294524563618469E-6</c:v>
                </c:pt>
                <c:pt idx="1250">
                  <c:v>-2.7799468527623555E-6</c:v>
                </c:pt>
                <c:pt idx="1251">
                  <c:v>-1.8304412491628644E-6</c:v>
                </c:pt>
                <c:pt idx="1252">
                  <c:v>-8.809356455633734E-7</c:v>
                </c:pt>
                <c:pt idx="1253">
                  <c:v>6.8569958036118482E-8</c:v>
                </c:pt>
                <c:pt idx="1254">
                  <c:v>7.1382018051346458E-7</c:v>
                </c:pt>
                <c:pt idx="1255">
                  <c:v>7.9402469519225673E-7</c:v>
                </c:pt>
                <c:pt idx="1256">
                  <c:v>8.7422920987104888E-7</c:v>
                </c:pt>
                <c:pt idx="1257">
                  <c:v>9.5443372454984113E-7</c:v>
                </c:pt>
                <c:pt idx="1258">
                  <c:v>1.0346382392286334E-6</c:v>
                </c:pt>
                <c:pt idx="1259">
                  <c:v>1.1148427539074254E-6</c:v>
                </c:pt>
                <c:pt idx="1260">
                  <c:v>1.1950472685862175E-6</c:v>
                </c:pt>
                <c:pt idx="1261">
                  <c:v>1.2752517832650099E-6</c:v>
                </c:pt>
                <c:pt idx="1262">
                  <c:v>1.3554562979438164E-6</c:v>
                </c:pt>
                <c:pt idx="1263">
                  <c:v>1.2431699774054398E-6</c:v>
                </c:pt>
                <c:pt idx="1264">
                  <c:v>1.0827609480628033E-6</c:v>
                </c:pt>
                <c:pt idx="1265">
                  <c:v>9.2235191872016691E-7</c:v>
                </c:pt>
                <c:pt idx="1266">
                  <c:v>7.6194288937753042E-7</c:v>
                </c:pt>
                <c:pt idx="1267">
                  <c:v>6.0153386003489393E-7</c:v>
                </c:pt>
                <c:pt idx="1268">
                  <c:v>4.4112483069225744E-7</c:v>
                </c:pt>
                <c:pt idx="1269">
                  <c:v>2.8071580134962085E-7</c:v>
                </c:pt>
                <c:pt idx="1270">
                  <c:v>1.2030677200695598E-7</c:v>
                </c:pt>
                <c:pt idx="1271">
                  <c:v>4.587398007444399E-8</c:v>
                </c:pt>
                <c:pt idx="1272">
                  <c:v>2.2936990037212217E-7</c:v>
                </c:pt>
                <c:pt idx="1273">
                  <c:v>4.1286582066980035E-7</c:v>
                </c:pt>
                <c:pt idx="1274">
                  <c:v>5.9636174096747853E-7</c:v>
                </c:pt>
                <c:pt idx="1275">
                  <c:v>7.7985766126515676E-7</c:v>
                </c:pt>
                <c:pt idx="1276">
                  <c:v>9.6335358156283479E-7</c:v>
                </c:pt>
                <c:pt idx="1277">
                  <c:v>1.1468495018605131E-6</c:v>
                </c:pt>
                <c:pt idx="1278">
                  <c:v>1.3303454221581913E-6</c:v>
                </c:pt>
                <c:pt idx="1279">
                  <c:v>1.5138413424559022E-6</c:v>
                </c:pt>
                <c:pt idx="1280">
                  <c:v>1.6562643163621895E-6</c:v>
                </c:pt>
                <c:pt idx="1281">
                  <c:v>1.7765710883654299E-6</c:v>
                </c:pt>
                <c:pt idx="1282">
                  <c:v>1.8968778603686702E-6</c:v>
                </c:pt>
                <c:pt idx="1283">
                  <c:v>2.0171846323719107E-6</c:v>
                </c:pt>
                <c:pt idx="1284">
                  <c:v>2.1374914043751509E-6</c:v>
                </c:pt>
                <c:pt idx="1285">
                  <c:v>2.2577981763783912E-6</c:v>
                </c:pt>
                <c:pt idx="1286">
                  <c:v>2.3781049483816319E-6</c:v>
                </c:pt>
                <c:pt idx="1287">
                  <c:v>2.4984117203848933E-6</c:v>
                </c:pt>
                <c:pt idx="1288">
                  <c:v>2.6115033731378217E-6</c:v>
                </c:pt>
                <c:pt idx="1289">
                  <c:v>2.6596589526380325E-6</c:v>
                </c:pt>
                <c:pt idx="1290">
                  <c:v>2.7078145321382433E-6</c:v>
                </c:pt>
                <c:pt idx="1291">
                  <c:v>2.7559701116384537E-6</c:v>
                </c:pt>
                <c:pt idx="1292">
                  <c:v>2.8041256911386645E-6</c:v>
                </c:pt>
                <c:pt idx="1293">
                  <c:v>2.8522812706388753E-6</c:v>
                </c:pt>
                <c:pt idx="1294">
                  <c:v>2.900436850139086E-6</c:v>
                </c:pt>
                <c:pt idx="1295">
                  <c:v>2.9485924296393053E-6</c:v>
                </c:pt>
                <c:pt idx="1296">
                  <c:v>2.9967480091395157E-6</c:v>
                </c:pt>
                <c:pt idx="1297">
                  <c:v>2.8955672561847748E-6</c:v>
                </c:pt>
                <c:pt idx="1298">
                  <c:v>2.672202231221512E-6</c:v>
                </c:pt>
                <c:pt idx="1299">
                  <c:v>2.4488372062582487E-6</c:v>
                </c:pt>
                <c:pt idx="1300">
                  <c:v>2.2254721812949855E-6</c:v>
                </c:pt>
                <c:pt idx="1301">
                  <c:v>2.0021071563317226E-6</c:v>
                </c:pt>
                <c:pt idx="1302">
                  <c:v>1.7787421313684594E-6</c:v>
                </c:pt>
                <c:pt idx="1303">
                  <c:v>1.5553771064051961E-6</c:v>
                </c:pt>
                <c:pt idx="1304">
                  <c:v>1.3320120814418937E-6</c:v>
                </c:pt>
                <c:pt idx="1305">
                  <c:v>1.1086470564786307E-6</c:v>
                </c:pt>
                <c:pt idx="1306">
                  <c:v>1.1127801173502432E-6</c:v>
                </c:pt>
                <c:pt idx="1307">
                  <c:v>1.1288867616868203E-6</c:v>
                </c:pt>
                <c:pt idx="1308">
                  <c:v>1.1449934060233972E-6</c:v>
                </c:pt>
                <c:pt idx="1309">
                  <c:v>1.1611000503599741E-6</c:v>
                </c:pt>
                <c:pt idx="1310">
                  <c:v>1.177206694696551E-6</c:v>
                </c:pt>
                <c:pt idx="1311">
                  <c:v>1.1933133390331282E-6</c:v>
                </c:pt>
                <c:pt idx="1312">
                  <c:v>1.209419983369708E-6</c:v>
                </c:pt>
                <c:pt idx="1313">
                  <c:v>1.225526627706285E-6</c:v>
                </c:pt>
                <c:pt idx="1314">
                  <c:v>1.2897559808501544E-6</c:v>
                </c:pt>
                <c:pt idx="1315">
                  <c:v>1.4261693972049196E-6</c:v>
                </c:pt>
                <c:pt idx="1316">
                  <c:v>1.5625828135596847E-6</c:v>
                </c:pt>
                <c:pt idx="1317">
                  <c:v>1.6989962299144499E-6</c:v>
                </c:pt>
                <c:pt idx="1318">
                  <c:v>1.8354096462692151E-6</c:v>
                </c:pt>
                <c:pt idx="1319">
                  <c:v>1.9718230626239803E-6</c:v>
                </c:pt>
                <c:pt idx="1320">
                  <c:v>2.1082364789787698E-6</c:v>
                </c:pt>
                <c:pt idx="1321">
                  <c:v>2.2446498953335352E-6</c:v>
                </c:pt>
                <c:pt idx="1322">
                  <c:v>2.3810633116883002E-6</c:v>
                </c:pt>
                <c:pt idx="1323">
                  <c:v>2.3133312698325743E-6</c:v>
                </c:pt>
                <c:pt idx="1324">
                  <c:v>2.2095735588809265E-6</c:v>
                </c:pt>
                <c:pt idx="1325">
                  <c:v>2.1058158479292792E-6</c:v>
                </c:pt>
                <c:pt idx="1326">
                  <c:v>2.0020581369776319E-6</c:v>
                </c:pt>
                <c:pt idx="1327">
                  <c:v>1.8983004260259842E-6</c:v>
                </c:pt>
                <c:pt idx="1328">
                  <c:v>1.7945427150743369E-6</c:v>
                </c:pt>
                <c:pt idx="1329">
                  <c:v>1.6907850041226709E-6</c:v>
                </c:pt>
                <c:pt idx="1330">
                  <c:v>1.5870272931710234E-6</c:v>
                </c:pt>
                <c:pt idx="1331">
                  <c:v>1.5192345742921561E-6</c:v>
                </c:pt>
                <c:pt idx="1332">
                  <c:v>1.5593368316315521E-6</c:v>
                </c:pt>
                <c:pt idx="1333">
                  <c:v>1.5994390889709482E-6</c:v>
                </c:pt>
                <c:pt idx="1334">
                  <c:v>1.6395413463103442E-6</c:v>
                </c:pt>
                <c:pt idx="1335">
                  <c:v>1.6796436036497402E-6</c:v>
                </c:pt>
                <c:pt idx="1336">
                  <c:v>1.7197458609891364E-6</c:v>
                </c:pt>
                <c:pt idx="1337">
                  <c:v>1.7598481183285394E-6</c:v>
                </c:pt>
                <c:pt idx="1338">
                  <c:v>1.7999503756679357E-6</c:v>
                </c:pt>
                <c:pt idx="1339">
                  <c:v>1.8400526330073317E-6</c:v>
                </c:pt>
                <c:pt idx="1340">
                  <c:v>1.8530505998585858E-6</c:v>
                </c:pt>
                <c:pt idx="1341">
                  <c:v>1.8544324422149307E-6</c:v>
                </c:pt>
                <c:pt idx="1342">
                  <c:v>1.8558142845712757E-6</c:v>
                </c:pt>
                <c:pt idx="1343">
                  <c:v>1.8571961269276206E-6</c:v>
                </c:pt>
                <c:pt idx="1344">
                  <c:v>1.8585779692839656E-6</c:v>
                </c:pt>
                <c:pt idx="1345">
                  <c:v>1.8599598116403107E-6</c:v>
                </c:pt>
                <c:pt idx="1346">
                  <c:v>1.8613416539966557E-6</c:v>
                </c:pt>
                <c:pt idx="1347">
                  <c:v>1.8627234963530004E-6</c:v>
                </c:pt>
                <c:pt idx="1348">
                  <c:v>1.8641053387093454E-6</c:v>
                </c:pt>
                <c:pt idx="1349">
                  <c:v>1.8654871810656903E-6</c:v>
                </c:pt>
                <c:pt idx="1350">
                  <c:v>1.8668690234220353E-6</c:v>
                </c:pt>
                <c:pt idx="1351">
                  <c:v>1.8682508657783802E-6</c:v>
                </c:pt>
                <c:pt idx="1352">
                  <c:v>1.8696327081347252E-6</c:v>
                </c:pt>
                <c:pt idx="1353">
                  <c:v>1.8710145504910701E-6</c:v>
                </c:pt>
                <c:pt idx="1354">
                  <c:v>1.8723963928474153E-6</c:v>
                </c:pt>
                <c:pt idx="1355">
                  <c:v>1.8737782352037602E-6</c:v>
                </c:pt>
                <c:pt idx="1356">
                  <c:v>1.8751600775601052E-6</c:v>
                </c:pt>
                <c:pt idx="1357">
                  <c:v>1.8765419199164501E-6</c:v>
                </c:pt>
                <c:pt idx="1358">
                  <c:v>1.8779237622727949E-6</c:v>
                </c:pt>
                <c:pt idx="1359">
                  <c:v>1.8793056046291398E-6</c:v>
                </c:pt>
                <c:pt idx="1360">
                  <c:v>1.8806874469854848E-6</c:v>
                </c:pt>
                <c:pt idx="1361">
                  <c:v>1.8820692893418297E-6</c:v>
                </c:pt>
                <c:pt idx="1362">
                  <c:v>1.8834511316981749E-6</c:v>
                </c:pt>
                <c:pt idx="1363">
                  <c:v>1.8848329740545198E-6</c:v>
                </c:pt>
                <c:pt idx="1364">
                  <c:v>1.8862148164108648E-6</c:v>
                </c:pt>
                <c:pt idx="1365">
                  <c:v>1.8875966587672097E-6</c:v>
                </c:pt>
                <c:pt idx="1366">
                  <c:v>1.8889785011235547E-6</c:v>
                </c:pt>
                <c:pt idx="1367">
                  <c:v>1.8903603434798996E-6</c:v>
                </c:pt>
                <c:pt idx="1368">
                  <c:v>1.8917421858362446E-6</c:v>
                </c:pt>
                <c:pt idx="1369">
                  <c:v>1.8931240281925893E-6</c:v>
                </c:pt>
                <c:pt idx="1370">
                  <c:v>1.8945058705489345E-6</c:v>
                </c:pt>
                <c:pt idx="1371">
                  <c:v>1.8958877129052794E-6</c:v>
                </c:pt>
                <c:pt idx="1372">
                  <c:v>1.8972695552616244E-6</c:v>
                </c:pt>
                <c:pt idx="1373">
                  <c:v>1.8986513976179693E-6</c:v>
                </c:pt>
                <c:pt idx="1374">
                  <c:v>1.9000332399743143E-6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02112"/>
        <c:axId val="221802672"/>
      </c:scatterChart>
      <c:valAx>
        <c:axId val="221802112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802672"/>
        <c:crosses val="autoZero"/>
        <c:crossBetween val="midCat"/>
      </c:valAx>
      <c:valAx>
        <c:axId val="2218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8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15371</a:t>
            </a:r>
          </a:p>
        </c:rich>
      </c:tx>
      <c:layout>
        <c:manualLayout>
          <c:xMode val="edge"/>
          <c:yMode val="edge"/>
          <c:x val="0.72509011373578303"/>
          <c:y val="0.620370370370370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'R13'!$B$5:$B$6</c:f>
              <c:strCache>
                <c:ptCount val="2"/>
                <c:pt idx="0">
                  <c:v>Pos</c:v>
                </c:pt>
                <c:pt idx="1">
                  <c:v>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'R13'!$A$7:$A$1381</c:f>
              <c:numCache>
                <c:formatCode>General</c:formatCode>
                <c:ptCount val="137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</c:numCache>
            </c:numRef>
          </c:xVal>
          <c:yVal>
            <c:numRef>
              <c:f>'R13'!$B$7:$B$1381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05472"/>
        <c:axId val="221806032"/>
      </c:scatterChart>
      <c:scatterChart>
        <c:scatterStyle val="lineMarker"/>
        <c:varyColors val="0"/>
        <c:ser>
          <c:idx val="1"/>
          <c:order val="1"/>
          <c:tx>
            <c:strRef>
              <c:f>'R13'!$G$2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'R13'!$H$7:$H$193</c:f>
              <c:numCache>
                <c:formatCode>General</c:formatCode>
                <c:ptCount val="187"/>
                <c:pt idx="0">
                  <c:v>-4.4550000000000001</c:v>
                </c:pt>
                <c:pt idx="1">
                  <c:v>-4.2830000000000004</c:v>
                </c:pt>
                <c:pt idx="2">
                  <c:v>-4.1110000000000007</c:v>
                </c:pt>
                <c:pt idx="3">
                  <c:v>-3.9390000000000001</c:v>
                </c:pt>
                <c:pt idx="4">
                  <c:v>-3.7670000000000003</c:v>
                </c:pt>
                <c:pt idx="5">
                  <c:v>-3.5940000000000003</c:v>
                </c:pt>
                <c:pt idx="6">
                  <c:v>-3.4220000000000002</c:v>
                </c:pt>
                <c:pt idx="7">
                  <c:v>-3.25</c:v>
                </c:pt>
                <c:pt idx="8">
                  <c:v>-3.0780000000000003</c:v>
                </c:pt>
                <c:pt idx="9">
                  <c:v>-2.9060000000000001</c:v>
                </c:pt>
                <c:pt idx="10">
                  <c:v>-2.734</c:v>
                </c:pt>
                <c:pt idx="11">
                  <c:v>-2.5620000000000003</c:v>
                </c:pt>
                <c:pt idx="12">
                  <c:v>-2.39</c:v>
                </c:pt>
                <c:pt idx="13">
                  <c:v>-2.2170000000000001</c:v>
                </c:pt>
                <c:pt idx="14">
                  <c:v>-2.0450000000000004</c:v>
                </c:pt>
                <c:pt idx="15">
                  <c:v>-1.8730000000000002</c:v>
                </c:pt>
                <c:pt idx="16">
                  <c:v>-1.7010000000000001</c:v>
                </c:pt>
                <c:pt idx="17">
                  <c:v>-1.5290000000000004</c:v>
                </c:pt>
                <c:pt idx="18">
                  <c:v>-1.3570000000000002</c:v>
                </c:pt>
                <c:pt idx="19">
                  <c:v>-1.1840000000000002</c:v>
                </c:pt>
                <c:pt idx="20">
                  <c:v>-1.0120000000000005</c:v>
                </c:pt>
                <c:pt idx="21">
                  <c:v>-0.8400000000000003</c:v>
                </c:pt>
                <c:pt idx="22">
                  <c:v>-0.66800000000000015</c:v>
                </c:pt>
                <c:pt idx="23">
                  <c:v>-0.49600000000000044</c:v>
                </c:pt>
                <c:pt idx="24">
                  <c:v>-0.32399999999999984</c:v>
                </c:pt>
                <c:pt idx="25">
                  <c:v>-0.15200000000000014</c:v>
                </c:pt>
                <c:pt idx="26">
                  <c:v>2.0999999999999908E-2</c:v>
                </c:pt>
                <c:pt idx="27">
                  <c:v>0.19299999999999962</c:v>
                </c:pt>
                <c:pt idx="28">
                  <c:v>0.36499999999999932</c:v>
                </c:pt>
                <c:pt idx="29">
                  <c:v>0.53699999999999992</c:v>
                </c:pt>
                <c:pt idx="30">
                  <c:v>0.70899999999999963</c:v>
                </c:pt>
                <c:pt idx="31">
                  <c:v>0.88099999999999934</c:v>
                </c:pt>
                <c:pt idx="32">
                  <c:v>1.0529999999999999</c:v>
                </c:pt>
                <c:pt idx="33">
                  <c:v>1.226</c:v>
                </c:pt>
                <c:pt idx="34">
                  <c:v>1.3979999999999997</c:v>
                </c:pt>
                <c:pt idx="35">
                  <c:v>1.5699999999999994</c:v>
                </c:pt>
                <c:pt idx="36">
                  <c:v>1.742</c:v>
                </c:pt>
                <c:pt idx="37">
                  <c:v>1.9139999999999997</c:v>
                </c:pt>
                <c:pt idx="38">
                  <c:v>2.0859999999999994</c:v>
                </c:pt>
                <c:pt idx="39">
                  <c:v>2.258</c:v>
                </c:pt>
                <c:pt idx="40">
                  <c:v>2.431</c:v>
                </c:pt>
                <c:pt idx="41">
                  <c:v>2.6029999999999998</c:v>
                </c:pt>
                <c:pt idx="42">
                  <c:v>2.7749999999999995</c:v>
                </c:pt>
                <c:pt idx="43">
                  <c:v>2.9470000000000001</c:v>
                </c:pt>
                <c:pt idx="44">
                  <c:v>3.1189999999999998</c:v>
                </c:pt>
                <c:pt idx="45">
                  <c:v>3.2909999999999995</c:v>
                </c:pt>
                <c:pt idx="46">
                  <c:v>3.4630000000000001</c:v>
                </c:pt>
                <c:pt idx="47">
                  <c:v>3.6349999999999989</c:v>
                </c:pt>
                <c:pt idx="48">
                  <c:v>3.8069999999999995</c:v>
                </c:pt>
                <c:pt idx="49">
                  <c:v>3.9790000000000001</c:v>
                </c:pt>
                <c:pt idx="50">
                  <c:v>4.1520000000000001</c:v>
                </c:pt>
                <c:pt idx="51">
                  <c:v>4.323999999999999</c:v>
                </c:pt>
                <c:pt idx="52">
                  <c:v>4.4959999999999996</c:v>
                </c:pt>
                <c:pt idx="53">
                  <c:v>4.6680000000000001</c:v>
                </c:pt>
                <c:pt idx="54">
                  <c:v>4.839999999999999</c:v>
                </c:pt>
                <c:pt idx="55">
                  <c:v>5.0119999999999996</c:v>
                </c:pt>
                <c:pt idx="56">
                  <c:v>5.1840000000000002</c:v>
                </c:pt>
                <c:pt idx="57">
                  <c:v>5.355999999999999</c:v>
                </c:pt>
                <c:pt idx="58">
                  <c:v>5.5279999999999996</c:v>
                </c:pt>
                <c:pt idx="59">
                  <c:v>5.7009999999999996</c:v>
                </c:pt>
                <c:pt idx="60">
                  <c:v>5.8730000000000002</c:v>
                </c:pt>
                <c:pt idx="61">
                  <c:v>6.044999999999999</c:v>
                </c:pt>
                <c:pt idx="62">
                  <c:v>6.2169999999999996</c:v>
                </c:pt>
                <c:pt idx="63">
                  <c:v>6.3890000000000002</c:v>
                </c:pt>
                <c:pt idx="64">
                  <c:v>6.5609999999999991</c:v>
                </c:pt>
                <c:pt idx="65">
                  <c:v>6.7329999999999997</c:v>
                </c:pt>
                <c:pt idx="66">
                  <c:v>6.9050000000000002</c:v>
                </c:pt>
                <c:pt idx="67">
                  <c:v>7.0769999999999991</c:v>
                </c:pt>
                <c:pt idx="68">
                  <c:v>7.2489999999999997</c:v>
                </c:pt>
                <c:pt idx="69">
                  <c:v>7.4210000000000003</c:v>
                </c:pt>
                <c:pt idx="70">
                  <c:v>7.5940000000000003</c:v>
                </c:pt>
                <c:pt idx="71">
                  <c:v>7.7659999999999991</c:v>
                </c:pt>
                <c:pt idx="72">
                  <c:v>7.9379999999999997</c:v>
                </c:pt>
                <c:pt idx="73">
                  <c:v>8.11</c:v>
                </c:pt>
                <c:pt idx="74">
                  <c:v>8.282</c:v>
                </c:pt>
                <c:pt idx="75">
                  <c:v>8.4540000000000006</c:v>
                </c:pt>
                <c:pt idx="76">
                  <c:v>8.6260000000000012</c:v>
                </c:pt>
                <c:pt idx="77">
                  <c:v>8.7979999999999983</c:v>
                </c:pt>
                <c:pt idx="78">
                  <c:v>8.9710000000000001</c:v>
                </c:pt>
                <c:pt idx="79">
                  <c:v>9.1430000000000007</c:v>
                </c:pt>
                <c:pt idx="80">
                  <c:v>9.3150000000000013</c:v>
                </c:pt>
                <c:pt idx="81">
                  <c:v>9.4869999999999983</c:v>
                </c:pt>
                <c:pt idx="82">
                  <c:v>9.6589999999999989</c:v>
                </c:pt>
                <c:pt idx="83">
                  <c:v>9.8309999999999995</c:v>
                </c:pt>
                <c:pt idx="84">
                  <c:v>10.003</c:v>
                </c:pt>
                <c:pt idx="85">
                  <c:v>10.175999999999998</c:v>
                </c:pt>
                <c:pt idx="86">
                  <c:v>10.347999999999999</c:v>
                </c:pt>
                <c:pt idx="87">
                  <c:v>10.52</c:v>
                </c:pt>
                <c:pt idx="88">
                  <c:v>10.692</c:v>
                </c:pt>
                <c:pt idx="89">
                  <c:v>10.864000000000001</c:v>
                </c:pt>
                <c:pt idx="90">
                  <c:v>11.036000000000001</c:v>
                </c:pt>
                <c:pt idx="91">
                  <c:v>11.207999999999998</c:v>
                </c:pt>
                <c:pt idx="92">
                  <c:v>11.379999999999999</c:v>
                </c:pt>
                <c:pt idx="93">
                  <c:v>11.552999999999997</c:v>
                </c:pt>
                <c:pt idx="94">
                  <c:v>11.724999999999998</c:v>
                </c:pt>
                <c:pt idx="95">
                  <c:v>11.896999999999998</c:v>
                </c:pt>
                <c:pt idx="96">
                  <c:v>12.068999999999999</c:v>
                </c:pt>
                <c:pt idx="97">
                  <c:v>12.241</c:v>
                </c:pt>
                <c:pt idx="98">
                  <c:v>12.413</c:v>
                </c:pt>
                <c:pt idx="99">
                  <c:v>12.584999999999997</c:v>
                </c:pt>
                <c:pt idx="100">
                  <c:v>12.756999999999998</c:v>
                </c:pt>
                <c:pt idx="101">
                  <c:v>12.927999999999997</c:v>
                </c:pt>
                <c:pt idx="102">
                  <c:v>13.099999999999998</c:v>
                </c:pt>
                <c:pt idx="103">
                  <c:v>13.270999999999997</c:v>
                </c:pt>
                <c:pt idx="104">
                  <c:v>13.442</c:v>
                </c:pt>
                <c:pt idx="105">
                  <c:v>13.613999999999997</c:v>
                </c:pt>
                <c:pt idx="106">
                  <c:v>13.785</c:v>
                </c:pt>
                <c:pt idx="107">
                  <c:v>13.956</c:v>
                </c:pt>
                <c:pt idx="108">
                  <c:v>14.128</c:v>
                </c:pt>
                <c:pt idx="109">
                  <c:v>14.298999999999999</c:v>
                </c:pt>
                <c:pt idx="110">
                  <c:v>14.469999999999999</c:v>
                </c:pt>
                <c:pt idx="111">
                  <c:v>14.641999999999999</c:v>
                </c:pt>
                <c:pt idx="112">
                  <c:v>14.812999999999999</c:v>
                </c:pt>
                <c:pt idx="113">
                  <c:v>14.983999999999998</c:v>
                </c:pt>
                <c:pt idx="114">
                  <c:v>15.155999999999999</c:v>
                </c:pt>
                <c:pt idx="115">
                  <c:v>15.326999999999998</c:v>
                </c:pt>
                <c:pt idx="116">
                  <c:v>15.497999999999998</c:v>
                </c:pt>
                <c:pt idx="117">
                  <c:v>15.669999999999998</c:v>
                </c:pt>
                <c:pt idx="118">
                  <c:v>15.840999999999998</c:v>
                </c:pt>
                <c:pt idx="119">
                  <c:v>16.012</c:v>
                </c:pt>
                <c:pt idx="120">
                  <c:v>16.183999999999997</c:v>
                </c:pt>
                <c:pt idx="121">
                  <c:v>16.355</c:v>
                </c:pt>
                <c:pt idx="122">
                  <c:v>16.526</c:v>
                </c:pt>
                <c:pt idx="123">
                  <c:v>16.698</c:v>
                </c:pt>
                <c:pt idx="124">
                  <c:v>16.869</c:v>
                </c:pt>
                <c:pt idx="125">
                  <c:v>17.04</c:v>
                </c:pt>
                <c:pt idx="126">
                  <c:v>17.212</c:v>
                </c:pt>
                <c:pt idx="127">
                  <c:v>17.382999999999999</c:v>
                </c:pt>
                <c:pt idx="128">
                  <c:v>17.553999999999998</c:v>
                </c:pt>
                <c:pt idx="129">
                  <c:v>17.725999999999999</c:v>
                </c:pt>
                <c:pt idx="130">
                  <c:v>17.896999999999998</c:v>
                </c:pt>
                <c:pt idx="131">
                  <c:v>18.067999999999998</c:v>
                </c:pt>
                <c:pt idx="132">
                  <c:v>18.239999999999998</c:v>
                </c:pt>
                <c:pt idx="133">
                  <c:v>18.410999999999998</c:v>
                </c:pt>
                <c:pt idx="134">
                  <c:v>18.581999999999997</c:v>
                </c:pt>
                <c:pt idx="135">
                  <c:v>18.753</c:v>
                </c:pt>
                <c:pt idx="136">
                  <c:v>18.924999999999997</c:v>
                </c:pt>
                <c:pt idx="137">
                  <c:v>19.096</c:v>
                </c:pt>
                <c:pt idx="138">
                  <c:v>19.266999999999999</c:v>
                </c:pt>
                <c:pt idx="139">
                  <c:v>19.439</c:v>
                </c:pt>
                <c:pt idx="140">
                  <c:v>19.61</c:v>
                </c:pt>
                <c:pt idx="141">
                  <c:v>19.780999999999999</c:v>
                </c:pt>
                <c:pt idx="142">
                  <c:v>19.952999999999999</c:v>
                </c:pt>
                <c:pt idx="143">
                  <c:v>20.123999999999999</c:v>
                </c:pt>
                <c:pt idx="144">
                  <c:v>20.294999999999998</c:v>
                </c:pt>
                <c:pt idx="145">
                  <c:v>20.466999999999999</c:v>
                </c:pt>
                <c:pt idx="146">
                  <c:v>20.637999999999998</c:v>
                </c:pt>
                <c:pt idx="147">
                  <c:v>20.808999999999997</c:v>
                </c:pt>
                <c:pt idx="148">
                  <c:v>20.980999999999998</c:v>
                </c:pt>
                <c:pt idx="149">
                  <c:v>21.151999999999997</c:v>
                </c:pt>
                <c:pt idx="150">
                  <c:v>21.323</c:v>
                </c:pt>
                <c:pt idx="151">
                  <c:v>21.494999999999997</c:v>
                </c:pt>
                <c:pt idx="152">
                  <c:v>21.666</c:v>
                </c:pt>
                <c:pt idx="153">
                  <c:v>21.837</c:v>
                </c:pt>
                <c:pt idx="154">
                  <c:v>22.009</c:v>
                </c:pt>
                <c:pt idx="155">
                  <c:v>22.18</c:v>
                </c:pt>
                <c:pt idx="156">
                  <c:v>22.350999999999999</c:v>
                </c:pt>
                <c:pt idx="157">
                  <c:v>22.523</c:v>
                </c:pt>
                <c:pt idx="158">
                  <c:v>22.693999999999999</c:v>
                </c:pt>
                <c:pt idx="159">
                  <c:v>22.864999999999998</c:v>
                </c:pt>
                <c:pt idx="160">
                  <c:v>23.036999999999999</c:v>
                </c:pt>
                <c:pt idx="161">
                  <c:v>23.207999999999998</c:v>
                </c:pt>
                <c:pt idx="162">
                  <c:v>23.378999999999998</c:v>
                </c:pt>
                <c:pt idx="163">
                  <c:v>23.550999999999998</c:v>
                </c:pt>
                <c:pt idx="164">
                  <c:v>23.721999999999998</c:v>
                </c:pt>
                <c:pt idx="165">
                  <c:v>23.892999999999997</c:v>
                </c:pt>
                <c:pt idx="166">
                  <c:v>24.064999999999998</c:v>
                </c:pt>
                <c:pt idx="167">
                  <c:v>24.235999999999997</c:v>
                </c:pt>
                <c:pt idx="168">
                  <c:v>24.407</c:v>
                </c:pt>
                <c:pt idx="169">
                  <c:v>24.579000000000001</c:v>
                </c:pt>
                <c:pt idx="170">
                  <c:v>24.75</c:v>
                </c:pt>
                <c:pt idx="171">
                  <c:v>24.920999999999999</c:v>
                </c:pt>
                <c:pt idx="172">
                  <c:v>25.093</c:v>
                </c:pt>
                <c:pt idx="173">
                  <c:v>25.263999999999999</c:v>
                </c:pt>
                <c:pt idx="174">
                  <c:v>25.434999999999999</c:v>
                </c:pt>
                <c:pt idx="175">
                  <c:v>25.606999999999999</c:v>
                </c:pt>
                <c:pt idx="176">
                  <c:v>25.777999999999999</c:v>
                </c:pt>
                <c:pt idx="177">
                  <c:v>25.948999999999998</c:v>
                </c:pt>
                <c:pt idx="178">
                  <c:v>26.120999999999999</c:v>
                </c:pt>
                <c:pt idx="179">
                  <c:v>26.291999999999998</c:v>
                </c:pt>
                <c:pt idx="180">
                  <c:v>26.462999999999997</c:v>
                </c:pt>
                <c:pt idx="181">
                  <c:v>26.634999999999998</c:v>
                </c:pt>
                <c:pt idx="182">
                  <c:v>26.805999999999997</c:v>
                </c:pt>
              </c:numCache>
            </c:numRef>
          </c:xVal>
          <c:yVal>
            <c:numRef>
              <c:f>'R13'!$I$7:$I$193</c:f>
              <c:numCache>
                <c:formatCode>0.000%</c:formatCode>
                <c:ptCount val="187"/>
                <c:pt idx="0">
                  <c:v>0</c:v>
                </c:pt>
                <c:pt idx="1">
                  <c:v>5.4803679129814547E-7</c:v>
                </c:pt>
                <c:pt idx="2">
                  <c:v>0</c:v>
                </c:pt>
                <c:pt idx="3">
                  <c:v>3.4287430025184257E-7</c:v>
                </c:pt>
                <c:pt idx="4">
                  <c:v>-2.0656771368050531E-7</c:v>
                </c:pt>
                <c:pt idx="5">
                  <c:v>1.5092090099573017E-6</c:v>
                </c:pt>
                <c:pt idx="6">
                  <c:v>-4.1173020485461246E-7</c:v>
                </c:pt>
                <c:pt idx="7">
                  <c:v>1.8520833102091441E-6</c:v>
                </c:pt>
                <c:pt idx="8">
                  <c:v>-2.0656771368050531E-7</c:v>
                </c:pt>
                <c:pt idx="9">
                  <c:v>-2.0656771368050531E-7</c:v>
                </c:pt>
                <c:pt idx="10">
                  <c:v>3.4287430025184257E-7</c:v>
                </c:pt>
                <c:pt idx="11">
                  <c:v>-4.805861093295781E-7</c:v>
                </c:pt>
                <c:pt idx="12">
                  <c:v>-1.3771180907773545E-7</c:v>
                </c:pt>
                <c:pt idx="13">
                  <c:v>-6.8855904602769848E-8</c:v>
                </c:pt>
                <c:pt idx="14">
                  <c:v>1.5092090099573017E-6</c:v>
                </c:pt>
                <c:pt idx="15">
                  <c:v>-4.805861093295781E-7</c:v>
                </c:pt>
                <c:pt idx="16">
                  <c:v>4.7918088682317988E-7</c:v>
                </c:pt>
                <c:pt idx="17">
                  <c:v>3.4287430025184257E-7</c:v>
                </c:pt>
                <c:pt idx="18">
                  <c:v>1.166334709705459E-6</c:v>
                </c:pt>
                <c:pt idx="19">
                  <c:v>2.1949576104609866E-6</c:v>
                </c:pt>
                <c:pt idx="20">
                  <c:v>2.0586510238896495E-6</c:v>
                </c:pt>
                <c:pt idx="21">
                  <c:v>2.9495621154396376E-6</c:v>
                </c:pt>
                <c:pt idx="22">
                  <c:v>-1.0988840277368915E-6</c:v>
                </c:pt>
                <c:pt idx="23">
                  <c:v>-1.3729024235137685E-6</c:v>
                </c:pt>
                <c:pt idx="24">
                  <c:v>2.051624910463029E-7</c:v>
                </c:pt>
                <c:pt idx="25">
                  <c:v>-6.8855904602769848E-8</c:v>
                </c:pt>
                <c:pt idx="26">
                  <c:v>-6.1829791840731352E-7</c:v>
                </c:pt>
                <c:pt idx="27">
                  <c:v>3.4287430025184257E-7</c:v>
                </c:pt>
                <c:pt idx="28">
                  <c:v>-2.6623346278853504E-5</c:v>
                </c:pt>
                <c:pt idx="29">
                  <c:v>-9.9148286888643409E-5</c:v>
                </c:pt>
                <c:pt idx="30">
                  <c:v>-1.7311498582654985E-4</c:v>
                </c:pt>
                <c:pt idx="31">
                  <c:v>-2.4275781500286868E-4</c:v>
                </c:pt>
                <c:pt idx="32">
                  <c:v>-3.1535161151726132E-4</c:v>
                </c:pt>
                <c:pt idx="33">
                  <c:v>-3.865050549262995E-4</c:v>
                </c:pt>
                <c:pt idx="34">
                  <c:v>-4.5498295461541925E-4</c:v>
                </c:pt>
                <c:pt idx="35">
                  <c:v>-5.2647927232458145E-4</c:v>
                </c:pt>
                <c:pt idx="36">
                  <c:v>-5.9831846433399543E-4</c:v>
                </c:pt>
                <c:pt idx="37">
                  <c:v>-6.6933419593395585E-4</c:v>
                </c:pt>
                <c:pt idx="38">
                  <c:v>-7.4117338794324201E-4</c:v>
                </c:pt>
                <c:pt idx="39">
                  <c:v>-8.1122794732454333E-4</c:v>
                </c:pt>
                <c:pt idx="40">
                  <c:v>-8.8155793032387224E-4</c:v>
                </c:pt>
                <c:pt idx="41">
                  <c:v>-9.531231039376372E-4</c:v>
                </c:pt>
                <c:pt idx="42">
                  <c:v>-1.0259220629432039E-3</c:v>
                </c:pt>
                <c:pt idx="43">
                  <c:v>-1.0960468834514865E-3</c:v>
                </c:pt>
                <c:pt idx="44">
                  <c:v>-1.1673366334469682E-3</c:v>
                </c:pt>
                <c:pt idx="45">
                  <c:v>-1.2381472025557545E-3</c:v>
                </c:pt>
                <c:pt idx="46">
                  <c:v>-1.3087512039507325E-3</c:v>
                </c:pt>
                <c:pt idx="47">
                  <c:v>-1.3812072886560474E-3</c:v>
                </c:pt>
                <c:pt idx="48">
                  <c:v>-1.4532530483791419E-3</c:v>
                </c:pt>
                <c:pt idx="49">
                  <c:v>-1.5245427983746236E-3</c:v>
                </c:pt>
                <c:pt idx="50">
                  <c:v>-1.5984406414079272E-3</c:v>
                </c:pt>
                <c:pt idx="51">
                  <c:v>-1.6697317966260432E-3</c:v>
                </c:pt>
                <c:pt idx="52">
                  <c:v>-1.7441088205460422E-3</c:v>
                </c:pt>
                <c:pt idx="53">
                  <c:v>-1.8166351663784664E-3</c:v>
                </c:pt>
                <c:pt idx="54">
                  <c:v>-1.8891601069883841E-3</c:v>
                </c:pt>
                <c:pt idx="55">
                  <c:v>-1.962029327120932E-3</c:v>
                </c:pt>
                <c:pt idx="56">
                  <c:v>-2.0351711604266231E-3</c:v>
                </c:pt>
                <c:pt idx="57">
                  <c:v>-2.1096184454738589E-3</c:v>
                </c:pt>
                <c:pt idx="58">
                  <c:v>-2.1813199256741954E-3</c:v>
                </c:pt>
                <c:pt idx="59">
                  <c:v>-2.2542580017113462E-3</c:v>
                </c:pt>
                <c:pt idx="60">
                  <c:v>-2.3260283378161574E-3</c:v>
                </c:pt>
                <c:pt idx="61">
                  <c:v>-2.3983481159349008E-3</c:v>
                </c:pt>
                <c:pt idx="62">
                  <c:v>-2.4703924704353613E-3</c:v>
                </c:pt>
                <c:pt idx="63">
                  <c:v>-2.4860368129943906E-3</c:v>
                </c:pt>
                <c:pt idx="64">
                  <c:v>-2.472725139855028E-3</c:v>
                </c:pt>
                <c:pt idx="65">
                  <c:v>-2.3997884690403833E-3</c:v>
                </c:pt>
                <c:pt idx="66">
                  <c:v>-2.326508923925487E-3</c:v>
                </c:pt>
                <c:pt idx="67">
                  <c:v>-2.2550800568982934E-3</c:v>
                </c:pt>
                <c:pt idx="68">
                  <c:v>-2.1798107166641103E-3</c:v>
                </c:pt>
                <c:pt idx="69">
                  <c:v>-2.1068051899449905E-3</c:v>
                </c:pt>
                <c:pt idx="70">
                  <c:v>-2.035514034726875E-3</c:v>
                </c:pt>
                <c:pt idx="71">
                  <c:v>-1.9623033455165814E-3</c:v>
                </c:pt>
                <c:pt idx="72">
                  <c:v>-1.8916993441214754E-3</c:v>
                </c:pt>
                <c:pt idx="73">
                  <c:v>-1.817389770883445E-3</c:v>
                </c:pt>
                <c:pt idx="74">
                  <c:v>-1.7447959743690522E-3</c:v>
                </c:pt>
                <c:pt idx="75">
                  <c:v>-1.673711386864617E-3</c:v>
                </c:pt>
                <c:pt idx="76">
                  <c:v>-1.6012538969367956E-3</c:v>
                </c:pt>
                <c:pt idx="77">
                  <c:v>-1.5287978122314806E-3</c:v>
                </c:pt>
                <c:pt idx="78">
                  <c:v>-1.4548311132937021E-3</c:v>
                </c:pt>
                <c:pt idx="79">
                  <c:v>-1.383265939679937E-3</c:v>
                </c:pt>
                <c:pt idx="80">
                  <c:v>-1.3102604129608176E-3</c:v>
                </c:pt>
                <c:pt idx="81">
                  <c:v>-1.2378043282555028E-3</c:v>
                </c:pt>
                <c:pt idx="82">
                  <c:v>-1.1684341122521987E-3</c:v>
                </c:pt>
                <c:pt idx="83">
                  <c:v>-1.0974183806523661E-3</c:v>
                </c:pt>
                <c:pt idx="84">
                  <c:v>-1.0225607706229097E-3</c:v>
                </c:pt>
                <c:pt idx="85">
                  <c:v>-9.5339712233328622E-4</c:v>
                </c:pt>
                <c:pt idx="86">
                  <c:v>-8.8073446991429073E-4</c:v>
                </c:pt>
                <c:pt idx="87">
                  <c:v>-8.101993244237878E-4</c:v>
                </c:pt>
                <c:pt idx="88">
                  <c:v>-7.3870300671462555E-4</c:v>
                </c:pt>
                <c:pt idx="89">
                  <c:v>-6.6734440081454112E-4</c:v>
                </c:pt>
                <c:pt idx="90">
                  <c:v>-5.9577922720077626E-4</c:v>
                </c:pt>
                <c:pt idx="91">
                  <c:v>-5.231165747819086E-4</c:v>
                </c:pt>
                <c:pt idx="92">
                  <c:v>-4.5450236850608965E-4</c:v>
                </c:pt>
                <c:pt idx="93">
                  <c:v>-3.8197602267379336E-4</c:v>
                </c:pt>
                <c:pt idx="94">
                  <c:v>-2.8859195865196428E-4</c:v>
                </c:pt>
                <c:pt idx="95">
                  <c:v>-2.3123077449174639E-4</c:v>
                </c:pt>
                <c:pt idx="96">
                  <c:v>-1.7414360872717755E-4</c:v>
                </c:pt>
                <c:pt idx="97">
                  <c:v>-9.6266175455172339E-5</c:v>
                </c:pt>
                <c:pt idx="98">
                  <c:v>-3.3483642728391936E-5</c:v>
                </c:pt>
                <c:pt idx="99">
                  <c:v>-1.5232612354174765E-5</c:v>
                </c:pt>
                <c:pt idx="100">
                  <c:v>-1.7634137678316255E-5</c:v>
                </c:pt>
                <c:pt idx="101">
                  <c:v>-7.1496317709162169E-5</c:v>
                </c:pt>
                <c:pt idx="102">
                  <c:v>-1.4944260688564236E-4</c:v>
                </c:pt>
                <c:pt idx="103">
                  <c:v>-2.1661646005597895E-4</c:v>
                </c:pt>
                <c:pt idx="104">
                  <c:v>-2.8667101943715236E-4</c:v>
                </c:pt>
                <c:pt idx="105">
                  <c:v>-3.5720757015028962E-4</c:v>
                </c:pt>
                <c:pt idx="106">
                  <c:v>-4.2698811113581398E-4</c:v>
                </c:pt>
                <c:pt idx="107">
                  <c:v>-4.9676865212133835E-4</c:v>
                </c:pt>
                <c:pt idx="108">
                  <c:v>-5.647659657011285E-4</c:v>
                </c:pt>
                <c:pt idx="109">
                  <c:v>-6.3632973409238707E-4</c:v>
                </c:pt>
                <c:pt idx="110">
                  <c:v>-7.0556223828648545E-4</c:v>
                </c:pt>
                <c:pt idx="111">
                  <c:v>-7.7486219316268026E-4</c:v>
                </c:pt>
                <c:pt idx="112">
                  <c:v>-8.4731968309062944E-4</c:v>
                </c:pt>
                <c:pt idx="113">
                  <c:v>-9.1888485670426658E-4</c:v>
                </c:pt>
                <c:pt idx="114">
                  <c:v>-9.8900827199004267E-4</c:v>
                </c:pt>
                <c:pt idx="115">
                  <c:v>-1.0599551476854004E-3</c:v>
                </c:pt>
                <c:pt idx="116">
                  <c:v>-1.1298045445753998E-3</c:v>
                </c:pt>
                <c:pt idx="117">
                  <c:v>-1.1980758765509668E-3</c:v>
                </c:pt>
                <c:pt idx="118">
                  <c:v>-1.268955301564228E-3</c:v>
                </c:pt>
                <c:pt idx="119">
                  <c:v>-1.3444986601940604E-3</c:v>
                </c:pt>
                <c:pt idx="120">
                  <c:v>-1.4148974990981199E-3</c:v>
                </c:pt>
                <c:pt idx="121">
                  <c:v>-1.4865315286163598E-3</c:v>
                </c:pt>
                <c:pt idx="122">
                  <c:v>-1.5577524227073664E-3</c:v>
                </c:pt>
                <c:pt idx="123">
                  <c:v>-1.6318568334542228E-3</c:v>
                </c:pt>
                <c:pt idx="124">
                  <c:v>-1.7034206018454814E-3</c:v>
                </c:pt>
                <c:pt idx="125">
                  <c:v>-1.7753286497593703E-3</c:v>
                </c:pt>
                <c:pt idx="126">
                  <c:v>-1.8476484278781139E-3</c:v>
                </c:pt>
                <c:pt idx="127">
                  <c:v>-1.9216839827204955E-3</c:v>
                </c:pt>
                <c:pt idx="128">
                  <c:v>-1.9922879841156012E-3</c:v>
                </c:pt>
                <c:pt idx="129">
                  <c:v>-2.0637843018247635E-3</c:v>
                </c:pt>
                <c:pt idx="130">
                  <c:v>-2.136926135130582E-3</c:v>
                </c:pt>
                <c:pt idx="131">
                  <c:v>-2.2101382295633821E-3</c:v>
                </c:pt>
                <c:pt idx="132">
                  <c:v>-2.2808110868629628E-3</c:v>
                </c:pt>
                <c:pt idx="133">
                  <c:v>-2.3545023621825856E-3</c:v>
                </c:pt>
                <c:pt idx="134">
                  <c:v>-2.4267532843968544E-3</c:v>
                </c:pt>
                <c:pt idx="135">
                  <c:v>-2.4820572227556891E-3</c:v>
                </c:pt>
                <c:pt idx="136">
                  <c:v>-2.4838404501614235E-3</c:v>
                </c:pt>
                <c:pt idx="137">
                  <c:v>-2.4409572738502737E-3</c:v>
                </c:pt>
                <c:pt idx="138">
                  <c:v>-2.3689115141271792E-3</c:v>
                </c:pt>
                <c:pt idx="139">
                  <c:v>-2.2957008249168856E-3</c:v>
                </c:pt>
                <c:pt idx="140">
                  <c:v>-2.2223510186750077E-3</c:v>
                </c:pt>
                <c:pt idx="141">
                  <c:v>-2.1503066641744197E-3</c:v>
                </c:pt>
                <c:pt idx="142">
                  <c:v>-2.0770945697416196E-3</c:v>
                </c:pt>
                <c:pt idx="143">
                  <c:v>-2.0056671079370604E-3</c:v>
                </c:pt>
                <c:pt idx="144">
                  <c:v>-1.9315641024125825E-3</c:v>
                </c:pt>
                <c:pt idx="145">
                  <c:v>-1.8604106590036722E-3</c:v>
                </c:pt>
                <c:pt idx="146">
                  <c:v>-1.7885026110896554E-3</c:v>
                </c:pt>
                <c:pt idx="147">
                  <c:v>-1.7158399586707878E-3</c:v>
                </c:pt>
                <c:pt idx="148">
                  <c:v>-1.6437956041701997E-3</c:v>
                </c:pt>
                <c:pt idx="149">
                  <c:v>-1.5709263840376516E-3</c:v>
                </c:pt>
                <c:pt idx="150">
                  <c:v>-1.4994300663283616E-3</c:v>
                </c:pt>
                <c:pt idx="151">
                  <c:v>-1.4242295819987811E-3</c:v>
                </c:pt>
                <c:pt idx="152">
                  <c:v>-1.3543113292041791E-3</c:v>
                </c:pt>
                <c:pt idx="153">
                  <c:v>-1.2819226951808326E-3</c:v>
                </c:pt>
                <c:pt idx="154">
                  <c:v>-1.211249837881252E-3</c:v>
                </c:pt>
                <c:pt idx="155">
                  <c:v>-1.1416744593869016E-3</c:v>
                </c:pt>
                <c:pt idx="156">
                  <c:v>-1.0689443562859377E-3</c:v>
                </c:pt>
                <c:pt idx="157">
                  <c:v>-9.9888839168212995E-4</c:v>
                </c:pt>
                <c:pt idx="158">
                  <c:v>-9.2732321806836509E-4</c:v>
                </c:pt>
                <c:pt idx="159">
                  <c:v>-8.5521000766330198E-4</c:v>
                </c:pt>
                <c:pt idx="160">
                  <c:v>-7.842631319680721E-4</c:v>
                </c:pt>
                <c:pt idx="161">
                  <c:v>-7.133837069546831E-4</c:v>
                </c:pt>
                <c:pt idx="162">
                  <c:v>-6.4319143576443191E-4</c:v>
                </c:pt>
                <c:pt idx="163">
                  <c:v>-5.7238227187827984E-4</c:v>
                </c:pt>
                <c:pt idx="164">
                  <c:v>-5.0088595416911759E-4</c:v>
                </c:pt>
                <c:pt idx="165">
                  <c:v>-4.3048711526505815E-4</c:v>
                </c:pt>
                <c:pt idx="166">
                  <c:v>-3.6063771837505884E-4</c:v>
                </c:pt>
                <c:pt idx="167">
                  <c:v>-2.8989600517087527E-4</c:v>
                </c:pt>
                <c:pt idx="168">
                  <c:v>-2.1640989234229845E-4</c:v>
                </c:pt>
                <c:pt idx="169">
                  <c:v>-1.4710993746610364E-4</c:v>
                </c:pt>
                <c:pt idx="170">
                  <c:v>-7.8564587094887505E-5</c:v>
                </c:pt>
                <c:pt idx="171">
                  <c:v>-7.4799995905799473E-6</c:v>
                </c:pt>
                <c:pt idx="172">
                  <c:v>6.8574860037588089E-7</c:v>
                </c:pt>
                <c:pt idx="173">
                  <c:v>1.3714972008795661E-6</c:v>
                </c:pt>
                <c:pt idx="174">
                  <c:v>0</c:v>
                </c:pt>
                <c:pt idx="175">
                  <c:v>1.5780649145600715E-6</c:v>
                </c:pt>
                <c:pt idx="176">
                  <c:v>2.6066878151877947E-6</c:v>
                </c:pt>
                <c:pt idx="177">
                  <c:v>3.0184180199146033E-6</c:v>
                </c:pt>
                <c:pt idx="178">
                  <c:v>1.0974788052304933E-6</c:v>
                </c:pt>
                <c:pt idx="179">
                  <c:v>1.2351906143082288E-6</c:v>
                </c:pt>
                <c:pt idx="180">
                  <c:v>2.4015253241414919E-6</c:v>
                </c:pt>
                <c:pt idx="181">
                  <c:v>1.5092090099573017E-6</c:v>
                </c:pt>
                <c:pt idx="182">
                  <c:v>1.8520833102091441E-6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07152"/>
        <c:axId val="221806592"/>
      </c:scatterChart>
      <c:valAx>
        <c:axId val="2218054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/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806032"/>
        <c:crossesAt val="-1"/>
        <c:crossBetween val="midCat"/>
      </c:valAx>
      <c:valAx>
        <c:axId val="221806032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805472"/>
        <c:crosses val="autoZero"/>
        <c:crossBetween val="midCat"/>
      </c:valAx>
      <c:valAx>
        <c:axId val="221806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accent2"/>
                    </a:solidFill>
                  </a:rPr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1807152"/>
        <c:crosses val="max"/>
        <c:crossBetween val="midCat"/>
      </c:valAx>
      <c:valAx>
        <c:axId val="22180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180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'R12'!$G$2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'R12'!$B$7:$B$1381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'R12'!$E$7:$E$1381</c:f>
              <c:numCache>
                <c:formatCode>0.000%</c:formatCode>
                <c:ptCount val="1375"/>
                <c:pt idx="0">
                  <c:v>-4.6044608503029758E-6</c:v>
                </c:pt>
                <c:pt idx="1">
                  <c:v>-4.7727453068506835E-6</c:v>
                </c:pt>
                <c:pt idx="2">
                  <c:v>-4.9410297633983912E-6</c:v>
                </c:pt>
                <c:pt idx="3">
                  <c:v>-5.2147436193825736E-6</c:v>
                </c:pt>
                <c:pt idx="4">
                  <c:v>-5.5148148252258749E-6</c:v>
                </c:pt>
                <c:pt idx="5">
                  <c:v>-5.8148860310691762E-6</c:v>
                </c:pt>
                <c:pt idx="6">
                  <c:v>-6.1149572369124783E-6</c:v>
                </c:pt>
                <c:pt idx="7">
                  <c:v>-6.4150284427557796E-6</c:v>
                </c:pt>
                <c:pt idx="8">
                  <c:v>-6.7150996485990809E-6</c:v>
                </c:pt>
                <c:pt idx="9">
                  <c:v>-7.015170854442383E-6</c:v>
                </c:pt>
                <c:pt idx="10">
                  <c:v>-7.3152420602856843E-6</c:v>
                </c:pt>
                <c:pt idx="11">
                  <c:v>-9.1528629952184928E-6</c:v>
                </c:pt>
                <c:pt idx="12">
                  <c:v>-1.4213720881785361E-5</c:v>
                </c:pt>
                <c:pt idx="13">
                  <c:v>-1.3293395623047609E-5</c:v>
                </c:pt>
                <c:pt idx="14">
                  <c:v>-1.0082404478874025E-5</c:v>
                </c:pt>
                <c:pt idx="15">
                  <c:v>-6.2351172554127332E-6</c:v>
                </c:pt>
                <c:pt idx="16">
                  <c:v>-1.4970155209486309E-6</c:v>
                </c:pt>
                <c:pt idx="17">
                  <c:v>3.3683454293730383E-6</c:v>
                </c:pt>
                <c:pt idx="18">
                  <c:v>8.1064471638371338E-6</c:v>
                </c:pt>
                <c:pt idx="19">
                  <c:v>1.3862622625161617E-5</c:v>
                </c:pt>
                <c:pt idx="20">
                  <c:v>1.6025489420241283E-5</c:v>
                </c:pt>
                <c:pt idx="21">
                  <c:v>1.5623138150014563E-5</c:v>
                </c:pt>
                <c:pt idx="22">
                  <c:v>1.585708295907557E-5</c:v>
                </c:pt>
                <c:pt idx="23">
                  <c:v>1.4945694825418732E-5</c:v>
                </c:pt>
                <c:pt idx="24">
                  <c:v>1.4543343555191999E-5</c:v>
                </c:pt>
                <c:pt idx="25">
                  <c:v>1.3250177773962486E-5</c:v>
                </c:pt>
                <c:pt idx="26">
                  <c:v>1.3356863367165939E-5</c:v>
                </c:pt>
                <c:pt idx="27">
                  <c:v>1.2954512096939233E-5</c:v>
                </c:pt>
                <c:pt idx="28">
                  <c:v>1.2679420042570122E-5</c:v>
                </c:pt>
                <c:pt idx="29">
                  <c:v>1.1998916528954988E-5</c:v>
                </c:pt>
                <c:pt idx="30">
                  <c:v>1.1445672231197366E-5</c:v>
                </c:pt>
                <c:pt idx="31">
                  <c:v>1.1783242444442579E-5</c:v>
                </c:pt>
                <c:pt idx="32">
                  <c:v>1.2120812657687792E-5</c:v>
                </c:pt>
                <c:pt idx="33">
                  <c:v>1.2458382870933059E-5</c:v>
                </c:pt>
                <c:pt idx="34">
                  <c:v>1.2286916220748166E-5</c:v>
                </c:pt>
                <c:pt idx="35">
                  <c:v>1.2242708786420705E-5</c:v>
                </c:pt>
                <c:pt idx="36">
                  <c:v>1.1562205272805544E-5</c:v>
                </c:pt>
                <c:pt idx="37">
                  <c:v>1.1893660589634659E-5</c:v>
                </c:pt>
                <c:pt idx="38">
                  <c:v>1.0816092187406498E-5</c:v>
                </c:pt>
                <c:pt idx="39">
                  <c:v>1.0120301432750957E-5</c:v>
                </c:pt>
                <c:pt idx="40">
                  <c:v>1.0060806757383278E-5</c:v>
                </c:pt>
                <c:pt idx="41">
                  <c:v>9.8740528661578971E-6</c:v>
                </c:pt>
                <c:pt idx="42">
                  <c:v>9.6872989749325158E-6</c:v>
                </c:pt>
                <c:pt idx="43">
                  <c:v>9.1187674361345688E-6</c:v>
                </c:pt>
                <c:pt idx="44">
                  <c:v>9.4410504083393475E-6</c:v>
                </c:pt>
                <c:pt idx="45">
                  <c:v>9.7633333805442887E-6</c:v>
                </c:pt>
                <c:pt idx="46">
                  <c:v>1.0249244582216177E-5</c:v>
                </c:pt>
                <c:pt idx="47">
                  <c:v>1.0394285193682088E-5</c:v>
                </c:pt>
                <c:pt idx="48">
                  <c:v>1.0412066589290459E-5</c:v>
                </c:pt>
                <c:pt idx="49">
                  <c:v>9.9208111214687243E-6</c:v>
                </c:pt>
                <c:pt idx="50">
                  <c:v>9.5568148695044752E-6</c:v>
                </c:pt>
                <c:pt idx="51">
                  <c:v>9.0655594016825778E-6</c:v>
                </c:pt>
                <c:pt idx="52">
                  <c:v>1.0101414524151431E-5</c:v>
                </c:pt>
                <c:pt idx="53">
                  <c:v>9.2283814087570221E-6</c:v>
                </c:pt>
                <c:pt idx="54">
                  <c:v>9.2604931922147995E-6</c:v>
                </c:pt>
                <c:pt idx="55">
                  <c:v>9.3738105068183648E-6</c:v>
                </c:pt>
                <c:pt idx="56">
                  <c:v>9.1053501738495813E-6</c:v>
                </c:pt>
                <c:pt idx="57">
                  <c:v>9.727704351883415E-6</c:v>
                </c:pt>
                <c:pt idx="58">
                  <c:v>9.8410216664871972E-6</c:v>
                </c:pt>
                <c:pt idx="59">
                  <c:v>1.0590635060378517E-5</c:v>
                </c:pt>
                <c:pt idx="60">
                  <c:v>1.019491551155203E-5</c:v>
                </c:pt>
                <c:pt idx="61">
                  <c:v>1.1326306553016132E-5</c:v>
                </c:pt>
                <c:pt idx="62">
                  <c:v>1.1439623867619806E-5</c:v>
                </c:pt>
                <c:pt idx="63">
                  <c:v>1.1073734953007857E-5</c:v>
                </c:pt>
                <c:pt idx="64">
                  <c:v>1.0500872528467105E-5</c:v>
                </c:pt>
                <c:pt idx="65">
                  <c:v>1.005526931978373E-5</c:v>
                </c:pt>
                <c:pt idx="66">
                  <c:v>9.9914437586731382E-6</c:v>
                </c:pt>
                <c:pt idx="67">
                  <c:v>9.9276181975624378E-6</c:v>
                </c:pt>
                <c:pt idx="68">
                  <c:v>9.4820149888792801E-6</c:v>
                </c:pt>
                <c:pt idx="69">
                  <c:v>9.4181894277686881E-6</c:v>
                </c:pt>
                <c:pt idx="70">
                  <c:v>9.8634007300881475E-6</c:v>
                </c:pt>
                <c:pt idx="71">
                  <c:v>1.0308612032407607E-5</c:v>
                </c:pt>
                <c:pt idx="72">
                  <c:v>1.1166299916534161E-5</c:v>
                </c:pt>
                <c:pt idx="73">
                  <c:v>1.1402703161686087E-5</c:v>
                </c:pt>
                <c:pt idx="74">
                  <c:v>1.1639106406838014E-5</c:v>
                </c:pt>
                <c:pt idx="75">
                  <c:v>1.1493732004417266E-5</c:v>
                </c:pt>
                <c:pt idx="76">
                  <c:v>1.0712061522708764E-5</c:v>
                </c:pt>
                <c:pt idx="77">
                  <c:v>1.094846476786069E-5</c:v>
                </c:pt>
                <c:pt idx="78">
                  <c:v>1.1312127228870102E-5</c:v>
                </c:pt>
                <c:pt idx="79">
                  <c:v>1.1548530474022028E-5</c:v>
                </c:pt>
                <c:pt idx="80">
                  <c:v>1.1663746873727876E-5</c:v>
                </c:pt>
                <c:pt idx="81">
                  <c:v>1.1681161204891597E-5</c:v>
                </c:pt>
                <c:pt idx="82">
                  <c:v>1.1571316320197508E-5</c:v>
                </c:pt>
                <c:pt idx="83">
                  <c:v>1.1461471435503527E-5</c:v>
                </c:pt>
                <c:pt idx="84">
                  <c:v>1.1987922630097301E-5</c:v>
                </c:pt>
                <c:pt idx="85">
                  <c:v>1.187807774540332E-5</c:v>
                </c:pt>
                <c:pt idx="86">
                  <c:v>1.2277269724139499E-5</c:v>
                </c:pt>
                <c:pt idx="87">
                  <c:v>1.1658387976015466E-5</c:v>
                </c:pt>
                <c:pt idx="88">
                  <c:v>1.1675802307178971E-5</c:v>
                </c:pt>
                <c:pt idx="89">
                  <c:v>1.1195451331084136E-5</c:v>
                </c:pt>
                <c:pt idx="90">
                  <c:v>1.08885364948567E-5</c:v>
                </c:pt>
                <c:pt idx="91">
                  <c:v>1.0963399306201937E-5</c:v>
                </c:pt>
                <c:pt idx="92">
                  <c:v>1.1038262117546958E-5</c:v>
                </c:pt>
                <c:pt idx="93">
                  <c:v>1.0731347281319522E-5</c:v>
                </c:pt>
                <c:pt idx="94">
                  <c:v>1.131524695609492E-5</c:v>
                </c:pt>
                <c:pt idx="95">
                  <c:v>1.0881072904009781E-5</c:v>
                </c:pt>
                <c:pt idx="96">
                  <c:v>1.1974009442215338E-5</c:v>
                </c:pt>
                <c:pt idx="97">
                  <c:v>1.2188802543444243E-5</c:v>
                </c:pt>
                <c:pt idx="98">
                  <c:v>1.2348139181631414E-5</c:v>
                </c:pt>
                <c:pt idx="99">
                  <c:v>1.2507475819818368E-5</c:v>
                </c:pt>
                <c:pt idx="100">
                  <c:v>1.2794071673862808E-5</c:v>
                </c:pt>
                <c:pt idx="101">
                  <c:v>1.2444371448619819E-5</c:v>
                </c:pt>
                <c:pt idx="102">
                  <c:v>1.2603708086806557E-5</c:v>
                </c:pt>
                <c:pt idx="103">
                  <c:v>1.2890303940851213E-5</c:v>
                </c:pt>
                <c:pt idx="104">
                  <c:v>1.2540603715608008E-5</c:v>
                </c:pt>
                <c:pt idx="105">
                  <c:v>1.2699940353795179E-5</c:v>
                </c:pt>
                <c:pt idx="106">
                  <c:v>1.1875454591206858E-5</c:v>
                </c:pt>
                <c:pt idx="107">
                  <c:v>1.2883759702122599E-5</c:v>
                </c:pt>
                <c:pt idx="108">
                  <c:v>1.2873991086178238E-5</c:v>
                </c:pt>
                <c:pt idx="109">
                  <c:v>1.2991481686090928E-5</c:v>
                </c:pt>
                <c:pt idx="110">
                  <c:v>1.3490749933576726E-5</c:v>
                </c:pt>
                <c:pt idx="111">
                  <c:v>1.3990018181062307E-5</c:v>
                </c:pt>
                <c:pt idx="112">
                  <c:v>1.3980249565118162E-5</c:v>
                </c:pt>
                <c:pt idx="113">
                  <c:v>1.3588703301600693E-5</c:v>
                </c:pt>
                <c:pt idx="114">
                  <c:v>1.2560860958795795E-5</c:v>
                </c:pt>
                <c:pt idx="115">
                  <c:v>1.31008895039573E-5</c:v>
                </c:pt>
                <c:pt idx="116">
                  <c:v>1.3261285680370941E-5</c:v>
                </c:pt>
                <c:pt idx="117">
                  <c:v>1.2785385777497153E-5</c:v>
                </c:pt>
                <c:pt idx="118">
                  <c:v>1.2945781953910794E-5</c:v>
                </c:pt>
                <c:pt idx="119">
                  <c:v>1.2978918914467166E-5</c:v>
                </c:pt>
                <c:pt idx="120">
                  <c:v>1.2503019011593161E-5</c:v>
                </c:pt>
                <c:pt idx="121">
                  <c:v>1.2663415188006802E-5</c:v>
                </c:pt>
                <c:pt idx="122">
                  <c:v>1.3205589011993334E-5</c:v>
                </c:pt>
                <c:pt idx="123">
                  <c:v>1.3751013686327893E-5</c:v>
                </c:pt>
                <c:pt idx="124">
                  <c:v>1.3794986814710808E-5</c:v>
                </c:pt>
                <c:pt idx="125">
                  <c:v>1.3966219158951425E-5</c:v>
                </c:pt>
                <c:pt idx="126">
                  <c:v>1.4010192287334123E-5</c:v>
                </c:pt>
                <c:pt idx="127">
                  <c:v>1.4054165415717254E-5</c:v>
                </c:pt>
                <c:pt idx="128">
                  <c:v>1.3716360896527495E-5</c:v>
                </c:pt>
                <c:pt idx="129">
                  <c:v>1.325129716148025E-5</c:v>
                </c:pt>
                <c:pt idx="130">
                  <c:v>1.3295270289863164E-5</c:v>
                </c:pt>
                <c:pt idx="131">
                  <c:v>1.3466502634103565E-5</c:v>
                </c:pt>
                <c:pt idx="132">
                  <c:v>1.3655988233256732E-5</c:v>
                </c:pt>
                <c:pt idx="133">
                  <c:v>1.3907836319882556E-5</c:v>
                </c:pt>
                <c:pt idx="134">
                  <c:v>1.4286943622366082E-5</c:v>
                </c:pt>
                <c:pt idx="135">
                  <c:v>1.4538791708991906E-5</c:v>
                </c:pt>
                <c:pt idx="136">
                  <c:v>1.4790639795617729E-5</c:v>
                </c:pt>
                <c:pt idx="137">
                  <c:v>1.6060561609104089E-5</c:v>
                </c:pt>
                <c:pt idx="138">
                  <c:v>1.6439668911587399E-5</c:v>
                </c:pt>
                <c:pt idx="139">
                  <c:v>1.5673443271352902E-5</c:v>
                </c:pt>
                <c:pt idx="140">
                  <c:v>1.5894496235279451E-5</c:v>
                </c:pt>
                <c:pt idx="141">
                  <c:v>1.5965652310770666E-5</c:v>
                </c:pt>
                <c:pt idx="142">
                  <c:v>1.5400512306973802E-5</c:v>
                </c:pt>
                <c:pt idx="143">
                  <c:v>1.5471668382465017E-5</c:v>
                </c:pt>
                <c:pt idx="144">
                  <c:v>1.541556524209853E-5</c:v>
                </c:pt>
                <c:pt idx="145">
                  <c:v>1.4850425238301665E-5</c:v>
                </c:pt>
                <c:pt idx="146">
                  <c:v>1.492158131379288E-5</c:v>
                </c:pt>
                <c:pt idx="147">
                  <c:v>1.4356441309995799E-5</c:v>
                </c:pt>
                <c:pt idx="148">
                  <c:v>1.6845522486780545E-5</c:v>
                </c:pt>
                <c:pt idx="149">
                  <c:v>1.5725247495753346E-5</c:v>
                </c:pt>
                <c:pt idx="150">
                  <c:v>1.5704207323644212E-5</c:v>
                </c:pt>
                <c:pt idx="151">
                  <c:v>1.5555907935677592E-5</c:v>
                </c:pt>
                <c:pt idx="152">
                  <c:v>1.5407608547710538E-5</c:v>
                </c:pt>
                <c:pt idx="153">
                  <c:v>1.4877531512171461E-5</c:v>
                </c:pt>
                <c:pt idx="154">
                  <c:v>1.4220195260774031E-5</c:v>
                </c:pt>
                <c:pt idx="155">
                  <c:v>1.4071895872807411E-5</c:v>
                </c:pt>
                <c:pt idx="156">
                  <c:v>1.4559892564128219E-5</c:v>
                </c:pt>
                <c:pt idx="157">
                  <c:v>1.44115931761616E-5</c:v>
                </c:pt>
                <c:pt idx="158">
                  <c:v>1.3626061484073781E-5</c:v>
                </c:pt>
                <c:pt idx="159">
                  <c:v>1.4537215311771681E-5</c:v>
                </c:pt>
                <c:pt idx="160">
                  <c:v>1.5321109923612745E-5</c:v>
                </c:pt>
                <c:pt idx="161">
                  <c:v>1.5595967672022999E-5</c:v>
                </c:pt>
                <c:pt idx="162">
                  <c:v>1.6379862283863629E-5</c:v>
                </c:pt>
                <c:pt idx="163">
                  <c:v>1.6272942384701426E-5</c:v>
                </c:pt>
                <c:pt idx="164">
                  <c:v>1.6547800133111896E-5</c:v>
                </c:pt>
                <c:pt idx="165">
                  <c:v>1.6313621018092207E-5</c:v>
                </c:pt>
                <c:pt idx="166">
                  <c:v>1.6694982006623844E-5</c:v>
                </c:pt>
                <c:pt idx="167">
                  <c:v>1.5882579442386482E-5</c:v>
                </c:pt>
                <c:pt idx="168">
                  <c:v>1.7106324331870194E-5</c:v>
                </c:pt>
                <c:pt idx="169">
                  <c:v>1.6930217846920694E-5</c:v>
                </c:pt>
                <c:pt idx="170">
                  <c:v>1.7135889009544086E-5</c:v>
                </c:pt>
                <c:pt idx="171">
                  <c:v>1.7341560172167477E-5</c:v>
                </c:pt>
                <c:pt idx="172">
                  <c:v>1.7165453687217978E-5</c:v>
                </c:pt>
                <c:pt idx="173">
                  <c:v>1.7880161713271746E-5</c:v>
                </c:pt>
                <c:pt idx="174">
                  <c:v>1.8594869739324647E-5</c:v>
                </c:pt>
                <c:pt idx="175">
                  <c:v>1.887385349293039E-5</c:v>
                </c:pt>
                <c:pt idx="176">
                  <c:v>1.9002458048588376E-5</c:v>
                </c:pt>
                <c:pt idx="177">
                  <c:v>1.9640099467677172E-5</c:v>
                </c:pt>
                <c:pt idx="178">
                  <c:v>1.9386926375762701E-5</c:v>
                </c:pt>
                <c:pt idx="179">
                  <c:v>1.9006494067991177E-5</c:v>
                </c:pt>
                <c:pt idx="180">
                  <c:v>1.9135098623649597E-5</c:v>
                </c:pt>
                <c:pt idx="181">
                  <c:v>1.8881925531735559E-5</c:v>
                </c:pt>
                <c:pt idx="182">
                  <c:v>1.9010530087393979E-5</c:v>
                </c:pt>
                <c:pt idx="183">
                  <c:v>1.9109899764542179E-5</c:v>
                </c:pt>
                <c:pt idx="184">
                  <c:v>1.9073414750958931E-5</c:v>
                </c:pt>
                <c:pt idx="185">
                  <c:v>1.941870738494814E-5</c:v>
                </c:pt>
                <c:pt idx="186">
                  <c:v>1.8745926292077462E-5</c:v>
                </c:pt>
                <c:pt idx="187">
                  <c:v>1.8709441278494214E-5</c:v>
                </c:pt>
                <c:pt idx="188">
                  <c:v>1.9054733912483857E-5</c:v>
                </c:pt>
                <c:pt idx="189">
                  <c:v>1.8890989683043122E-5</c:v>
                </c:pt>
                <c:pt idx="190">
                  <c:v>1.8727245453601955E-5</c:v>
                </c:pt>
                <c:pt idx="191">
                  <c:v>1.8181723576588763E-5</c:v>
                </c:pt>
                <c:pt idx="192">
                  <c:v>1.8476978076203271E-5</c:v>
                </c:pt>
                <c:pt idx="193">
                  <c:v>1.7704120714582758E-5</c:v>
                </c:pt>
                <c:pt idx="194">
                  <c:v>1.705852256881973E-5</c:v>
                </c:pt>
                <c:pt idx="195">
                  <c:v>1.6794702070629594E-5</c:v>
                </c:pt>
                <c:pt idx="196">
                  <c:v>1.6530881572439458E-5</c:v>
                </c:pt>
                <c:pt idx="197">
                  <c:v>1.4358172836386168E-5</c:v>
                </c:pt>
                <c:pt idx="198">
                  <c:v>1.6639536655346614E-5</c:v>
                </c:pt>
                <c:pt idx="199">
                  <c:v>1.6375716157156044E-5</c:v>
                </c:pt>
                <c:pt idx="200">
                  <c:v>1.6239154874823827E-5</c:v>
                </c:pt>
                <c:pt idx="201">
                  <c:v>1.5781788235131548E-5</c:v>
                </c:pt>
                <c:pt idx="202">
                  <c:v>1.6886586710389284E-5</c:v>
                </c:pt>
                <c:pt idx="203">
                  <c:v>1.6973311458786267E-5</c:v>
                </c:pt>
                <c:pt idx="204">
                  <c:v>1.6678258559610793E-5</c:v>
                </c:pt>
                <c:pt idx="205">
                  <c:v>1.5746909581147456E-5</c:v>
                </c:pt>
                <c:pt idx="206">
                  <c:v>1.6851708056404759E-5</c:v>
                </c:pt>
                <c:pt idx="207">
                  <c:v>1.6047618293798908E-5</c:v>
                </c:pt>
                <c:pt idx="208">
                  <c:v>1.5625306178765948E-5</c:v>
                </c:pt>
                <c:pt idx="209">
                  <c:v>1.5826671632830549E-5</c:v>
                </c:pt>
                <c:pt idx="210">
                  <c:v>1.5862922340469793E-5</c:v>
                </c:pt>
                <c:pt idx="211">
                  <c:v>1.5899173048108603E-5</c:v>
                </c:pt>
                <c:pt idx="212">
                  <c:v>1.6571719835035276E-5</c:v>
                </c:pt>
                <c:pt idx="213">
                  <c:v>1.6607970542673652E-5</c:v>
                </c:pt>
                <c:pt idx="214">
                  <c:v>1.7153258113742405E-5</c:v>
                </c:pt>
                <c:pt idx="215">
                  <c:v>1.7189508821381216E-5</c:v>
                </c:pt>
                <c:pt idx="216">
                  <c:v>1.7353018744877945E-5</c:v>
                </c:pt>
                <c:pt idx="217">
                  <c:v>1.7389269452516756E-5</c:v>
                </c:pt>
                <c:pt idx="218">
                  <c:v>1.6374693939440188E-5</c:v>
                </c:pt>
                <c:pt idx="219">
                  <c:v>1.6164772785982277E-5</c:v>
                </c:pt>
                <c:pt idx="220">
                  <c:v>1.5954851632524799E-5</c:v>
                </c:pt>
                <c:pt idx="221">
                  <c:v>1.536315283149443E-5</c:v>
                </c:pt>
                <c:pt idx="222">
                  <c:v>1.5153231678036519E-5</c:v>
                </c:pt>
                <c:pt idx="223">
                  <c:v>1.5452347388008984E-5</c:v>
                </c:pt>
                <c:pt idx="224">
                  <c:v>1.5242426234551507E-5</c:v>
                </c:pt>
                <c:pt idx="225">
                  <c:v>1.5159764296951948E-5</c:v>
                </c:pt>
                <c:pt idx="226">
                  <c:v>1.5459266127961033E-5</c:v>
                </c:pt>
                <c:pt idx="227">
                  <c:v>1.525706739524766E-5</c:v>
                </c:pt>
                <c:pt idx="228">
                  <c:v>1.5182127878391339E-5</c:v>
                </c:pt>
                <c:pt idx="229">
                  <c:v>1.4979929145677532E-5</c:v>
                </c:pt>
                <c:pt idx="230">
                  <c:v>1.4268693549533348E-5</c:v>
                </c:pt>
                <c:pt idx="231">
                  <c:v>1.3684717169247084E-5</c:v>
                </c:pt>
                <c:pt idx="232">
                  <c:v>1.3482518436533277E-5</c:v>
                </c:pt>
                <c:pt idx="233">
                  <c:v>1.3280319703819904E-5</c:v>
                </c:pt>
                <c:pt idx="234">
                  <c:v>1.2696343323533206E-5</c:v>
                </c:pt>
                <c:pt idx="235">
                  <c:v>1.2923538080374282E-5</c:v>
                </c:pt>
                <c:pt idx="236">
                  <c:v>1.2035317208949296E-5</c:v>
                </c:pt>
                <c:pt idx="237">
                  <c:v>1.2292429280242982E-5</c:v>
                </c:pt>
                <c:pt idx="238">
                  <c:v>1.2422282135678316E-5</c:v>
                </c:pt>
                <c:pt idx="239">
                  <c:v>1.2043098127684573E-5</c:v>
                </c:pt>
                <c:pt idx="240">
                  <c:v>1.2172950983119907E-5</c:v>
                </c:pt>
                <c:pt idx="241">
                  <c:v>1.1411989327553274E-5</c:v>
                </c:pt>
                <c:pt idx="242">
                  <c:v>1.1541842182989041E-5</c:v>
                </c:pt>
                <c:pt idx="243">
                  <c:v>9.7628068005620877E-6</c:v>
                </c:pt>
                <c:pt idx="244">
                  <c:v>9.7433063584763391E-6</c:v>
                </c:pt>
                <c:pt idx="245">
                  <c:v>9.7872794868449423E-6</c:v>
                </c:pt>
                <c:pt idx="246">
                  <c:v>9.8312526152135454E-6</c:v>
                </c:pt>
                <c:pt idx="247">
                  <c:v>8.9844112325793146E-6</c:v>
                </c:pt>
                <c:pt idx="248">
                  <c:v>9.5374212243778608E-6</c:v>
                </c:pt>
                <c:pt idx="249">
                  <c:v>9.1996167051744404E-6</c:v>
                </c:pt>
                <c:pt idx="250">
                  <c:v>9.7526266969734203E-6</c:v>
                </c:pt>
                <c:pt idx="251">
                  <c:v>1.1323710415632286E-5</c:v>
                </c:pt>
                <c:pt idx="252">
                  <c:v>1.0833627613387065E-5</c:v>
                </c:pt>
                <c:pt idx="253">
                  <c:v>1.0395746825447687E-5</c:v>
                </c:pt>
                <c:pt idx="254">
                  <c:v>1.1357717411941519E-5</c:v>
                </c:pt>
                <c:pt idx="255">
                  <c:v>1.0283540544714278E-5</c:v>
                </c:pt>
                <c:pt idx="256">
                  <c:v>1.035469662020571E-5</c:v>
                </c:pt>
                <c:pt idx="257">
                  <c:v>9.7895566164088454E-6</c:v>
                </c:pt>
                <c:pt idx="258">
                  <c:v>9.7334534760423579E-6</c:v>
                </c:pt>
                <c:pt idx="259">
                  <c:v>9.2955726881029793E-6</c:v>
                </c:pt>
                <c:pt idx="260">
                  <c:v>9.2394695477369254E-6</c:v>
                </c:pt>
                <c:pt idx="261">
                  <c:v>9.0884042723438779E-6</c:v>
                </c:pt>
                <c:pt idx="262">
                  <c:v>9.5225016189188008E-6</c:v>
                </c:pt>
                <c:pt idx="263">
                  <c:v>9.3203028862049939E-6</c:v>
                </c:pt>
                <c:pt idx="264">
                  <c:v>9.1181041534916206E-6</c:v>
                </c:pt>
                <c:pt idx="265">
                  <c:v>8.9159054207782473E-6</c:v>
                </c:pt>
                <c:pt idx="266">
                  <c:v>9.8590396307822459E-6</c:v>
                </c:pt>
                <c:pt idx="267">
                  <c:v>9.6568408980684389E-6</c:v>
                </c:pt>
                <c:pt idx="268">
                  <c:v>8.9456053019251226E-6</c:v>
                </c:pt>
                <c:pt idx="269">
                  <c:v>8.3581617123275331E-6</c:v>
                </c:pt>
                <c:pt idx="270">
                  <c:v>7.5775819299629156E-6</c:v>
                </c:pt>
                <c:pt idx="271">
                  <c:v>7.3060390110286748E-6</c:v>
                </c:pt>
                <c:pt idx="272">
                  <c:v>6.652718444521543E-6</c:v>
                </c:pt>
                <c:pt idx="273">
                  <c:v>6.3811755255868685E-6</c:v>
                </c:pt>
                <c:pt idx="274">
                  <c:v>6.2368918225105471E-6</c:v>
                </c:pt>
                <c:pt idx="275">
                  <c:v>6.474385767006683E-6</c:v>
                </c:pt>
                <c:pt idx="276">
                  <c:v>6.2028428480720085E-6</c:v>
                </c:pt>
                <c:pt idx="277">
                  <c:v>5.9312999291377677E-6</c:v>
                </c:pt>
                <c:pt idx="278">
                  <c:v>6.5433665515706937E-6</c:v>
                </c:pt>
                <c:pt idx="279">
                  <c:v>6.3123722404924074E-6</c:v>
                </c:pt>
                <c:pt idx="280">
                  <c:v>7.0994516562753081E-6</c:v>
                </c:pt>
                <c:pt idx="281">
                  <c:v>7.3774942086269647E-6</c:v>
                </c:pt>
                <c:pt idx="282">
                  <c:v>7.2737591134065978E-6</c:v>
                </c:pt>
                <c:pt idx="283">
                  <c:v>6.533727938898802E-6</c:v>
                </c:pt>
                <c:pt idx="284">
                  <c:v>8.3388810815411551E-6</c:v>
                </c:pt>
                <c:pt idx="285">
                  <c:v>7.7261091228912789E-6</c:v>
                </c:pt>
                <c:pt idx="286">
                  <c:v>7.4951148118125588E-6</c:v>
                </c:pt>
                <c:pt idx="287">
                  <c:v>7.3191599827570654E-6</c:v>
                </c:pt>
                <c:pt idx="288">
                  <c:v>6.8706317885277104E-6</c:v>
                </c:pt>
                <c:pt idx="289">
                  <c:v>6.9311404577287322E-6</c:v>
                </c:pt>
                <c:pt idx="290">
                  <c:v>6.991649126929754E-6</c:v>
                </c:pt>
                <c:pt idx="291">
                  <c:v>6.6703801485578848E-6</c:v>
                </c:pt>
                <c:pt idx="292">
                  <c:v>6.2218519543280962E-6</c:v>
                </c:pt>
                <c:pt idx="293">
                  <c:v>5.7733237600987412E-6</c:v>
                </c:pt>
                <c:pt idx="294">
                  <c:v>4.943017918296929E-6</c:v>
                </c:pt>
                <c:pt idx="295">
                  <c:v>5.075896701845807E-6</c:v>
                </c:pt>
                <c:pt idx="296">
                  <c:v>3.9711453524954136E-6</c:v>
                </c:pt>
                <c:pt idx="297">
                  <c:v>3.502690082432449E-6</c:v>
                </c:pt>
                <c:pt idx="298">
                  <c:v>3.9250493233718847E-6</c:v>
                </c:pt>
                <c:pt idx="299">
                  <c:v>3.4565940533097875E-6</c:v>
                </c:pt>
                <c:pt idx="300">
                  <c:v>3.3699164308201475E-6</c:v>
                </c:pt>
                <c:pt idx="301">
                  <c:v>3.2832388083292065E-6</c:v>
                </c:pt>
                <c:pt idx="302">
                  <c:v>3.7055980492695095E-6</c:v>
                </c:pt>
                <c:pt idx="303">
                  <c:v>4.255216506066431E-6</c:v>
                </c:pt>
                <c:pt idx="304">
                  <c:v>5.277655118531184E-6</c:v>
                </c:pt>
                <c:pt idx="305">
                  <c:v>5.6820729184853952E-6</c:v>
                </c:pt>
                <c:pt idx="306">
                  <c:v>6.5955275818691157E-6</c:v>
                </c:pt>
                <c:pt idx="307">
                  <c:v>7.1272045976808127E-6</c:v>
                </c:pt>
                <c:pt idx="308">
                  <c:v>8.0406592610649669E-6</c:v>
                </c:pt>
                <c:pt idx="309">
                  <c:v>8.5723362768762301E-6</c:v>
                </c:pt>
                <c:pt idx="310">
                  <c:v>8.9767540768304413E-6</c:v>
                </c:pt>
                <c:pt idx="311">
                  <c:v>9.8902087402141618E-6</c:v>
                </c:pt>
                <c:pt idx="312">
                  <c:v>5.4587763375817458E-6</c:v>
                </c:pt>
                <c:pt idx="313">
                  <c:v>8.8805786240251684E-6</c:v>
                </c:pt>
                <c:pt idx="314">
                  <c:v>9.8844558091746269E-6</c:v>
                </c:pt>
                <c:pt idx="315">
                  <c:v>1.07610737784666E-5</c:v>
                </c:pt>
                <c:pt idx="316">
                  <c:v>1.0746877236755738E-5</c:v>
                </c:pt>
                <c:pt idx="317">
                  <c:v>1.0223643831614934E-5</c:v>
                </c:pt>
                <c:pt idx="318">
                  <c:v>1.0209447289904073E-5</c:v>
                </c:pt>
                <c:pt idx="319">
                  <c:v>1.0704287611623155E-5</c:v>
                </c:pt>
                <c:pt idx="320">
                  <c:v>1.018105420648235E-5</c:v>
                </c:pt>
                <c:pt idx="321">
                  <c:v>1.1707824066622356E-5</c:v>
                </c:pt>
                <c:pt idx="322">
                  <c:v>1.5291525097823905E-5</c:v>
                </c:pt>
                <c:pt idx="323">
                  <c:v>1.6966337891161434E-5</c:v>
                </c:pt>
                <c:pt idx="324">
                  <c:v>1.2659967539194964E-5</c:v>
                </c:pt>
                <c:pt idx="325">
                  <c:v>6.9537458127961506E-6</c:v>
                </c:pt>
                <c:pt idx="326">
                  <c:v>-6.6136415146711772E-7</c:v>
                </c:pt>
                <c:pt idx="327">
                  <c:v>-7.8946964681570614E-6</c:v>
                </c:pt>
                <c:pt idx="328">
                  <c:v>-1.6018843295849839E-5</c:v>
                </c:pt>
                <c:pt idx="329">
                  <c:v>-2.4652026986973427E-5</c:v>
                </c:pt>
                <c:pt idx="330">
                  <c:v>-2.6297838313501295E-5</c:v>
                </c:pt>
                <c:pt idx="331">
                  <c:v>-2.6705843412311043E-5</c:v>
                </c:pt>
                <c:pt idx="332">
                  <c:v>-2.6223034000117957E-5</c:v>
                </c:pt>
                <c:pt idx="333">
                  <c:v>-2.6631039098928139E-5</c:v>
                </c:pt>
                <c:pt idx="334">
                  <c:v>-2.653000733430751E-5</c:v>
                </c:pt>
                <c:pt idx="335">
                  <c:v>-2.4520087331824595E-5</c:v>
                </c:pt>
                <c:pt idx="336">
                  <c:v>-2.4419055567203099E-5</c:v>
                </c:pt>
                <c:pt idx="337">
                  <c:v>-2.3299950075723018E-5</c:v>
                </c:pt>
                <c:pt idx="338">
                  <c:v>-2.2736026851597098E-5</c:v>
                </c:pt>
                <c:pt idx="339">
                  <c:v>-2.1974907595597327E-5</c:v>
                </c:pt>
                <c:pt idx="340">
                  <c:v>-2.2104602850598655E-5</c:v>
                </c:pt>
                <c:pt idx="341">
                  <c:v>-2.1725261242171341E-5</c:v>
                </c:pt>
                <c:pt idx="342">
                  <c:v>-2.0455105122740326E-5</c:v>
                </c:pt>
                <c:pt idx="343">
                  <c:v>-2.0075763514312579E-5</c:v>
                </c:pt>
                <c:pt idx="344">
                  <c:v>-2.020545876931434E-5</c:v>
                </c:pt>
                <c:pt idx="345">
                  <c:v>-2.0971450103605266E-5</c:v>
                </c:pt>
                <c:pt idx="346">
                  <c:v>-2.0592108495177085E-5</c:v>
                </c:pt>
                <c:pt idx="347">
                  <c:v>-1.9948546520772749E-5</c:v>
                </c:pt>
                <c:pt idx="348">
                  <c:v>-2.0104491623958078E-5</c:v>
                </c:pt>
                <c:pt idx="349">
                  <c:v>-1.911510378442647E-5</c:v>
                </c:pt>
                <c:pt idx="350">
                  <c:v>-1.9143789671755181E-5</c:v>
                </c:pt>
                <c:pt idx="351">
                  <c:v>-1.929973477494051E-5</c:v>
                </c:pt>
                <c:pt idx="352">
                  <c:v>-1.9328420662268787E-5</c:v>
                </c:pt>
                <c:pt idx="353">
                  <c:v>-1.9866143413027441E-5</c:v>
                </c:pt>
                <c:pt idx="354">
                  <c:v>-1.9513051652782828E-5</c:v>
                </c:pt>
                <c:pt idx="355">
                  <c:v>-1.9541737540111105E-5</c:v>
                </c:pt>
                <c:pt idx="356">
                  <c:v>-2.0156369297415037E-5</c:v>
                </c:pt>
                <c:pt idx="357">
                  <c:v>-2.0261964191288159E-5</c:v>
                </c:pt>
                <c:pt idx="358">
                  <c:v>-2.1003855164450445E-5</c:v>
                </c:pt>
                <c:pt idx="359">
                  <c:v>-2.1109450058323567E-5</c:v>
                </c:pt>
                <c:pt idx="360">
                  <c:v>-2.0706008088767613E-5</c:v>
                </c:pt>
                <c:pt idx="361">
                  <c:v>-1.9920788471637901E-5</c:v>
                </c:pt>
                <c:pt idx="362">
                  <c:v>-2.0535420228943134E-5</c:v>
                </c:pt>
                <c:pt idx="363">
                  <c:v>-2.1659088849676142E-5</c:v>
                </c:pt>
                <c:pt idx="364">
                  <c:v>-2.0093948761657019E-5</c:v>
                </c:pt>
                <c:pt idx="365">
                  <c:v>-1.9522334636878653E-5</c:v>
                </c:pt>
                <c:pt idx="366">
                  <c:v>-1.9077979727959507E-5</c:v>
                </c:pt>
                <c:pt idx="367">
                  <c:v>-1.8506365603181141E-5</c:v>
                </c:pt>
                <c:pt idx="368">
                  <c:v>-1.7934751478404076E-5</c:v>
                </c:pt>
                <c:pt idx="369">
                  <c:v>-1.7363137353626143E-5</c:v>
                </c:pt>
                <c:pt idx="370">
                  <c:v>-1.8318633819139341E-5</c:v>
                </c:pt>
                <c:pt idx="371">
                  <c:v>-1.7365242046788951E-5</c:v>
                </c:pt>
                <c:pt idx="372">
                  <c:v>-1.6793627922011018E-5</c:v>
                </c:pt>
                <c:pt idx="373">
                  <c:v>-1.6607915104556014E-5</c:v>
                </c:pt>
                <c:pt idx="374">
                  <c:v>-1.6136899966358743E-5</c:v>
                </c:pt>
                <c:pt idx="375">
                  <c:v>-1.5538625612304419E-5</c:v>
                </c:pt>
                <c:pt idx="376">
                  <c:v>-1.5067610474107148E-5</c:v>
                </c:pt>
                <c:pt idx="377">
                  <c:v>-1.5996446710343087E-5</c:v>
                </c:pt>
                <c:pt idx="378">
                  <c:v>-1.4889135492857954E-5</c:v>
                </c:pt>
                <c:pt idx="379">
                  <c:v>-1.4927157218091059E-5</c:v>
                </c:pt>
                <c:pt idx="380">
                  <c:v>-1.5855993454326565E-5</c:v>
                </c:pt>
                <c:pt idx="381">
                  <c:v>-1.426078532937216E-5</c:v>
                </c:pt>
                <c:pt idx="382">
                  <c:v>-1.5330554605345187E-5</c:v>
                </c:pt>
                <c:pt idx="383">
                  <c:v>-1.5000472506885437E-5</c:v>
                </c:pt>
                <c:pt idx="384">
                  <c:v>-1.6070241782858465E-5</c:v>
                </c:pt>
                <c:pt idx="385">
                  <c:v>-1.6121937331971606E-5</c:v>
                </c:pt>
                <c:pt idx="386">
                  <c:v>-1.5791855233511422E-5</c:v>
                </c:pt>
                <c:pt idx="387">
                  <c:v>-1.5843550782624564E-5</c:v>
                </c:pt>
                <c:pt idx="388">
                  <c:v>-1.4495394957303627E-5</c:v>
                </c:pt>
                <c:pt idx="389">
                  <c:v>-1.5565164233277088E-5</c:v>
                </c:pt>
                <c:pt idx="390">
                  <c:v>-1.514162820974831E-5</c:v>
                </c:pt>
                <c:pt idx="391">
                  <c:v>-1.5382047139790751E-5</c:v>
                </c:pt>
                <c:pt idx="392">
                  <c:v>-1.549520685397484E-5</c:v>
                </c:pt>
                <c:pt idx="393">
                  <c:v>-1.5608366568159362E-5</c:v>
                </c:pt>
                <c:pt idx="394">
                  <c:v>-1.572152628234345E-5</c:v>
                </c:pt>
                <c:pt idx="395">
                  <c:v>-1.5961945212385892E-5</c:v>
                </c:pt>
                <c:pt idx="396">
                  <c:v>-1.658414178999949E-5</c:v>
                </c:pt>
                <c:pt idx="397">
                  <c:v>-1.7206338367614822E-5</c:v>
                </c:pt>
                <c:pt idx="398">
                  <c:v>-1.693772043422602E-5</c:v>
                </c:pt>
                <c:pt idx="399">
                  <c:v>-1.694143453449511E-5</c:v>
                </c:pt>
                <c:pt idx="400">
                  <c:v>-1.6939388339294852E-5</c:v>
                </c:pt>
                <c:pt idx="401">
                  <c:v>-1.6555564496522138E-5</c:v>
                </c:pt>
                <c:pt idx="402">
                  <c:v>-1.6044481437890636E-5</c:v>
                </c:pt>
                <c:pt idx="403">
                  <c:v>-1.6042435242689945E-5</c:v>
                </c:pt>
                <c:pt idx="404">
                  <c:v>-1.6167648263348041E-5</c:v>
                </c:pt>
                <c:pt idx="405">
                  <c:v>-1.616560206814735E-5</c:v>
                </c:pt>
                <c:pt idx="406">
                  <c:v>-1.6163555872946225E-5</c:v>
                </c:pt>
                <c:pt idx="407">
                  <c:v>-1.6194445040296473E-5</c:v>
                </c:pt>
                <c:pt idx="408">
                  <c:v>-1.5922902121362666E-5</c:v>
                </c:pt>
                <c:pt idx="409">
                  <c:v>-1.6160396065859235E-5</c:v>
                </c:pt>
                <c:pt idx="410">
                  <c:v>-1.5888853146923693E-5</c:v>
                </c:pt>
                <c:pt idx="411">
                  <c:v>-1.5235532580417429E-5</c:v>
                </c:pt>
                <c:pt idx="412">
                  <c:v>-1.5473026524913131E-5</c:v>
                </c:pt>
                <c:pt idx="413">
                  <c:v>-1.520148360597889E-5</c:v>
                </c:pt>
                <c:pt idx="414">
                  <c:v>-1.4548163039471325E-5</c:v>
                </c:pt>
                <c:pt idx="415">
                  <c:v>-1.3767583257107141E-5</c:v>
                </c:pt>
                <c:pt idx="416">
                  <c:v>-1.3999403586359861E-5</c:v>
                </c:pt>
                <c:pt idx="417">
                  <c:v>-1.3338518199527884E-5</c:v>
                </c:pt>
                <c:pt idx="418">
                  <c:v>-1.4077484187128252E-5</c:v>
                </c:pt>
                <c:pt idx="419">
                  <c:v>-1.2780302721008847E-5</c:v>
                </c:pt>
                <c:pt idx="420">
                  <c:v>-1.2119417334177738E-5</c:v>
                </c:pt>
                <c:pt idx="421">
                  <c:v>-1.2349346458348596E-5</c:v>
                </c:pt>
                <c:pt idx="422">
                  <c:v>-1.2579275582518586E-5</c:v>
                </c:pt>
                <c:pt idx="423">
                  <c:v>-1.2427427059117421E-5</c:v>
                </c:pt>
                <c:pt idx="424">
                  <c:v>-1.2188696548292785E-5</c:v>
                </c:pt>
                <c:pt idx="425">
                  <c:v>-1.166973346849922E-5</c:v>
                </c:pt>
                <c:pt idx="426">
                  <c:v>-1.1787066467993084E-5</c:v>
                </c:pt>
                <c:pt idx="427">
                  <c:v>-1.1268103388198218E-5</c:v>
                </c:pt>
                <c:pt idx="428">
                  <c:v>-1.1258177171834596E-5</c:v>
                </c:pt>
                <c:pt idx="429">
                  <c:v>-1.137551017132846E-5</c:v>
                </c:pt>
                <c:pt idx="430">
                  <c:v>-1.0856547091534895E-5</c:v>
                </c:pt>
                <c:pt idx="431">
                  <c:v>-1.1355657738600783E-5</c:v>
                </c:pt>
                <c:pt idx="432">
                  <c:v>-1.1472990738094213E-5</c:v>
                </c:pt>
                <c:pt idx="433">
                  <c:v>-1.1386872597118642E-5</c:v>
                </c:pt>
                <c:pt idx="434">
                  <c:v>-1.1238415608732979E-5</c:v>
                </c:pt>
                <c:pt idx="435">
                  <c:v>-1.1598995483776391E-5</c:v>
                </c:pt>
                <c:pt idx="436">
                  <c:v>-1.2086834574678157E-5</c:v>
                </c:pt>
                <c:pt idx="437">
                  <c:v>-1.1429340722862117E-5</c:v>
                </c:pt>
                <c:pt idx="438">
                  <c:v>-1.1280883734476454E-5</c:v>
                </c:pt>
                <c:pt idx="439">
                  <c:v>-1.0750649098516599E-5</c:v>
                </c:pt>
                <c:pt idx="440">
                  <c:v>-1.0602192110130935E-5</c:v>
                </c:pt>
                <c:pt idx="441">
                  <c:v>-1.0071957474172381E-5</c:v>
                </c:pt>
                <c:pt idx="442">
                  <c:v>-9.8635032800384499E-6</c:v>
                </c:pt>
                <c:pt idx="443">
                  <c:v>-9.6518913382313658E-6</c:v>
                </c:pt>
                <c:pt idx="444">
                  <c:v>-9.4402793964260164E-6</c:v>
                </c:pt>
                <c:pt idx="445">
                  <c:v>-9.3559266704785864E-6</c:v>
                </c:pt>
                <c:pt idx="446">
                  <c:v>-9.1443147286732369E-6</c:v>
                </c:pt>
                <c:pt idx="447">
                  <c:v>-8.9327027868665865E-6</c:v>
                </c:pt>
                <c:pt idx="448">
                  <c:v>-9.3573869243490995E-6</c:v>
                </c:pt>
                <c:pt idx="449">
                  <c:v>-9.6548118459741268E-6</c:v>
                </c:pt>
                <c:pt idx="450">
                  <c:v>-9.0108385617944896E-6</c:v>
                </c:pt>
                <c:pt idx="451">
                  <c:v>-9.0548116901778379E-6</c:v>
                </c:pt>
                <c:pt idx="452">
                  <c:v>-8.7170071709869942E-6</c:v>
                </c:pt>
                <c:pt idx="453">
                  <c:v>-8.7609802993703426E-6</c:v>
                </c:pt>
                <c:pt idx="454">
                  <c:v>-8.4231757801807999E-6</c:v>
                </c:pt>
                <c:pt idx="455">
                  <c:v>-8.4671489085641483E-6</c:v>
                </c:pt>
                <c:pt idx="456">
                  <c:v>-8.5111220369466292E-6</c:v>
                </c:pt>
                <c:pt idx="457">
                  <c:v>-8.1733175177570866E-6</c:v>
                </c:pt>
                <c:pt idx="458">
                  <c:v>-8.2172906461404349E-6</c:v>
                </c:pt>
                <c:pt idx="459">
                  <c:v>-1.0362169242150981E-5</c:v>
                </c:pt>
                <c:pt idx="460">
                  <c:v>-8.5897655811091773E-6</c:v>
                </c:pt>
                <c:pt idx="461">
                  <c:v>-9.7443238847917148E-6</c:v>
                </c:pt>
                <c:pt idx="462">
                  <c:v>-8.862734734753179E-6</c:v>
                </c:pt>
                <c:pt idx="463">
                  <c:v>-1.001729303843615E-5</c:v>
                </c:pt>
                <c:pt idx="464">
                  <c:v>-9.7719999676841758E-6</c:v>
                </c:pt>
                <c:pt idx="465">
                  <c:v>-9.9084845445059598E-6</c:v>
                </c:pt>
                <c:pt idx="466">
                  <c:v>-8.6451177468949668E-6</c:v>
                </c:pt>
                <c:pt idx="467">
                  <c:v>-1.0275601065084985E-5</c:v>
                </c:pt>
                <c:pt idx="468">
                  <c:v>-9.571930289251334E-6</c:v>
                </c:pt>
                <c:pt idx="469">
                  <c:v>-9.3772963768484936E-6</c:v>
                </c:pt>
                <c:pt idx="470">
                  <c:v>-9.3099216803035727E-6</c:v>
                </c:pt>
                <c:pt idx="471">
                  <c:v>-8.6062509044710061E-6</c:v>
                </c:pt>
                <c:pt idx="472">
                  <c:v>-8.5388762079243504E-6</c:v>
                </c:pt>
                <c:pt idx="473">
                  <c:v>-8.8532791589518867E-6</c:v>
                </c:pt>
                <c:pt idx="474">
                  <c:v>-9.6767189734095829E-6</c:v>
                </c:pt>
                <c:pt idx="475">
                  <c:v>-8.4640113341466396E-6</c:v>
                </c:pt>
                <c:pt idx="476">
                  <c:v>-9.449149182844379E-6</c:v>
                </c:pt>
                <c:pt idx="477">
                  <c:v>-9.7051705547782433E-6</c:v>
                </c:pt>
                <c:pt idx="478">
                  <c:v>-8.8158589839958199E-6</c:v>
                </c:pt>
                <c:pt idx="479">
                  <c:v>-8.5628434925006085E-6</c:v>
                </c:pt>
                <c:pt idx="480">
                  <c:v>-8.691605648578505E-6</c:v>
                </c:pt>
                <c:pt idx="481">
                  <c:v>-8.8203678046548835E-6</c:v>
                </c:pt>
                <c:pt idx="482">
                  <c:v>-9.0763891765902657E-6</c:v>
                </c:pt>
                <c:pt idx="483">
                  <c:v>-8.6961144692375685E-6</c:v>
                </c:pt>
                <c:pt idx="484">
                  <c:v>-8.443098977742574E-6</c:v>
                </c:pt>
                <c:pt idx="485">
                  <c:v>-9.5897930203153823E-6</c:v>
                </c:pt>
                <c:pt idx="486">
                  <c:v>-1.073647130284865E-5</c:v>
                </c:pt>
                <c:pt idx="487">
                  <c:v>-1.0356038995091655E-5</c:v>
                </c:pt>
                <c:pt idx="488">
                  <c:v>-1.0484643550764819E-5</c:v>
                </c:pt>
                <c:pt idx="489">
                  <c:v>-1.0740507322293735E-5</c:v>
                </c:pt>
                <c:pt idx="490">
                  <c:v>-1.0360075014536957E-5</c:v>
                </c:pt>
                <c:pt idx="491">
                  <c:v>-1.010690192263723E-5</c:v>
                </c:pt>
                <c:pt idx="492">
                  <c:v>-1.0235506478310178E-5</c:v>
                </c:pt>
                <c:pt idx="493">
                  <c:v>-1.0241750065376806E-5</c:v>
                </c:pt>
                <c:pt idx="494">
                  <c:v>-9.9624847256984603E-6</c:v>
                </c:pt>
                <c:pt idx="495">
                  <c:v>-1.0319515465308194E-5</c:v>
                </c:pt>
                <c:pt idx="496">
                  <c:v>-9.5312132621994724E-6</c:v>
                </c:pt>
                <c:pt idx="497">
                  <c:v>-8.8701702749478025E-6</c:v>
                </c:pt>
                <c:pt idx="498">
                  <c:v>-9.099941798699834E-6</c:v>
                </c:pt>
                <c:pt idx="499">
                  <c:v>-9.3297133224518655E-6</c:v>
                </c:pt>
                <c:pt idx="500">
                  <c:v>-9.050447982773737E-6</c:v>
                </c:pt>
                <c:pt idx="501">
                  <c:v>-8.7711826430956086E-6</c:v>
                </c:pt>
                <c:pt idx="502">
                  <c:v>-8.9075065846835454E-6</c:v>
                </c:pt>
                <c:pt idx="503">
                  <c:v>-8.5311044750176028E-6</c:v>
                </c:pt>
                <c:pt idx="504">
                  <c:v>-8.2819615812091459E-6</c:v>
                </c:pt>
                <c:pt idx="505">
                  <c:v>-8.4145963349733632E-6</c:v>
                </c:pt>
                <c:pt idx="506">
                  <c:v>-8.5472310887362794E-6</c:v>
                </c:pt>
                <c:pt idx="507">
                  <c:v>-8.8071250583581992E-6</c:v>
                </c:pt>
                <c:pt idx="508">
                  <c:v>-8.9397598121224164E-6</c:v>
                </c:pt>
                <c:pt idx="509">
                  <c:v>-9.0723945658866337E-6</c:v>
                </c:pt>
                <c:pt idx="510">
                  <c:v>-9.3274772132226607E-6</c:v>
                </c:pt>
                <c:pt idx="511">
                  <c:v>-9.3638855212952593E-6</c:v>
                </c:pt>
                <c:pt idx="512">
                  <c:v>-1.0927404419657904E-5</c:v>
                </c:pt>
                <c:pt idx="513">
                  <c:v>-9.9457390008699659E-6</c:v>
                </c:pt>
                <c:pt idx="514">
                  <c:v>-1.0109406524798966E-5</c:v>
                </c:pt>
                <c:pt idx="515">
                  <c:v>-1.0145814832871131E-5</c:v>
                </c:pt>
                <c:pt idx="516">
                  <c:v>-9.6731862775135697E-6</c:v>
                </c:pt>
                <c:pt idx="517">
                  <c:v>-9.3278169380132774E-6</c:v>
                </c:pt>
                <c:pt idx="518">
                  <c:v>-9.3642252460847918E-6</c:v>
                </c:pt>
                <c:pt idx="519">
                  <c:v>-9.303614733606469E-6</c:v>
                </c:pt>
                <c:pt idx="520">
                  <c:v>-9.2516848785350117E-6</c:v>
                </c:pt>
                <c:pt idx="521">
                  <c:v>-9.0724958076065024E-6</c:v>
                </c:pt>
                <c:pt idx="522">
                  <c:v>-8.511529089103801E-6</c:v>
                </c:pt>
                <c:pt idx="523">
                  <c:v>-8.8413768816054516E-6</c:v>
                </c:pt>
                <c:pt idx="524">
                  <c:v>-8.6621878106765086E-6</c:v>
                </c:pt>
                <c:pt idx="525">
                  <c:v>-7.9739618763176225E-6</c:v>
                </c:pt>
                <c:pt idx="526">
                  <c:v>-9.321883395679376E-6</c:v>
                </c:pt>
                <c:pt idx="527">
                  <c:v>-8.7609166771766746E-6</c:v>
                </c:pt>
                <c:pt idx="528">
                  <c:v>-8.5097908930761509E-6</c:v>
                </c:pt>
                <c:pt idx="529">
                  <c:v>-7.8641927473135573E-6</c:v>
                </c:pt>
                <c:pt idx="530">
                  <c:v>-7.6003722491238546E-6</c:v>
                </c:pt>
                <c:pt idx="531">
                  <c:v>-6.8275148875024741E-6</c:v>
                </c:pt>
                <c:pt idx="532">
                  <c:v>-6.6909536051702571E-6</c:v>
                </c:pt>
                <c:pt idx="533">
                  <c:v>-6.4271331069803376E-6</c:v>
                </c:pt>
                <c:pt idx="534">
                  <c:v>-6.163312608790418E-6</c:v>
                </c:pt>
                <c:pt idx="535">
                  <c:v>-5.5177144630267402E-6</c:v>
                </c:pt>
                <c:pt idx="536">
                  <c:v>-4.841072159787697E-6</c:v>
                </c:pt>
                <c:pt idx="537">
                  <c:v>-5.9801856219818088E-6</c:v>
                </c:pt>
                <c:pt idx="538">
                  <c:v>-6.6102622207457606E-6</c:v>
                </c:pt>
                <c:pt idx="539">
                  <c:v>-6.858561171936171E-6</c:v>
                </c:pt>
                <c:pt idx="540">
                  <c:v>-7.4886377707001229E-6</c:v>
                </c:pt>
                <c:pt idx="541">
                  <c:v>-6.5916037791733783E-6</c:v>
                </c:pt>
                <c:pt idx="542">
                  <c:v>-6.839902730364656E-6</c:v>
                </c:pt>
                <c:pt idx="543">
                  <c:v>-6.451905602267204E-6</c:v>
                </c:pt>
                <c:pt idx="544">
                  <c:v>-6.5729453376012128E-6</c:v>
                </c:pt>
                <c:pt idx="545">
                  <c:v>-6.6060172708146993E-6</c:v>
                </c:pt>
                <c:pt idx="546">
                  <c:v>-6.3959385169524898E-6</c:v>
                </c:pt>
                <c:pt idx="547">
                  <c:v>-5.8040821155163052E-6</c:v>
                </c:pt>
                <c:pt idx="548">
                  <c:v>-5.5940033616539873E-6</c:v>
                </c:pt>
                <c:pt idx="549">
                  <c:v>-5.8929614712218293E-6</c:v>
                </c:pt>
                <c:pt idx="550">
                  <c:v>-6.1919195807895629E-6</c:v>
                </c:pt>
                <c:pt idx="551">
                  <c:v>-5.981840826927245E-6</c:v>
                </c:pt>
                <c:pt idx="552">
                  <c:v>-6.4080581523515969E-6</c:v>
                </c:pt>
                <c:pt idx="553">
                  <c:v>-5.1991565633258911E-6</c:v>
                </c:pt>
                <c:pt idx="554">
                  <c:v>-5.8831325068367047E-6</c:v>
                </c:pt>
                <c:pt idx="555">
                  <c:v>-5.167257075914416E-6</c:v>
                </c:pt>
                <c:pt idx="556">
                  <c:v>-5.3421961559938771E-6</c:v>
                </c:pt>
                <c:pt idx="557">
                  <c:v>-5.6443944519320166E-6</c:v>
                </c:pt>
                <c:pt idx="558">
                  <c:v>-5.8193335320126703E-6</c:v>
                </c:pt>
                <c:pt idx="559">
                  <c:v>-5.9942726120932157E-6</c:v>
                </c:pt>
                <c:pt idx="560">
                  <c:v>-6.2964709080301625E-6</c:v>
                </c:pt>
                <c:pt idx="561">
                  <c:v>-5.962373124680548E-6</c:v>
                </c:pt>
                <c:pt idx="562">
                  <c:v>-6.0472435628865662E-6</c:v>
                </c:pt>
                <c:pt idx="563">
                  <c:v>-6.5310669688981417E-6</c:v>
                </c:pt>
                <c:pt idx="564">
                  <c:v>-7.1421495907662272E-6</c:v>
                </c:pt>
                <c:pt idx="565">
                  <c:v>-7.1169361333477512E-6</c:v>
                </c:pt>
                <c:pt idx="566">
                  <c:v>-7.0917226759291668E-6</c:v>
                </c:pt>
                <c:pt idx="567">
                  <c:v>-6.6847315709381251E-6</c:v>
                </c:pt>
                <c:pt idx="568">
                  <c:v>-6.1504812500882966E-6</c:v>
                </c:pt>
                <c:pt idx="569">
                  <c:v>-6.1252677926697122E-6</c:v>
                </c:pt>
                <c:pt idx="570">
                  <c:v>-6.2273135511088304E-6</c:v>
                </c:pt>
                <c:pt idx="571">
                  <c:v>-6.0370020808397018E-6</c:v>
                </c:pt>
                <c:pt idx="572">
                  <c:v>-5.8175556671252434E-6</c:v>
                </c:pt>
                <c:pt idx="573">
                  <c:v>-6.2344053326997316E-6</c:v>
                </c:pt>
                <c:pt idx="574">
                  <c:v>-4.9968851921261461E-6</c:v>
                </c:pt>
                <c:pt idx="575">
                  <c:v>-4.7774387784128803E-6</c:v>
                </c:pt>
                <c:pt idx="576">
                  <c:v>-5.1942884439872602E-6</c:v>
                </c:pt>
                <c:pt idx="577">
                  <c:v>-5.4838788937030701E-6</c:v>
                </c:pt>
                <c:pt idx="578">
                  <c:v>-5.7734693434199642E-6</c:v>
                </c:pt>
                <c:pt idx="579">
                  <c:v>-3.5604730878332309E-6</c:v>
                </c:pt>
                <c:pt idx="580">
                  <c:v>-1.3906080637775915E-6</c:v>
                </c:pt>
                <c:pt idx="581">
                  <c:v>2.3063675505700454E-6</c:v>
                </c:pt>
                <c:pt idx="582">
                  <c:v>5.494306301486113E-6</c:v>
                </c:pt>
                <c:pt idx="583">
                  <c:v>9.0640226999747463E-6</c:v>
                </c:pt>
                <c:pt idx="584">
                  <c:v>1.225196145089076E-5</c:v>
                </c:pt>
                <c:pt idx="585">
                  <c:v>1.5312640985950643E-5</c:v>
                </c:pt>
                <c:pt idx="586">
                  <c:v>1.9009616600296816E-5</c:v>
                </c:pt>
                <c:pt idx="587">
                  <c:v>2.2197555351212829E-5</c:v>
                </c:pt>
                <c:pt idx="588">
                  <c:v>2.1085820338938657E-5</c:v>
                </c:pt>
                <c:pt idx="589">
                  <c:v>1.7319734844302393E-5</c:v>
                </c:pt>
                <c:pt idx="590">
                  <c:v>1.4189945428953017E-5</c:v>
                </c:pt>
                <c:pt idx="591">
                  <c:v>1.106015601360364E-5</c:v>
                </c:pt>
                <c:pt idx="592">
                  <c:v>8.3121442458268828E-6</c:v>
                </c:pt>
                <c:pt idx="593">
                  <c:v>5.1823548304783733E-6</c:v>
                </c:pt>
                <c:pt idx="594">
                  <c:v>2.0525654151289964E-6</c:v>
                </c:pt>
                <c:pt idx="595">
                  <c:v>-6.9544635264776056E-7</c:v>
                </c:pt>
                <c:pt idx="596">
                  <c:v>-3.8252357679969748E-6</c:v>
                </c:pt>
                <c:pt idx="597">
                  <c:v>-4.2848012124456882E-6</c:v>
                </c:pt>
                <c:pt idx="598">
                  <c:v>-4.8716258727531342E-6</c:v>
                </c:pt>
                <c:pt idx="599">
                  <c:v>-4.8221544537728803E-6</c:v>
                </c:pt>
                <c:pt idx="600">
                  <c:v>-4.8999422506501664E-6</c:v>
                </c:pt>
                <c:pt idx="601">
                  <c:v>-6.3775814219604464E-6</c:v>
                </c:pt>
                <c:pt idx="602">
                  <c:v>-7.3461837298394281E-6</c:v>
                </c:pt>
                <c:pt idx="603">
                  <c:v>-7.8057491742892257E-6</c:v>
                </c:pt>
                <c:pt idx="604">
                  <c:v>-8.2653146187391317E-6</c:v>
                </c:pt>
                <c:pt idx="605">
                  <c:v>-8.4796979588554634E-6</c:v>
                </c:pt>
                <c:pt idx="606">
                  <c:v>-7.4991232393961497E-6</c:v>
                </c:pt>
                <c:pt idx="607">
                  <c:v>-6.64580773579565E-6</c:v>
                </c:pt>
                <c:pt idx="608">
                  <c:v>-5.6652330163375561E-6</c:v>
                </c:pt>
                <c:pt idx="609">
                  <c:v>-5.1936951603096762E-6</c:v>
                </c:pt>
                <c:pt idx="610">
                  <c:v>-5.3584533835683036E-6</c:v>
                </c:pt>
                <c:pt idx="611">
                  <c:v>-4.3778786641102097E-6</c:v>
                </c:pt>
                <c:pt idx="612">
                  <c:v>-3.9063408080823028E-6</c:v>
                </c:pt>
                <c:pt idx="613">
                  <c:v>-3.5620621679119358E-6</c:v>
                </c:pt>
                <c:pt idx="614">
                  <c:v>-5.4074776868905696E-6</c:v>
                </c:pt>
                <c:pt idx="615">
                  <c:v>-6.0505025276164683E-6</c:v>
                </c:pt>
                <c:pt idx="616">
                  <c:v>-7.711601095202741E-6</c:v>
                </c:pt>
                <c:pt idx="617">
                  <c:v>-9.372699662788973E-6</c:v>
                </c:pt>
                <c:pt idx="618">
                  <c:v>-1.0142983719371382E-5</c:v>
                </c:pt>
                <c:pt idx="619">
                  <c:v>-1.0786008560097274E-5</c:v>
                </c:pt>
                <c:pt idx="620">
                  <c:v>-1.1556292616680719E-5</c:v>
                </c:pt>
                <c:pt idx="621">
                  <c:v>-1.1690280593976431E-5</c:v>
                </c:pt>
                <c:pt idx="622">
                  <c:v>-1.5460999541051108E-5</c:v>
                </c:pt>
                <c:pt idx="623">
                  <c:v>-2.2070794508349075E-5</c:v>
                </c:pt>
                <c:pt idx="624">
                  <c:v>-2.3844739273060328E-5</c:v>
                </c:pt>
                <c:pt idx="625">
                  <c:v>-2.3709795799908406E-5</c:v>
                </c:pt>
                <c:pt idx="626">
                  <c:v>-2.344759311089894E-5</c:v>
                </c:pt>
                <c:pt idx="627">
                  <c:v>-2.2294575910886506E-5</c:v>
                </c:pt>
                <c:pt idx="628">
                  <c:v>-2.1141558710874223E-5</c:v>
                </c:pt>
                <c:pt idx="629">
                  <c:v>-1.9479504647431761E-5</c:v>
                </c:pt>
                <c:pt idx="630">
                  <c:v>-1.7817450583989298E-5</c:v>
                </c:pt>
                <c:pt idx="631">
                  <c:v>-1.9013291075424884E-5</c:v>
                </c:pt>
                <c:pt idx="632">
                  <c:v>-2.2114394603445797E-5</c:v>
                </c:pt>
                <c:pt idx="633">
                  <c:v>-2.5215498131466714E-5</c:v>
                </c:pt>
                <c:pt idx="634">
                  <c:v>-2.831660165948763E-5</c:v>
                </c:pt>
                <c:pt idx="635">
                  <c:v>-2.849074322278528E-5</c:v>
                </c:pt>
                <c:pt idx="636">
                  <c:v>-2.3192738504208223E-5</c:v>
                </c:pt>
                <c:pt idx="637">
                  <c:v>-1.5095031036765162E-5</c:v>
                </c:pt>
                <c:pt idx="638">
                  <c:v>-6.3610274900343871E-6</c:v>
                </c:pt>
                <c:pt idx="639">
                  <c:v>3.2637905676973175E-6</c:v>
                </c:pt>
                <c:pt idx="640">
                  <c:v>3.9182230446656351E-6</c:v>
                </c:pt>
                <c:pt idx="641">
                  <c:v>5.4634700326367799E-6</c:v>
                </c:pt>
                <c:pt idx="642">
                  <c:v>5.9906432937475507E-6</c:v>
                </c:pt>
                <c:pt idx="643">
                  <c:v>8.5539640085779853E-6</c:v>
                </c:pt>
                <c:pt idx="644">
                  <c:v>7.5540266793982087E-6</c:v>
                </c:pt>
                <c:pt idx="645">
                  <c:v>8.7174960197967065E-6</c:v>
                </c:pt>
                <c:pt idx="646">
                  <c:v>9.244669280907518E-6</c:v>
                </c:pt>
                <c:pt idx="647">
                  <c:v>9.7718425420171911E-6</c:v>
                </c:pt>
                <c:pt idx="648">
                  <c:v>9.5370362587274119E-6</c:v>
                </c:pt>
                <c:pt idx="649">
                  <c:v>9.2193164157761294E-6</c:v>
                </c:pt>
                <c:pt idx="650">
                  <c:v>8.3925597093947413E-6</c:v>
                </c:pt>
                <c:pt idx="651">
                  <c:v>8.7111359457311857E-6</c:v>
                </c:pt>
                <c:pt idx="652">
                  <c:v>7.884379239348632E-6</c:v>
                </c:pt>
                <c:pt idx="653">
                  <c:v>7.1848817488247025E-6</c:v>
                </c:pt>
                <c:pt idx="654">
                  <c:v>8.2670132803064681E-6</c:v>
                </c:pt>
                <c:pt idx="655">
                  <c:v>7.0584789263523516E-6</c:v>
                </c:pt>
                <c:pt idx="656">
                  <c:v>7.7588328102603859E-6</c:v>
                </c:pt>
                <c:pt idx="657">
                  <c:v>7.3632060090959893E-6</c:v>
                </c:pt>
                <c:pt idx="658">
                  <c:v>6.5720532736155443E-6</c:v>
                </c:pt>
                <c:pt idx="659">
                  <c:v>6.1626781857077192E-6</c:v>
                </c:pt>
                <c:pt idx="660">
                  <c:v>5.7533030977987556E-6</c:v>
                </c:pt>
                <c:pt idx="661">
                  <c:v>4.4531134988881507E-6</c:v>
                </c:pt>
                <c:pt idx="662">
                  <c:v>5.0618121378406453E-6</c:v>
                </c:pt>
                <c:pt idx="663">
                  <c:v>3.7616225389300404E-6</c:v>
                </c:pt>
                <c:pt idx="664">
                  <c:v>3.8612843144511825E-6</c:v>
                </c:pt>
                <c:pt idx="665">
                  <c:v>2.7194129964217689E-6</c:v>
                </c:pt>
                <c:pt idx="666">
                  <c:v>3.3892221135006242E-6</c:v>
                </c:pt>
                <c:pt idx="667">
                  <c:v>4.4408088781520993E-6</c:v>
                </c:pt>
                <c:pt idx="668">
                  <c:v>5.4923956428025444E-6</c:v>
                </c:pt>
                <c:pt idx="669">
                  <c:v>6.5439824074540738E-6</c:v>
                </c:pt>
                <c:pt idx="670">
                  <c:v>7.213791524532929E-6</c:v>
                </c:pt>
                <c:pt idx="671">
                  <c:v>7.7563414257541901E-6</c:v>
                </c:pt>
                <c:pt idx="672">
                  <c:v>7.7898544635442613E-6</c:v>
                </c:pt>
                <c:pt idx="673">
                  <c:v>7.9506267171929566E-6</c:v>
                </c:pt>
                <c:pt idx="674">
                  <c:v>7.5467336048988184E-6</c:v>
                </c:pt>
                <c:pt idx="675">
                  <c:v>7.5060753060066619E-6</c:v>
                </c:pt>
                <c:pt idx="676">
                  <c:v>7.5926762229719912E-6</c:v>
                </c:pt>
                <c:pt idx="677">
                  <c:v>7.5520179240787504E-6</c:v>
                </c:pt>
                <c:pt idx="678">
                  <c:v>7.5113596251864855E-6</c:v>
                </c:pt>
                <c:pt idx="679">
                  <c:v>7.5979605421517063E-6</c:v>
                </c:pt>
                <c:pt idx="680">
                  <c:v>7.5573022432595498E-6</c:v>
                </c:pt>
                <c:pt idx="681">
                  <c:v>7.516643944366309E-6</c:v>
                </c:pt>
                <c:pt idx="682">
                  <c:v>8.132446560667997E-6</c:v>
                </c:pt>
                <c:pt idx="683">
                  <c:v>8.7352573645809849E-6</c:v>
                </c:pt>
                <c:pt idx="684">
                  <c:v>8.829031305063813E-6</c:v>
                </c:pt>
                <c:pt idx="685">
                  <c:v>8.4137683821153969E-6</c:v>
                </c:pt>
                <c:pt idx="686">
                  <c:v>8.1257646750254424E-6</c:v>
                </c:pt>
                <c:pt idx="687">
                  <c:v>8.2195386155082704E-6</c:v>
                </c:pt>
                <c:pt idx="688">
                  <c:v>7.9315349084184243E-6</c:v>
                </c:pt>
                <c:pt idx="689">
                  <c:v>8.0253088489001681E-6</c:v>
                </c:pt>
                <c:pt idx="690">
                  <c:v>8.1190827893829962E-6</c:v>
                </c:pt>
                <c:pt idx="691">
                  <c:v>8.8425922921736479E-6</c:v>
                </c:pt>
                <c:pt idx="692">
                  <c:v>8.7557530832133501E-6</c:v>
                </c:pt>
                <c:pt idx="693">
                  <c:v>9.0506915218245337E-6</c:v>
                </c:pt>
                <c:pt idx="694">
                  <c:v>9.8546668238670698E-6</c:v>
                </c:pt>
                <c:pt idx="695">
                  <c:v>1.027686447833704E-5</c:v>
                </c:pt>
                <c:pt idx="696">
                  <c:v>1.05718029169492E-5</c:v>
                </c:pt>
                <c:pt idx="697">
                  <c:v>1.0866741355560492E-5</c:v>
                </c:pt>
                <c:pt idx="698">
                  <c:v>1.1288939010030462E-5</c:v>
                </c:pt>
                <c:pt idx="699">
                  <c:v>1.1078454243104155E-5</c:v>
                </c:pt>
                <c:pt idx="700">
                  <c:v>1.0936628976118711E-5</c:v>
                </c:pt>
                <c:pt idx="701">
                  <c:v>1.1431099788420805E-5</c:v>
                </c:pt>
                <c:pt idx="702">
                  <c:v>1.1798311384864329E-5</c:v>
                </c:pt>
                <c:pt idx="703">
                  <c:v>1.2165522981309046E-5</c:v>
                </c:pt>
                <c:pt idx="704">
                  <c:v>1.2659993793611248E-5</c:v>
                </c:pt>
                <c:pt idx="705">
                  <c:v>1.3027205390055748E-5</c:v>
                </c:pt>
                <c:pt idx="706">
                  <c:v>1.3394416986499381E-5</c:v>
                </c:pt>
                <c:pt idx="707">
                  <c:v>1.4397924662231634E-5</c:v>
                </c:pt>
                <c:pt idx="708">
                  <c:v>1.4112079981107935E-5</c:v>
                </c:pt>
                <c:pt idx="709">
                  <c:v>1.5177322161883658E-5</c:v>
                </c:pt>
                <c:pt idx="710">
                  <c:v>1.5224490615797976E-5</c:v>
                </c:pt>
                <c:pt idx="711">
                  <c:v>1.4889881422140705E-5</c:v>
                </c:pt>
                <c:pt idx="712">
                  <c:v>1.4428013012625948E-5</c:v>
                </c:pt>
                <c:pt idx="713">
                  <c:v>1.4093403818968568E-5</c:v>
                </c:pt>
                <c:pt idx="714">
                  <c:v>1.4140572272882887E-5</c:v>
                </c:pt>
                <c:pt idx="715">
                  <c:v>1.4187740726798181E-5</c:v>
                </c:pt>
                <c:pt idx="716">
                  <c:v>1.3853131533140802E-5</c:v>
                </c:pt>
                <c:pt idx="717">
                  <c:v>1.4576688592543748E-5</c:v>
                </c:pt>
                <c:pt idx="718">
                  <c:v>1.4300766563091292E-5</c:v>
                </c:pt>
                <c:pt idx="719">
                  <c:v>1.504291826050024E-5</c:v>
                </c:pt>
                <c:pt idx="720">
                  <c:v>1.5912329173766674E-5</c:v>
                </c:pt>
                <c:pt idx="721">
                  <c:v>1.6654480871175839E-5</c:v>
                </c:pt>
                <c:pt idx="722">
                  <c:v>1.6887595705153543E-5</c:v>
                </c:pt>
                <c:pt idx="723">
                  <c:v>1.6738932891559657E-5</c:v>
                </c:pt>
                <c:pt idx="724">
                  <c:v>1.6972047725538663E-5</c:v>
                </c:pt>
                <c:pt idx="725">
                  <c:v>1.66299260991288E-5</c:v>
                </c:pt>
                <c:pt idx="726">
                  <c:v>1.6292121579939475E-5</c:v>
                </c:pt>
                <c:pt idx="727">
                  <c:v>1.6845131571751682E-5</c:v>
                </c:pt>
                <c:pt idx="728">
                  <c:v>1.638006783670487E-5</c:v>
                </c:pt>
                <c:pt idx="729">
                  <c:v>1.6551300180945487E-5</c:v>
                </c:pt>
                <c:pt idx="730">
                  <c:v>1.6595273309328619E-5</c:v>
                </c:pt>
                <c:pt idx="731">
                  <c:v>1.6639246437710883E-5</c:v>
                </c:pt>
                <c:pt idx="732">
                  <c:v>1.68104787819515E-5</c:v>
                </c:pt>
                <c:pt idx="733">
                  <c:v>1.7363488773765009E-5</c:v>
                </c:pt>
                <c:pt idx="734">
                  <c:v>1.7773847571965744E-5</c:v>
                </c:pt>
                <c:pt idx="735">
                  <c:v>1.7627619108864312E-5</c:v>
                </c:pt>
                <c:pt idx="736">
                  <c:v>1.7608649861621667E-5</c:v>
                </c:pt>
                <c:pt idx="737">
                  <c:v>1.5935310808230406E-5</c:v>
                </c:pt>
                <c:pt idx="738">
                  <c:v>1.6298119208560434E-5</c:v>
                </c:pt>
                <c:pt idx="739">
                  <c:v>1.6279149961316271E-5</c:v>
                </c:pt>
                <c:pt idx="740">
                  <c:v>1.562388463478598E-5</c:v>
                </c:pt>
                <c:pt idx="741">
                  <c:v>1.5604915387543118E-5</c:v>
                </c:pt>
                <c:pt idx="742">
                  <c:v>1.4972857691055146E-5</c:v>
                </c:pt>
                <c:pt idx="743">
                  <c:v>1.5451704241596122E-5</c:v>
                </c:pt>
                <c:pt idx="744">
                  <c:v>1.5421513928708021E-5</c:v>
                </c:pt>
                <c:pt idx="745">
                  <c:v>1.5518582831677407E-5</c:v>
                </c:pt>
                <c:pt idx="746">
                  <c:v>1.5997429382219683E-5</c:v>
                </c:pt>
                <c:pt idx="747">
                  <c:v>1.5967239069330499E-5</c:v>
                </c:pt>
                <c:pt idx="748">
                  <c:v>1.6064307972300101E-5</c:v>
                </c:pt>
                <c:pt idx="749">
                  <c:v>1.6034117659412001E-5</c:v>
                </c:pt>
                <c:pt idx="750">
                  <c:v>1.6003927346524118E-5</c:v>
                </c:pt>
                <c:pt idx="751">
                  <c:v>1.5700195624102423E-5</c:v>
                </c:pt>
                <c:pt idx="752">
                  <c:v>1.5327485737073919E-5</c:v>
                </c:pt>
                <c:pt idx="753">
                  <c:v>1.546381271347666E-5</c:v>
                </c:pt>
                <c:pt idx="754">
                  <c:v>1.5727398905737103E-5</c:v>
                </c:pt>
                <c:pt idx="755">
                  <c:v>1.5354689018709684E-5</c:v>
                </c:pt>
                <c:pt idx="756">
                  <c:v>1.6000052858541718E-5</c:v>
                </c:pt>
                <c:pt idx="757">
                  <c:v>1.6263639050802161E-5</c:v>
                </c:pt>
                <c:pt idx="758">
                  <c:v>1.5890929163774742E-5</c:v>
                </c:pt>
                <c:pt idx="759">
                  <c:v>1.7035458412457179E-5</c:v>
                </c:pt>
                <c:pt idx="760">
                  <c:v>1.7483393160674151E-5</c:v>
                </c:pt>
                <c:pt idx="761">
                  <c:v>1.6022439671029053E-5</c:v>
                </c:pt>
                <c:pt idx="762">
                  <c:v>1.6979411282677485E-5</c:v>
                </c:pt>
                <c:pt idx="763">
                  <c:v>1.6409272304035221E-5</c:v>
                </c:pt>
                <c:pt idx="764">
                  <c:v>1.6475429404679953E-5</c:v>
                </c:pt>
                <c:pt idx="765">
                  <c:v>1.5905290426037472E-5</c:v>
                </c:pt>
                <c:pt idx="766">
                  <c:v>1.5971447526683287E-5</c:v>
                </c:pt>
                <c:pt idx="767">
                  <c:v>1.5910345411471183E-5</c:v>
                </c:pt>
                <c:pt idx="768">
                  <c:v>1.5409876879583133E-5</c:v>
                </c:pt>
                <c:pt idx="769">
                  <c:v>1.599715252131222E-5</c:v>
                </c:pt>
                <c:pt idx="770">
                  <c:v>1.6202650515468198E-5</c:v>
                </c:pt>
                <c:pt idx="771">
                  <c:v>1.6280889293767125E-5</c:v>
                </c:pt>
                <c:pt idx="772">
                  <c:v>1.686816493549491E-5</c:v>
                </c:pt>
                <c:pt idx="773">
                  <c:v>1.7073662929651323E-5</c:v>
                </c:pt>
                <c:pt idx="774">
                  <c:v>1.7151901707950249E-5</c:v>
                </c:pt>
                <c:pt idx="775">
                  <c:v>1.7230140486248526E-5</c:v>
                </c:pt>
                <c:pt idx="776">
                  <c:v>1.6417564753544618E-5</c:v>
                </c:pt>
                <c:pt idx="777">
                  <c:v>1.7284195901033682E-5</c:v>
                </c:pt>
                <c:pt idx="778">
                  <c:v>1.7147456243019185E-5</c:v>
                </c:pt>
                <c:pt idx="779">
                  <c:v>1.764701266429255E-5</c:v>
                </c:pt>
                <c:pt idx="780">
                  <c:v>1.8019309869707996E-5</c:v>
                </c:pt>
                <c:pt idx="781">
                  <c:v>1.7882570211692631E-5</c:v>
                </c:pt>
                <c:pt idx="782">
                  <c:v>1.8891163496395939E-5</c:v>
                </c:pt>
                <c:pt idx="783">
                  <c:v>1.9772497565242195E-5</c:v>
                </c:pt>
                <c:pt idx="784">
                  <c:v>1.9635757907227481E-5</c:v>
                </c:pt>
                <c:pt idx="785">
                  <c:v>2.0404296155033998E-5</c:v>
                </c:pt>
                <c:pt idx="786">
                  <c:v>2.1130899887141213E-5</c:v>
                </c:pt>
                <c:pt idx="787">
                  <c:v>2.1221207539960565E-5</c:v>
                </c:pt>
                <c:pt idx="788">
                  <c:v>2.0802478329349757E-5</c:v>
                </c:pt>
                <c:pt idx="789">
                  <c:v>2.1529082061455887E-5</c:v>
                </c:pt>
                <c:pt idx="790">
                  <c:v>2.0092279123984759E-5</c:v>
                </c:pt>
                <c:pt idx="791">
                  <c:v>2.0309845992661814E-5</c:v>
                </c:pt>
                <c:pt idx="792">
                  <c:v>1.9891116782051223E-5</c:v>
                </c:pt>
                <c:pt idx="793">
                  <c:v>2.049046129829965E-5</c:v>
                </c:pt>
                <c:pt idx="794">
                  <c:v>2.0189209386282068E-5</c:v>
                </c:pt>
                <c:pt idx="795">
                  <c:v>2.02672896425218E-5</c:v>
                </c:pt>
                <c:pt idx="796">
                  <c:v>2.0854406762191476E-5</c:v>
                </c:pt>
                <c:pt idx="797">
                  <c:v>2.1441523881859416E-5</c:v>
                </c:pt>
                <c:pt idx="798">
                  <c:v>2.1646863353956634E-5</c:v>
                </c:pt>
                <c:pt idx="799">
                  <c:v>2.2233980473625441E-5</c:v>
                </c:pt>
                <c:pt idx="800">
                  <c:v>2.2312060729865173E-5</c:v>
                </c:pt>
                <c:pt idx="801">
                  <c:v>2.1499326475101638E-5</c:v>
                </c:pt>
                <c:pt idx="802">
                  <c:v>2.1480708272826176E-5</c:v>
                </c:pt>
                <c:pt idx="803">
                  <c:v>2.1171994695005133E-5</c:v>
                </c:pt>
                <c:pt idx="804">
                  <c:v>2.048150346960903E-5</c:v>
                </c:pt>
                <c:pt idx="805">
                  <c:v>2.0172789891788421E-5</c:v>
                </c:pt>
                <c:pt idx="806">
                  <c:v>1.9864076313966944E-5</c:v>
                </c:pt>
                <c:pt idx="807">
                  <c:v>1.9173585088573444E-5</c:v>
                </c:pt>
                <c:pt idx="808">
                  <c:v>1.8864871510752401E-5</c:v>
                </c:pt>
                <c:pt idx="809">
                  <c:v>1.9065194796361734E-5</c:v>
                </c:pt>
                <c:pt idx="810">
                  <c:v>1.9265518081971068E-5</c:v>
                </c:pt>
                <c:pt idx="811">
                  <c:v>1.9600346577827027E-5</c:v>
                </c:pt>
                <c:pt idx="812">
                  <c:v>2.0029179939745796E-5</c:v>
                </c:pt>
                <c:pt idx="813">
                  <c:v>2.0967050165097111E-5</c:v>
                </c:pt>
                <c:pt idx="814">
                  <c:v>2.1014105879445591E-5</c:v>
                </c:pt>
                <c:pt idx="815">
                  <c:v>2.0933902377937019E-5</c:v>
                </c:pt>
                <c:pt idx="816">
                  <c:v>2.1362735739858391E-5</c:v>
                </c:pt>
                <c:pt idx="817">
                  <c:v>2.1409791454206871E-5</c:v>
                </c:pt>
                <c:pt idx="818">
                  <c:v>2.1329587952698299E-5</c:v>
                </c:pt>
                <c:pt idx="819">
                  <c:v>2.1285847851284633E-5</c:v>
                </c:pt>
                <c:pt idx="820">
                  <c:v>2.1315759919012314E-5</c:v>
                </c:pt>
                <c:pt idx="821">
                  <c:v>2.0836635123312221E-5</c:v>
                </c:pt>
                <c:pt idx="822">
                  <c:v>2.086654719104207E-5</c:v>
                </c:pt>
                <c:pt idx="823">
                  <c:v>2.1023718474629405E-5</c:v>
                </c:pt>
                <c:pt idx="824">
                  <c:v>2.1053630542359689E-5</c:v>
                </c:pt>
                <c:pt idx="825">
                  <c:v>2.0574505746659595E-5</c:v>
                </c:pt>
                <c:pt idx="826">
                  <c:v>1.9713603303386611E-5</c:v>
                </c:pt>
                <c:pt idx="827">
                  <c:v>1.9234478507686951E-5</c:v>
                </c:pt>
                <c:pt idx="828">
                  <c:v>1.8467684983631324E-5</c:v>
                </c:pt>
                <c:pt idx="829">
                  <c:v>1.8009270058674896E-5</c:v>
                </c:pt>
                <c:pt idx="830">
                  <c:v>1.7932632781292659E-5</c:v>
                </c:pt>
                <c:pt idx="831">
                  <c:v>1.6965180992908023E-5</c:v>
                </c:pt>
                <c:pt idx="832">
                  <c:v>1.7397580578956597E-5</c:v>
                </c:pt>
                <c:pt idx="833">
                  <c:v>1.7829980165004738E-5</c:v>
                </c:pt>
                <c:pt idx="834">
                  <c:v>1.7244306024192992E-5</c:v>
                </c:pt>
                <c:pt idx="835">
                  <c:v>1.7803964826098619E-5</c:v>
                </c:pt>
                <c:pt idx="836">
                  <c:v>1.7727327548716816E-5</c:v>
                </c:pt>
                <c:pt idx="837">
                  <c:v>1.8164974030709154E-5</c:v>
                </c:pt>
                <c:pt idx="838">
                  <c:v>1.8093583649274152E-5</c:v>
                </c:pt>
                <c:pt idx="839">
                  <c:v>1.8149452483696201E-5</c:v>
                </c:pt>
                <c:pt idx="840">
                  <c:v>1.7569025238830822E-5</c:v>
                </c:pt>
                <c:pt idx="841">
                  <c:v>1.7497634857395819E-5</c:v>
                </c:pt>
                <c:pt idx="842">
                  <c:v>1.8062540555248679E-5</c:v>
                </c:pt>
                <c:pt idx="843">
                  <c:v>1.6973076446952923E-5</c:v>
                </c:pt>
                <c:pt idx="844">
                  <c:v>1.6901686065517486E-5</c:v>
                </c:pt>
                <c:pt idx="845">
                  <c:v>1.6406154674088267E-5</c:v>
                </c:pt>
                <c:pt idx="846">
                  <c:v>1.6228855886604721E-5</c:v>
                </c:pt>
                <c:pt idx="847">
                  <c:v>1.6178816314979094E-5</c:v>
                </c:pt>
                <c:pt idx="848">
                  <c:v>1.7019591254355867E-5</c:v>
                </c:pt>
                <c:pt idx="849">
                  <c:v>1.7351329330302697E-5</c:v>
                </c:pt>
                <c:pt idx="850">
                  <c:v>1.6664993679389208E-5</c:v>
                </c:pt>
                <c:pt idx="851">
                  <c:v>1.6996731755335604E-5</c:v>
                </c:pt>
                <c:pt idx="852">
                  <c:v>1.64376553202796E-5</c:v>
                </c:pt>
                <c:pt idx="853">
                  <c:v>1.5751319669365677E-5</c:v>
                </c:pt>
                <c:pt idx="854">
                  <c:v>1.5021253410909489E-5</c:v>
                </c:pt>
                <c:pt idx="855">
                  <c:v>1.4642790125311139E-5</c:v>
                </c:pt>
                <c:pt idx="856">
                  <c:v>1.3755289976282413E-5</c:v>
                </c:pt>
                <c:pt idx="857">
                  <c:v>1.4013122769971926E-5</c:v>
                </c:pt>
                <c:pt idx="858">
                  <c:v>1.3634659484373143E-5</c:v>
                </c:pt>
                <c:pt idx="859">
                  <c:v>1.2747159335344416E-5</c:v>
                </c:pt>
                <c:pt idx="860">
                  <c:v>1.3004992129033496E-5</c:v>
                </c:pt>
                <c:pt idx="861">
                  <c:v>1.2626528843434712E-5</c:v>
                </c:pt>
                <c:pt idx="862">
                  <c:v>1.2883880625584598E-5</c:v>
                </c:pt>
                <c:pt idx="863">
                  <c:v>1.2928011354387207E-5</c:v>
                </c:pt>
                <c:pt idx="864">
                  <c:v>1.3608438162477244E-5</c:v>
                </c:pt>
                <c:pt idx="865">
                  <c:v>1.3143532027849476E-5</c:v>
                </c:pt>
                <c:pt idx="866">
                  <c:v>1.2678625893221707E-5</c:v>
                </c:pt>
                <c:pt idx="867">
                  <c:v>1.2850015837881801E-5</c:v>
                </c:pt>
                <c:pt idx="868">
                  <c:v>1.1876072839823656E-5</c:v>
                </c:pt>
                <c:pt idx="869">
                  <c:v>1.2429240432056642E-5</c:v>
                </c:pt>
                <c:pt idx="870">
                  <c:v>1.2600630376714134E-5</c:v>
                </c:pt>
                <c:pt idx="871">
                  <c:v>1.2468122182500083E-5</c:v>
                </c:pt>
                <c:pt idx="872">
                  <c:v>1.1369097081704443E-5</c:v>
                </c:pt>
                <c:pt idx="873">
                  <c:v>1.2178960218771958E-5</c:v>
                </c:pt>
                <c:pt idx="874">
                  <c:v>1.2479786492408662E-5</c:v>
                </c:pt>
                <c:pt idx="875">
                  <c:v>1.2271575902615423E-5</c:v>
                </c:pt>
                <c:pt idx="876">
                  <c:v>1.2190624528680537E-5</c:v>
                </c:pt>
                <c:pt idx="877">
                  <c:v>1.1473377075456922E-5</c:v>
                </c:pt>
                <c:pt idx="878">
                  <c:v>1.1774203349094493E-5</c:v>
                </c:pt>
                <c:pt idx="879">
                  <c:v>1.1194653789584064E-5</c:v>
                </c:pt>
                <c:pt idx="880">
                  <c:v>1.1056034385509804E-5</c:v>
                </c:pt>
                <c:pt idx="881">
                  <c:v>1.0408378118005168E-5</c:v>
                </c:pt>
                <c:pt idx="882">
                  <c:v>1.0778795577360851E-5</c:v>
                </c:pt>
                <c:pt idx="883">
                  <c:v>9.7493616622833235E-6</c:v>
                </c:pt>
                <c:pt idx="884">
                  <c:v>9.6107422582086301E-6</c:v>
                </c:pt>
                <c:pt idx="885">
                  <c:v>1.0108418933422233E-5</c:v>
                </c:pt>
                <c:pt idx="886">
                  <c:v>9.460762665916729E-6</c:v>
                </c:pt>
                <c:pt idx="887">
                  <c:v>9.8311801252711113E-6</c:v>
                </c:pt>
                <c:pt idx="888">
                  <c:v>1.0824917980229148E-5</c:v>
                </c:pt>
                <c:pt idx="889">
                  <c:v>1.100403034563378E-5</c:v>
                </c:pt>
                <c:pt idx="890">
                  <c:v>1.0546846631750116E-5</c:v>
                </c:pt>
                <c:pt idx="891">
                  <c:v>1.0598699781296829E-5</c:v>
                </c:pt>
                <c:pt idx="892">
                  <c:v>1.0268775283270651E-5</c:v>
                </c:pt>
                <c:pt idx="893">
                  <c:v>1.032062843281693E-5</c:v>
                </c:pt>
                <c:pt idx="894">
                  <c:v>9.4816670713612425E-6</c:v>
                </c:pt>
                <c:pt idx="895">
                  <c:v>1.0042557084336164E-5</c:v>
                </c:pt>
                <c:pt idx="896">
                  <c:v>1.0094410233882876E-5</c:v>
                </c:pt>
                <c:pt idx="897">
                  <c:v>9.5973159255188963E-6</c:v>
                </c:pt>
                <c:pt idx="898">
                  <c:v>9.4819992647282407E-6</c:v>
                </c:pt>
                <c:pt idx="899">
                  <c:v>9.8757194673675282E-6</c:v>
                </c:pt>
                <c:pt idx="900">
                  <c:v>1.0778476533437192E-5</c:v>
                </c:pt>
                <c:pt idx="901">
                  <c:v>1.0663159872646537E-5</c:v>
                </c:pt>
                <c:pt idx="902">
                  <c:v>1.016606556428299E-5</c:v>
                </c:pt>
                <c:pt idx="903">
                  <c:v>1.0050748903492335E-5</c:v>
                </c:pt>
                <c:pt idx="904">
                  <c:v>9.5536545951261861E-6</c:v>
                </c:pt>
                <c:pt idx="905">
                  <c:v>9.4313471113464595E-6</c:v>
                </c:pt>
                <c:pt idx="906">
                  <c:v>8.7914584249266722E-6</c:v>
                </c:pt>
                <c:pt idx="907">
                  <c:v>8.7878658177951811E-6</c:v>
                </c:pt>
                <c:pt idx="908">
                  <c:v>8.1479771313753939E-6</c:v>
                </c:pt>
                <c:pt idx="909">
                  <c:v>7.6353476608135261E-6</c:v>
                </c:pt>
                <c:pt idx="910">
                  <c:v>8.0135327012540586E-6</c:v>
                </c:pt>
                <c:pt idx="911">
                  <c:v>7.8826808782646481E-6</c:v>
                </c:pt>
                <c:pt idx="912">
                  <c:v>8.7699027821342562E-6</c:v>
                </c:pt>
                <c:pt idx="913">
                  <c:v>8.1300140957140353E-6</c:v>
                </c:pt>
                <c:pt idx="914">
                  <c:v>8.7651419339719421E-6</c:v>
                </c:pt>
                <c:pt idx="915">
                  <c:v>9.2874198432571324E-6</c:v>
                </c:pt>
                <c:pt idx="916">
                  <c:v>8.791624025680702E-6</c:v>
                </c:pt>
                <c:pt idx="917">
                  <c:v>9.313901934966326E-6</c:v>
                </c:pt>
                <c:pt idx="918">
                  <c:v>7.927291606387929E-6</c:v>
                </c:pt>
                <c:pt idx="919">
                  <c:v>7.9405326522427426E-6</c:v>
                </c:pt>
                <c:pt idx="920">
                  <c:v>7.5719960505216295E-6</c:v>
                </c:pt>
                <c:pt idx="921">
                  <c:v>8.0942739598063862E-6</c:v>
                </c:pt>
                <c:pt idx="922">
                  <c:v>7.6662926903796683E-6</c:v>
                </c:pt>
                <c:pt idx="923">
                  <c:v>7.4813848438704672E-6</c:v>
                </c:pt>
                <c:pt idx="924">
                  <c:v>7.8055138607907755E-6</c:v>
                </c:pt>
                <c:pt idx="925">
                  <c:v>7.6206060142815744E-6</c:v>
                </c:pt>
                <c:pt idx="926">
                  <c:v>7.5629573836298591E-6</c:v>
                </c:pt>
                <c:pt idx="927">
                  <c:v>7.8870864005506011E-6</c:v>
                </c:pt>
                <c:pt idx="928">
                  <c:v>7.1931416906118907E-6</c:v>
                </c:pt>
                <c:pt idx="929">
                  <c:v>7.5172707075295969E-6</c:v>
                </c:pt>
                <c:pt idx="930">
                  <c:v>6.9505852134483723E-6</c:v>
                </c:pt>
                <c:pt idx="931">
                  <c:v>1.1189275169311372E-5</c:v>
                </c:pt>
                <c:pt idx="932">
                  <c:v>1.6520720078392215E-5</c:v>
                </c:pt>
                <c:pt idx="933">
                  <c:v>2.1724905771616006E-5</c:v>
                </c:pt>
                <c:pt idx="934">
                  <c:v>2.743812832826974E-5</c:v>
                </c:pt>
                <c:pt idx="935">
                  <c:v>2.7297426955476094E-5</c:v>
                </c:pt>
                <c:pt idx="936">
                  <c:v>2.4229763617959407E-5</c:v>
                </c:pt>
                <c:pt idx="937">
                  <c:v>1.9253212042577832E-5</c:v>
                </c:pt>
                <c:pt idx="938">
                  <c:v>1.3640364387909696E-5</c:v>
                </c:pt>
                <c:pt idx="939">
                  <c:v>8.5530793452201839E-6</c:v>
                </c:pt>
                <c:pt idx="940">
                  <c:v>9.1313027944517344E-6</c:v>
                </c:pt>
                <c:pt idx="941">
                  <c:v>9.2004893802533419E-6</c:v>
                </c:pt>
                <c:pt idx="942">
                  <c:v>9.2696759660549494E-6</c:v>
                </c:pt>
                <c:pt idx="943">
                  <c:v>9.8478994152860662E-6</c:v>
                </c:pt>
                <c:pt idx="944">
                  <c:v>9.9170860010876737E-6</c:v>
                </c:pt>
                <c:pt idx="945">
                  <c:v>9.9862725868892811E-6</c:v>
                </c:pt>
                <c:pt idx="946">
                  <c:v>6.6194603445370384E-6</c:v>
                </c:pt>
                <c:pt idx="947">
                  <c:v>-1.2014244528289406E-6</c:v>
                </c:pt>
                <c:pt idx="948">
                  <c:v>-5.7536374789956407E-6</c:v>
                </c:pt>
                <c:pt idx="949">
                  <c:v>-7.575279388980817E-6</c:v>
                </c:pt>
                <c:pt idx="950">
                  <c:v>-9.5241805148221781E-6</c:v>
                </c:pt>
                <c:pt idx="951">
                  <c:v>-1.2363896151667674E-5</c:v>
                </c:pt>
                <c:pt idx="952">
                  <c:v>-1.5203611788512737E-5</c:v>
                </c:pt>
                <c:pt idx="953">
                  <c:v>-1.7534290561927856E-5</c:v>
                </c:pt>
                <c:pt idx="954">
                  <c:v>-2.0883043062200693E-5</c:v>
                </c:pt>
                <c:pt idx="955">
                  <c:v>-2.4231795562476132E-5</c:v>
                </c:pt>
                <c:pt idx="956">
                  <c:v>-2.605452897826762E-5</c:v>
                </c:pt>
                <c:pt idx="957">
                  <c:v>-2.5861853550658825E-5</c:v>
                </c:pt>
                <c:pt idx="958">
                  <c:v>-2.6178214986480406E-5</c:v>
                </c:pt>
                <c:pt idx="959">
                  <c:v>-2.5094725047868777E-5</c:v>
                </c:pt>
                <c:pt idx="960">
                  <c:v>-2.5411086483689924E-5</c:v>
                </c:pt>
                <c:pt idx="961">
                  <c:v>-2.4327596545079162E-5</c:v>
                </c:pt>
                <c:pt idx="962">
                  <c:v>-2.4134921117468199E-5</c:v>
                </c:pt>
                <c:pt idx="963">
                  <c:v>-2.4451282553289346E-5</c:v>
                </c:pt>
                <c:pt idx="964">
                  <c:v>-2.3876829478108094E-5</c:v>
                </c:pt>
                <c:pt idx="965">
                  <c:v>-2.4196072881904705E-5</c:v>
                </c:pt>
                <c:pt idx="966">
                  <c:v>-2.3500124526815592E-5</c:v>
                </c:pt>
                <c:pt idx="967">
                  <c:v>-2.4331286762018043E-5</c:v>
                </c:pt>
                <c:pt idx="968">
                  <c:v>-2.3253560759356473E-5</c:v>
                </c:pt>
                <c:pt idx="969">
                  <c:v>-2.4593759857988434E-5</c:v>
                </c:pt>
                <c:pt idx="970">
                  <c:v>-2.3388774639467209E-5</c:v>
                </c:pt>
                <c:pt idx="971">
                  <c:v>-2.3329122363666393E-5</c:v>
                </c:pt>
                <c:pt idx="972">
                  <c:v>-2.263317400857728E-5</c:v>
                </c:pt>
                <c:pt idx="973">
                  <c:v>-2.1937225653489035E-5</c:v>
                </c:pt>
                <c:pt idx="974">
                  <c:v>-2.2249025071640303E-5</c:v>
                </c:pt>
                <c:pt idx="975">
                  <c:v>-2.1400204306019997E-5</c:v>
                </c:pt>
                <c:pt idx="976">
                  <c:v>-2.10604204038305E-5</c:v>
                </c:pt>
                <c:pt idx="977">
                  <c:v>-2.0847895717498489E-5</c:v>
                </c:pt>
                <c:pt idx="978">
                  <c:v>-2.0508111815308993E-5</c:v>
                </c:pt>
                <c:pt idx="979">
                  <c:v>-2.0168327913116461E-5</c:v>
                </c:pt>
                <c:pt idx="980">
                  <c:v>-1.9446766363354941E-5</c:v>
                </c:pt>
                <c:pt idx="981">
                  <c:v>-2.0634093051455273E-5</c:v>
                </c:pt>
                <c:pt idx="982">
                  <c:v>-2.0386465950668949E-5</c:v>
                </c:pt>
                <c:pt idx="983">
                  <c:v>-2.0309987195346341E-5</c:v>
                </c:pt>
                <c:pt idx="984">
                  <c:v>-1.9851730792451276E-5</c:v>
                </c:pt>
                <c:pt idx="985">
                  <c:v>-1.9266215173698292E-5</c:v>
                </c:pt>
                <c:pt idx="986">
                  <c:v>-1.918973641837525E-5</c:v>
                </c:pt>
                <c:pt idx="987">
                  <c:v>-1.8731480015477583E-5</c:v>
                </c:pt>
                <c:pt idx="988">
                  <c:v>-1.8145964396724598E-5</c:v>
                </c:pt>
                <c:pt idx="989">
                  <c:v>-1.8705781720689853E-5</c:v>
                </c:pt>
                <c:pt idx="990">
                  <c:v>-1.8629302965366377E-5</c:v>
                </c:pt>
                <c:pt idx="991">
                  <c:v>-1.8688899549040936E-5</c:v>
                </c:pt>
                <c:pt idx="992">
                  <c:v>-1.8782514967465112E-5</c:v>
                </c:pt>
                <c:pt idx="993">
                  <c:v>-1.9512426465176282E-5</c:v>
                </c:pt>
                <c:pt idx="994">
                  <c:v>-2.0115078747029967E-5</c:v>
                </c:pt>
                <c:pt idx="995">
                  <c:v>-1.9699657302021164E-5</c:v>
                </c:pt>
                <c:pt idx="996">
                  <c:v>-2.0302309583874849E-5</c:v>
                </c:pt>
                <c:pt idx="997">
                  <c:v>-1.9505110491295757E-5</c:v>
                </c:pt>
                <c:pt idx="998">
                  <c:v>-1.9598725909719499E-5</c:v>
                </c:pt>
                <c:pt idx="999">
                  <c:v>-1.8712167837983251E-5</c:v>
                </c:pt>
                <c:pt idx="1000">
                  <c:v>-1.9466421066639556E-5</c:v>
                </c:pt>
                <c:pt idx="1001">
                  <c:v>-1.8693563705005599E-5</c:v>
                </c:pt>
                <c:pt idx="1002">
                  <c:v>-1.8047965559228694E-5</c:v>
                </c:pt>
                <c:pt idx="1003">
                  <c:v>-1.7784145061024246E-5</c:v>
                </c:pt>
                <c:pt idx="1004">
                  <c:v>-1.8538398289677949E-5</c:v>
                </c:pt>
                <c:pt idx="1005">
                  <c:v>-1.7892800143901044E-5</c:v>
                </c:pt>
                <c:pt idx="1006">
                  <c:v>-1.864705337255735E-5</c:v>
                </c:pt>
                <c:pt idx="1007">
                  <c:v>-1.8383232874353336E-5</c:v>
                </c:pt>
                <c:pt idx="1008">
                  <c:v>-1.8341750905875951E-5</c:v>
                </c:pt>
                <c:pt idx="1009">
                  <c:v>-1.8038212036601553E-5</c:v>
                </c:pt>
                <c:pt idx="1010">
                  <c:v>-1.7607413951470103E-5</c:v>
                </c:pt>
                <c:pt idx="1011">
                  <c:v>-1.7685652729768162E-5</c:v>
                </c:pt>
                <c:pt idx="1012">
                  <c:v>-1.7891150723921972E-5</c:v>
                </c:pt>
                <c:pt idx="1013">
                  <c:v>-1.7460352638790089E-5</c:v>
                </c:pt>
                <c:pt idx="1014">
                  <c:v>-1.7665850632946067E-5</c:v>
                </c:pt>
                <c:pt idx="1015">
                  <c:v>-1.7744089411244994E-5</c:v>
                </c:pt>
                <c:pt idx="1016">
                  <c:v>-1.7283108725291239E-5</c:v>
                </c:pt>
                <c:pt idx="1017">
                  <c:v>-1.7568558358803561E-5</c:v>
                </c:pt>
                <c:pt idx="1018">
                  <c:v>-1.747223034474386E-5</c:v>
                </c:pt>
                <c:pt idx="1019">
                  <c:v>-1.6739606251394996E-5</c:v>
                </c:pt>
                <c:pt idx="1020">
                  <c:v>-1.7534092748335527E-5</c:v>
                </c:pt>
                <c:pt idx="1021">
                  <c:v>-1.7819542381847849E-5</c:v>
                </c:pt>
                <c:pt idx="1022">
                  <c:v>-1.7214177504357338E-5</c:v>
                </c:pt>
                <c:pt idx="1023">
                  <c:v>-1.6990590274439284E-5</c:v>
                </c:pt>
                <c:pt idx="1024">
                  <c:v>-1.6385225396948772E-5</c:v>
                </c:pt>
                <c:pt idx="1025">
                  <c:v>-1.6270657061675121E-5</c:v>
                </c:pt>
                <c:pt idx="1026">
                  <c:v>-1.5736249140406791E-5</c:v>
                </c:pt>
                <c:pt idx="1027">
                  <c:v>-1.5838137298426758E-5</c:v>
                </c:pt>
                <c:pt idx="1028">
                  <c:v>-1.5812766240588805E-5</c:v>
                </c:pt>
                <c:pt idx="1029">
                  <c:v>-1.5787395182749117E-5</c:v>
                </c:pt>
                <c:pt idx="1030">
                  <c:v>-1.588928334076865E-5</c:v>
                </c:pt>
                <c:pt idx="1031">
                  <c:v>-1.5863912282930697E-5</c:v>
                </c:pt>
                <c:pt idx="1032">
                  <c:v>-1.5838541225093178E-5</c:v>
                </c:pt>
                <c:pt idx="1033">
                  <c:v>-1.6831243894115545E-5</c:v>
                </c:pt>
                <c:pt idx="1034">
                  <c:v>-1.6331418259811839E-5</c:v>
                </c:pt>
                <c:pt idx="1035">
                  <c:v>-1.6208492539980784E-5</c:v>
                </c:pt>
                <c:pt idx="1036">
                  <c:v>-1.6085566820150162E-5</c:v>
                </c:pt>
                <c:pt idx="1037">
                  <c:v>-1.5580863452744481E-5</c:v>
                </c:pt>
                <c:pt idx="1038">
                  <c:v>-1.4948900869483916E-5</c:v>
                </c:pt>
                <c:pt idx="1039">
                  <c:v>-1.4953234365510347E-5</c:v>
                </c:pt>
                <c:pt idx="1040">
                  <c:v>-1.4830308645679725E-5</c:v>
                </c:pt>
                <c:pt idx="1041">
                  <c:v>-1.4707382925849104E-5</c:v>
                </c:pt>
                <c:pt idx="1042">
                  <c:v>-1.464634421947204E-5</c:v>
                </c:pt>
                <c:pt idx="1043">
                  <c:v>-1.4805395249134316E-5</c:v>
                </c:pt>
                <c:pt idx="1044">
                  <c:v>-1.4837187062939107E-5</c:v>
                </c:pt>
                <c:pt idx="1045">
                  <c:v>-1.5378015740171239E-5</c:v>
                </c:pt>
                <c:pt idx="1046">
                  <c:v>-1.5918844417406406E-5</c:v>
                </c:pt>
                <c:pt idx="1047">
                  <c:v>-1.5568858583638306E-5</c:v>
                </c:pt>
                <c:pt idx="1048">
                  <c:v>-1.509161353401272E-5</c:v>
                </c:pt>
                <c:pt idx="1049">
                  <c:v>-1.5250664563674996E-5</c:v>
                </c:pt>
                <c:pt idx="1050">
                  <c:v>-1.477341951404941E-5</c:v>
                </c:pt>
                <c:pt idx="1051">
                  <c:v>-1.440993347592151E-5</c:v>
                </c:pt>
                <c:pt idx="1052">
                  <c:v>-1.4103951738604712E-5</c:v>
                </c:pt>
                <c:pt idx="1053">
                  <c:v>-1.3670710785430428E-5</c:v>
                </c:pt>
                <c:pt idx="1054">
                  <c:v>-1.4255543559114296E-5</c:v>
                </c:pt>
                <c:pt idx="1055">
                  <c:v>-1.2931488094936744E-5</c:v>
                </c:pt>
                <c:pt idx="1056">
                  <c:v>-1.249824714176246E-5</c:v>
                </c:pt>
                <c:pt idx="1057">
                  <c:v>-1.2574043052018119E-5</c:v>
                </c:pt>
                <c:pt idx="1058">
                  <c:v>-1.2140802098843835E-5</c:v>
                </c:pt>
                <c:pt idx="1059">
                  <c:v>-1.2363377327668287E-5</c:v>
                </c:pt>
                <c:pt idx="1060">
                  <c:v>-1.099014305847891E-5</c:v>
                </c:pt>
                <c:pt idx="1061">
                  <c:v>-1.0634982516149853E-5</c:v>
                </c:pt>
                <c:pt idx="1062">
                  <c:v>-1.0916118053106057E-5</c:v>
                </c:pt>
                <c:pt idx="1063">
                  <c:v>-1.0051920647346623E-5</c:v>
                </c:pt>
                <c:pt idx="1064">
                  <c:v>-9.3149824574442416E-6</c:v>
                </c:pt>
                <c:pt idx="1065">
                  <c:v>-8.9598219151151848E-6</c:v>
                </c:pt>
                <c:pt idx="1066">
                  <c:v>-8.6046613727856942E-6</c:v>
                </c:pt>
                <c:pt idx="1067">
                  <c:v>-8.2495008304566374E-6</c:v>
                </c:pt>
                <c:pt idx="1068">
                  <c:v>-8.2599532781231499E-6</c:v>
                </c:pt>
                <c:pt idx="1069">
                  <c:v>-8.7543349908494363E-6</c:v>
                </c:pt>
                <c:pt idx="1070">
                  <c:v>-7.8488653291407771E-6</c:v>
                </c:pt>
                <c:pt idx="1071">
                  <c:v>-8.8522839052974402E-6</c:v>
                </c:pt>
                <c:pt idx="1072">
                  <c:v>-9.3466656180241602E-6</c:v>
                </c:pt>
                <c:pt idx="1073">
                  <c:v>-8.822973603889693E-6</c:v>
                </c:pt>
                <c:pt idx="1074">
                  <c:v>-8.8083184531860363E-6</c:v>
                </c:pt>
                <c:pt idx="1075">
                  <c:v>-8.920922518340299E-6</c:v>
                </c:pt>
                <c:pt idx="1076">
                  <c:v>-7.8785249930566313E-6</c:v>
                </c:pt>
                <c:pt idx="1077">
                  <c:v>-7.9266714067493214E-6</c:v>
                </c:pt>
                <c:pt idx="1078">
                  <c:v>-7.8475586045845258E-6</c:v>
                </c:pt>
                <c:pt idx="1079">
                  <c:v>-7.7684458024171281E-6</c:v>
                </c:pt>
                <c:pt idx="1080">
                  <c:v>-7.8165922161098182E-6</c:v>
                </c:pt>
                <c:pt idx="1081">
                  <c:v>-7.2284425505146459E-6</c:v>
                </c:pt>
                <c:pt idx="1082">
                  <c:v>-8.1674034752097363E-6</c:v>
                </c:pt>
                <c:pt idx="1083">
                  <c:v>-7.7065130254720497E-6</c:v>
                </c:pt>
                <c:pt idx="1084">
                  <c:v>-7.1183633598764437E-6</c:v>
                </c:pt>
                <c:pt idx="1085">
                  <c:v>-8.1949593147786527E-6</c:v>
                </c:pt>
                <c:pt idx="1086">
                  <c:v>-8.3660920220792953E-6</c:v>
                </c:pt>
                <c:pt idx="1087">
                  <c:v>-8.1554470818048785E-6</c:v>
                </c:pt>
                <c:pt idx="1088">
                  <c:v>-8.8356166525354642E-6</c:v>
                </c:pt>
                <c:pt idx="1089">
                  <c:v>-8.1159348488337064E-6</c:v>
                </c:pt>
                <c:pt idx="1090">
                  <c:v>-8.7961044195638584E-6</c:v>
                </c:pt>
                <c:pt idx="1091">
                  <c:v>-8.4582002634345579E-6</c:v>
                </c:pt>
                <c:pt idx="1092">
                  <c:v>-8.6293329707352005E-6</c:v>
                </c:pt>
                <c:pt idx="1093">
                  <c:v>-8.4186880304633858E-6</c:v>
                </c:pt>
                <c:pt idx="1094">
                  <c:v>-8.9826609289082177E-6</c:v>
                </c:pt>
                <c:pt idx="1095">
                  <c:v>-9.0375969639207212E-6</c:v>
                </c:pt>
                <c:pt idx="1096">
                  <c:v>-9.7288290782232556E-6</c:v>
                </c:pt>
                <c:pt idx="1097">
                  <c:v>-9.7837651132379275E-6</c:v>
                </c:pt>
                <c:pt idx="1098">
                  <c:v>-1.0347738011682976E-5</c:v>
                </c:pt>
                <c:pt idx="1099">
                  <c:v>-9.0028226722648711E-6</c:v>
                </c:pt>
                <c:pt idx="1100">
                  <c:v>-1.0075832434139863E-5</c:v>
                </c:pt>
                <c:pt idx="1101">
                  <c:v>-1.0130768469154535E-5</c:v>
                </c:pt>
                <c:pt idx="1102">
                  <c:v>-9.2588227215714778E-6</c:v>
                </c:pt>
                <c:pt idx="1103">
                  <c:v>-9.2336092641534355E-6</c:v>
                </c:pt>
                <c:pt idx="1104">
                  <c:v>-9.7174326701631678E-6</c:v>
                </c:pt>
                <c:pt idx="1105">
                  <c:v>-8.8014047017418579E-6</c:v>
                </c:pt>
                <c:pt idx="1106">
                  <c:v>-8.7761912443235987E-6</c:v>
                </c:pt>
                <c:pt idx="1107">
                  <c:v>-8.7509777869053396E-6</c:v>
                </c:pt>
                <c:pt idx="1108">
                  <c:v>-9.743838056347617E-6</c:v>
                </c:pt>
                <c:pt idx="1109">
                  <c:v>-9.3368469513566837E-6</c:v>
                </c:pt>
                <c:pt idx="1110">
                  <c:v>-9.8206703573685845E-6</c:v>
                </c:pt>
                <c:pt idx="1111">
                  <c:v>-9.9162687762072415E-6</c:v>
                </c:pt>
                <c:pt idx="1112">
                  <c:v>-1.0160446153769688E-5</c:v>
                </c:pt>
                <c:pt idx="1113">
                  <c:v>-9.2592905886169311E-6</c:v>
                </c:pt>
                <c:pt idx="1114">
                  <c:v>-9.5034679661819797E-6</c:v>
                </c:pt>
                <c:pt idx="1115">
                  <c:v>-9.6203861278891089E-6</c:v>
                </c:pt>
                <c:pt idx="1116">
                  <c:v>-9.7373042895966717E-6</c:v>
                </c:pt>
                <c:pt idx="1117">
                  <c:v>-9.8542224513040177E-6</c:v>
                </c:pt>
                <c:pt idx="1118">
                  <c:v>-1.009839982886885E-5</c:v>
                </c:pt>
                <c:pt idx="1119">
                  <c:v>-9.650544769744876E-6</c:v>
                </c:pt>
                <c:pt idx="1120">
                  <c:v>-9.7089342893030232E-6</c:v>
                </c:pt>
                <c:pt idx="1121">
                  <c:v>-1.0149101456436447E-5</c:v>
                </c:pt>
                <c:pt idx="1122">
                  <c:v>-1.0589268623569436E-5</c:v>
                </c:pt>
                <c:pt idx="1123">
                  <c:v>-1.102943579070286E-5</c:v>
                </c:pt>
                <c:pt idx="1124">
                  <c:v>-1.0960566094405906E-5</c:v>
                </c:pt>
                <c:pt idx="1125">
                  <c:v>-1.1018955613966439E-5</c:v>
                </c:pt>
                <c:pt idx="1126">
                  <c:v>-9.9320121908091658E-6</c:v>
                </c:pt>
                <c:pt idx="1127">
                  <c:v>-9.4813648469397552E-6</c:v>
                </c:pt>
                <c:pt idx="1128">
                  <c:v>-9.3297556196796517E-6</c:v>
                </c:pt>
                <c:pt idx="1129">
                  <c:v>-9.1505665487628517E-6</c:v>
                </c:pt>
                <c:pt idx="1130">
                  <c:v>-9.0986366937059228E-6</c:v>
                </c:pt>
                <c:pt idx="1131">
                  <c:v>-8.9194476227915081E-6</c:v>
                </c:pt>
                <c:pt idx="1132">
                  <c:v>-8.7402585518770934E-6</c:v>
                </c:pt>
                <c:pt idx="1133">
                  <c:v>-8.1792918333900046E-6</c:v>
                </c:pt>
                <c:pt idx="1134">
                  <c:v>-9.5272133527662863E-6</c:v>
                </c:pt>
                <c:pt idx="1135">
                  <c:v>-8.8389874184214949E-6</c:v>
                </c:pt>
                <c:pt idx="1136">
                  <c:v>-8.6856435727014538E-6</c:v>
                </c:pt>
                <c:pt idx="1137">
                  <c:v>-8.8060152189379636E-6</c:v>
                </c:pt>
                <c:pt idx="1138">
                  <c:v>-8.7991276493191561E-6</c:v>
                </c:pt>
                <c:pt idx="1139">
                  <c:v>-7.3923887052675715E-6</c:v>
                </c:pt>
                <c:pt idx="1140">
                  <c:v>-8.4035748625090837E-6</c:v>
                </c:pt>
                <c:pt idx="1141">
                  <c:v>-7.8876504294603331E-6</c:v>
                </c:pt>
                <c:pt idx="1142">
                  <c:v>-7.8807628598415256E-6</c:v>
                </c:pt>
                <c:pt idx="1143">
                  <c:v>-8.0011345060802038E-6</c:v>
                </c:pt>
                <c:pt idx="1144">
                  <c:v>-7.9942469364616131E-6</c:v>
                </c:pt>
                <c:pt idx="1145">
                  <c:v>-7.5498453618752601E-6</c:v>
                </c:pt>
                <c:pt idx="1146">
                  <c:v>-7.9591007266994248E-6</c:v>
                </c:pt>
                <c:pt idx="1147">
                  <c:v>-7.8593192280929959E-6</c:v>
                </c:pt>
                <c:pt idx="1148">
                  <c:v>-9.2866483197774803E-6</c:v>
                </c:pt>
                <c:pt idx="1149">
                  <c:v>-8.1687930943109485E-6</c:v>
                </c:pt>
                <c:pt idx="1150">
                  <c:v>-8.7053076749921653E-6</c:v>
                </c:pt>
                <c:pt idx="1151">
                  <c:v>-7.5874524495258503E-6</c:v>
                </c:pt>
                <c:pt idx="1152">
                  <c:v>-7.614930166777124E-6</c:v>
                </c:pt>
                <c:pt idx="1153">
                  <c:v>-8.020215152985781E-6</c:v>
                </c:pt>
                <c:pt idx="1154">
                  <c:v>-6.8229523552084444E-6</c:v>
                </c:pt>
                <c:pt idx="1155">
                  <c:v>-6.7710225001512987E-6</c:v>
                </c:pt>
                <c:pt idx="1156">
                  <c:v>-6.5918334292364503E-6</c:v>
                </c:pt>
                <c:pt idx="1157">
                  <c:v>-6.4126443583218187E-6</c:v>
                </c:pt>
                <c:pt idx="1158">
                  <c:v>-6.7424921508373471E-6</c:v>
                </c:pt>
                <c:pt idx="1159">
                  <c:v>-6.1815254323500414E-6</c:v>
                </c:pt>
                <c:pt idx="1160">
                  <c:v>-6.0023363614354099E-6</c:v>
                </c:pt>
                <c:pt idx="1161">
                  <c:v>-6.3321841539507213E-6</c:v>
                </c:pt>
                <c:pt idx="1162">
                  <c:v>-6.9190440055068997E-6</c:v>
                </c:pt>
                <c:pt idx="1163">
                  <c:v>-6.5191577226849252E-6</c:v>
                </c:pt>
                <c:pt idx="1164">
                  <c:v>-6.1192714398629507E-6</c:v>
                </c:pt>
                <c:pt idx="1165">
                  <c:v>-6.3556812363288386E-6</c:v>
                </c:pt>
                <c:pt idx="1166">
                  <c:v>-6.464831816937024E-6</c:v>
                </c:pt>
                <c:pt idx="1167">
                  <c:v>-6.0649455341152663E-6</c:v>
                </c:pt>
                <c:pt idx="1168">
                  <c:v>-5.7923184671507776E-6</c:v>
                </c:pt>
                <c:pt idx="1169">
                  <c:v>-6.4105059111893396E-6</c:v>
                </c:pt>
                <c:pt idx="1170">
                  <c:v>-6.137878844222574E-6</c:v>
                </c:pt>
                <c:pt idx="1171">
                  <c:v>-5.6891994703665676E-6</c:v>
                </c:pt>
                <c:pt idx="1172">
                  <c:v>-6.7622092322416677E-6</c:v>
                </c:pt>
                <c:pt idx="1173">
                  <c:v>-6.8171452672563396E-6</c:v>
                </c:pt>
                <c:pt idx="1174">
                  <c:v>-7.3811181657012798E-6</c:v>
                </c:pt>
                <c:pt idx="1175">
                  <c:v>-7.5633134165737628E-6</c:v>
                </c:pt>
                <c:pt idx="1176">
                  <c:v>-7.1092125881581664E-6</c:v>
                </c:pt>
                <c:pt idx="1177">
                  <c:v>-7.6731854866032151E-6</c:v>
                </c:pt>
                <c:pt idx="1178">
                  <c:v>-7.3463438740453213E-6</c:v>
                </c:pt>
                <c:pt idx="1179">
                  <c:v>-7.3328503582748743E-6</c:v>
                </c:pt>
                <c:pt idx="1180">
                  <c:v>-6.8104957434797931E-6</c:v>
                </c:pt>
                <c:pt idx="1181">
                  <c:v>-6.6699187762574944E-6</c:v>
                </c:pt>
                <c:pt idx="1182">
                  <c:v>-6.020304945604819E-6</c:v>
                </c:pt>
                <c:pt idx="1183">
                  <c:v>-6.5160240576703828E-6</c:v>
                </c:pt>
                <c:pt idx="1184">
                  <c:v>-6.3754470904479757E-6</c:v>
                </c:pt>
                <c:pt idx="1185">
                  <c:v>-6.2348701232255686E-6</c:v>
                </c:pt>
                <c:pt idx="1186">
                  <c:v>-6.0942931560031615E-6</c:v>
                </c:pt>
                <c:pt idx="1187">
                  <c:v>-7.0990491314963915E-6</c:v>
                </c:pt>
                <c:pt idx="1188">
                  <c:v>-6.6540891276243696E-6</c:v>
                </c:pt>
                <c:pt idx="1189">
                  <c:v>-6.7863839294424362E-6</c:v>
                </c:pt>
                <c:pt idx="1190">
                  <c:v>-6.5369010836880456E-6</c:v>
                </c:pt>
                <c:pt idx="1191">
                  <c:v>-6.1601590220760607E-6</c:v>
                </c:pt>
                <c:pt idx="1192">
                  <c:v>-6.8014906873242872E-6</c:v>
                </c:pt>
                <c:pt idx="1193">
                  <c:v>-6.0429709781396283E-6</c:v>
                </c:pt>
                <c:pt idx="1194">
                  <c:v>-5.6662289165276434E-6</c:v>
                </c:pt>
                <c:pt idx="1195">
                  <c:v>-6.8165974452039698E-6</c:v>
                </c:pt>
                <c:pt idx="1196">
                  <c:v>-6.5810645410080328E-6</c:v>
                </c:pt>
                <c:pt idx="1197">
                  <c:v>-6.7831090506180426E-6</c:v>
                </c:pt>
                <c:pt idx="1198">
                  <c:v>-7.4941904236584291E-6</c:v>
                </c:pt>
                <c:pt idx="1199">
                  <c:v>-8.2052717966988155E-6</c:v>
                </c:pt>
                <c:pt idx="1200">
                  <c:v>-8.5345755221664195E-6</c:v>
                </c:pt>
                <c:pt idx="1201">
                  <c:v>-8.736620031776646E-6</c:v>
                </c:pt>
                <c:pt idx="1202">
                  <c:v>-8.9386645413868726E-6</c:v>
                </c:pt>
                <c:pt idx="1203">
                  <c:v>-8.2498945399941568E-6</c:v>
                </c:pt>
                <c:pt idx="1204">
                  <c:v>-8.9609759130322665E-6</c:v>
                </c:pt>
                <c:pt idx="1205">
                  <c:v>-8.6085296693739089E-6</c:v>
                </c:pt>
                <c:pt idx="1206">
                  <c:v>-8.5448617086829022E-6</c:v>
                </c:pt>
                <c:pt idx="1207">
                  <c:v>-7.9721568845617357E-6</c:v>
                </c:pt>
                <c:pt idx="1208">
                  <c:v>-8.0357481397282148E-6</c:v>
                </c:pt>
                <c:pt idx="1209">
                  <c:v>-8.4811170424673138E-6</c:v>
                </c:pt>
                <c:pt idx="1210">
                  <c:v>-7.9084122183460388E-6</c:v>
                </c:pt>
                <c:pt idx="1211">
                  <c:v>-8.353781121085192E-6</c:v>
                </c:pt>
                <c:pt idx="1212">
                  <c:v>-8.9264092396796084E-6</c:v>
                </c:pt>
                <c:pt idx="1213">
                  <c:v>-8.3515103596083361E-6</c:v>
                </c:pt>
                <c:pt idx="1214">
                  <c:v>-8.7529981433470553E-6</c:v>
                </c:pt>
                <c:pt idx="1215">
                  <c:v>-8.7727082795131545E-6</c:v>
                </c:pt>
                <c:pt idx="1216">
                  <c:v>-8.156122336391554E-6</c:v>
                </c:pt>
                <c:pt idx="1217">
                  <c:v>-8.5576101201302731E-6</c:v>
                </c:pt>
                <c:pt idx="1218">
                  <c:v>-7.5592465294360527E-6</c:v>
                </c:pt>
                <c:pt idx="1219">
                  <c:v>-6.9426605863143979E-6</c:v>
                </c:pt>
                <c:pt idx="1220">
                  <c:v>-7.3441483700508402E-6</c:v>
                </c:pt>
                <c:pt idx="1221">
                  <c:v>-7.3638585062169395E-6</c:v>
                </c:pt>
                <c:pt idx="1222">
                  <c:v>-6.7743798358847231E-6</c:v>
                </c:pt>
                <c:pt idx="1223">
                  <c:v>-7.2300821652023189E-6</c:v>
                </c:pt>
                <c:pt idx="1224">
                  <c:v>-7.3040068469472949E-6</c:v>
                </c:pt>
                <c:pt idx="1225">
                  <c:v>-7.2506723128346225E-6</c:v>
                </c:pt>
                <c:pt idx="1226">
                  <c:v>-7.7063746421521641E-6</c:v>
                </c:pt>
                <c:pt idx="1227">
                  <c:v>-8.1620769714698142E-6</c:v>
                </c:pt>
                <c:pt idx="1228">
                  <c:v>-8.2360016532147359E-6</c:v>
                </c:pt>
                <c:pt idx="1229">
                  <c:v>-7.1645933922394398E-6</c:v>
                </c:pt>
                <c:pt idx="1230">
                  <c:v>-6.7294812105542559E-6</c:v>
                </c:pt>
                <c:pt idx="1231">
                  <c:v>-6.3153852987312168E-6</c:v>
                </c:pt>
                <c:pt idx="1232">
                  <c:v>-5.8823019459761387E-6</c:v>
                </c:pt>
                <c:pt idx="1233">
                  <c:v>-5.0674409456484136E-6</c:v>
                </c:pt>
                <c:pt idx="1234">
                  <c:v>-4.6343575928933084E-6</c:v>
                </c:pt>
                <c:pt idx="1235">
                  <c:v>-4.2012742401382032E-6</c:v>
                </c:pt>
                <c:pt idx="1236">
                  <c:v>-4.2772277508133121E-6</c:v>
                </c:pt>
                <c:pt idx="1237">
                  <c:v>-3.9714036139134158E-6</c:v>
                </c:pt>
                <c:pt idx="1238">
                  <c:v>-4.0473571245885112E-6</c:v>
                </c:pt>
                <c:pt idx="1239">
                  <c:v>-5.0932905500873941E-6</c:v>
                </c:pt>
                <c:pt idx="1240">
                  <c:v>-7.4315783825425202E-6</c:v>
                </c:pt>
                <c:pt idx="1241">
                  <c:v>-8.879051703994853E-6</c:v>
                </c:pt>
                <c:pt idx="1242">
                  <c:v>-1.1217339536449986E-5</c:v>
                </c:pt>
                <c:pt idx="1243">
                  <c:v>-1.3173849721332472E-5</c:v>
                </c:pt>
                <c:pt idx="1244">
                  <c:v>-1.5512137553787601E-5</c:v>
                </c:pt>
                <c:pt idx="1245">
                  <c:v>-1.7468647738668268E-5</c:v>
                </c:pt>
                <c:pt idx="1246">
                  <c:v>-1.4843826152679133E-5</c:v>
                </c:pt>
                <c:pt idx="1247">
                  <c:v>-9.4193018178240181E-6</c:v>
                </c:pt>
                <c:pt idx="1248">
                  <c:v>-8.4507067513296219E-6</c:v>
                </c:pt>
                <c:pt idx="1249">
                  <c:v>-8.5960940019240802E-6</c:v>
                </c:pt>
                <c:pt idx="1250">
                  <c:v>-8.7414812525185369E-6</c:v>
                </c:pt>
                <c:pt idx="1251">
                  <c:v>-8.8868685031129952E-6</c:v>
                </c:pt>
                <c:pt idx="1252">
                  <c:v>-8.5232188902772717E-6</c:v>
                </c:pt>
                <c:pt idx="1253">
                  <c:v>-8.1595692774415498E-6</c:v>
                </c:pt>
                <c:pt idx="1254">
                  <c:v>-7.7959196646057619E-6</c:v>
                </c:pt>
                <c:pt idx="1255">
                  <c:v>-7.4322700517700384E-6</c:v>
                </c:pt>
                <c:pt idx="1256">
                  <c:v>-7.1383355852196091E-6</c:v>
                </c:pt>
                <c:pt idx="1257">
                  <c:v>-7.0535465575249111E-6</c:v>
                </c:pt>
                <c:pt idx="1258">
                  <c:v>-6.9687575298302122E-6</c:v>
                </c:pt>
                <c:pt idx="1259">
                  <c:v>-6.8839685021355134E-6</c:v>
                </c:pt>
                <c:pt idx="1260">
                  <c:v>-6.7991794744408154E-6</c:v>
                </c:pt>
                <c:pt idx="1261">
                  <c:v>-6.7143904467461173E-6</c:v>
                </c:pt>
                <c:pt idx="1262">
                  <c:v>-6.6296014190514032E-6</c:v>
                </c:pt>
                <c:pt idx="1263">
                  <c:v>-6.5448123913567052E-6</c:v>
                </c:pt>
                <c:pt idx="1264">
                  <c:v>-6.4600233636620072E-6</c:v>
                </c:pt>
                <c:pt idx="1265">
                  <c:v>-6.4706355863097122E-6</c:v>
                </c:pt>
                <c:pt idx="1266">
                  <c:v>-6.5326177129879197E-6</c:v>
                </c:pt>
                <c:pt idx="1267">
                  <c:v>-6.5945998396661273E-6</c:v>
                </c:pt>
                <c:pt idx="1268">
                  <c:v>-6.6565819663443358E-6</c:v>
                </c:pt>
                <c:pt idx="1269">
                  <c:v>-6.7185640930225434E-6</c:v>
                </c:pt>
                <c:pt idx="1270">
                  <c:v>-6.780546219700762E-6</c:v>
                </c:pt>
                <c:pt idx="1271">
                  <c:v>-6.8425283463789696E-6</c:v>
                </c:pt>
                <c:pt idx="1272">
                  <c:v>-6.904510473057178E-6</c:v>
                </c:pt>
                <c:pt idx="1273">
                  <c:v>-6.9718307380494161E-6</c:v>
                </c:pt>
                <c:pt idx="1274">
                  <c:v>-7.0871942478678603E-6</c:v>
                </c:pt>
                <c:pt idx="1275">
                  <c:v>-7.2025577576863062E-6</c:v>
                </c:pt>
                <c:pt idx="1276">
                  <c:v>-7.3179212675047503E-6</c:v>
                </c:pt>
                <c:pt idx="1277">
                  <c:v>-7.4332847773231962E-6</c:v>
                </c:pt>
                <c:pt idx="1278">
                  <c:v>-7.5486482871416404E-6</c:v>
                </c:pt>
                <c:pt idx="1279">
                  <c:v>-7.6640117969601066E-6</c:v>
                </c:pt>
                <c:pt idx="1280">
                  <c:v>-7.7793753067785508E-6</c:v>
                </c:pt>
                <c:pt idx="1281">
                  <c:v>-7.8947388165969966E-6</c:v>
                </c:pt>
                <c:pt idx="1282">
                  <c:v>-7.8363824212866551E-6</c:v>
                </c:pt>
                <c:pt idx="1283">
                  <c:v>-7.6043061208475915E-6</c:v>
                </c:pt>
                <c:pt idx="1284">
                  <c:v>-7.3722298204085279E-6</c:v>
                </c:pt>
                <c:pt idx="1285">
                  <c:v>-7.1401535199694634E-6</c:v>
                </c:pt>
                <c:pt idx="1286">
                  <c:v>-6.9080772195303989E-6</c:v>
                </c:pt>
                <c:pt idx="1287">
                  <c:v>-6.6760009190912938E-6</c:v>
                </c:pt>
                <c:pt idx="1288">
                  <c:v>-6.4439246186522293E-6</c:v>
                </c:pt>
                <c:pt idx="1289">
                  <c:v>-6.2118483182131649E-6</c:v>
                </c:pt>
                <c:pt idx="1290">
                  <c:v>-5.9797720177741004E-6</c:v>
                </c:pt>
                <c:pt idx="1291">
                  <c:v>-6.1151498596923671E-6</c:v>
                </c:pt>
                <c:pt idx="1292">
                  <c:v>-6.2698673933136043E-6</c:v>
                </c:pt>
                <c:pt idx="1293">
                  <c:v>-6.4245849269348415E-6</c:v>
                </c:pt>
                <c:pt idx="1294">
                  <c:v>-6.5793024605560778E-6</c:v>
                </c:pt>
                <c:pt idx="1295">
                  <c:v>-6.734019994177343E-6</c:v>
                </c:pt>
                <c:pt idx="1296">
                  <c:v>-6.8887375277985794E-6</c:v>
                </c:pt>
                <c:pt idx="1297">
                  <c:v>-7.0434550614198166E-6</c:v>
                </c:pt>
                <c:pt idx="1298">
                  <c:v>-7.1981725950410538E-6</c:v>
                </c:pt>
                <c:pt idx="1299">
                  <c:v>-7.2910031152137739E-6</c:v>
                </c:pt>
                <c:pt idx="1300">
                  <c:v>-7.2910031152137739E-6</c:v>
                </c:pt>
                <c:pt idx="1301">
                  <c:v>-7.2910031152137739E-6</c:v>
                </c:pt>
                <c:pt idx="1302">
                  <c:v>-7.2910031152137739E-6</c:v>
                </c:pt>
                <c:pt idx="1303">
                  <c:v>-7.2910031152137739E-6</c:v>
                </c:pt>
                <c:pt idx="1304">
                  <c:v>-7.2910031152137739E-6</c:v>
                </c:pt>
                <c:pt idx="1305">
                  <c:v>-7.2910031152137739E-6</c:v>
                </c:pt>
                <c:pt idx="1306">
                  <c:v>-7.2910031152137739E-6</c:v>
                </c:pt>
                <c:pt idx="1307">
                  <c:v>-7.2910031152137739E-6</c:v>
                </c:pt>
                <c:pt idx="1308">
                  <c:v>-7.1471296888455183E-6</c:v>
                </c:pt>
                <c:pt idx="1309">
                  <c:v>-6.9778668342946272E-6</c:v>
                </c:pt>
                <c:pt idx="1310">
                  <c:v>-6.8086039797437361E-6</c:v>
                </c:pt>
                <c:pt idx="1311">
                  <c:v>-6.6393411251928449E-6</c:v>
                </c:pt>
                <c:pt idx="1312">
                  <c:v>-6.4700782706419242E-6</c:v>
                </c:pt>
                <c:pt idx="1313">
                  <c:v>-6.3008154160910331E-6</c:v>
                </c:pt>
                <c:pt idx="1314">
                  <c:v>-6.131552561540142E-6</c:v>
                </c:pt>
                <c:pt idx="1315">
                  <c:v>-5.9622897069892508E-6</c:v>
                </c:pt>
                <c:pt idx="1316">
                  <c:v>-5.8295168802551747E-6</c:v>
                </c:pt>
                <c:pt idx="1317">
                  <c:v>-5.8062141369714638E-6</c:v>
                </c:pt>
                <c:pt idx="1318">
                  <c:v>-5.7829113936877521E-6</c:v>
                </c:pt>
                <c:pt idx="1319">
                  <c:v>-5.7596086504040412E-6</c:v>
                </c:pt>
                <c:pt idx="1320">
                  <c:v>-5.7363059071203261E-6</c:v>
                </c:pt>
                <c:pt idx="1321">
                  <c:v>-5.7130031638366144E-6</c:v>
                </c:pt>
                <c:pt idx="1322">
                  <c:v>-5.6897004205529035E-6</c:v>
                </c:pt>
                <c:pt idx="1323">
                  <c:v>-5.6663976772691926E-6</c:v>
                </c:pt>
                <c:pt idx="1324">
                  <c:v>-5.6430949339854809E-6</c:v>
                </c:pt>
                <c:pt idx="1325">
                  <c:v>-5.7762108872595674E-6</c:v>
                </c:pt>
                <c:pt idx="1326">
                  <c:v>-5.9763634247727147E-6</c:v>
                </c:pt>
                <c:pt idx="1327">
                  <c:v>-6.1765159622858628E-6</c:v>
                </c:pt>
                <c:pt idx="1328">
                  <c:v>-6.3766684997990092E-6</c:v>
                </c:pt>
                <c:pt idx="1329">
                  <c:v>-6.5768210373121929E-6</c:v>
                </c:pt>
                <c:pt idx="1330">
                  <c:v>-6.776973574825341E-6</c:v>
                </c:pt>
                <c:pt idx="1331">
                  <c:v>-6.9771261123384874E-6</c:v>
                </c:pt>
                <c:pt idx="1332">
                  <c:v>-7.1772786498516355E-6</c:v>
                </c:pt>
                <c:pt idx="1333">
                  <c:v>-7.3465730244947804E-6</c:v>
                </c:pt>
                <c:pt idx="1334">
                  <c:v>-7.2381439333082846E-6</c:v>
                </c:pt>
                <c:pt idx="1335">
                  <c:v>-7.1297148421217897E-6</c:v>
                </c:pt>
                <c:pt idx="1336">
                  <c:v>-7.021285750935294E-6</c:v>
                </c:pt>
                <c:pt idx="1337">
                  <c:v>-6.9128566597487787E-6</c:v>
                </c:pt>
                <c:pt idx="1338">
                  <c:v>-6.804427568562283E-6</c:v>
                </c:pt>
                <c:pt idx="1339">
                  <c:v>-6.6959984773757881E-6</c:v>
                </c:pt>
                <c:pt idx="1340">
                  <c:v>-6.5875693861892923E-6</c:v>
                </c:pt>
                <c:pt idx="1341">
                  <c:v>-6.4791402950027966E-6</c:v>
                </c:pt>
                <c:pt idx="1342">
                  <c:v>-6.4309163769376771E-6</c:v>
                </c:pt>
                <c:pt idx="1343">
                  <c:v>-6.431951236880961E-6</c:v>
                </c:pt>
                <c:pt idx="1344">
                  <c:v>-6.432986096824244E-6</c:v>
                </c:pt>
                <c:pt idx="1345">
                  <c:v>-6.4340209567675287E-6</c:v>
                </c:pt>
                <c:pt idx="1346">
                  <c:v>-6.4350558167108117E-6</c:v>
                </c:pt>
                <c:pt idx="1347">
                  <c:v>-6.4360906766540955E-6</c:v>
                </c:pt>
                <c:pt idx="1348">
                  <c:v>-6.4371255365973794E-6</c:v>
                </c:pt>
                <c:pt idx="1349">
                  <c:v>-6.4381603965406632E-6</c:v>
                </c:pt>
                <c:pt idx="1350">
                  <c:v>-6.439195256483947E-6</c:v>
                </c:pt>
                <c:pt idx="1351">
                  <c:v>-6.4402301164272309E-6</c:v>
                </c:pt>
                <c:pt idx="1352">
                  <c:v>-6.4412649763705147E-6</c:v>
                </c:pt>
                <c:pt idx="1353">
                  <c:v>-6.4422998363137977E-6</c:v>
                </c:pt>
                <c:pt idx="1354">
                  <c:v>-6.4433346962570824E-6</c:v>
                </c:pt>
                <c:pt idx="1355">
                  <c:v>-6.4443695562003654E-6</c:v>
                </c:pt>
                <c:pt idx="1356">
                  <c:v>-6.9544412795738294E-6</c:v>
                </c:pt>
                <c:pt idx="1357">
                  <c:v>-6.9554761395171133E-6</c:v>
                </c:pt>
                <c:pt idx="1358">
                  <c:v>-6.9565109994603971E-6</c:v>
                </c:pt>
                <c:pt idx="1359">
                  <c:v>-6.957545859403681E-6</c:v>
                </c:pt>
                <c:pt idx="1360">
                  <c:v>-6.9585807193469648E-6</c:v>
                </c:pt>
                <c:pt idx="1361">
                  <c:v>-6.4505787158600685E-6</c:v>
                </c:pt>
                <c:pt idx="1362">
                  <c:v>-6.4516135758033523E-6</c:v>
                </c:pt>
                <c:pt idx="1363">
                  <c:v>-6.4526484357466361E-6</c:v>
                </c:pt>
                <c:pt idx="1364">
                  <c:v>-6.4536832956899191E-6</c:v>
                </c:pt>
                <c:pt idx="1365">
                  <c:v>-6.454718155633203E-6</c:v>
                </c:pt>
                <c:pt idx="1366">
                  <c:v>-6.4557530155764868E-6</c:v>
                </c:pt>
                <c:pt idx="1367">
                  <c:v>-6.4567878755197707E-6</c:v>
                </c:pt>
                <c:pt idx="1368">
                  <c:v>-6.4578227354630545E-6</c:v>
                </c:pt>
                <c:pt idx="1369">
                  <c:v>-6.4588575954063384E-6</c:v>
                </c:pt>
                <c:pt idx="1370">
                  <c:v>-6.4598924553496222E-6</c:v>
                </c:pt>
                <c:pt idx="1371">
                  <c:v>-6.460927315292906E-6</c:v>
                </c:pt>
                <c:pt idx="1372">
                  <c:v>-6.4619621752361899E-6</c:v>
                </c:pt>
                <c:pt idx="1373">
                  <c:v>-6.4629970351794729E-6</c:v>
                </c:pt>
                <c:pt idx="1374">
                  <c:v>-6.4640318951227567E-6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16928"/>
        <c:axId val="224017488"/>
      </c:scatterChart>
      <c:valAx>
        <c:axId val="22401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017488"/>
        <c:crossesAt val="-1"/>
        <c:crossBetween val="midCat"/>
      </c:valAx>
      <c:valAx>
        <c:axId val="2240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016928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'R12'!$G$2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147331583552055"/>
                  <c:y val="0.1842949839603383"/>
                </c:manualLayout>
              </c:layout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'R12'!$B$7:$B$1381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xVal>
          <c:yVal>
            <c:numRef>
              <c:f>'R12'!$D$7:$D$1381</c:f>
              <c:numCache>
                <c:formatCode>0.000%</c:formatCode>
                <c:ptCount val="1375"/>
                <c:pt idx="0">
                  <c:v>4.3663862280462593E-7</c:v>
                </c:pt>
                <c:pt idx="1">
                  <c:v>2.6835416625691866E-7</c:v>
                </c:pt>
                <c:pt idx="2">
                  <c:v>1.0006970970921118E-7</c:v>
                </c:pt>
                <c:pt idx="3">
                  <c:v>-1.7364414627497121E-7</c:v>
                </c:pt>
                <c:pt idx="4">
                  <c:v>-4.7371535211827281E-7</c:v>
                </c:pt>
                <c:pt idx="5">
                  <c:v>-7.737865579615743E-7</c:v>
                </c:pt>
                <c:pt idx="6">
                  <c:v>-1.0738577638048763E-6</c:v>
                </c:pt>
                <c:pt idx="7">
                  <c:v>-1.3739289696481776E-6</c:v>
                </c:pt>
                <c:pt idx="8">
                  <c:v>-1.6740001754914789E-6</c:v>
                </c:pt>
                <c:pt idx="9">
                  <c:v>-1.974071381334781E-6</c:v>
                </c:pt>
                <c:pt idx="10">
                  <c:v>-2.2741425871780823E-6</c:v>
                </c:pt>
                <c:pt idx="11">
                  <c:v>-4.1117635221108899E-6</c:v>
                </c:pt>
                <c:pt idx="12">
                  <c:v>-1.2099583373401295E-5</c:v>
                </c:pt>
                <c:pt idx="13">
                  <c:v>-2.00874032246917E-5</c:v>
                </c:pt>
                <c:pt idx="14">
                  <c:v>-2.8075223075982082E-5</c:v>
                </c:pt>
                <c:pt idx="15">
                  <c:v>-3.6063042927272485E-5</c:v>
                </c:pt>
                <c:pt idx="16">
                  <c:v>-4.4050862778562888E-5</c:v>
                </c:pt>
                <c:pt idx="17">
                  <c:v>-5.203868262985327E-5</c:v>
                </c:pt>
                <c:pt idx="18">
                  <c:v>-6.002650248114368E-5</c:v>
                </c:pt>
                <c:pt idx="19">
                  <c:v>-6.8014322332434076E-5</c:v>
                </c:pt>
                <c:pt idx="20">
                  <c:v>-7.9086413986539095E-5</c:v>
                </c:pt>
                <c:pt idx="21">
                  <c:v>-9.2214686842520313E-5</c:v>
                </c:pt>
                <c:pt idx="22">
                  <c:v>-1.0534295969850154E-4</c:v>
                </c:pt>
                <c:pt idx="23">
                  <c:v>-1.1847123255448274E-4</c:v>
                </c:pt>
                <c:pt idx="24">
                  <c:v>-1.3159950541046395E-4</c:v>
                </c:pt>
                <c:pt idx="25">
                  <c:v>-1.4472777826644517E-4</c:v>
                </c:pt>
                <c:pt idx="26">
                  <c:v>-1.5785605112242639E-4</c:v>
                </c:pt>
                <c:pt idx="27">
                  <c:v>-1.7098432397840763E-4</c:v>
                </c:pt>
                <c:pt idx="28">
                  <c:v>-1.8411259683438877E-4</c:v>
                </c:pt>
                <c:pt idx="29">
                  <c:v>-1.9700998507032826E-4</c:v>
                </c:pt>
                <c:pt idx="30">
                  <c:v>-2.0990737330626774E-4</c:v>
                </c:pt>
                <c:pt idx="31">
                  <c:v>-2.228047615422072E-4</c:v>
                </c:pt>
                <c:pt idx="32">
                  <c:v>-2.3570214977814666E-4</c:v>
                </c:pt>
                <c:pt idx="33">
                  <c:v>-2.4859953801408615E-4</c:v>
                </c:pt>
                <c:pt idx="34">
                  <c:v>-2.6149692625002552E-4</c:v>
                </c:pt>
                <c:pt idx="35">
                  <c:v>-2.7439431448596501E-4</c:v>
                </c:pt>
                <c:pt idx="36">
                  <c:v>-2.8729170272190449E-4</c:v>
                </c:pt>
                <c:pt idx="37">
                  <c:v>-3.0019520585426013E-4</c:v>
                </c:pt>
                <c:pt idx="38">
                  <c:v>-3.1310788133123994E-4</c:v>
                </c:pt>
                <c:pt idx="39">
                  <c:v>-3.2602055680821981E-4</c:v>
                </c:pt>
                <c:pt idx="40">
                  <c:v>-3.3893323228519957E-4</c:v>
                </c:pt>
                <c:pt idx="41">
                  <c:v>-3.5184590776217943E-4</c:v>
                </c:pt>
                <c:pt idx="42">
                  <c:v>-3.647585832391593E-4</c:v>
                </c:pt>
                <c:pt idx="43">
                  <c:v>-3.7767125871613917E-4</c:v>
                </c:pt>
                <c:pt idx="44">
                  <c:v>-3.9058393419311903E-4</c:v>
                </c:pt>
                <c:pt idx="45">
                  <c:v>-4.0349660967009884E-4</c:v>
                </c:pt>
                <c:pt idx="46">
                  <c:v>-4.1624565691761165E-4</c:v>
                </c:pt>
                <c:pt idx="47">
                  <c:v>-4.2895379710775777E-4</c:v>
                </c:pt>
                <c:pt idx="48">
                  <c:v>-4.4166193729790388E-4</c:v>
                </c:pt>
                <c:pt idx="49">
                  <c:v>-4.5437007748805E-4</c:v>
                </c:pt>
                <c:pt idx="50">
                  <c:v>-4.6707821767819611E-4</c:v>
                </c:pt>
                <c:pt idx="51">
                  <c:v>-4.7978635786834222E-4</c:v>
                </c:pt>
                <c:pt idx="52">
                  <c:v>-4.9249449805848834E-4</c:v>
                </c:pt>
                <c:pt idx="53">
                  <c:v>-5.0520263824863445E-4</c:v>
                </c:pt>
                <c:pt idx="54">
                  <c:v>-5.1789644805093121E-4</c:v>
                </c:pt>
                <c:pt idx="55">
                  <c:v>-5.3050905232208208E-4</c:v>
                </c:pt>
                <c:pt idx="56">
                  <c:v>-5.4312165659323273E-4</c:v>
                </c:pt>
                <c:pt idx="57">
                  <c:v>-5.5573426086438359E-4</c:v>
                </c:pt>
                <c:pt idx="58">
                  <c:v>-5.6834686513553435E-4</c:v>
                </c:pt>
                <c:pt idx="59">
                  <c:v>-5.8095946940668521E-4</c:v>
                </c:pt>
                <c:pt idx="60">
                  <c:v>-5.9357207367783608E-4</c:v>
                </c:pt>
                <c:pt idx="61">
                  <c:v>-6.0618467794898683E-4</c:v>
                </c:pt>
                <c:pt idx="62">
                  <c:v>-6.187972822201377E-4</c:v>
                </c:pt>
                <c:pt idx="63">
                  <c:v>-6.3150731507293141E-4</c:v>
                </c:pt>
                <c:pt idx="64">
                  <c:v>-6.4429706221979654E-4</c:v>
                </c:pt>
                <c:pt idx="65">
                  <c:v>-6.5708680936666178E-4</c:v>
                </c:pt>
                <c:pt idx="66">
                  <c:v>-6.6987655651352691E-4</c:v>
                </c:pt>
                <c:pt idx="67">
                  <c:v>-6.8266630366039215E-4</c:v>
                </c:pt>
                <c:pt idx="68">
                  <c:v>-6.9545605080725717E-4</c:v>
                </c:pt>
                <c:pt idx="69">
                  <c:v>-7.082457979541223E-4</c:v>
                </c:pt>
                <c:pt idx="70">
                  <c:v>-7.2103554510098743E-4</c:v>
                </c:pt>
                <c:pt idx="71">
                  <c:v>-7.3382529224785267E-4</c:v>
                </c:pt>
                <c:pt idx="72">
                  <c:v>-7.4632982202876841E-4</c:v>
                </c:pt>
                <c:pt idx="73">
                  <c:v>-7.5881934036937102E-4</c:v>
                </c:pt>
                <c:pt idx="74">
                  <c:v>-7.7130885870997363E-4</c:v>
                </c:pt>
                <c:pt idx="75">
                  <c:v>-7.8379837705057625E-4</c:v>
                </c:pt>
                <c:pt idx="76">
                  <c:v>-7.9628789539117886E-4</c:v>
                </c:pt>
                <c:pt idx="77">
                  <c:v>-8.0877741373178147E-4</c:v>
                </c:pt>
                <c:pt idx="78">
                  <c:v>-8.2126693207238408E-4</c:v>
                </c:pt>
                <c:pt idx="79">
                  <c:v>-8.337564504129867E-4</c:v>
                </c:pt>
                <c:pt idx="80">
                  <c:v>-8.4636715559903539E-4</c:v>
                </c:pt>
                <c:pt idx="81">
                  <c:v>-8.5920292206948369E-4</c:v>
                </c:pt>
                <c:pt idx="82">
                  <c:v>-8.7203868853993221E-4</c:v>
                </c:pt>
                <c:pt idx="83">
                  <c:v>-8.8487445501038073E-4</c:v>
                </c:pt>
                <c:pt idx="84">
                  <c:v>-8.9771022148082914E-4</c:v>
                </c:pt>
                <c:pt idx="85">
                  <c:v>-9.1054598795127766E-4</c:v>
                </c:pt>
                <c:pt idx="86">
                  <c:v>-9.2338175442172618E-4</c:v>
                </c:pt>
                <c:pt idx="87">
                  <c:v>-9.3621752089217459E-4</c:v>
                </c:pt>
                <c:pt idx="88">
                  <c:v>-9.4905328736262311E-4</c:v>
                </c:pt>
                <c:pt idx="89">
                  <c:v>-9.6175052306104233E-4</c:v>
                </c:pt>
                <c:pt idx="90">
                  <c:v>-9.7440158183545163E-4</c:v>
                </c:pt>
                <c:pt idx="91">
                  <c:v>-9.8705264060986093E-4</c:v>
                </c:pt>
                <c:pt idx="92">
                  <c:v>-9.9970369938427034E-4</c:v>
                </c:pt>
                <c:pt idx="93">
                  <c:v>-1.0123547581586795E-3</c:v>
                </c:pt>
                <c:pt idx="94">
                  <c:v>-1.0250058169330889E-3</c:v>
                </c:pt>
                <c:pt idx="95">
                  <c:v>-1.0376568757074984E-3</c:v>
                </c:pt>
                <c:pt idx="96">
                  <c:v>-1.0503079344819078E-3</c:v>
                </c:pt>
                <c:pt idx="97">
                  <c:v>-1.0629463221822908E-3</c:v>
                </c:pt>
                <c:pt idx="98">
                  <c:v>-1.0755129071298582E-3</c:v>
                </c:pt>
                <c:pt idx="99">
                  <c:v>-1.0880794920774257E-3</c:v>
                </c:pt>
                <c:pt idx="100">
                  <c:v>-1.1006460770249932E-3</c:v>
                </c:pt>
                <c:pt idx="101">
                  <c:v>-1.1132126619725607E-3</c:v>
                </c:pt>
                <c:pt idx="102">
                  <c:v>-1.1257792469201284E-3</c:v>
                </c:pt>
                <c:pt idx="103">
                  <c:v>-1.1383458318676958E-3</c:v>
                </c:pt>
                <c:pt idx="104">
                  <c:v>-1.1509124168152633E-3</c:v>
                </c:pt>
                <c:pt idx="105">
                  <c:v>-1.1634790017628308E-3</c:v>
                </c:pt>
                <c:pt idx="106">
                  <c:v>-1.1761385946001707E-3</c:v>
                </c:pt>
                <c:pt idx="107">
                  <c:v>-1.1888742848018697E-3</c:v>
                </c:pt>
                <c:pt idx="108">
                  <c:v>-1.2016099750035687E-3</c:v>
                </c:pt>
                <c:pt idx="109">
                  <c:v>-1.214345665205268E-3</c:v>
                </c:pt>
                <c:pt idx="110">
                  <c:v>-1.227081355406967E-3</c:v>
                </c:pt>
                <c:pt idx="111">
                  <c:v>-1.239817045608666E-3</c:v>
                </c:pt>
                <c:pt idx="112">
                  <c:v>-1.2525527358103648E-3</c:v>
                </c:pt>
                <c:pt idx="113">
                  <c:v>-1.265288426012064E-3</c:v>
                </c:pt>
                <c:pt idx="114">
                  <c:v>-1.278024116213763E-3</c:v>
                </c:pt>
                <c:pt idx="115">
                  <c:v>-1.2907190461177863E-3</c:v>
                </c:pt>
                <c:pt idx="116">
                  <c:v>-1.3034118307429846E-3</c:v>
                </c:pt>
                <c:pt idx="117">
                  <c:v>-1.3161046153681829E-3</c:v>
                </c:pt>
                <c:pt idx="118">
                  <c:v>-1.3287973999933811E-3</c:v>
                </c:pt>
                <c:pt idx="119">
                  <c:v>-1.3414901846185794E-3</c:v>
                </c:pt>
                <c:pt idx="120">
                  <c:v>-1.3541829692437777E-3</c:v>
                </c:pt>
                <c:pt idx="121">
                  <c:v>-1.366875753868976E-3</c:v>
                </c:pt>
                <c:pt idx="122">
                  <c:v>-1.3795685384941742E-3</c:v>
                </c:pt>
                <c:pt idx="123">
                  <c:v>-1.3922580722690245E-3</c:v>
                </c:pt>
                <c:pt idx="124">
                  <c:v>-1.404940020726396E-3</c:v>
                </c:pt>
                <c:pt idx="125">
                  <c:v>-1.4176219691837675E-3</c:v>
                </c:pt>
                <c:pt idx="126">
                  <c:v>-1.4303039176411392E-3</c:v>
                </c:pt>
                <c:pt idx="127">
                  <c:v>-1.4429858660985108E-3</c:v>
                </c:pt>
                <c:pt idx="128">
                  <c:v>-1.4556678145558823E-3</c:v>
                </c:pt>
                <c:pt idx="129">
                  <c:v>-1.4683497630132538E-3</c:v>
                </c:pt>
                <c:pt idx="130">
                  <c:v>-1.4810317114706253E-3</c:v>
                </c:pt>
                <c:pt idx="131">
                  <c:v>-1.493713659927997E-3</c:v>
                </c:pt>
                <c:pt idx="132">
                  <c:v>-1.5062500959145985E-3</c:v>
                </c:pt>
                <c:pt idx="133">
                  <c:v>-1.5187241694137271E-3</c:v>
                </c:pt>
                <c:pt idx="134">
                  <c:v>-1.5311982429128557E-3</c:v>
                </c:pt>
                <c:pt idx="135">
                  <c:v>-1.5436723164119843E-3</c:v>
                </c:pt>
                <c:pt idx="136">
                  <c:v>-1.5561463899111132E-3</c:v>
                </c:pt>
                <c:pt idx="137">
                  <c:v>-1.5686204634102416E-3</c:v>
                </c:pt>
                <c:pt idx="138">
                  <c:v>-1.5810945369093702E-3</c:v>
                </c:pt>
                <c:pt idx="139">
                  <c:v>-1.5935686104084988E-3</c:v>
                </c:pt>
                <c:pt idx="140">
                  <c:v>-1.6060734790303267E-3</c:v>
                </c:pt>
                <c:pt idx="141">
                  <c:v>-1.6188555037564478E-3</c:v>
                </c:pt>
                <c:pt idx="142">
                  <c:v>-1.6316375284825687E-3</c:v>
                </c:pt>
                <c:pt idx="143">
                  <c:v>-1.6444195532086898E-3</c:v>
                </c:pt>
                <c:pt idx="144">
                  <c:v>-1.6572015779348108E-3</c:v>
                </c:pt>
                <c:pt idx="145">
                  <c:v>-1.6699836026609319E-3</c:v>
                </c:pt>
                <c:pt idx="146">
                  <c:v>-1.6827656273870528E-3</c:v>
                </c:pt>
                <c:pt idx="147">
                  <c:v>-1.6955476521131739E-3</c:v>
                </c:pt>
                <c:pt idx="148">
                  <c:v>-1.7083296768392949E-3</c:v>
                </c:pt>
                <c:pt idx="149">
                  <c:v>-1.7211577996892162E-3</c:v>
                </c:pt>
                <c:pt idx="150">
                  <c:v>-1.7340320206629374E-3</c:v>
                </c:pt>
                <c:pt idx="151">
                  <c:v>-1.7469062416366587E-3</c:v>
                </c:pt>
                <c:pt idx="152">
                  <c:v>-1.75978046261038E-3</c:v>
                </c:pt>
                <c:pt idx="153">
                  <c:v>-1.7726546835841012E-3</c:v>
                </c:pt>
                <c:pt idx="154">
                  <c:v>-1.7855289045578227E-3</c:v>
                </c:pt>
                <c:pt idx="155">
                  <c:v>-1.798403125531544E-3</c:v>
                </c:pt>
                <c:pt idx="156">
                  <c:v>-1.8112773465052653E-3</c:v>
                </c:pt>
                <c:pt idx="157">
                  <c:v>-1.8241515674789865E-3</c:v>
                </c:pt>
                <c:pt idx="158">
                  <c:v>-1.8366449470299685E-3</c:v>
                </c:pt>
                <c:pt idx="159">
                  <c:v>-1.8490960108673126E-3</c:v>
                </c:pt>
                <c:pt idx="160">
                  <c:v>-1.8615470747046566E-3</c:v>
                </c:pt>
                <c:pt idx="161">
                  <c:v>-1.8739981385420008E-3</c:v>
                </c:pt>
                <c:pt idx="162">
                  <c:v>-1.8864492023793447E-3</c:v>
                </c:pt>
                <c:pt idx="163">
                  <c:v>-1.8989002662166887E-3</c:v>
                </c:pt>
                <c:pt idx="164">
                  <c:v>-1.9113513300540329E-3</c:v>
                </c:pt>
                <c:pt idx="165">
                  <c:v>-1.923802393891377E-3</c:v>
                </c:pt>
                <c:pt idx="166">
                  <c:v>-1.9362742137044573E-3</c:v>
                </c:pt>
                <c:pt idx="167">
                  <c:v>-1.9487944641275886E-3</c:v>
                </c:pt>
                <c:pt idx="168">
                  <c:v>-1.9613147145507198E-3</c:v>
                </c:pt>
                <c:pt idx="169">
                  <c:v>-1.9738349649738511E-3</c:v>
                </c:pt>
                <c:pt idx="170">
                  <c:v>-1.9863552153969823E-3</c:v>
                </c:pt>
                <c:pt idx="171">
                  <c:v>-1.9988754658201136E-3</c:v>
                </c:pt>
                <c:pt idx="172">
                  <c:v>-2.0113957162432449E-3</c:v>
                </c:pt>
                <c:pt idx="173">
                  <c:v>-2.0239159666663761E-3</c:v>
                </c:pt>
                <c:pt idx="174">
                  <c:v>-2.0364362170895074E-3</c:v>
                </c:pt>
                <c:pt idx="175">
                  <c:v>-2.0490104141375142E-3</c:v>
                </c:pt>
                <c:pt idx="176">
                  <c:v>-2.0616077311676104E-3</c:v>
                </c:pt>
                <c:pt idx="177">
                  <c:v>-2.0742050481977062E-3</c:v>
                </c:pt>
                <c:pt idx="178">
                  <c:v>-2.0868023652278024E-3</c:v>
                </c:pt>
                <c:pt idx="179">
                  <c:v>-2.0993996822578987E-3</c:v>
                </c:pt>
                <c:pt idx="180">
                  <c:v>-2.1119969992879949E-3</c:v>
                </c:pt>
                <c:pt idx="181">
                  <c:v>-2.1245943163180907E-3</c:v>
                </c:pt>
                <c:pt idx="182">
                  <c:v>-2.1371916333481869E-3</c:v>
                </c:pt>
                <c:pt idx="183">
                  <c:v>-2.1498181852567929E-3</c:v>
                </c:pt>
                <c:pt idx="184">
                  <c:v>-2.1627078510719883E-3</c:v>
                </c:pt>
                <c:pt idx="185">
                  <c:v>-2.1755975168871837E-3</c:v>
                </c:pt>
                <c:pt idx="186">
                  <c:v>-2.1884871827023786E-3</c:v>
                </c:pt>
                <c:pt idx="187">
                  <c:v>-2.201376848517574E-3</c:v>
                </c:pt>
                <c:pt idx="188">
                  <c:v>-2.214266514332769E-3</c:v>
                </c:pt>
                <c:pt idx="189">
                  <c:v>-2.2271561801479644E-3</c:v>
                </c:pt>
                <c:pt idx="190">
                  <c:v>-2.2400458459631597E-3</c:v>
                </c:pt>
                <c:pt idx="191">
                  <c:v>-2.2529355117783551E-3</c:v>
                </c:pt>
                <c:pt idx="192">
                  <c:v>-2.2658752157279252E-3</c:v>
                </c:pt>
                <c:pt idx="193">
                  <c:v>-2.27886495781187E-3</c:v>
                </c:pt>
                <c:pt idx="194">
                  <c:v>-2.2918546998958148E-3</c:v>
                </c:pt>
                <c:pt idx="195">
                  <c:v>-2.3048444419797596E-3</c:v>
                </c:pt>
                <c:pt idx="196">
                  <c:v>-2.3178341840637043E-3</c:v>
                </c:pt>
                <c:pt idx="197">
                  <c:v>-2.3308239261476491E-3</c:v>
                </c:pt>
                <c:pt idx="198">
                  <c:v>-2.3438136682315939E-3</c:v>
                </c:pt>
                <c:pt idx="199">
                  <c:v>-2.3568034103155387E-3</c:v>
                </c:pt>
                <c:pt idx="200">
                  <c:v>-2.369793152399483E-3</c:v>
                </c:pt>
                <c:pt idx="201">
                  <c:v>-2.3824674037614996E-3</c:v>
                </c:pt>
                <c:pt idx="202">
                  <c:v>-2.3951066005988568E-3</c:v>
                </c:pt>
                <c:pt idx="203">
                  <c:v>-2.4077457974362145E-3</c:v>
                </c:pt>
                <c:pt idx="204">
                  <c:v>-2.4203849942735717E-3</c:v>
                </c:pt>
                <c:pt idx="205">
                  <c:v>-2.4330241911109294E-3</c:v>
                </c:pt>
                <c:pt idx="206">
                  <c:v>-2.4456633879482866E-3</c:v>
                </c:pt>
                <c:pt idx="207">
                  <c:v>-2.4583025847856443E-3</c:v>
                </c:pt>
                <c:pt idx="208">
                  <c:v>-2.4709417816230015E-3</c:v>
                </c:pt>
                <c:pt idx="209">
                  <c:v>-2.483593596970549E-3</c:v>
                </c:pt>
                <c:pt idx="210">
                  <c:v>-2.4962832678486644E-3</c:v>
                </c:pt>
                <c:pt idx="211">
                  <c:v>-2.5089729387267803E-3</c:v>
                </c:pt>
                <c:pt idx="212">
                  <c:v>-2.5216626096048957E-3</c:v>
                </c:pt>
                <c:pt idx="213">
                  <c:v>-2.5343522804830119E-3</c:v>
                </c:pt>
                <c:pt idx="214">
                  <c:v>-2.5470419513611274E-3</c:v>
                </c:pt>
                <c:pt idx="215">
                  <c:v>-2.5597316222392432E-3</c:v>
                </c:pt>
                <c:pt idx="216">
                  <c:v>-2.5724212931173586E-3</c:v>
                </c:pt>
                <c:pt idx="217">
                  <c:v>-2.5851109639954744E-3</c:v>
                </c:pt>
                <c:pt idx="218">
                  <c:v>-2.5979606465833028E-3</c:v>
                </c:pt>
                <c:pt idx="219">
                  <c:v>-2.6108964893225154E-3</c:v>
                </c:pt>
                <c:pt idx="220">
                  <c:v>-2.6238323320617271E-3</c:v>
                </c:pt>
                <c:pt idx="221">
                  <c:v>-2.6367681748009396E-3</c:v>
                </c:pt>
                <c:pt idx="222">
                  <c:v>-2.6497040175401517E-3</c:v>
                </c:pt>
                <c:pt idx="223">
                  <c:v>-2.6626398602793639E-3</c:v>
                </c:pt>
                <c:pt idx="224">
                  <c:v>-2.675575703018576E-3</c:v>
                </c:pt>
                <c:pt idx="225">
                  <c:v>-2.6885115457577877E-3</c:v>
                </c:pt>
                <c:pt idx="226">
                  <c:v>-2.7014470023759632E-3</c:v>
                </c:pt>
                <c:pt idx="227">
                  <c:v>-2.7143751226944312E-3</c:v>
                </c:pt>
                <c:pt idx="228">
                  <c:v>-2.7273032430128997E-3</c:v>
                </c:pt>
                <c:pt idx="229">
                  <c:v>-2.7402313633313677E-3</c:v>
                </c:pt>
                <c:pt idx="230">
                  <c:v>-2.7531594836498361E-3</c:v>
                </c:pt>
                <c:pt idx="231">
                  <c:v>-2.7660876039683042E-3</c:v>
                </c:pt>
                <c:pt idx="232">
                  <c:v>-2.7790157242867726E-3</c:v>
                </c:pt>
                <c:pt idx="233">
                  <c:v>-2.7919438446052406E-3</c:v>
                </c:pt>
                <c:pt idx="234">
                  <c:v>-2.8048719649237091E-3</c:v>
                </c:pt>
                <c:pt idx="235">
                  <c:v>-2.817879728616053E-3</c:v>
                </c:pt>
                <c:pt idx="236">
                  <c:v>-2.8309848342098023E-3</c:v>
                </c:pt>
                <c:pt idx="237">
                  <c:v>-2.8440899398035507E-3</c:v>
                </c:pt>
                <c:pt idx="238">
                  <c:v>-2.8571950453972999E-3</c:v>
                </c:pt>
                <c:pt idx="239">
                  <c:v>-2.8703001509910483E-3</c:v>
                </c:pt>
                <c:pt idx="240">
                  <c:v>-2.8834052565847976E-3</c:v>
                </c:pt>
                <c:pt idx="241">
                  <c:v>-2.896510362178546E-3</c:v>
                </c:pt>
                <c:pt idx="242">
                  <c:v>-2.9096154677722952E-3</c:v>
                </c:pt>
                <c:pt idx="243">
                  <c:v>-2.9227205733660436E-3</c:v>
                </c:pt>
                <c:pt idx="244">
                  <c:v>-2.935465995393884E-3</c:v>
                </c:pt>
                <c:pt idx="245">
                  <c:v>-2.9481479438512696E-3</c:v>
                </c:pt>
                <c:pt idx="246">
                  <c:v>-2.9608298923086557E-3</c:v>
                </c:pt>
                <c:pt idx="247">
                  <c:v>-2.9735118407660413E-3</c:v>
                </c:pt>
                <c:pt idx="248">
                  <c:v>-2.9861937892234278E-3</c:v>
                </c:pt>
                <c:pt idx="249">
                  <c:v>-2.9988757376808129E-3</c:v>
                </c:pt>
                <c:pt idx="250">
                  <c:v>-3.0115576861381986E-3</c:v>
                </c:pt>
                <c:pt idx="251">
                  <c:v>-3.024239634595585E-3</c:v>
                </c:pt>
                <c:pt idx="252">
                  <c:v>-3.0369466021201541E-3</c:v>
                </c:pt>
                <c:pt idx="253">
                  <c:v>-3.0497286268462757E-3</c:v>
                </c:pt>
                <c:pt idx="254">
                  <c:v>-3.0625106515723964E-3</c:v>
                </c:pt>
                <c:pt idx="255">
                  <c:v>-3.0752926762985179E-3</c:v>
                </c:pt>
                <c:pt idx="256">
                  <c:v>-3.0880747010246386E-3</c:v>
                </c:pt>
                <c:pt idx="257">
                  <c:v>-3.1008567257507598E-3</c:v>
                </c:pt>
                <c:pt idx="258">
                  <c:v>-3.1136387504768809E-3</c:v>
                </c:pt>
                <c:pt idx="259">
                  <c:v>-3.126420775203002E-3</c:v>
                </c:pt>
                <c:pt idx="260">
                  <c:v>-3.1392027999291227E-3</c:v>
                </c:pt>
                <c:pt idx="261">
                  <c:v>-3.15207978679027E-3</c:v>
                </c:pt>
                <c:pt idx="262">
                  <c:v>-3.1650079071087376E-3</c:v>
                </c:pt>
                <c:pt idx="263">
                  <c:v>-3.177936027427206E-3</c:v>
                </c:pt>
                <c:pt idx="264">
                  <c:v>-3.1908641477456741E-3</c:v>
                </c:pt>
                <c:pt idx="265">
                  <c:v>-3.2037922680641421E-3</c:v>
                </c:pt>
                <c:pt idx="266">
                  <c:v>-3.2167203883826101E-3</c:v>
                </c:pt>
                <c:pt idx="267">
                  <c:v>-3.2296485087010786E-3</c:v>
                </c:pt>
                <c:pt idx="268">
                  <c:v>-3.2425766290195461E-3</c:v>
                </c:pt>
                <c:pt idx="269">
                  <c:v>-3.2555082165473255E-3</c:v>
                </c:pt>
                <c:pt idx="270">
                  <c:v>-3.2685056810520144E-3</c:v>
                </c:pt>
                <c:pt idx="271">
                  <c:v>-3.2815031455567033E-3</c:v>
                </c:pt>
                <c:pt idx="272">
                  <c:v>-3.2945006100613917E-3</c:v>
                </c:pt>
                <c:pt idx="273">
                  <c:v>-3.307498074566081E-3</c:v>
                </c:pt>
                <c:pt idx="274">
                  <c:v>-3.3204955390707695E-3</c:v>
                </c:pt>
                <c:pt idx="275">
                  <c:v>-3.3334930035754579E-3</c:v>
                </c:pt>
                <c:pt idx="276">
                  <c:v>-3.3464904680801473E-3</c:v>
                </c:pt>
                <c:pt idx="277">
                  <c:v>-3.3594879325848357E-3</c:v>
                </c:pt>
                <c:pt idx="278">
                  <c:v>-3.3722380836274457E-3</c:v>
                </c:pt>
                <c:pt idx="279">
                  <c:v>-3.3846859626608479E-3</c:v>
                </c:pt>
                <c:pt idx="280">
                  <c:v>-3.3971338416942504E-3</c:v>
                </c:pt>
                <c:pt idx="281">
                  <c:v>-3.4095817207276525E-3</c:v>
                </c:pt>
                <c:pt idx="282">
                  <c:v>-3.4220295997610551E-3</c:v>
                </c:pt>
                <c:pt idx="283">
                  <c:v>-3.4344774787944568E-3</c:v>
                </c:pt>
                <c:pt idx="284">
                  <c:v>-3.4469253578278593E-3</c:v>
                </c:pt>
                <c:pt idx="285">
                  <c:v>-3.4593732368612615E-3</c:v>
                </c:pt>
                <c:pt idx="286">
                  <c:v>-3.471821115894664E-3</c:v>
                </c:pt>
                <c:pt idx="287">
                  <c:v>-3.4848502515253317E-3</c:v>
                </c:pt>
                <c:pt idx="288">
                  <c:v>-3.4980247013053157E-3</c:v>
                </c:pt>
                <c:pt idx="289">
                  <c:v>-3.5111991510852992E-3</c:v>
                </c:pt>
                <c:pt idx="290">
                  <c:v>-3.5243736008652832E-3</c:v>
                </c:pt>
                <c:pt idx="291">
                  <c:v>-3.5375480506452668E-3</c:v>
                </c:pt>
                <c:pt idx="292">
                  <c:v>-3.5507225004252512E-3</c:v>
                </c:pt>
                <c:pt idx="293">
                  <c:v>-3.5638969502052348E-3</c:v>
                </c:pt>
                <c:pt idx="294">
                  <c:v>-3.5770713999852188E-3</c:v>
                </c:pt>
                <c:pt idx="295">
                  <c:v>-3.5901734796508545E-3</c:v>
                </c:pt>
                <c:pt idx="296">
                  <c:v>-3.6029860788590997E-3</c:v>
                </c:pt>
                <c:pt idx="297">
                  <c:v>-3.615798678067344E-3</c:v>
                </c:pt>
                <c:pt idx="298">
                  <c:v>-3.6286112772755891E-3</c:v>
                </c:pt>
                <c:pt idx="299">
                  <c:v>-3.6414238764838334E-3</c:v>
                </c:pt>
                <c:pt idx="300">
                  <c:v>-3.6542364756920777E-3</c:v>
                </c:pt>
                <c:pt idx="301">
                  <c:v>-3.6670490749003228E-3</c:v>
                </c:pt>
                <c:pt idx="302">
                  <c:v>-3.6798616741085671E-3</c:v>
                </c:pt>
                <c:pt idx="303">
                  <c:v>-3.6926742733168123E-3</c:v>
                </c:pt>
                <c:pt idx="304">
                  <c:v>-3.7048867931535321E-3</c:v>
                </c:pt>
                <c:pt idx="305">
                  <c:v>-3.7166992600759026E-3</c:v>
                </c:pt>
                <c:pt idx="306">
                  <c:v>-3.7285117269982731E-3</c:v>
                </c:pt>
                <c:pt idx="307">
                  <c:v>-3.7403241939206436E-3</c:v>
                </c:pt>
                <c:pt idx="308">
                  <c:v>-3.7521366608430141E-3</c:v>
                </c:pt>
                <c:pt idx="309">
                  <c:v>-3.7639491277653846E-3</c:v>
                </c:pt>
                <c:pt idx="310">
                  <c:v>-3.7757615946877546E-3</c:v>
                </c:pt>
                <c:pt idx="311">
                  <c:v>-3.7875740616101256E-3</c:v>
                </c:pt>
                <c:pt idx="312">
                  <c:v>-3.7993865285324952E-3</c:v>
                </c:pt>
                <c:pt idx="313">
                  <c:v>-3.799909761937636E-3</c:v>
                </c:pt>
                <c:pt idx="314">
                  <c:v>-3.8004329953427772E-3</c:v>
                </c:pt>
                <c:pt idx="315">
                  <c:v>-3.800956228747918E-3</c:v>
                </c:pt>
                <c:pt idx="316">
                  <c:v>-3.8014794621530593E-3</c:v>
                </c:pt>
                <c:pt idx="317">
                  <c:v>-3.8020026955582001E-3</c:v>
                </c:pt>
                <c:pt idx="318">
                  <c:v>-3.8025259289633409E-3</c:v>
                </c:pt>
                <c:pt idx="319">
                  <c:v>-3.8030491623684821E-3</c:v>
                </c:pt>
                <c:pt idx="320">
                  <c:v>-3.8035723957736229E-3</c:v>
                </c:pt>
                <c:pt idx="321">
                  <c:v>-3.8020456259134829E-3</c:v>
                </c:pt>
                <c:pt idx="322">
                  <c:v>-3.7974438511554211E-3</c:v>
                </c:pt>
                <c:pt idx="323">
                  <c:v>-3.7928420763973596E-3</c:v>
                </c:pt>
                <c:pt idx="324">
                  <c:v>-3.7882403016392982E-3</c:v>
                </c:pt>
                <c:pt idx="325">
                  <c:v>-3.7836385268812363E-3</c:v>
                </c:pt>
                <c:pt idx="326">
                  <c:v>-3.7790367521231749E-3</c:v>
                </c:pt>
                <c:pt idx="327">
                  <c:v>-3.7744349773651134E-3</c:v>
                </c:pt>
                <c:pt idx="328">
                  <c:v>-3.7698332026070516E-3</c:v>
                </c:pt>
                <c:pt idx="329">
                  <c:v>-3.7652314278489901E-3</c:v>
                </c:pt>
                <c:pt idx="330">
                  <c:v>-3.7536422807263334E-3</c:v>
                </c:pt>
                <c:pt idx="331">
                  <c:v>-3.7403062905125286E-3</c:v>
                </c:pt>
                <c:pt idx="332">
                  <c:v>-3.7269703002987234E-3</c:v>
                </c:pt>
                <c:pt idx="333">
                  <c:v>-3.7136343100849186E-3</c:v>
                </c:pt>
                <c:pt idx="334">
                  <c:v>-3.7002983198711134E-3</c:v>
                </c:pt>
                <c:pt idx="335">
                  <c:v>-3.6869623296573086E-3</c:v>
                </c:pt>
                <c:pt idx="336">
                  <c:v>-3.673626339443503E-3</c:v>
                </c:pt>
                <c:pt idx="337">
                  <c:v>-3.6602903492296982E-3</c:v>
                </c:pt>
                <c:pt idx="338">
                  <c:v>-3.6470005044198176E-3</c:v>
                </c:pt>
                <c:pt idx="339">
                  <c:v>-3.6338952412256357E-3</c:v>
                </c:pt>
                <c:pt idx="340">
                  <c:v>-3.6207899780314528E-3</c:v>
                </c:pt>
                <c:pt idx="341">
                  <c:v>-3.6076847148372709E-3</c:v>
                </c:pt>
                <c:pt idx="342">
                  <c:v>-3.594579451643088E-3</c:v>
                </c:pt>
                <c:pt idx="343">
                  <c:v>-3.5814741884489061E-3</c:v>
                </c:pt>
                <c:pt idx="344">
                  <c:v>-3.5683689252547232E-3</c:v>
                </c:pt>
                <c:pt idx="345">
                  <c:v>-3.5552636620605413E-3</c:v>
                </c:pt>
                <c:pt idx="346">
                  <c:v>-3.5421583988663585E-3</c:v>
                </c:pt>
                <c:pt idx="347">
                  <c:v>-3.5292979521696303E-3</c:v>
                </c:pt>
                <c:pt idx="348">
                  <c:v>-3.5166007164712035E-3</c:v>
                </c:pt>
                <c:pt idx="349">
                  <c:v>-3.5039034807727775E-3</c:v>
                </c:pt>
                <c:pt idx="350">
                  <c:v>-3.4912062450743516E-3</c:v>
                </c:pt>
                <c:pt idx="351">
                  <c:v>-3.4785090093759252E-3</c:v>
                </c:pt>
                <c:pt idx="352">
                  <c:v>-3.4658117736774993E-3</c:v>
                </c:pt>
                <c:pt idx="353">
                  <c:v>-3.4531145379790725E-3</c:v>
                </c:pt>
                <c:pt idx="354">
                  <c:v>-3.4404173022806466E-3</c:v>
                </c:pt>
                <c:pt idx="355">
                  <c:v>-3.4277200665822202E-3</c:v>
                </c:pt>
                <c:pt idx="356">
                  <c:v>-3.4150997398903395E-3</c:v>
                </c:pt>
                <c:pt idx="357">
                  <c:v>-3.4024794131984584E-3</c:v>
                </c:pt>
                <c:pt idx="358">
                  <c:v>-3.3898590865065782E-3</c:v>
                </c:pt>
                <c:pt idx="359">
                  <c:v>-3.3772387598146971E-3</c:v>
                </c:pt>
                <c:pt idx="360">
                  <c:v>-3.3646184331228165E-3</c:v>
                </c:pt>
                <c:pt idx="361">
                  <c:v>-3.3519981064309354E-3</c:v>
                </c:pt>
                <c:pt idx="362">
                  <c:v>-3.3393777797390552E-3</c:v>
                </c:pt>
                <c:pt idx="363">
                  <c:v>-3.3267574530471741E-3</c:v>
                </c:pt>
                <c:pt idx="364">
                  <c:v>-3.3138662427478331E-3</c:v>
                </c:pt>
                <c:pt idx="365">
                  <c:v>-3.3005687070373005E-3</c:v>
                </c:pt>
                <c:pt idx="366">
                  <c:v>-3.2872711713267688E-3</c:v>
                </c:pt>
                <c:pt idx="367">
                  <c:v>-3.2739736356162362E-3</c:v>
                </c:pt>
                <c:pt idx="368">
                  <c:v>-3.2606760999057045E-3</c:v>
                </c:pt>
                <c:pt idx="369">
                  <c:v>-3.2473785641951719E-3</c:v>
                </c:pt>
                <c:pt idx="370">
                  <c:v>-3.2340810284846402E-3</c:v>
                </c:pt>
                <c:pt idx="371">
                  <c:v>-3.220783492774108E-3</c:v>
                </c:pt>
                <c:pt idx="372">
                  <c:v>-3.2074859570635759E-3</c:v>
                </c:pt>
                <c:pt idx="373">
                  <c:v>-3.1945743226603662E-3</c:v>
                </c:pt>
                <c:pt idx="374">
                  <c:v>-3.1817591635839872E-3</c:v>
                </c:pt>
                <c:pt idx="375">
                  <c:v>-3.1689440045076082E-3</c:v>
                </c:pt>
                <c:pt idx="376">
                  <c:v>-3.1561288454312292E-3</c:v>
                </c:pt>
                <c:pt idx="377">
                  <c:v>-3.1433136863548501E-3</c:v>
                </c:pt>
                <c:pt idx="378">
                  <c:v>-3.1304985272784707E-3</c:v>
                </c:pt>
                <c:pt idx="379">
                  <c:v>-3.1176833682020921E-3</c:v>
                </c:pt>
                <c:pt idx="380">
                  <c:v>-3.1048682091257126E-3</c:v>
                </c:pt>
                <c:pt idx="381">
                  <c:v>-3.0920741900052943E-3</c:v>
                </c:pt>
                <c:pt idx="382">
                  <c:v>-3.0793999639686523E-3</c:v>
                </c:pt>
                <c:pt idx="383">
                  <c:v>-3.0667257379320108E-3</c:v>
                </c:pt>
                <c:pt idx="384">
                  <c:v>-3.0540515118953689E-3</c:v>
                </c:pt>
                <c:pt idx="385">
                  <c:v>-3.0413772858587274E-3</c:v>
                </c:pt>
                <c:pt idx="386">
                  <c:v>-3.0287030598220854E-3</c:v>
                </c:pt>
                <c:pt idx="387">
                  <c:v>-3.0160288337854439E-3</c:v>
                </c:pt>
                <c:pt idx="388">
                  <c:v>-3.0033546077488016E-3</c:v>
                </c:pt>
                <c:pt idx="389">
                  <c:v>-2.9906803817121605E-3</c:v>
                </c:pt>
                <c:pt idx="390">
                  <c:v>-2.9780399609663074E-3</c:v>
                </c:pt>
                <c:pt idx="391">
                  <c:v>-2.9654271990947377E-3</c:v>
                </c:pt>
                <c:pt idx="392">
                  <c:v>-2.9528144372231672E-3</c:v>
                </c:pt>
                <c:pt idx="393">
                  <c:v>-2.9402016753515971E-3</c:v>
                </c:pt>
                <c:pt idx="394">
                  <c:v>-2.9275889134800269E-3</c:v>
                </c:pt>
                <c:pt idx="395">
                  <c:v>-2.9149761516084568E-3</c:v>
                </c:pt>
                <c:pt idx="396">
                  <c:v>-2.9023633897368862E-3</c:v>
                </c:pt>
                <c:pt idx="397">
                  <c:v>-2.8897506278653166E-3</c:v>
                </c:pt>
                <c:pt idx="398">
                  <c:v>-2.877137865993746E-3</c:v>
                </c:pt>
                <c:pt idx="399">
                  <c:v>-2.8644156585082604E-3</c:v>
                </c:pt>
                <c:pt idx="400">
                  <c:v>-2.8516876907273055E-3</c:v>
                </c:pt>
                <c:pt idx="401">
                  <c:v>-2.8389597229463511E-3</c:v>
                </c:pt>
                <c:pt idx="402">
                  <c:v>-2.8262317551653953E-3</c:v>
                </c:pt>
                <c:pt idx="403">
                  <c:v>-2.8135037873844404E-3</c:v>
                </c:pt>
                <c:pt idx="404">
                  <c:v>-2.8007758196034859E-3</c:v>
                </c:pt>
                <c:pt idx="405">
                  <c:v>-2.788047851822531E-3</c:v>
                </c:pt>
                <c:pt idx="406">
                  <c:v>-2.7753198840415752E-3</c:v>
                </c:pt>
                <c:pt idx="407">
                  <c:v>-2.7624975924073138E-3</c:v>
                </c:pt>
                <c:pt idx="408">
                  <c:v>-2.7495001279026253E-3</c:v>
                </c:pt>
                <c:pt idx="409">
                  <c:v>-2.7365026633979369E-3</c:v>
                </c:pt>
                <c:pt idx="410">
                  <c:v>-2.7235051988932471E-3</c:v>
                </c:pt>
                <c:pt idx="411">
                  <c:v>-2.7105077343885587E-3</c:v>
                </c:pt>
                <c:pt idx="412">
                  <c:v>-2.6975102698838702E-3</c:v>
                </c:pt>
                <c:pt idx="413">
                  <c:v>-2.6845128053791813E-3</c:v>
                </c:pt>
                <c:pt idx="414">
                  <c:v>-2.671515340874492E-3</c:v>
                </c:pt>
                <c:pt idx="415">
                  <c:v>-2.6585178763698031E-3</c:v>
                </c:pt>
                <c:pt idx="416">
                  <c:v>-2.6455147382498712E-3</c:v>
                </c:pt>
                <c:pt idx="417">
                  <c:v>-2.6325097089248575E-3</c:v>
                </c:pt>
                <c:pt idx="418">
                  <c:v>-2.6195046795998429E-3</c:v>
                </c:pt>
                <c:pt idx="419">
                  <c:v>-2.6064996502748296E-3</c:v>
                </c:pt>
                <c:pt idx="420">
                  <c:v>-2.5934946209498163E-3</c:v>
                </c:pt>
                <c:pt idx="421">
                  <c:v>-2.5804895916248026E-3</c:v>
                </c:pt>
                <c:pt idx="422">
                  <c:v>-2.567484562299788E-3</c:v>
                </c:pt>
                <c:pt idx="423">
                  <c:v>-2.5544795329747747E-3</c:v>
                </c:pt>
                <c:pt idx="424">
                  <c:v>-2.5415148808781954E-3</c:v>
                </c:pt>
                <c:pt idx="425">
                  <c:v>-2.5287790330760776E-3</c:v>
                </c:pt>
                <c:pt idx="426">
                  <c:v>-2.5160431852739593E-3</c:v>
                </c:pt>
                <c:pt idx="427">
                  <c:v>-2.5033073374718402E-3</c:v>
                </c:pt>
                <c:pt idx="428">
                  <c:v>-2.4905714896697223E-3</c:v>
                </c:pt>
                <c:pt idx="429">
                  <c:v>-2.4778356418676041E-3</c:v>
                </c:pt>
                <c:pt idx="430">
                  <c:v>-2.4650997940654862E-3</c:v>
                </c:pt>
                <c:pt idx="431">
                  <c:v>-2.4523639462633671E-3</c:v>
                </c:pt>
                <c:pt idx="432">
                  <c:v>-2.4396280984612488E-3</c:v>
                </c:pt>
                <c:pt idx="433">
                  <c:v>-2.4268160587345186E-3</c:v>
                </c:pt>
                <c:pt idx="434">
                  <c:v>-2.4139416801603783E-3</c:v>
                </c:pt>
                <c:pt idx="435">
                  <c:v>-2.4010673015862371E-3</c:v>
                </c:pt>
                <c:pt idx="436">
                  <c:v>-2.3881929230120968E-3</c:v>
                </c:pt>
                <c:pt idx="437">
                  <c:v>-2.3753185444379565E-3</c:v>
                </c:pt>
                <c:pt idx="438">
                  <c:v>-2.3624441658638162E-3</c:v>
                </c:pt>
                <c:pt idx="439">
                  <c:v>-2.3495697872896746E-3</c:v>
                </c:pt>
                <c:pt idx="440">
                  <c:v>-2.3366954087155343E-3</c:v>
                </c:pt>
                <c:pt idx="441">
                  <c:v>-2.3238210301413939E-3</c:v>
                </c:pt>
                <c:pt idx="442">
                  <c:v>-2.3108866543615054E-3</c:v>
                </c:pt>
                <c:pt idx="443">
                  <c:v>-2.2979491208339441E-3</c:v>
                </c:pt>
                <c:pt idx="444">
                  <c:v>-2.2850115873063841E-3</c:v>
                </c:pt>
                <c:pt idx="445">
                  <c:v>-2.2720740537788245E-3</c:v>
                </c:pt>
                <c:pt idx="446">
                  <c:v>-2.2591365202512645E-3</c:v>
                </c:pt>
                <c:pt idx="447">
                  <c:v>-2.2461989867237032E-3</c:v>
                </c:pt>
                <c:pt idx="448">
                  <c:v>-2.2332614531961436E-3</c:v>
                </c:pt>
                <c:pt idx="449">
                  <c:v>-2.2203239196685837E-3</c:v>
                </c:pt>
                <c:pt idx="450">
                  <c:v>-2.2074630616620802E-3</c:v>
                </c:pt>
                <c:pt idx="451">
                  <c:v>-2.1947811132047089E-3</c:v>
                </c:pt>
                <c:pt idx="452">
                  <c:v>-2.1820991647473363E-3</c:v>
                </c:pt>
                <c:pt idx="453">
                  <c:v>-2.169417216289965E-3</c:v>
                </c:pt>
                <c:pt idx="454">
                  <c:v>-2.1567352678325937E-3</c:v>
                </c:pt>
                <c:pt idx="455">
                  <c:v>-2.1440533193752224E-3</c:v>
                </c:pt>
                <c:pt idx="456">
                  <c:v>-2.1313713709178502E-3</c:v>
                </c:pt>
                <c:pt idx="457">
                  <c:v>-2.1186894224604789E-3</c:v>
                </c:pt>
                <c:pt idx="458">
                  <c:v>-2.1060074740031076E-3</c:v>
                </c:pt>
                <c:pt idx="459">
                  <c:v>-2.0933902835596433E-3</c:v>
                </c:pt>
                <c:pt idx="460">
                  <c:v>-2.08080084655071E-3</c:v>
                </c:pt>
                <c:pt idx="461">
                  <c:v>-2.0682114095417776E-3</c:v>
                </c:pt>
                <c:pt idx="462">
                  <c:v>-2.0556219725328452E-3</c:v>
                </c:pt>
                <c:pt idx="463">
                  <c:v>-2.0430325355239127E-3</c:v>
                </c:pt>
                <c:pt idx="464">
                  <c:v>-2.030443098514979E-3</c:v>
                </c:pt>
                <c:pt idx="465">
                  <c:v>-2.0178536615060466E-3</c:v>
                </c:pt>
                <c:pt idx="466">
                  <c:v>-2.0052642244971141E-3</c:v>
                </c:pt>
                <c:pt idx="467">
                  <c:v>-1.9926416756392592E-3</c:v>
                </c:pt>
                <c:pt idx="468">
                  <c:v>-1.9797211201411009E-3</c:v>
                </c:pt>
                <c:pt idx="469">
                  <c:v>-1.9668005646429438E-3</c:v>
                </c:pt>
                <c:pt idx="470">
                  <c:v>-1.9538800091447868E-3</c:v>
                </c:pt>
                <c:pt idx="471">
                  <c:v>-1.9409594536466295E-3</c:v>
                </c:pt>
                <c:pt idx="472">
                  <c:v>-1.9280388981484712E-3</c:v>
                </c:pt>
                <c:pt idx="473">
                  <c:v>-1.9151183426503139E-3</c:v>
                </c:pt>
                <c:pt idx="474">
                  <c:v>-1.9021977871521566E-3</c:v>
                </c:pt>
                <c:pt idx="475">
                  <c:v>-1.8892772316539996E-3</c:v>
                </c:pt>
                <c:pt idx="476">
                  <c:v>-1.8765183741900823E-3</c:v>
                </c:pt>
                <c:pt idx="477">
                  <c:v>-1.8639212147604045E-3</c:v>
                </c:pt>
                <c:pt idx="478">
                  <c:v>-1.8513240553307277E-3</c:v>
                </c:pt>
                <c:pt idx="479">
                  <c:v>-1.8387268959010508E-3</c:v>
                </c:pt>
                <c:pt idx="480">
                  <c:v>-1.826129736471374E-3</c:v>
                </c:pt>
                <c:pt idx="481">
                  <c:v>-1.813532577041696E-3</c:v>
                </c:pt>
                <c:pt idx="482">
                  <c:v>-1.8009354176120192E-3</c:v>
                </c:pt>
                <c:pt idx="483">
                  <c:v>-1.7883382581823423E-3</c:v>
                </c:pt>
                <c:pt idx="484">
                  <c:v>-1.7757410987526655E-3</c:v>
                </c:pt>
                <c:pt idx="485">
                  <c:v>-1.7631437974826233E-3</c:v>
                </c:pt>
                <c:pt idx="486">
                  <c:v>-1.7505464804525419E-3</c:v>
                </c:pt>
                <c:pt idx="487">
                  <c:v>-1.7379491634224604E-3</c:v>
                </c:pt>
                <c:pt idx="488">
                  <c:v>-1.7253518463923789E-3</c:v>
                </c:pt>
                <c:pt idx="489">
                  <c:v>-1.7127545293622961E-3</c:v>
                </c:pt>
                <c:pt idx="490">
                  <c:v>-1.7001572123322146E-3</c:v>
                </c:pt>
                <c:pt idx="491">
                  <c:v>-1.6875598953021331E-3</c:v>
                </c:pt>
                <c:pt idx="492">
                  <c:v>-1.6749625782720517E-3</c:v>
                </c:pt>
                <c:pt idx="493">
                  <c:v>-1.6622429002733636E-3</c:v>
                </c:pt>
                <c:pt idx="494">
                  <c:v>-1.6492377133479309E-3</c:v>
                </c:pt>
                <c:pt idx="495">
                  <c:v>-1.6362325264224983E-3</c:v>
                </c:pt>
                <c:pt idx="496">
                  <c:v>-1.6232273394970655E-3</c:v>
                </c:pt>
                <c:pt idx="497">
                  <c:v>-1.6102221525716319E-3</c:v>
                </c:pt>
                <c:pt idx="498">
                  <c:v>-1.5972169656461991E-3</c:v>
                </c:pt>
                <c:pt idx="499">
                  <c:v>-1.5842117787207666E-3</c:v>
                </c:pt>
                <c:pt idx="500">
                  <c:v>-1.5712065917953338E-3</c:v>
                </c:pt>
                <c:pt idx="501">
                  <c:v>-1.5582014048699012E-3</c:v>
                </c:pt>
                <c:pt idx="502">
                  <c:v>-1.545484548009877E-3</c:v>
                </c:pt>
                <c:pt idx="503">
                  <c:v>-1.5328912611778868E-3</c:v>
                </c:pt>
                <c:pt idx="504">
                  <c:v>-1.5202979743458964E-3</c:v>
                </c:pt>
                <c:pt idx="505">
                  <c:v>-1.5077046875139062E-3</c:v>
                </c:pt>
                <c:pt idx="506">
                  <c:v>-1.4951114006819147E-3</c:v>
                </c:pt>
                <c:pt idx="507">
                  <c:v>-1.4825181138499244E-3</c:v>
                </c:pt>
                <c:pt idx="508">
                  <c:v>-1.4699248270179342E-3</c:v>
                </c:pt>
                <c:pt idx="509">
                  <c:v>-1.4573315401859438E-3</c:v>
                </c:pt>
                <c:pt idx="510">
                  <c:v>-1.4447334420316679E-3</c:v>
                </c:pt>
                <c:pt idx="511">
                  <c:v>-1.4320439287539859E-3</c:v>
                </c:pt>
                <c:pt idx="512">
                  <c:v>-1.4193544154763036E-3</c:v>
                </c:pt>
                <c:pt idx="513">
                  <c:v>-1.4066649021986215E-3</c:v>
                </c:pt>
                <c:pt idx="514">
                  <c:v>-1.3939753889209384E-3</c:v>
                </c:pt>
                <c:pt idx="515">
                  <c:v>-1.3812858756432561E-3</c:v>
                </c:pt>
                <c:pt idx="516">
                  <c:v>-1.3685963623655741E-3</c:v>
                </c:pt>
                <c:pt idx="517">
                  <c:v>-1.355906849087892E-3</c:v>
                </c:pt>
                <c:pt idx="518">
                  <c:v>-1.3432173358102089E-3</c:v>
                </c:pt>
                <c:pt idx="519">
                  <c:v>-1.3304308037119762E-3</c:v>
                </c:pt>
                <c:pt idx="520">
                  <c:v>-1.3175256930552928E-3</c:v>
                </c:pt>
                <c:pt idx="521">
                  <c:v>-1.3046205823986096E-3</c:v>
                </c:pt>
                <c:pt idx="522">
                  <c:v>-1.2917154717419252E-3</c:v>
                </c:pt>
                <c:pt idx="523">
                  <c:v>-1.278810361085242E-3</c:v>
                </c:pt>
                <c:pt idx="524">
                  <c:v>-1.2659052504285586E-3</c:v>
                </c:pt>
                <c:pt idx="525">
                  <c:v>-1.2530001397718753E-3</c:v>
                </c:pt>
                <c:pt idx="526">
                  <c:v>-1.2400950291151921E-3</c:v>
                </c:pt>
                <c:pt idx="527">
                  <c:v>-1.2271899184585077E-3</c:v>
                </c:pt>
                <c:pt idx="528">
                  <c:v>-1.2142128710886525E-3</c:v>
                </c:pt>
                <c:pt idx="529">
                  <c:v>-1.2012231290047081E-3</c:v>
                </c:pt>
                <c:pt idx="530">
                  <c:v>-1.1882333869207638E-3</c:v>
                </c:pt>
                <c:pt idx="531">
                  <c:v>-1.1752436448368181E-3</c:v>
                </c:pt>
                <c:pt idx="532">
                  <c:v>-1.1622539027528738E-3</c:v>
                </c:pt>
                <c:pt idx="533">
                  <c:v>-1.1492641606689294E-3</c:v>
                </c:pt>
                <c:pt idx="534">
                  <c:v>-1.1362744185849851E-3</c:v>
                </c:pt>
                <c:pt idx="535">
                  <c:v>-1.1232846765010394E-3</c:v>
                </c:pt>
                <c:pt idx="536">
                  <c:v>-1.1103911494754761E-3</c:v>
                </c:pt>
                <c:pt idx="537">
                  <c:v>-1.0977862676250553E-3</c:v>
                </c:pt>
                <c:pt idx="538">
                  <c:v>-1.0851813857746346E-3</c:v>
                </c:pt>
                <c:pt idx="539">
                  <c:v>-1.0725765039242129E-3</c:v>
                </c:pt>
                <c:pt idx="540">
                  <c:v>-1.059971622073792E-3</c:v>
                </c:pt>
                <c:pt idx="541">
                  <c:v>-1.0473667402233714E-3</c:v>
                </c:pt>
                <c:pt idx="542">
                  <c:v>-1.0347618583729506E-3</c:v>
                </c:pt>
                <c:pt idx="543">
                  <c:v>-1.0221569765225288E-3</c:v>
                </c:pt>
                <c:pt idx="544">
                  <c:v>-1.0095520946721082E-3</c:v>
                </c:pt>
                <c:pt idx="545">
                  <c:v>-9.9673198580370976E-4</c:v>
                </c:pt>
                <c:pt idx="546">
                  <c:v>-9.8379598546409291E-4</c:v>
                </c:pt>
                <c:pt idx="547">
                  <c:v>-9.7085998512447497E-4</c:v>
                </c:pt>
                <c:pt idx="548">
                  <c:v>-9.5792398478485811E-4</c:v>
                </c:pt>
                <c:pt idx="549">
                  <c:v>-9.4498798444524125E-4</c:v>
                </c:pt>
                <c:pt idx="550">
                  <c:v>-9.3205198410562439E-4</c:v>
                </c:pt>
                <c:pt idx="551">
                  <c:v>-9.1911598376600754E-4</c:v>
                </c:pt>
                <c:pt idx="552">
                  <c:v>-9.0617998342638949E-4</c:v>
                </c:pt>
                <c:pt idx="553">
                  <c:v>-8.9326323397846978E-4</c:v>
                </c:pt>
                <c:pt idx="554">
                  <c:v>-8.8071225147279579E-4</c:v>
                </c:pt>
                <c:pt idx="555">
                  <c:v>-8.681612689671219E-4</c:v>
                </c:pt>
                <c:pt idx="556">
                  <c:v>-8.5561028646144682E-4</c:v>
                </c:pt>
                <c:pt idx="557">
                  <c:v>-8.4305930395577283E-4</c:v>
                </c:pt>
                <c:pt idx="558">
                  <c:v>-8.3050832145009894E-4</c:v>
                </c:pt>
                <c:pt idx="559">
                  <c:v>-8.1795733894442495E-4</c:v>
                </c:pt>
                <c:pt idx="560">
                  <c:v>-8.0540635643874987E-4</c:v>
                </c:pt>
                <c:pt idx="561">
                  <c:v>-7.9285537393307599E-4</c:v>
                </c:pt>
                <c:pt idx="562">
                  <c:v>-7.8021432278552747E-4</c:v>
                </c:pt>
                <c:pt idx="563">
                  <c:v>-7.6746318774235445E-4</c:v>
                </c:pt>
                <c:pt idx="564">
                  <c:v>-7.5471205269918025E-4</c:v>
                </c:pt>
                <c:pt idx="565">
                  <c:v>-7.4196091765600723E-4</c:v>
                </c:pt>
                <c:pt idx="566">
                  <c:v>-7.2920978261283422E-4</c:v>
                </c:pt>
                <c:pt idx="567">
                  <c:v>-7.164586475696612E-4</c:v>
                </c:pt>
                <c:pt idx="568">
                  <c:v>-7.037075125264871E-4</c:v>
                </c:pt>
                <c:pt idx="569">
                  <c:v>-6.9095637748331409E-4</c:v>
                </c:pt>
                <c:pt idx="570">
                  <c:v>-6.7820524244014107E-4</c:v>
                </c:pt>
                <c:pt idx="571">
                  <c:v>-6.6528900938411751E-4</c:v>
                </c:pt>
                <c:pt idx="572">
                  <c:v>-6.5234364138464852E-4</c:v>
                </c:pt>
                <c:pt idx="573">
                  <c:v>-6.3939827338518071E-4</c:v>
                </c:pt>
                <c:pt idx="574">
                  <c:v>-6.2645290538571301E-4</c:v>
                </c:pt>
                <c:pt idx="575">
                  <c:v>-6.1350753738624521E-4</c:v>
                </c:pt>
                <c:pt idx="576">
                  <c:v>-6.0056216938677741E-4</c:v>
                </c:pt>
                <c:pt idx="577">
                  <c:v>-5.8761680138730852E-4</c:v>
                </c:pt>
                <c:pt idx="578">
                  <c:v>-5.7467143338784071E-4</c:v>
                </c:pt>
                <c:pt idx="579">
                  <c:v>-5.6113236692093243E-4</c:v>
                </c:pt>
                <c:pt idx="580">
                  <c:v>-5.4521850658426194E-4</c:v>
                </c:pt>
                <c:pt idx="581">
                  <c:v>-5.2930464624758992E-4</c:v>
                </c:pt>
                <c:pt idx="582">
                  <c:v>-5.1339078591091942E-4</c:v>
                </c:pt>
                <c:pt idx="583">
                  <c:v>-4.9747692557424892E-4</c:v>
                </c:pt>
                <c:pt idx="584">
                  <c:v>-4.8156306523757837E-4</c:v>
                </c:pt>
                <c:pt idx="585">
                  <c:v>-4.6564920490090646E-4</c:v>
                </c:pt>
                <c:pt idx="586">
                  <c:v>-4.4973534456423591E-4</c:v>
                </c:pt>
                <c:pt idx="587">
                  <c:v>-4.3382148422756541E-4</c:v>
                </c:pt>
                <c:pt idx="588">
                  <c:v>-4.2169826079065489E-4</c:v>
                </c:pt>
                <c:pt idx="589">
                  <c:v>-4.1210212862024891E-4</c:v>
                </c:pt>
                <c:pt idx="590">
                  <c:v>-4.025059964498438E-4</c:v>
                </c:pt>
                <c:pt idx="591">
                  <c:v>-3.929098642794387E-4</c:v>
                </c:pt>
                <c:pt idx="592">
                  <c:v>-3.8331373210903353E-4</c:v>
                </c:pt>
                <c:pt idx="593">
                  <c:v>-3.7371759993862756E-4</c:v>
                </c:pt>
                <c:pt idx="594">
                  <c:v>-3.6412146776822245E-4</c:v>
                </c:pt>
                <c:pt idx="595">
                  <c:v>-3.5452533559781729E-4</c:v>
                </c:pt>
                <c:pt idx="596">
                  <c:v>-3.4492920342741196E-4</c:v>
                </c:pt>
                <c:pt idx="597">
                  <c:v>-3.3266284728610625E-4</c:v>
                </c:pt>
                <c:pt idx="598">
                  <c:v>-3.2039649114480161E-4</c:v>
                </c:pt>
                <c:pt idx="599">
                  <c:v>-3.0813013500349704E-4</c:v>
                </c:pt>
                <c:pt idx="600">
                  <c:v>-2.958637788621924E-4</c:v>
                </c:pt>
                <c:pt idx="601">
                  <c:v>-2.8359742272088782E-4</c:v>
                </c:pt>
                <c:pt idx="602">
                  <c:v>-2.7133106657958211E-4</c:v>
                </c:pt>
                <c:pt idx="603">
                  <c:v>-2.5906471043827747E-4</c:v>
                </c:pt>
                <c:pt idx="604">
                  <c:v>-2.4679835429697284E-4</c:v>
                </c:pt>
                <c:pt idx="605">
                  <c:v>-2.3415955683547709E-4</c:v>
                </c:pt>
                <c:pt idx="606">
                  <c:v>-2.2096209739369348E-4</c:v>
                </c:pt>
                <c:pt idx="607">
                  <c:v>-2.0776463795191106E-4</c:v>
                </c:pt>
                <c:pt idx="608">
                  <c:v>-1.9456717851012867E-4</c:v>
                </c:pt>
                <c:pt idx="609">
                  <c:v>-1.8136971906834625E-4</c:v>
                </c:pt>
                <c:pt idx="610">
                  <c:v>-1.6817225962656267E-4</c:v>
                </c:pt>
                <c:pt idx="611">
                  <c:v>-1.5497480018478025E-4</c:v>
                </c:pt>
                <c:pt idx="612">
                  <c:v>-1.4177734074299783E-4</c:v>
                </c:pt>
                <c:pt idx="613">
                  <c:v>-1.2857988130121541E-4</c:v>
                </c:pt>
                <c:pt idx="614">
                  <c:v>-1.1668130150757919E-4</c:v>
                </c:pt>
                <c:pt idx="615">
                  <c:v>-1.0510744162598075E-4</c:v>
                </c:pt>
                <c:pt idx="616">
                  <c:v>-9.3533581744382322E-5</c:v>
                </c:pt>
                <c:pt idx="617">
                  <c:v>-8.1959721862783882E-5</c:v>
                </c:pt>
                <c:pt idx="618">
                  <c:v>-7.0385861981184412E-5</c:v>
                </c:pt>
                <c:pt idx="619">
                  <c:v>-5.8812002099585973E-5</c:v>
                </c:pt>
                <c:pt idx="620">
                  <c:v>-4.7238142217987547E-5</c:v>
                </c:pt>
                <c:pt idx="621">
                  <c:v>-3.5664282336389107E-5</c:v>
                </c:pt>
                <c:pt idx="622">
                  <c:v>-2.6072783618421549E-5</c:v>
                </c:pt>
                <c:pt idx="623">
                  <c:v>-2.4410729554979086E-5</c:v>
                </c:pt>
                <c:pt idx="624">
                  <c:v>-2.2748675491536624E-5</c:v>
                </c:pt>
                <c:pt idx="625">
                  <c:v>-2.1086621428094161E-5</c:v>
                </c:pt>
                <c:pt idx="626">
                  <c:v>-1.9424567364651699E-5</c:v>
                </c:pt>
                <c:pt idx="627">
                  <c:v>-1.7762513301209084E-5</c:v>
                </c:pt>
                <c:pt idx="628">
                  <c:v>-1.6100459237766621E-5</c:v>
                </c:pt>
                <c:pt idx="629">
                  <c:v>-1.443840517432416E-5</c:v>
                </c:pt>
                <c:pt idx="630">
                  <c:v>-1.2776351110881698E-5</c:v>
                </c:pt>
                <c:pt idx="631">
                  <c:v>-1.3972191602317282E-5</c:v>
                </c:pt>
                <c:pt idx="632">
                  <c:v>-1.7073295130338195E-5</c:v>
                </c:pt>
                <c:pt idx="633">
                  <c:v>-2.0174398658359112E-5</c:v>
                </c:pt>
                <c:pt idx="634">
                  <c:v>-2.3275502186380028E-5</c:v>
                </c:pt>
                <c:pt idx="635">
                  <c:v>-2.6376605714401216E-5</c:v>
                </c:pt>
                <c:pt idx="636">
                  <c:v>-2.9477709242422133E-5</c:v>
                </c:pt>
                <c:pt idx="637">
                  <c:v>-3.2578812770443042E-5</c:v>
                </c:pt>
                <c:pt idx="638">
                  <c:v>-3.5679916298463959E-5</c:v>
                </c:pt>
                <c:pt idx="639">
                  <c:v>-3.8781019826486766E-5</c:v>
                </c:pt>
                <c:pt idx="640">
                  <c:v>-5.0979768151130493E-5</c:v>
                </c:pt>
                <c:pt idx="641">
                  <c:v>-6.3178516475774228E-5</c:v>
                </c:pt>
                <c:pt idx="642">
                  <c:v>-7.5377264800417955E-5</c:v>
                </c:pt>
                <c:pt idx="643">
                  <c:v>-8.7576013125062767E-5</c:v>
                </c:pt>
                <c:pt idx="644">
                  <c:v>-9.9774761449706494E-5</c:v>
                </c:pt>
                <c:pt idx="645">
                  <c:v>-1.1197350977435022E-4</c:v>
                </c:pt>
                <c:pt idx="646">
                  <c:v>-1.2417225809899395E-4</c:v>
                </c:pt>
                <c:pt idx="647">
                  <c:v>-1.3637100642363876E-4</c:v>
                </c:pt>
                <c:pt idx="648">
                  <c:v>-1.4894995664511043E-4</c:v>
                </c:pt>
                <c:pt idx="649">
                  <c:v>-1.619935980738162E-4</c:v>
                </c:pt>
                <c:pt idx="650">
                  <c:v>-1.7503723950252194E-4</c:v>
                </c:pt>
                <c:pt idx="651">
                  <c:v>-1.8808088093122771E-4</c:v>
                </c:pt>
                <c:pt idx="652">
                  <c:v>-2.0112452235993461E-4</c:v>
                </c:pt>
                <c:pt idx="653">
                  <c:v>-2.1416816378864041E-4</c:v>
                </c:pt>
                <c:pt idx="654">
                  <c:v>-2.2721180521734615E-4</c:v>
                </c:pt>
                <c:pt idx="655">
                  <c:v>-2.4025544664605191E-4</c:v>
                </c:pt>
                <c:pt idx="656">
                  <c:v>-2.5329908807475882E-4</c:v>
                </c:pt>
                <c:pt idx="657">
                  <c:v>-2.664206364616777E-4</c:v>
                </c:pt>
                <c:pt idx="658">
                  <c:v>-2.7955593313534001E-4</c:v>
                </c:pt>
                <c:pt idx="659">
                  <c:v>-2.9269122980900232E-4</c:v>
                </c:pt>
                <c:pt idx="660">
                  <c:v>-3.0582652648266582E-4</c:v>
                </c:pt>
                <c:pt idx="661">
                  <c:v>-3.1896182315632813E-4</c:v>
                </c:pt>
                <c:pt idx="662">
                  <c:v>-3.320971198299905E-4</c:v>
                </c:pt>
                <c:pt idx="663">
                  <c:v>-3.4523241650365281E-4</c:v>
                </c:pt>
                <c:pt idx="664">
                  <c:v>-3.5836771317731631E-4</c:v>
                </c:pt>
                <c:pt idx="665">
                  <c:v>-3.7121743235423989E-4</c:v>
                </c:pt>
                <c:pt idx="666">
                  <c:v>-3.8340080403877311E-4</c:v>
                </c:pt>
                <c:pt idx="667">
                  <c:v>-3.9558417572330628E-4</c:v>
                </c:pt>
                <c:pt idx="668">
                  <c:v>-4.0776754740784059E-4</c:v>
                </c:pt>
                <c:pt idx="669">
                  <c:v>-4.1995091909237376E-4</c:v>
                </c:pt>
                <c:pt idx="670">
                  <c:v>-4.3213429077690693E-4</c:v>
                </c:pt>
                <c:pt idx="671">
                  <c:v>-4.4431766246144015E-4</c:v>
                </c:pt>
                <c:pt idx="672">
                  <c:v>-4.5650103414597446E-4</c:v>
                </c:pt>
                <c:pt idx="673">
                  <c:v>-4.6868440583050763E-4</c:v>
                </c:pt>
                <c:pt idx="674">
                  <c:v>-4.8130518366512598E-4</c:v>
                </c:pt>
                <c:pt idx="675">
                  <c:v>-4.9407176354977268E-4</c:v>
                </c:pt>
                <c:pt idx="676">
                  <c:v>-5.0683834343441948E-4</c:v>
                </c:pt>
                <c:pt idx="677">
                  <c:v>-5.1960492331906726E-4</c:v>
                </c:pt>
                <c:pt idx="678">
                  <c:v>-5.3237150320371396E-4</c:v>
                </c:pt>
                <c:pt idx="679">
                  <c:v>-5.4513808308836076E-4</c:v>
                </c:pt>
                <c:pt idx="680">
                  <c:v>-5.5790466297300746E-4</c:v>
                </c:pt>
                <c:pt idx="681">
                  <c:v>-5.7067124285765524E-4</c:v>
                </c:pt>
                <c:pt idx="682">
                  <c:v>-5.8341765790639573E-4</c:v>
                </c:pt>
                <c:pt idx="683">
                  <c:v>-5.9604980555166744E-4</c:v>
                </c:pt>
                <c:pt idx="684">
                  <c:v>-6.0868195319693915E-4</c:v>
                </c:pt>
                <c:pt idx="685">
                  <c:v>-6.2131410084221195E-4</c:v>
                </c:pt>
                <c:pt idx="686">
                  <c:v>-6.3394624848748366E-4</c:v>
                </c:pt>
                <c:pt idx="687">
                  <c:v>-6.4657839613275537E-4</c:v>
                </c:pt>
                <c:pt idx="688">
                  <c:v>-6.5921054377802708E-4</c:v>
                </c:pt>
                <c:pt idx="689">
                  <c:v>-6.7184269142329988E-4</c:v>
                </c:pt>
                <c:pt idx="690">
                  <c:v>-6.8447483906857159E-4</c:v>
                </c:pt>
                <c:pt idx="691">
                  <c:v>-6.9698628801496563E-4</c:v>
                </c:pt>
                <c:pt idx="692">
                  <c:v>-7.094172711621078E-4</c:v>
                </c:pt>
                <c:pt idx="693">
                  <c:v>-7.2184825430925104E-4</c:v>
                </c:pt>
                <c:pt idx="694">
                  <c:v>-7.3427923745639321E-4</c:v>
                </c:pt>
                <c:pt idx="695">
                  <c:v>-7.4671022060353537E-4</c:v>
                </c:pt>
                <c:pt idx="696">
                  <c:v>-7.5914120375067764E-4</c:v>
                </c:pt>
                <c:pt idx="697">
                  <c:v>-7.7157218689782089E-4</c:v>
                </c:pt>
                <c:pt idx="698">
                  <c:v>-7.8400317004496305E-4</c:v>
                </c:pt>
                <c:pt idx="699">
                  <c:v>-7.9643053953421363E-4</c:v>
                </c:pt>
                <c:pt idx="700">
                  <c:v>-8.0878924952352345E-4</c:v>
                </c:pt>
                <c:pt idx="701">
                  <c:v>-8.2114795951283338E-4</c:v>
                </c:pt>
                <c:pt idx="702">
                  <c:v>-8.335066695021444E-4</c:v>
                </c:pt>
                <c:pt idx="703">
                  <c:v>-8.4586537949145422E-4</c:v>
                </c:pt>
                <c:pt idx="704">
                  <c:v>-8.5822408948076404E-4</c:v>
                </c:pt>
                <c:pt idx="705">
                  <c:v>-8.7058279947007397E-4</c:v>
                </c:pt>
                <c:pt idx="706">
                  <c:v>-8.8294150945938488E-4</c:v>
                </c:pt>
                <c:pt idx="707">
                  <c:v>-8.9530021944869481E-4</c:v>
                </c:pt>
                <c:pt idx="708">
                  <c:v>-9.0780294885214289E-4</c:v>
                </c:pt>
                <c:pt idx="709">
                  <c:v>-9.2048170198398202E-4</c:v>
                </c:pt>
                <c:pt idx="710">
                  <c:v>-9.3316045511582224E-4</c:v>
                </c:pt>
                <c:pt idx="711">
                  <c:v>-9.4583920824766138E-4</c:v>
                </c:pt>
                <c:pt idx="712">
                  <c:v>-9.5851796137950052E-4</c:v>
                </c:pt>
                <c:pt idx="713">
                  <c:v>-9.7119671451133965E-4</c:v>
                </c:pt>
                <c:pt idx="714">
                  <c:v>-9.8387546764317998E-4</c:v>
                </c:pt>
                <c:pt idx="715">
                  <c:v>-9.9655422077501912E-4</c:v>
                </c:pt>
                <c:pt idx="716">
                  <c:v>-1.0092329739068583E-3</c:v>
                </c:pt>
                <c:pt idx="717">
                  <c:v>-1.0217443752966401E-3</c:v>
                </c:pt>
                <c:pt idx="718">
                  <c:v>-1.0342371820484168E-3</c:v>
                </c:pt>
                <c:pt idx="719">
                  <c:v>-1.0467299888001927E-3</c:v>
                </c:pt>
                <c:pt idx="720">
                  <c:v>-1.0592227955519683E-3</c:v>
                </c:pt>
                <c:pt idx="721">
                  <c:v>-1.071715602303744E-3</c:v>
                </c:pt>
                <c:pt idx="722">
                  <c:v>-1.0842084090555207E-3</c:v>
                </c:pt>
                <c:pt idx="723">
                  <c:v>-1.0967012158072964E-3</c:v>
                </c:pt>
                <c:pt idx="724">
                  <c:v>-1.109194022559072E-3</c:v>
                </c:pt>
                <c:pt idx="725">
                  <c:v>-1.1217530289078061E-3</c:v>
                </c:pt>
                <c:pt idx="726">
                  <c:v>-1.1344349773651774E-3</c:v>
                </c:pt>
                <c:pt idx="727">
                  <c:v>-1.1471169258225498E-3</c:v>
                </c:pt>
                <c:pt idx="728">
                  <c:v>-1.1597988742799211E-3</c:v>
                </c:pt>
                <c:pt idx="729">
                  <c:v>-1.1724808227372924E-3</c:v>
                </c:pt>
                <c:pt idx="730">
                  <c:v>-1.1851627711946637E-3</c:v>
                </c:pt>
                <c:pt idx="731">
                  <c:v>-1.1978447196520361E-3</c:v>
                </c:pt>
                <c:pt idx="732">
                  <c:v>-1.2105266681094074E-3</c:v>
                </c:pt>
                <c:pt idx="733">
                  <c:v>-1.2232086165667787E-3</c:v>
                </c:pt>
                <c:pt idx="734">
                  <c:v>-1.2360332162177625E-3</c:v>
                </c:pt>
                <c:pt idx="735">
                  <c:v>-1.2489053662666186E-3</c:v>
                </c:pt>
                <c:pt idx="736">
                  <c:v>-1.2617775163154734E-3</c:v>
                </c:pt>
                <c:pt idx="737">
                  <c:v>-1.2746496663643284E-3</c:v>
                </c:pt>
                <c:pt idx="738">
                  <c:v>-1.2875218164131832E-3</c:v>
                </c:pt>
                <c:pt idx="739">
                  <c:v>-1.3003939664620393E-3</c:v>
                </c:pt>
                <c:pt idx="740">
                  <c:v>-1.313266116510894E-3</c:v>
                </c:pt>
                <c:pt idx="741">
                  <c:v>-1.3261382665597488E-3</c:v>
                </c:pt>
                <c:pt idx="742">
                  <c:v>-1.3389872089785613E-3</c:v>
                </c:pt>
                <c:pt idx="743">
                  <c:v>-1.3517433208772049E-3</c:v>
                </c:pt>
                <c:pt idx="744">
                  <c:v>-1.3644994327758474E-3</c:v>
                </c:pt>
                <c:pt idx="745">
                  <c:v>-1.3772555446744902E-3</c:v>
                </c:pt>
                <c:pt idx="746">
                  <c:v>-1.3900116565731327E-3</c:v>
                </c:pt>
                <c:pt idx="747">
                  <c:v>-1.4027677684717763E-3</c:v>
                </c:pt>
                <c:pt idx="748">
                  <c:v>-1.4155238803704188E-3</c:v>
                </c:pt>
                <c:pt idx="749">
                  <c:v>-1.4282799922690614E-3</c:v>
                </c:pt>
                <c:pt idx="750">
                  <c:v>-1.4410361041677039E-3</c:v>
                </c:pt>
                <c:pt idx="751">
                  <c:v>-1.4536839798283074E-3</c:v>
                </c:pt>
                <c:pt idx="752">
                  <c:v>-1.4662735744376601E-3</c:v>
                </c:pt>
                <c:pt idx="753">
                  <c:v>-1.4788631690470118E-3</c:v>
                </c:pt>
                <c:pt idx="754">
                  <c:v>-1.4914527636563635E-3</c:v>
                </c:pt>
                <c:pt idx="755">
                  <c:v>-1.5040423582657152E-3</c:v>
                </c:pt>
                <c:pt idx="756">
                  <c:v>-1.516631952875068E-3</c:v>
                </c:pt>
                <c:pt idx="757">
                  <c:v>-1.5292215474844197E-3</c:v>
                </c:pt>
                <c:pt idx="758">
                  <c:v>-1.5418111420937713E-3</c:v>
                </c:pt>
                <c:pt idx="759">
                  <c:v>-1.5544106081577039E-3</c:v>
                </c:pt>
                <c:pt idx="760">
                  <c:v>-1.5671976318586715E-3</c:v>
                </c:pt>
                <c:pt idx="761">
                  <c:v>-1.579984655559638E-3</c:v>
                </c:pt>
                <c:pt idx="762">
                  <c:v>-1.5927716792606046E-3</c:v>
                </c:pt>
                <c:pt idx="763">
                  <c:v>-1.6055587029615709E-3</c:v>
                </c:pt>
                <c:pt idx="764">
                  <c:v>-1.6183457266625385E-3</c:v>
                </c:pt>
                <c:pt idx="765">
                  <c:v>-1.631132750363505E-3</c:v>
                </c:pt>
                <c:pt idx="766">
                  <c:v>-1.6439197740644716E-3</c:v>
                </c:pt>
                <c:pt idx="767">
                  <c:v>-1.6567067977654381E-3</c:v>
                </c:pt>
                <c:pt idx="768">
                  <c:v>-1.6694241510196504E-3</c:v>
                </c:pt>
                <c:pt idx="769">
                  <c:v>-1.6820718338271061E-3</c:v>
                </c:pt>
                <c:pt idx="770">
                  <c:v>-1.6947195166345619E-3</c:v>
                </c:pt>
                <c:pt idx="771">
                  <c:v>-1.7073671994420176E-3</c:v>
                </c:pt>
                <c:pt idx="772">
                  <c:v>-1.7200148822494746E-3</c:v>
                </c:pt>
                <c:pt idx="773">
                  <c:v>-1.7326625650569303E-3</c:v>
                </c:pt>
                <c:pt idx="774">
                  <c:v>-1.7453102478643861E-3</c:v>
                </c:pt>
                <c:pt idx="775">
                  <c:v>-1.757957930671842E-3</c:v>
                </c:pt>
                <c:pt idx="776">
                  <c:v>-1.7706056134792977E-3</c:v>
                </c:pt>
                <c:pt idx="777">
                  <c:v>-1.7829739407809935E-3</c:v>
                </c:pt>
                <c:pt idx="778">
                  <c:v>-1.7953275651613322E-3</c:v>
                </c:pt>
                <c:pt idx="779">
                  <c:v>-1.807681189541671E-3</c:v>
                </c:pt>
                <c:pt idx="780">
                  <c:v>-1.8200348139220098E-3</c:v>
                </c:pt>
                <c:pt idx="781">
                  <c:v>-1.8323884383023496E-3</c:v>
                </c:pt>
                <c:pt idx="782">
                  <c:v>-1.8447420626826884E-3</c:v>
                </c:pt>
                <c:pt idx="783">
                  <c:v>-1.8570956870630271E-3</c:v>
                </c:pt>
                <c:pt idx="784">
                  <c:v>-1.8694493114433659E-3</c:v>
                </c:pt>
                <c:pt idx="785">
                  <c:v>-1.8819157316447442E-3</c:v>
                </c:pt>
                <c:pt idx="786">
                  <c:v>-1.8945513455776793E-3</c:v>
                </c:pt>
                <c:pt idx="787">
                  <c:v>-1.9071869595106144E-3</c:v>
                </c:pt>
                <c:pt idx="788">
                  <c:v>-1.9198225734435494E-3</c:v>
                </c:pt>
                <c:pt idx="789">
                  <c:v>-1.9324581873764856E-3</c:v>
                </c:pt>
                <c:pt idx="790">
                  <c:v>-1.9450938013094207E-3</c:v>
                </c:pt>
                <c:pt idx="791">
                  <c:v>-1.9577294152423558E-3</c:v>
                </c:pt>
                <c:pt idx="792">
                  <c:v>-1.9703650291752906E-3</c:v>
                </c:pt>
                <c:pt idx="793">
                  <c:v>-1.9830006431082268E-3</c:v>
                </c:pt>
                <c:pt idx="794">
                  <c:v>-1.9956460389584261E-3</c:v>
                </c:pt>
                <c:pt idx="795">
                  <c:v>-2.008293880287941E-3</c:v>
                </c:pt>
                <c:pt idx="796">
                  <c:v>-2.0209417216174564E-3</c:v>
                </c:pt>
                <c:pt idx="797">
                  <c:v>-2.0335895629469726E-3</c:v>
                </c:pt>
                <c:pt idx="798">
                  <c:v>-2.0462374042764879E-3</c:v>
                </c:pt>
                <c:pt idx="799">
                  <c:v>-2.0588852456060033E-3</c:v>
                </c:pt>
                <c:pt idx="800">
                  <c:v>-2.0715330869355182E-3</c:v>
                </c:pt>
                <c:pt idx="801">
                  <c:v>-2.0841809282650336E-3</c:v>
                </c:pt>
                <c:pt idx="802">
                  <c:v>-2.0969254680530637E-3</c:v>
                </c:pt>
                <c:pt idx="803">
                  <c:v>-2.1099601032166394E-3</c:v>
                </c:pt>
                <c:pt idx="804">
                  <c:v>-2.1229947383802172E-3</c:v>
                </c:pt>
                <c:pt idx="805">
                  <c:v>-2.1360293735437925E-3</c:v>
                </c:pt>
                <c:pt idx="806">
                  <c:v>-2.1490640087073682E-3</c:v>
                </c:pt>
                <c:pt idx="807">
                  <c:v>-2.1620986438709434E-3</c:v>
                </c:pt>
                <c:pt idx="808">
                  <c:v>-2.1751332790345191E-3</c:v>
                </c:pt>
                <c:pt idx="809">
                  <c:v>-2.1881679141980944E-3</c:v>
                </c:pt>
                <c:pt idx="810">
                  <c:v>-2.2012025493616701E-3</c:v>
                </c:pt>
                <c:pt idx="811">
                  <c:v>-2.2137209016674258E-3</c:v>
                </c:pt>
                <c:pt idx="812">
                  <c:v>-2.2260179898912617E-3</c:v>
                </c:pt>
                <c:pt idx="813">
                  <c:v>-2.238315078115095E-3</c:v>
                </c:pt>
                <c:pt idx="814">
                  <c:v>-2.2506121663389282E-3</c:v>
                </c:pt>
                <c:pt idx="815">
                  <c:v>-2.2629092545627611E-3</c:v>
                </c:pt>
                <c:pt idx="816">
                  <c:v>-2.2752063427865944E-3</c:v>
                </c:pt>
                <c:pt idx="817">
                  <c:v>-2.2875034310104276E-3</c:v>
                </c:pt>
                <c:pt idx="818">
                  <c:v>-2.2998005192342609E-3</c:v>
                </c:pt>
                <c:pt idx="819">
                  <c:v>-2.3121884032738563E-3</c:v>
                </c:pt>
                <c:pt idx="820">
                  <c:v>-2.3253934496553132E-3</c:v>
                </c:pt>
                <c:pt idx="821">
                  <c:v>-2.338598496036768E-3</c:v>
                </c:pt>
                <c:pt idx="822">
                  <c:v>-2.3518035424182227E-3</c:v>
                </c:pt>
                <c:pt idx="823">
                  <c:v>-2.3650085887996775E-3</c:v>
                </c:pt>
                <c:pt idx="824">
                  <c:v>-2.3782136351811318E-3</c:v>
                </c:pt>
                <c:pt idx="825">
                  <c:v>-2.3914186815625865E-3</c:v>
                </c:pt>
                <c:pt idx="826">
                  <c:v>-2.4046237279440412E-3</c:v>
                </c:pt>
                <c:pt idx="827">
                  <c:v>-2.4178287743254956E-3</c:v>
                </c:pt>
                <c:pt idx="828">
                  <c:v>-2.4308124525718755E-3</c:v>
                </c:pt>
                <c:pt idx="829">
                  <c:v>-2.4436150114350141E-3</c:v>
                </c:pt>
                <c:pt idx="830">
                  <c:v>-2.4564175702981505E-3</c:v>
                </c:pt>
                <c:pt idx="831">
                  <c:v>-2.469220129161287E-3</c:v>
                </c:pt>
                <c:pt idx="832">
                  <c:v>-2.482022688024423E-3</c:v>
                </c:pt>
                <c:pt idx="833">
                  <c:v>-2.4948252468875594E-3</c:v>
                </c:pt>
                <c:pt idx="834">
                  <c:v>-2.5076278057506959E-3</c:v>
                </c:pt>
                <c:pt idx="835">
                  <c:v>-2.5204303646138323E-3</c:v>
                </c:pt>
                <c:pt idx="836">
                  <c:v>-2.5332329234769688E-3</c:v>
                </c:pt>
                <c:pt idx="837">
                  <c:v>-2.5460302354441606E-3</c:v>
                </c:pt>
                <c:pt idx="838">
                  <c:v>-2.5588275474113503E-3</c:v>
                </c:pt>
                <c:pt idx="839">
                  <c:v>-2.5716248593785403E-3</c:v>
                </c:pt>
                <c:pt idx="840">
                  <c:v>-2.58442217134573E-3</c:v>
                </c:pt>
                <c:pt idx="841">
                  <c:v>-2.5972194833129196E-3</c:v>
                </c:pt>
                <c:pt idx="842">
                  <c:v>-2.6100167952801093E-3</c:v>
                </c:pt>
                <c:pt idx="843">
                  <c:v>-2.6228141072472989E-3</c:v>
                </c:pt>
                <c:pt idx="844">
                  <c:v>-2.6356114192144886E-3</c:v>
                </c:pt>
                <c:pt idx="845">
                  <c:v>-2.6484510945441E-3</c:v>
                </c:pt>
                <c:pt idx="846">
                  <c:v>-2.6613543149173378E-3</c:v>
                </c:pt>
                <c:pt idx="847">
                  <c:v>-2.674257535290576E-3</c:v>
                </c:pt>
                <c:pt idx="848">
                  <c:v>-2.6871607556638137E-3</c:v>
                </c:pt>
                <c:pt idx="849">
                  <c:v>-2.7000639760370519E-3</c:v>
                </c:pt>
                <c:pt idx="850">
                  <c:v>-2.7129671964102897E-3</c:v>
                </c:pt>
                <c:pt idx="851">
                  <c:v>-2.7258704167835279E-3</c:v>
                </c:pt>
                <c:pt idx="852">
                  <c:v>-2.7387736371567656E-3</c:v>
                </c:pt>
                <c:pt idx="853">
                  <c:v>-2.7516768575300038E-3</c:v>
                </c:pt>
                <c:pt idx="854">
                  <c:v>-2.7647510677266418E-3</c:v>
                </c:pt>
                <c:pt idx="855">
                  <c:v>-2.7778554525979948E-3</c:v>
                </c:pt>
                <c:pt idx="856">
                  <c:v>-2.7909598374693478E-3</c:v>
                </c:pt>
                <c:pt idx="857">
                  <c:v>-2.8040642223407007E-3</c:v>
                </c:pt>
                <c:pt idx="858">
                  <c:v>-2.8171686072120542E-3</c:v>
                </c:pt>
                <c:pt idx="859">
                  <c:v>-2.8302729920834072E-3</c:v>
                </c:pt>
                <c:pt idx="860">
                  <c:v>-2.8433773769547602E-3</c:v>
                </c:pt>
                <c:pt idx="861">
                  <c:v>-2.8564817618261132E-3</c:v>
                </c:pt>
                <c:pt idx="862">
                  <c:v>-2.8694593684931483E-3</c:v>
                </c:pt>
                <c:pt idx="863">
                  <c:v>-2.8821411593501003E-3</c:v>
                </c:pt>
                <c:pt idx="864">
                  <c:v>-2.8948229502070524E-3</c:v>
                </c:pt>
                <c:pt idx="865">
                  <c:v>-2.9075047410640044E-3</c:v>
                </c:pt>
                <c:pt idx="866">
                  <c:v>-2.9201865319209565E-3</c:v>
                </c:pt>
                <c:pt idx="867">
                  <c:v>-2.9328683227779085E-3</c:v>
                </c:pt>
                <c:pt idx="868">
                  <c:v>-2.9455501136348605E-3</c:v>
                </c:pt>
                <c:pt idx="869">
                  <c:v>-2.9582319044918126E-3</c:v>
                </c:pt>
                <c:pt idx="870">
                  <c:v>-2.9709136953487668E-3</c:v>
                </c:pt>
                <c:pt idx="871">
                  <c:v>-2.9837721251287355E-3</c:v>
                </c:pt>
                <c:pt idx="872">
                  <c:v>-2.9967062573042829E-3</c:v>
                </c:pt>
                <c:pt idx="873">
                  <c:v>-3.0096403894798304E-3</c:v>
                </c:pt>
                <c:pt idx="874">
                  <c:v>-3.0225745216553783E-3</c:v>
                </c:pt>
                <c:pt idx="875">
                  <c:v>-3.0355086538309257E-3</c:v>
                </c:pt>
                <c:pt idx="876">
                  <c:v>-3.0484427860064732E-3</c:v>
                </c:pt>
                <c:pt idx="877">
                  <c:v>-3.0613769181820206E-3</c:v>
                </c:pt>
                <c:pt idx="878">
                  <c:v>-3.0743110503575681E-3</c:v>
                </c:pt>
                <c:pt idx="879">
                  <c:v>-3.0872347438552603E-3</c:v>
                </c:pt>
                <c:pt idx="880">
                  <c:v>-3.1000992848450892E-3</c:v>
                </c:pt>
                <c:pt idx="881">
                  <c:v>-3.1129638258349181E-3</c:v>
                </c:pt>
                <c:pt idx="882">
                  <c:v>-3.125828366824747E-3</c:v>
                </c:pt>
                <c:pt idx="883">
                  <c:v>-3.1386929078145763E-3</c:v>
                </c:pt>
                <c:pt idx="884">
                  <c:v>-3.1515574488044052E-3</c:v>
                </c:pt>
                <c:pt idx="885">
                  <c:v>-3.1644219897942341E-3</c:v>
                </c:pt>
                <c:pt idx="886">
                  <c:v>-3.1772865307840635E-3</c:v>
                </c:pt>
                <c:pt idx="887">
                  <c:v>-3.1901510717738946E-3</c:v>
                </c:pt>
                <c:pt idx="888">
                  <c:v>-3.2029013292315511E-3</c:v>
                </c:pt>
                <c:pt idx="889">
                  <c:v>-3.2155753976677586E-3</c:v>
                </c:pt>
                <c:pt idx="890">
                  <c:v>-3.2282494661039665E-3</c:v>
                </c:pt>
                <c:pt idx="891">
                  <c:v>-3.2409235345401744E-3</c:v>
                </c:pt>
                <c:pt idx="892">
                  <c:v>-3.2535976029763824E-3</c:v>
                </c:pt>
                <c:pt idx="893">
                  <c:v>-3.2662716714125903E-3</c:v>
                </c:pt>
                <c:pt idx="894">
                  <c:v>-3.2789457398487978E-3</c:v>
                </c:pt>
                <c:pt idx="895">
                  <c:v>-3.2916198082850079E-3</c:v>
                </c:pt>
                <c:pt idx="896">
                  <c:v>-3.3042938767212158E-3</c:v>
                </c:pt>
                <c:pt idx="897">
                  <c:v>-3.3171351149677611E-3</c:v>
                </c:pt>
                <c:pt idx="898">
                  <c:v>-3.3299763532143064E-3</c:v>
                </c:pt>
                <c:pt idx="899">
                  <c:v>-3.3428175914608517E-3</c:v>
                </c:pt>
                <c:pt idx="900">
                  <c:v>-3.355658829707397E-3</c:v>
                </c:pt>
                <c:pt idx="901">
                  <c:v>-3.3685000679539424E-3</c:v>
                </c:pt>
                <c:pt idx="902">
                  <c:v>-3.3813413062004881E-3</c:v>
                </c:pt>
                <c:pt idx="903">
                  <c:v>-3.3941825444470334E-3</c:v>
                </c:pt>
                <c:pt idx="904">
                  <c:v>-3.4070237826935809E-3</c:v>
                </c:pt>
                <c:pt idx="905">
                  <c:v>-3.4198720117631152E-3</c:v>
                </c:pt>
                <c:pt idx="906">
                  <c:v>-3.4327287851718593E-3</c:v>
                </c:pt>
                <c:pt idx="907">
                  <c:v>-3.4455855585806034E-3</c:v>
                </c:pt>
                <c:pt idx="908">
                  <c:v>-3.458442331989347E-3</c:v>
                </c:pt>
                <c:pt idx="909">
                  <c:v>-3.471299105398091E-3</c:v>
                </c:pt>
                <c:pt idx="910">
                  <c:v>-3.4841558788068347E-3</c:v>
                </c:pt>
                <c:pt idx="911">
                  <c:v>-3.4970126522155787E-3</c:v>
                </c:pt>
                <c:pt idx="912">
                  <c:v>-3.5098694256243245E-3</c:v>
                </c:pt>
                <c:pt idx="913">
                  <c:v>-3.5227261990330686E-3</c:v>
                </c:pt>
                <c:pt idx="914">
                  <c:v>-3.5354532888598527E-3</c:v>
                </c:pt>
                <c:pt idx="915">
                  <c:v>-3.5481659693997526E-3</c:v>
                </c:pt>
                <c:pt idx="916">
                  <c:v>-3.5608786499396528E-3</c:v>
                </c:pt>
                <c:pt idx="917">
                  <c:v>-3.5735913304795527E-3</c:v>
                </c:pt>
                <c:pt idx="918">
                  <c:v>-3.5863040110194525E-3</c:v>
                </c:pt>
                <c:pt idx="919">
                  <c:v>-3.5990166915593523E-3</c:v>
                </c:pt>
                <c:pt idx="920">
                  <c:v>-3.6117293720992548E-3</c:v>
                </c:pt>
                <c:pt idx="921">
                  <c:v>-3.6244420526391546E-3</c:v>
                </c:pt>
                <c:pt idx="922">
                  <c:v>-3.6372141778467635E-3</c:v>
                </c:pt>
                <c:pt idx="923">
                  <c:v>-3.6501250072790274E-3</c:v>
                </c:pt>
                <c:pt idx="924">
                  <c:v>-3.6630358367112912E-3</c:v>
                </c:pt>
                <c:pt idx="925">
                  <c:v>-3.6759466661435551E-3</c:v>
                </c:pt>
                <c:pt idx="926">
                  <c:v>-3.6888574955758189E-3</c:v>
                </c:pt>
                <c:pt idx="927">
                  <c:v>-3.7017683250080828E-3</c:v>
                </c:pt>
                <c:pt idx="928">
                  <c:v>-3.7146791544403462E-3</c:v>
                </c:pt>
                <c:pt idx="929">
                  <c:v>-3.7275899838726126E-3</c:v>
                </c:pt>
                <c:pt idx="930">
                  <c:v>-3.740500813304876E-3</c:v>
                </c:pt>
                <c:pt idx="931">
                  <c:v>-3.7489880449347677E-3</c:v>
                </c:pt>
                <c:pt idx="932">
                  <c:v>-3.7560007439638686E-3</c:v>
                </c:pt>
                <c:pt idx="933">
                  <c:v>-3.7630134429929691E-3</c:v>
                </c:pt>
                <c:pt idx="934">
                  <c:v>-3.77002614202207E-3</c:v>
                </c:pt>
                <c:pt idx="935">
                  <c:v>-3.7770388410511709E-3</c:v>
                </c:pt>
                <c:pt idx="936">
                  <c:v>-3.7840515400802718E-3</c:v>
                </c:pt>
                <c:pt idx="937">
                  <c:v>-3.791064239109374E-3</c:v>
                </c:pt>
                <c:pt idx="938">
                  <c:v>-3.7980769381384749E-3</c:v>
                </c:pt>
                <c:pt idx="939">
                  <c:v>-3.8036732600445948E-3</c:v>
                </c:pt>
                <c:pt idx="940">
                  <c:v>-3.8036040734587932E-3</c:v>
                </c:pt>
                <c:pt idx="941">
                  <c:v>-3.8035348868729916E-3</c:v>
                </c:pt>
                <c:pt idx="942">
                  <c:v>-3.80346570028719E-3</c:v>
                </c:pt>
                <c:pt idx="943">
                  <c:v>-3.8033965137013888E-3</c:v>
                </c:pt>
                <c:pt idx="944">
                  <c:v>-3.8033273271155872E-3</c:v>
                </c:pt>
                <c:pt idx="945">
                  <c:v>-3.8032581405297856E-3</c:v>
                </c:pt>
                <c:pt idx="946">
                  <c:v>-3.803188953943984E-3</c:v>
                </c:pt>
                <c:pt idx="947">
                  <c:v>-3.8031197673581828E-3</c:v>
                </c:pt>
                <c:pt idx="948">
                  <c:v>-3.796854947036458E-3</c:v>
                </c:pt>
                <c:pt idx="949">
                  <c:v>-3.7864597042241185E-3</c:v>
                </c:pt>
                <c:pt idx="950">
                  <c:v>-3.7760644614117786E-3</c:v>
                </c:pt>
                <c:pt idx="951">
                  <c:v>-3.765669218599439E-3</c:v>
                </c:pt>
                <c:pt idx="952">
                  <c:v>-3.7552739757870995E-3</c:v>
                </c:pt>
                <c:pt idx="953">
                  <c:v>-3.74487873297476E-3</c:v>
                </c:pt>
                <c:pt idx="954">
                  <c:v>-3.7344834901624183E-3</c:v>
                </c:pt>
                <c:pt idx="955">
                  <c:v>-3.7240882473500788E-3</c:v>
                </c:pt>
                <c:pt idx="956">
                  <c:v>-3.713566836827688E-3</c:v>
                </c:pt>
                <c:pt idx="957">
                  <c:v>-3.7006482398143246E-3</c:v>
                </c:pt>
                <c:pt idx="958">
                  <c:v>-3.6877296428009616E-3</c:v>
                </c:pt>
                <c:pt idx="959">
                  <c:v>-3.6748110457875986E-3</c:v>
                </c:pt>
                <c:pt idx="960">
                  <c:v>-3.6618924487742351E-3</c:v>
                </c:pt>
                <c:pt idx="961">
                  <c:v>-3.6489738517608721E-3</c:v>
                </c:pt>
                <c:pt idx="962">
                  <c:v>-3.6360552547475065E-3</c:v>
                </c:pt>
                <c:pt idx="963">
                  <c:v>-3.6231366577341435E-3</c:v>
                </c:pt>
                <c:pt idx="964">
                  <c:v>-3.6102180607207805E-3</c:v>
                </c:pt>
                <c:pt idx="965">
                  <c:v>-3.5973023456753921E-3</c:v>
                </c:pt>
                <c:pt idx="966">
                  <c:v>-3.5843895125979791E-3</c:v>
                </c:pt>
                <c:pt idx="967">
                  <c:v>-3.5714766795205662E-3</c:v>
                </c:pt>
                <c:pt idx="968">
                  <c:v>-3.5585638464431532E-3</c:v>
                </c:pt>
                <c:pt idx="969">
                  <c:v>-3.5456510133657399E-3</c:v>
                </c:pt>
                <c:pt idx="970">
                  <c:v>-3.5327381802883247E-3</c:v>
                </c:pt>
                <c:pt idx="971">
                  <c:v>-3.5198253472109118E-3</c:v>
                </c:pt>
                <c:pt idx="972">
                  <c:v>-3.5069125141334984E-3</c:v>
                </c:pt>
                <c:pt idx="973">
                  <c:v>-3.4939996810560855E-3</c:v>
                </c:pt>
                <c:pt idx="974">
                  <c:v>-3.4809492628091947E-3</c:v>
                </c:pt>
                <c:pt idx="975">
                  <c:v>-3.4678835573212505E-3</c:v>
                </c:pt>
                <c:pt idx="976">
                  <c:v>-3.4548178518333064E-3</c:v>
                </c:pt>
                <c:pt idx="977">
                  <c:v>-3.4417521463453622E-3</c:v>
                </c:pt>
                <c:pt idx="978">
                  <c:v>-3.4286864408574181E-3</c:v>
                </c:pt>
                <c:pt idx="979">
                  <c:v>-3.4156207353694713E-3</c:v>
                </c:pt>
                <c:pt idx="980">
                  <c:v>-3.4025550298815272E-3</c:v>
                </c:pt>
                <c:pt idx="981">
                  <c:v>-3.389489324393583E-3</c:v>
                </c:pt>
                <c:pt idx="982">
                  <c:v>-3.3765157757070425E-3</c:v>
                </c:pt>
                <c:pt idx="983">
                  <c:v>-3.3637133753659653E-3</c:v>
                </c:pt>
                <c:pt idx="984">
                  <c:v>-3.350910975024888E-3</c:v>
                </c:pt>
                <c:pt idx="985">
                  <c:v>-3.3381085746838103E-3</c:v>
                </c:pt>
                <c:pt idx="986">
                  <c:v>-3.3253061743427331E-3</c:v>
                </c:pt>
                <c:pt idx="987">
                  <c:v>-3.3125037740016536E-3</c:v>
                </c:pt>
                <c:pt idx="988">
                  <c:v>-3.2997013736605764E-3</c:v>
                </c:pt>
                <c:pt idx="989">
                  <c:v>-3.2868989733194991E-3</c:v>
                </c:pt>
                <c:pt idx="990">
                  <c:v>-3.2740965729784214E-3</c:v>
                </c:pt>
                <c:pt idx="991">
                  <c:v>-3.2614302479763413E-3</c:v>
                </c:pt>
                <c:pt idx="992">
                  <c:v>-3.2487979418090109E-3</c:v>
                </c:pt>
                <c:pt idx="993">
                  <c:v>-3.23616563564168E-3</c:v>
                </c:pt>
                <c:pt idx="994">
                  <c:v>-3.2235333294743491E-3</c:v>
                </c:pt>
                <c:pt idx="995">
                  <c:v>-3.210901023307016E-3</c:v>
                </c:pt>
                <c:pt idx="996">
                  <c:v>-3.1982687171396851E-3</c:v>
                </c:pt>
                <c:pt idx="997">
                  <c:v>-3.1856364109723542E-3</c:v>
                </c:pt>
                <c:pt idx="998">
                  <c:v>-3.1730041048050233E-3</c:v>
                </c:pt>
                <c:pt idx="999">
                  <c:v>-3.1602824396585356E-3</c:v>
                </c:pt>
                <c:pt idx="1000">
                  <c:v>-3.147292697574577E-3</c:v>
                </c:pt>
                <c:pt idx="1001">
                  <c:v>-3.1343029554906183E-3</c:v>
                </c:pt>
                <c:pt idx="1002">
                  <c:v>-3.1213132134066597E-3</c:v>
                </c:pt>
                <c:pt idx="1003">
                  <c:v>-3.1083234713227006E-3</c:v>
                </c:pt>
                <c:pt idx="1004">
                  <c:v>-3.0953337292387397E-3</c:v>
                </c:pt>
                <c:pt idx="1005">
                  <c:v>-3.0823439871547811E-3</c:v>
                </c:pt>
                <c:pt idx="1006">
                  <c:v>-3.0693542450708224E-3</c:v>
                </c:pt>
                <c:pt idx="1007">
                  <c:v>-3.0563645029868637E-3</c:v>
                </c:pt>
                <c:pt idx="1008">
                  <c:v>-3.0435970994326317E-3</c:v>
                </c:pt>
                <c:pt idx="1009">
                  <c:v>-3.0309494166251756E-3</c:v>
                </c:pt>
                <c:pt idx="1010">
                  <c:v>-3.0183017338177198E-3</c:v>
                </c:pt>
                <c:pt idx="1011">
                  <c:v>-3.0056540510102637E-3</c:v>
                </c:pt>
                <c:pt idx="1012">
                  <c:v>-2.9930063682028054E-3</c:v>
                </c:pt>
                <c:pt idx="1013">
                  <c:v>-2.9803586853953492E-3</c:v>
                </c:pt>
                <c:pt idx="1014">
                  <c:v>-2.9677110025878931E-3</c:v>
                </c:pt>
                <c:pt idx="1015">
                  <c:v>-2.9550633197804373E-3</c:v>
                </c:pt>
                <c:pt idx="1016">
                  <c:v>-2.9423854543721593E-3</c:v>
                </c:pt>
                <c:pt idx="1017">
                  <c:v>-2.929435945556487E-3</c:v>
                </c:pt>
                <c:pt idx="1018">
                  <c:v>-2.9164864367408148E-3</c:v>
                </c:pt>
                <c:pt idx="1019">
                  <c:v>-2.9035369279251421E-3</c:v>
                </c:pt>
                <c:pt idx="1020">
                  <c:v>-2.8905874191094676E-3</c:v>
                </c:pt>
                <c:pt idx="1021">
                  <c:v>-2.8776379102937949E-3</c:v>
                </c:pt>
                <c:pt idx="1022">
                  <c:v>-2.8646884014781227E-3</c:v>
                </c:pt>
                <c:pt idx="1023">
                  <c:v>-2.85173889266245E-3</c:v>
                </c:pt>
                <c:pt idx="1024">
                  <c:v>-2.8387893838467777E-3</c:v>
                </c:pt>
                <c:pt idx="1025">
                  <c:v>-2.8259488939257494E-3</c:v>
                </c:pt>
                <c:pt idx="1026">
                  <c:v>-2.8131976012821572E-3</c:v>
                </c:pt>
                <c:pt idx="1027">
                  <c:v>-2.8004463086385646E-3</c:v>
                </c:pt>
                <c:pt idx="1028">
                  <c:v>-2.7876950159949725E-3</c:v>
                </c:pt>
                <c:pt idx="1029">
                  <c:v>-2.7749437233513781E-3</c:v>
                </c:pt>
                <c:pt idx="1030">
                  <c:v>-2.762192430707786E-3</c:v>
                </c:pt>
                <c:pt idx="1031">
                  <c:v>-2.7494411380641934E-3</c:v>
                </c:pt>
                <c:pt idx="1032">
                  <c:v>-2.7366898454206012E-3</c:v>
                </c:pt>
                <c:pt idx="1033">
                  <c:v>-2.723938552777009E-3</c:v>
                </c:pt>
                <c:pt idx="1034">
                  <c:v>-2.7110945832045231E-3</c:v>
                </c:pt>
                <c:pt idx="1035">
                  <c:v>-2.6982457358989379E-3</c:v>
                </c:pt>
                <c:pt idx="1036">
                  <c:v>-2.6853968885933526E-3</c:v>
                </c:pt>
                <c:pt idx="1037">
                  <c:v>-2.6725480412877652E-3</c:v>
                </c:pt>
                <c:pt idx="1038">
                  <c:v>-2.6596991939821799E-3</c:v>
                </c:pt>
                <c:pt idx="1039">
                  <c:v>-2.6468503466765946E-3</c:v>
                </c:pt>
                <c:pt idx="1040">
                  <c:v>-2.6340014993710094E-3</c:v>
                </c:pt>
                <c:pt idx="1041">
                  <c:v>-2.6211526520654241E-3</c:v>
                </c:pt>
                <c:pt idx="1042">
                  <c:v>-2.6083656917732928E-3</c:v>
                </c:pt>
                <c:pt idx="1043">
                  <c:v>-2.5956715620013429E-3</c:v>
                </c:pt>
                <c:pt idx="1044">
                  <c:v>-2.5829774322293931E-3</c:v>
                </c:pt>
                <c:pt idx="1045">
                  <c:v>-2.5702833024574406E-3</c:v>
                </c:pt>
                <c:pt idx="1046">
                  <c:v>-2.5575891726854908E-3</c:v>
                </c:pt>
                <c:pt idx="1047">
                  <c:v>-2.5448950429135409E-3</c:v>
                </c:pt>
                <c:pt idx="1048">
                  <c:v>-2.5322009131415911E-3</c:v>
                </c:pt>
                <c:pt idx="1049">
                  <c:v>-2.5195067833696412E-3</c:v>
                </c:pt>
                <c:pt idx="1050">
                  <c:v>-2.5068126535976913E-3</c:v>
                </c:pt>
                <c:pt idx="1051">
                  <c:v>-2.4937232459738092E-3</c:v>
                </c:pt>
                <c:pt idx="1052">
                  <c:v>-2.4805640834348803E-3</c:v>
                </c:pt>
                <c:pt idx="1053">
                  <c:v>-2.4674049208959514E-3</c:v>
                </c:pt>
                <c:pt idx="1054">
                  <c:v>-2.4542457583570203E-3</c:v>
                </c:pt>
                <c:pt idx="1055">
                  <c:v>-2.4410865958180913E-3</c:v>
                </c:pt>
                <c:pt idx="1056">
                  <c:v>-2.4279274332791624E-3</c:v>
                </c:pt>
                <c:pt idx="1057">
                  <c:v>-2.4147682707402335E-3</c:v>
                </c:pt>
                <c:pt idx="1058">
                  <c:v>-2.4016091082013045E-3</c:v>
                </c:pt>
                <c:pt idx="1059">
                  <c:v>-2.3884694657650869E-3</c:v>
                </c:pt>
                <c:pt idx="1060">
                  <c:v>-2.3753883836370032E-3</c:v>
                </c:pt>
                <c:pt idx="1061">
                  <c:v>-2.3623073015089195E-3</c:v>
                </c:pt>
                <c:pt idx="1062">
                  <c:v>-2.3492262193808336E-3</c:v>
                </c:pt>
                <c:pt idx="1063">
                  <c:v>-2.3361451372527499E-3</c:v>
                </c:pt>
                <c:pt idx="1064">
                  <c:v>-2.3230640551246658E-3</c:v>
                </c:pt>
                <c:pt idx="1065">
                  <c:v>-2.3099829729965821E-3</c:v>
                </c:pt>
                <c:pt idx="1066">
                  <c:v>-2.2969018908684984E-3</c:v>
                </c:pt>
                <c:pt idx="1067">
                  <c:v>-2.2838208087404147E-3</c:v>
                </c:pt>
                <c:pt idx="1068">
                  <c:v>-2.2709780803864691E-3</c:v>
                </c:pt>
                <c:pt idx="1069">
                  <c:v>-2.2582375036500108E-3</c:v>
                </c:pt>
                <c:pt idx="1070">
                  <c:v>-2.2454969269135503E-3</c:v>
                </c:pt>
                <c:pt idx="1071">
                  <c:v>-2.232756350177092E-3</c:v>
                </c:pt>
                <c:pt idx="1072">
                  <c:v>-2.2200157734406337E-3</c:v>
                </c:pt>
                <c:pt idx="1073">
                  <c:v>-2.2072751967041754E-3</c:v>
                </c:pt>
                <c:pt idx="1074">
                  <c:v>-2.1945346199677171E-3</c:v>
                </c:pt>
                <c:pt idx="1075">
                  <c:v>-2.1817940432312592E-3</c:v>
                </c:pt>
                <c:pt idx="1076">
                  <c:v>-2.1690437978470816E-3</c:v>
                </c:pt>
                <c:pt idx="1077">
                  <c:v>-2.1562387634591622E-3</c:v>
                </c:pt>
                <c:pt idx="1078">
                  <c:v>-2.1434337290712428E-3</c:v>
                </c:pt>
                <c:pt idx="1079">
                  <c:v>-2.1306286946833207E-3</c:v>
                </c:pt>
                <c:pt idx="1080">
                  <c:v>-2.1178236602954013E-3</c:v>
                </c:pt>
                <c:pt idx="1081">
                  <c:v>-2.1050186259074818E-3</c:v>
                </c:pt>
                <c:pt idx="1082">
                  <c:v>-2.0922135915195624E-3</c:v>
                </c:pt>
                <c:pt idx="1083">
                  <c:v>-2.0794085571316425E-3</c:v>
                </c:pt>
                <c:pt idx="1084">
                  <c:v>-2.0666035227437231E-3</c:v>
                </c:pt>
                <c:pt idx="1085">
                  <c:v>-2.0539361233860099E-3</c:v>
                </c:pt>
                <c:pt idx="1086">
                  <c:v>-2.0413813345075559E-3</c:v>
                </c:pt>
                <c:pt idx="1087">
                  <c:v>-2.0288265456290997E-3</c:v>
                </c:pt>
                <c:pt idx="1088">
                  <c:v>-2.0162717567506457E-3</c:v>
                </c:pt>
                <c:pt idx="1089">
                  <c:v>-2.0037169678721921E-3</c:v>
                </c:pt>
                <c:pt idx="1090">
                  <c:v>-1.9911621789937381E-3</c:v>
                </c:pt>
                <c:pt idx="1091">
                  <c:v>-1.9786073901152841E-3</c:v>
                </c:pt>
                <c:pt idx="1092">
                  <c:v>-1.9660526012368305E-3</c:v>
                </c:pt>
                <c:pt idx="1093">
                  <c:v>-1.9534978123583765E-3</c:v>
                </c:pt>
                <c:pt idx="1094">
                  <c:v>-1.9408268268076368E-3</c:v>
                </c:pt>
                <c:pt idx="1095">
                  <c:v>-1.9281558412568948E-3</c:v>
                </c:pt>
                <c:pt idx="1096">
                  <c:v>-1.9154848557061551E-3</c:v>
                </c:pt>
                <c:pt idx="1097">
                  <c:v>-1.9028138701554153E-3</c:v>
                </c:pt>
                <c:pt idx="1098">
                  <c:v>-1.8901428846046756E-3</c:v>
                </c:pt>
                <c:pt idx="1099">
                  <c:v>-1.8774718990539358E-3</c:v>
                </c:pt>
                <c:pt idx="1100">
                  <c:v>-1.8648009135031961E-3</c:v>
                </c:pt>
                <c:pt idx="1101">
                  <c:v>-1.8521299279524563E-3</c:v>
                </c:pt>
                <c:pt idx="1102">
                  <c:v>-1.8394228751301216E-3</c:v>
                </c:pt>
                <c:pt idx="1103">
                  <c:v>-1.826671740086949E-3</c:v>
                </c:pt>
                <c:pt idx="1104">
                  <c:v>-1.8139206050437739E-3</c:v>
                </c:pt>
                <c:pt idx="1105">
                  <c:v>-1.8011694700006012E-3</c:v>
                </c:pt>
                <c:pt idx="1106">
                  <c:v>-1.7884183349574283E-3</c:v>
                </c:pt>
                <c:pt idx="1107">
                  <c:v>-1.7756671999142556E-3</c:v>
                </c:pt>
                <c:pt idx="1108">
                  <c:v>-1.7629160648710829E-3</c:v>
                </c:pt>
                <c:pt idx="1109">
                  <c:v>-1.7501649298279102E-3</c:v>
                </c:pt>
                <c:pt idx="1110">
                  <c:v>-1.7374137947847373E-3</c:v>
                </c:pt>
                <c:pt idx="1111">
                  <c:v>-1.7247834716178213E-3</c:v>
                </c:pt>
                <c:pt idx="1112">
                  <c:v>-1.7121744681937721E-3</c:v>
                </c:pt>
                <c:pt idx="1113">
                  <c:v>-1.699565464769725E-3</c:v>
                </c:pt>
                <c:pt idx="1114">
                  <c:v>-1.6869564613456779E-3</c:v>
                </c:pt>
                <c:pt idx="1115">
                  <c:v>-1.6743474579216306E-3</c:v>
                </c:pt>
                <c:pt idx="1116">
                  <c:v>-1.6617384544975835E-3</c:v>
                </c:pt>
                <c:pt idx="1117">
                  <c:v>-1.6491294510735364E-3</c:v>
                </c:pt>
                <c:pt idx="1118">
                  <c:v>-1.6365204476494893E-3</c:v>
                </c:pt>
                <c:pt idx="1119">
                  <c:v>-1.6238557078680409E-3</c:v>
                </c:pt>
                <c:pt idx="1120">
                  <c:v>-1.6110609165859871E-3</c:v>
                </c:pt>
                <c:pt idx="1121">
                  <c:v>-1.5982661253039357E-3</c:v>
                </c:pt>
                <c:pt idx="1122">
                  <c:v>-1.5854713340218841E-3</c:v>
                </c:pt>
                <c:pt idx="1123">
                  <c:v>-1.5726765427398327E-3</c:v>
                </c:pt>
                <c:pt idx="1124">
                  <c:v>-1.5598817514577814E-3</c:v>
                </c:pt>
                <c:pt idx="1125">
                  <c:v>-1.5470869601757298E-3</c:v>
                </c:pt>
                <c:pt idx="1126">
                  <c:v>-1.5342921688936784E-3</c:v>
                </c:pt>
                <c:pt idx="1127">
                  <c:v>-1.521497377611627E-3</c:v>
                </c:pt>
                <c:pt idx="1128">
                  <c:v>-1.5086198467986125E-3</c:v>
                </c:pt>
                <c:pt idx="1129">
                  <c:v>-1.4957147361419412E-3</c:v>
                </c:pt>
                <c:pt idx="1130">
                  <c:v>-1.4828096254852722E-3</c:v>
                </c:pt>
                <c:pt idx="1131">
                  <c:v>-1.4699045148286033E-3</c:v>
                </c:pt>
                <c:pt idx="1132">
                  <c:v>-1.4569994041719343E-3</c:v>
                </c:pt>
                <c:pt idx="1133">
                  <c:v>-1.4440942935152654E-3</c:v>
                </c:pt>
                <c:pt idx="1134">
                  <c:v>-1.4311891828585966E-3</c:v>
                </c:pt>
                <c:pt idx="1135">
                  <c:v>-1.4182840722019275E-3</c:v>
                </c:pt>
                <c:pt idx="1136">
                  <c:v>-1.405404806770453E-3</c:v>
                </c:pt>
                <c:pt idx="1137">
                  <c:v>-1.3926719976150774E-3</c:v>
                </c:pt>
                <c:pt idx="1138">
                  <c:v>-1.3799391884597042E-3</c:v>
                </c:pt>
                <c:pt idx="1139">
                  <c:v>-1.3672063793043309E-3</c:v>
                </c:pt>
                <c:pt idx="1140">
                  <c:v>-1.3544735701489577E-3</c:v>
                </c:pt>
                <c:pt idx="1141">
                  <c:v>-1.3417407609935845E-3</c:v>
                </c:pt>
                <c:pt idx="1142">
                  <c:v>-1.3290079518382112E-3</c:v>
                </c:pt>
                <c:pt idx="1143">
                  <c:v>-1.316275142682838E-3</c:v>
                </c:pt>
                <c:pt idx="1144">
                  <c:v>-1.3035423335274647E-3</c:v>
                </c:pt>
                <c:pt idx="1145">
                  <c:v>-1.2907537880146966E-3</c:v>
                </c:pt>
                <c:pt idx="1146">
                  <c:v>-1.277928084930336E-3</c:v>
                </c:pt>
                <c:pt idx="1147">
                  <c:v>-1.2651023818459751E-3</c:v>
                </c:pt>
                <c:pt idx="1148">
                  <c:v>-1.2522766787616145E-3</c:v>
                </c:pt>
                <c:pt idx="1149">
                  <c:v>-1.2394509756772538E-3</c:v>
                </c:pt>
                <c:pt idx="1150">
                  <c:v>-1.226625272592893E-3</c:v>
                </c:pt>
                <c:pt idx="1151">
                  <c:v>-1.2137995695085323E-3</c:v>
                </c:pt>
                <c:pt idx="1152">
                  <c:v>-1.2009738664241717E-3</c:v>
                </c:pt>
                <c:pt idx="1153">
                  <c:v>-1.1881441929611956E-3</c:v>
                </c:pt>
                <c:pt idx="1154">
                  <c:v>-1.1752390823045241E-3</c:v>
                </c:pt>
                <c:pt idx="1155">
                  <c:v>-1.1623339716478548E-3</c:v>
                </c:pt>
                <c:pt idx="1156">
                  <c:v>-1.1494288609911855E-3</c:v>
                </c:pt>
                <c:pt idx="1157">
                  <c:v>-1.1365237503345165E-3</c:v>
                </c:pt>
                <c:pt idx="1158">
                  <c:v>-1.1236186396778472E-3</c:v>
                </c:pt>
                <c:pt idx="1159">
                  <c:v>-1.1107135290211781E-3</c:v>
                </c:pt>
                <c:pt idx="1160">
                  <c:v>-1.0978084183645089E-3</c:v>
                </c:pt>
                <c:pt idx="1161">
                  <c:v>-1.0849033077078396E-3</c:v>
                </c:pt>
                <c:pt idx="1162">
                  <c:v>-1.0721279498943535E-3</c:v>
                </c:pt>
                <c:pt idx="1163">
                  <c:v>-1.0595111788892072E-3</c:v>
                </c:pt>
                <c:pt idx="1164">
                  <c:v>-1.046894407884061E-3</c:v>
                </c:pt>
                <c:pt idx="1165">
                  <c:v>-1.0342776368789147E-3</c:v>
                </c:pt>
                <c:pt idx="1166">
                  <c:v>-1.0216608658737685E-3</c:v>
                </c:pt>
                <c:pt idx="1167">
                  <c:v>-1.0090440948686222E-3</c:v>
                </c:pt>
                <c:pt idx="1168">
                  <c:v>-9.96427323863476E-4</c:v>
                </c:pt>
                <c:pt idx="1169">
                  <c:v>-9.8381055285832976E-4</c:v>
                </c:pt>
                <c:pt idx="1170">
                  <c:v>-9.7119378185318123E-4</c:v>
                </c:pt>
                <c:pt idx="1171">
                  <c:v>-9.5852821775700085E-4</c:v>
                </c:pt>
                <c:pt idx="1172">
                  <c:v>-9.4585723220626109E-4</c:v>
                </c:pt>
                <c:pt idx="1173">
                  <c:v>-9.3318624665552133E-4</c:v>
                </c:pt>
                <c:pt idx="1174">
                  <c:v>-9.2051526110478157E-4</c:v>
                </c:pt>
                <c:pt idx="1175">
                  <c:v>-9.0784427555404181E-4</c:v>
                </c:pt>
                <c:pt idx="1176">
                  <c:v>-8.9517329000330206E-4</c:v>
                </c:pt>
                <c:pt idx="1177">
                  <c:v>-8.825023044525623E-4</c:v>
                </c:pt>
                <c:pt idx="1178">
                  <c:v>-8.6983131890182254E-4</c:v>
                </c:pt>
                <c:pt idx="1179">
                  <c:v>-8.5709190380029755E-4</c:v>
                </c:pt>
                <c:pt idx="1180">
                  <c:v>-8.4422540524732061E-4</c:v>
                </c:pt>
                <c:pt idx="1181">
                  <c:v>-8.3135890669434377E-4</c:v>
                </c:pt>
                <c:pt idx="1182">
                  <c:v>-8.1849240814136693E-4</c:v>
                </c:pt>
                <c:pt idx="1183">
                  <c:v>-8.0562590958839009E-4</c:v>
                </c:pt>
                <c:pt idx="1184">
                  <c:v>-7.9275941103541326E-4</c:v>
                </c:pt>
                <c:pt idx="1185">
                  <c:v>-7.7989291248243631E-4</c:v>
                </c:pt>
                <c:pt idx="1186">
                  <c:v>-7.6702641392945947E-4</c:v>
                </c:pt>
                <c:pt idx="1187">
                  <c:v>-7.5415991537648025E-4</c:v>
                </c:pt>
                <c:pt idx="1188">
                  <c:v>-7.4149807065028385E-4</c:v>
                </c:pt>
                <c:pt idx="1189">
                  <c:v>-7.2890444386634749E-4</c:v>
                </c:pt>
                <c:pt idx="1190">
                  <c:v>-7.1631081708241112E-4</c:v>
                </c:pt>
                <c:pt idx="1191">
                  <c:v>-7.0371719029847487E-4</c:v>
                </c:pt>
                <c:pt idx="1192">
                  <c:v>-6.911235635145385E-4</c:v>
                </c:pt>
                <c:pt idx="1193">
                  <c:v>-6.7852993673060214E-4</c:v>
                </c:pt>
                <c:pt idx="1194">
                  <c:v>-6.6593630994666577E-4</c:v>
                </c:pt>
                <c:pt idx="1195">
                  <c:v>-6.5334268316272724E-4</c:v>
                </c:pt>
                <c:pt idx="1196">
                  <c:v>-6.4076300632034933E-4</c:v>
                </c:pt>
                <c:pt idx="1197">
                  <c:v>-6.2823912924420491E-4</c:v>
                </c:pt>
                <c:pt idx="1198">
                  <c:v>-6.157152521680606E-4</c:v>
                </c:pt>
                <c:pt idx="1199">
                  <c:v>-6.0319137509191629E-4</c:v>
                </c:pt>
                <c:pt idx="1200">
                  <c:v>-5.9066749801577187E-4</c:v>
                </c:pt>
                <c:pt idx="1201">
                  <c:v>-5.7814362093962755E-4</c:v>
                </c:pt>
                <c:pt idx="1202">
                  <c:v>-5.6561974386348324E-4</c:v>
                </c:pt>
                <c:pt idx="1203">
                  <c:v>-5.5309586678733882E-4</c:v>
                </c:pt>
                <c:pt idx="1204">
                  <c:v>-5.4057198971119223E-4</c:v>
                </c:pt>
                <c:pt idx="1205">
                  <c:v>-5.2787539952935212E-4</c:v>
                </c:pt>
                <c:pt idx="1206">
                  <c:v>-5.1508580998290657E-4</c:v>
                </c:pt>
                <c:pt idx="1207">
                  <c:v>-5.0229622043646103E-4</c:v>
                </c:pt>
                <c:pt idx="1208">
                  <c:v>-4.8950663089001548E-4</c:v>
                </c:pt>
                <c:pt idx="1209">
                  <c:v>-4.7671704134356988E-4</c:v>
                </c:pt>
                <c:pt idx="1210">
                  <c:v>-4.6392745179712428E-4</c:v>
                </c:pt>
                <c:pt idx="1211">
                  <c:v>-4.5113786225067874E-4</c:v>
                </c:pt>
                <c:pt idx="1212">
                  <c:v>-4.3834827270423091E-4</c:v>
                </c:pt>
                <c:pt idx="1213">
                  <c:v>-4.2555648910183532E-4</c:v>
                </c:pt>
                <c:pt idx="1214">
                  <c:v>-4.1272301843638939E-4</c:v>
                </c:pt>
                <c:pt idx="1215">
                  <c:v>-3.9988954777094341E-4</c:v>
                </c:pt>
                <c:pt idx="1216">
                  <c:v>-3.8705607710549749E-4</c:v>
                </c:pt>
                <c:pt idx="1217">
                  <c:v>-3.7422260644005151E-4</c:v>
                </c:pt>
                <c:pt idx="1218">
                  <c:v>-3.6138913577460558E-4</c:v>
                </c:pt>
                <c:pt idx="1219">
                  <c:v>-3.485556651091596E-4</c:v>
                </c:pt>
                <c:pt idx="1220">
                  <c:v>-3.357221944437114E-4</c:v>
                </c:pt>
                <c:pt idx="1221">
                  <c:v>-3.2288872377826542E-4</c:v>
                </c:pt>
                <c:pt idx="1222">
                  <c:v>-3.1008236038560888E-4</c:v>
                </c:pt>
                <c:pt idx="1223">
                  <c:v>-2.9730310426574177E-4</c:v>
                </c:pt>
                <c:pt idx="1224">
                  <c:v>-2.8452384814587467E-4</c:v>
                </c:pt>
                <c:pt idx="1225">
                  <c:v>-2.7174459202600751E-4</c:v>
                </c:pt>
                <c:pt idx="1226">
                  <c:v>-2.5896533590614041E-4</c:v>
                </c:pt>
                <c:pt idx="1227">
                  <c:v>-2.4618607978627331E-4</c:v>
                </c:pt>
                <c:pt idx="1228">
                  <c:v>-2.3340682366640618E-4</c:v>
                </c:pt>
                <c:pt idx="1229">
                  <c:v>-2.2062756754653677E-4</c:v>
                </c:pt>
                <c:pt idx="1230">
                  <c:v>-2.0784831142666967E-4</c:v>
                </c:pt>
                <c:pt idx="1231">
                  <c:v>-1.9470829392909215E-4</c:v>
                </c:pt>
                <c:pt idx="1232">
                  <c:v>-1.8154928899058256E-4</c:v>
                </c:pt>
                <c:pt idx="1233">
                  <c:v>-1.6839028405207297E-4</c:v>
                </c:pt>
                <c:pt idx="1234">
                  <c:v>-1.5523127911356335E-4</c:v>
                </c:pt>
                <c:pt idx="1235">
                  <c:v>-1.4207227417505373E-4</c:v>
                </c:pt>
                <c:pt idx="1236">
                  <c:v>-1.2891326923654414E-4</c:v>
                </c:pt>
                <c:pt idx="1237">
                  <c:v>-1.1575426429803221E-4</c:v>
                </c:pt>
                <c:pt idx="1238">
                  <c:v>-1.025952593595226E-4</c:v>
                </c:pt>
                <c:pt idx="1239">
                  <c:v>-9.0406234335836802E-5</c:v>
                </c:pt>
                <c:pt idx="1240">
                  <c:v>-8.0018600582537429E-5</c:v>
                </c:pt>
                <c:pt idx="1241">
                  <c:v>-6.9630966829238057E-5</c:v>
                </c:pt>
                <c:pt idx="1242">
                  <c:v>-5.9243333075938678E-5</c:v>
                </c:pt>
                <c:pt idx="1243">
                  <c:v>-4.8855699322639299E-5</c:v>
                </c:pt>
                <c:pt idx="1244">
                  <c:v>-3.846806556933992E-5</c:v>
                </c:pt>
                <c:pt idx="1245">
                  <c:v>-2.8080431816038712E-5</c:v>
                </c:pt>
                <c:pt idx="1246">
                  <c:v>-1.7692798062739326E-5</c:v>
                </c:pt>
                <c:pt idx="1247">
                  <c:v>-7.305164309439954E-6</c:v>
                </c:pt>
                <c:pt idx="1248">
                  <c:v>-4.9367178685125614E-6</c:v>
                </c:pt>
                <c:pt idx="1249">
                  <c:v>-4.5730682556768387E-6</c:v>
                </c:pt>
                <c:pt idx="1250">
                  <c:v>-4.2094186428411151E-6</c:v>
                </c:pt>
                <c:pt idx="1251">
                  <c:v>-3.8457690300053933E-6</c:v>
                </c:pt>
                <c:pt idx="1252">
                  <c:v>-3.4821194171696697E-6</c:v>
                </c:pt>
                <c:pt idx="1253">
                  <c:v>-3.118469804333947E-6</c:v>
                </c:pt>
                <c:pt idx="1254">
                  <c:v>-2.7548201914981595E-6</c:v>
                </c:pt>
                <c:pt idx="1255">
                  <c:v>-2.3911705786624364E-6</c:v>
                </c:pt>
                <c:pt idx="1256">
                  <c:v>-2.0972361121120071E-6</c:v>
                </c:pt>
                <c:pt idx="1257">
                  <c:v>-2.0124470844173087E-6</c:v>
                </c:pt>
                <c:pt idx="1258">
                  <c:v>-1.9276580567226102E-6</c:v>
                </c:pt>
                <c:pt idx="1259">
                  <c:v>-1.8428690290279118E-6</c:v>
                </c:pt>
                <c:pt idx="1260">
                  <c:v>-1.7580800013332136E-6</c:v>
                </c:pt>
                <c:pt idx="1261">
                  <c:v>-1.6732909736385151E-6</c:v>
                </c:pt>
                <c:pt idx="1262">
                  <c:v>-1.5885019459438017E-6</c:v>
                </c:pt>
                <c:pt idx="1263">
                  <c:v>-1.5037129182491034E-6</c:v>
                </c:pt>
                <c:pt idx="1264">
                  <c:v>-1.4189238905544052E-6</c:v>
                </c:pt>
                <c:pt idx="1265">
                  <c:v>-1.42953611320211E-6</c:v>
                </c:pt>
                <c:pt idx="1266">
                  <c:v>-1.4915182398803178E-6</c:v>
                </c:pt>
                <c:pt idx="1267">
                  <c:v>-1.5535003665585256E-6</c:v>
                </c:pt>
                <c:pt idx="1268">
                  <c:v>-1.6154824932367334E-6</c:v>
                </c:pt>
                <c:pt idx="1269">
                  <c:v>-1.6774646199149414E-6</c:v>
                </c:pt>
                <c:pt idx="1270">
                  <c:v>-1.73944674659316E-6</c:v>
                </c:pt>
                <c:pt idx="1271">
                  <c:v>-1.8014288732713678E-6</c:v>
                </c:pt>
                <c:pt idx="1272">
                  <c:v>-1.8634109999495756E-6</c:v>
                </c:pt>
                <c:pt idx="1273">
                  <c:v>-1.9307312649418137E-6</c:v>
                </c:pt>
                <c:pt idx="1274">
                  <c:v>-2.0460947747602587E-6</c:v>
                </c:pt>
                <c:pt idx="1275">
                  <c:v>-2.1614582845787038E-6</c:v>
                </c:pt>
                <c:pt idx="1276">
                  <c:v>-2.2768217943971488E-6</c:v>
                </c:pt>
                <c:pt idx="1277">
                  <c:v>-2.3921853042155938E-6</c:v>
                </c:pt>
                <c:pt idx="1278">
                  <c:v>-2.5075488140340388E-6</c:v>
                </c:pt>
                <c:pt idx="1279">
                  <c:v>-2.6229123238525042E-6</c:v>
                </c:pt>
                <c:pt idx="1280">
                  <c:v>-2.7382758336709492E-6</c:v>
                </c:pt>
                <c:pt idx="1281">
                  <c:v>-2.8536393434893942E-6</c:v>
                </c:pt>
                <c:pt idx="1282">
                  <c:v>-2.795282948179054E-6</c:v>
                </c:pt>
                <c:pt idx="1283">
                  <c:v>-2.5632066477399895E-6</c:v>
                </c:pt>
                <c:pt idx="1284">
                  <c:v>-2.3311303473009255E-6</c:v>
                </c:pt>
                <c:pt idx="1285">
                  <c:v>-2.0990540468618614E-6</c:v>
                </c:pt>
                <c:pt idx="1286">
                  <c:v>-1.8669777464227972E-6</c:v>
                </c:pt>
                <c:pt idx="1287">
                  <c:v>-1.6349014459836916E-6</c:v>
                </c:pt>
                <c:pt idx="1288">
                  <c:v>-1.4028251455446273E-6</c:v>
                </c:pt>
                <c:pt idx="1289">
                  <c:v>-1.1707488451055631E-6</c:v>
                </c:pt>
                <c:pt idx="1290">
                  <c:v>-9.3867254466649882E-7</c:v>
                </c:pt>
                <c:pt idx="1291">
                  <c:v>-1.0740503865847653E-6</c:v>
                </c:pt>
                <c:pt idx="1292">
                  <c:v>-1.2287679202060023E-6</c:v>
                </c:pt>
                <c:pt idx="1293">
                  <c:v>-1.3834854538272393E-6</c:v>
                </c:pt>
                <c:pt idx="1294">
                  <c:v>-1.5382029874484763E-6</c:v>
                </c:pt>
                <c:pt idx="1295">
                  <c:v>-1.6929205210697406E-6</c:v>
                </c:pt>
                <c:pt idx="1296">
                  <c:v>-1.8476380546909778E-6</c:v>
                </c:pt>
                <c:pt idx="1297">
                  <c:v>-2.0023555883122146E-6</c:v>
                </c:pt>
                <c:pt idx="1298">
                  <c:v>-2.1570731219334518E-6</c:v>
                </c:pt>
                <c:pt idx="1299">
                  <c:v>-2.2499036421061719E-6</c:v>
                </c:pt>
                <c:pt idx="1300">
                  <c:v>-2.2499036421061719E-6</c:v>
                </c:pt>
                <c:pt idx="1301">
                  <c:v>-2.2499036421061719E-6</c:v>
                </c:pt>
                <c:pt idx="1302">
                  <c:v>-2.2499036421061719E-6</c:v>
                </c:pt>
                <c:pt idx="1303">
                  <c:v>-2.2499036421061719E-6</c:v>
                </c:pt>
                <c:pt idx="1304">
                  <c:v>-2.2499036421061719E-6</c:v>
                </c:pt>
                <c:pt idx="1305">
                  <c:v>-2.2499036421061719E-6</c:v>
                </c:pt>
                <c:pt idx="1306">
                  <c:v>-2.2499036421061719E-6</c:v>
                </c:pt>
                <c:pt idx="1307">
                  <c:v>-2.2499036421061719E-6</c:v>
                </c:pt>
                <c:pt idx="1308">
                  <c:v>-2.1060302157379159E-6</c:v>
                </c:pt>
                <c:pt idx="1309">
                  <c:v>-1.9367673611870252E-6</c:v>
                </c:pt>
                <c:pt idx="1310">
                  <c:v>-1.7675045066361341E-6</c:v>
                </c:pt>
                <c:pt idx="1311">
                  <c:v>-1.598241652085243E-6</c:v>
                </c:pt>
                <c:pt idx="1312">
                  <c:v>-1.428978797534322E-6</c:v>
                </c:pt>
                <c:pt idx="1313">
                  <c:v>-1.2597159429834311E-6</c:v>
                </c:pt>
                <c:pt idx="1314">
                  <c:v>-1.0904530884325402E-6</c:v>
                </c:pt>
                <c:pt idx="1315">
                  <c:v>-9.2119023388164907E-7</c:v>
                </c:pt>
                <c:pt idx="1316">
                  <c:v>-7.884174071475726E-7</c:v>
                </c:pt>
                <c:pt idx="1317">
                  <c:v>-7.651146638638614E-7</c:v>
                </c:pt>
                <c:pt idx="1318">
                  <c:v>-7.4181192058015031E-7</c:v>
                </c:pt>
                <c:pt idx="1319">
                  <c:v>-7.1850917729643911E-7</c:v>
                </c:pt>
                <c:pt idx="1320">
                  <c:v>-6.9520643401272378E-7</c:v>
                </c:pt>
                <c:pt idx="1321">
                  <c:v>-6.7190369072901269E-7</c:v>
                </c:pt>
                <c:pt idx="1322">
                  <c:v>-6.4860094744530149E-7</c:v>
                </c:pt>
                <c:pt idx="1323">
                  <c:v>-6.252982041615904E-7</c:v>
                </c:pt>
                <c:pt idx="1324">
                  <c:v>-6.019954608778792E-7</c:v>
                </c:pt>
                <c:pt idx="1325">
                  <c:v>-7.3511141415196519E-7</c:v>
                </c:pt>
                <c:pt idx="1326">
                  <c:v>-9.3526395166511267E-7</c:v>
                </c:pt>
                <c:pt idx="1327">
                  <c:v>-1.1354164891782604E-6</c:v>
                </c:pt>
                <c:pt idx="1328">
                  <c:v>-1.3355690266914076E-6</c:v>
                </c:pt>
                <c:pt idx="1329">
                  <c:v>-1.5357215642045909E-6</c:v>
                </c:pt>
                <c:pt idx="1330">
                  <c:v>-1.7358741017177386E-6</c:v>
                </c:pt>
                <c:pt idx="1331">
                  <c:v>-1.9360266392308859E-6</c:v>
                </c:pt>
                <c:pt idx="1332">
                  <c:v>-2.1361791767440336E-6</c:v>
                </c:pt>
                <c:pt idx="1333">
                  <c:v>-2.3054735513871784E-6</c:v>
                </c:pt>
                <c:pt idx="1334">
                  <c:v>-2.1970444602006827E-6</c:v>
                </c:pt>
                <c:pt idx="1335">
                  <c:v>-2.0886153690141873E-6</c:v>
                </c:pt>
                <c:pt idx="1336">
                  <c:v>-1.980186277827692E-6</c:v>
                </c:pt>
                <c:pt idx="1337">
                  <c:v>-1.871757186641177E-6</c:v>
                </c:pt>
                <c:pt idx="1338">
                  <c:v>-1.7633280954546814E-6</c:v>
                </c:pt>
                <c:pt idx="1339">
                  <c:v>-1.6548990042681859E-6</c:v>
                </c:pt>
                <c:pt idx="1340">
                  <c:v>-1.5464699130816904E-6</c:v>
                </c:pt>
                <c:pt idx="1341">
                  <c:v>-1.4380408218951948E-6</c:v>
                </c:pt>
                <c:pt idx="1342">
                  <c:v>-1.389816903830075E-6</c:v>
                </c:pt>
                <c:pt idx="1343">
                  <c:v>-1.3908517637733586E-6</c:v>
                </c:pt>
                <c:pt idx="1344">
                  <c:v>-1.3918866237166424E-6</c:v>
                </c:pt>
                <c:pt idx="1345">
                  <c:v>-1.3929214836599263E-6</c:v>
                </c:pt>
                <c:pt idx="1346">
                  <c:v>-1.3939563436032101E-6</c:v>
                </c:pt>
                <c:pt idx="1347">
                  <c:v>-1.3949912035464937E-6</c:v>
                </c:pt>
                <c:pt idx="1348">
                  <c:v>-1.3960260634897776E-6</c:v>
                </c:pt>
                <c:pt idx="1349">
                  <c:v>-1.3970609234330612E-6</c:v>
                </c:pt>
                <c:pt idx="1350">
                  <c:v>-1.3980957833763448E-6</c:v>
                </c:pt>
                <c:pt idx="1351">
                  <c:v>-1.3991306433196287E-6</c:v>
                </c:pt>
                <c:pt idx="1352">
                  <c:v>-1.4001655032629123E-6</c:v>
                </c:pt>
                <c:pt idx="1353">
                  <c:v>-1.4012003632061962E-6</c:v>
                </c:pt>
                <c:pt idx="1354">
                  <c:v>-1.40223522314948E-6</c:v>
                </c:pt>
                <c:pt idx="1355">
                  <c:v>-1.4032700830927638E-6</c:v>
                </c:pt>
                <c:pt idx="1356">
                  <c:v>-1.4043049430360475E-6</c:v>
                </c:pt>
                <c:pt idx="1357">
                  <c:v>-1.4053398029793313E-6</c:v>
                </c:pt>
                <c:pt idx="1358">
                  <c:v>-1.406374662922615E-6</c:v>
                </c:pt>
                <c:pt idx="1359">
                  <c:v>-1.4074095228658986E-6</c:v>
                </c:pt>
                <c:pt idx="1360">
                  <c:v>-1.4084443828091824E-6</c:v>
                </c:pt>
                <c:pt idx="1361">
                  <c:v>-1.4094792427524661E-6</c:v>
                </c:pt>
                <c:pt idx="1362">
                  <c:v>-1.4105141026957501E-6</c:v>
                </c:pt>
                <c:pt idx="1363">
                  <c:v>-1.4115489626390337E-6</c:v>
                </c:pt>
                <c:pt idx="1364">
                  <c:v>-1.4125838225823176E-6</c:v>
                </c:pt>
                <c:pt idx="1365">
                  <c:v>-1.4136186825256012E-6</c:v>
                </c:pt>
                <c:pt idx="1366">
                  <c:v>-1.4146535424688848E-6</c:v>
                </c:pt>
                <c:pt idx="1367">
                  <c:v>-1.4156884024121687E-6</c:v>
                </c:pt>
                <c:pt idx="1368">
                  <c:v>-1.4167232623554523E-6</c:v>
                </c:pt>
                <c:pt idx="1369">
                  <c:v>-1.4177581222987362E-6</c:v>
                </c:pt>
                <c:pt idx="1370">
                  <c:v>-1.41879298224202E-6</c:v>
                </c:pt>
                <c:pt idx="1371">
                  <c:v>-1.4198278421853038E-6</c:v>
                </c:pt>
                <c:pt idx="1372">
                  <c:v>-1.4208627021285875E-6</c:v>
                </c:pt>
                <c:pt idx="1373">
                  <c:v>-1.4218975620718713E-6</c:v>
                </c:pt>
                <c:pt idx="1374">
                  <c:v>-1.4229324220151549E-6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19728"/>
        <c:axId val="224020288"/>
      </c:scatterChart>
      <c:valAx>
        <c:axId val="224019728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Pos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020288"/>
        <c:crosses val="autoZero"/>
        <c:crossBetween val="midCat"/>
      </c:valAx>
      <c:valAx>
        <c:axId val="2240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01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15371</a:t>
            </a:r>
          </a:p>
        </c:rich>
      </c:tx>
      <c:layout>
        <c:manualLayout>
          <c:xMode val="edge"/>
          <c:yMode val="edge"/>
          <c:x val="0.72509011373578303"/>
          <c:y val="0.620370370370370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'R12'!$B$5:$B$6</c:f>
              <c:strCache>
                <c:ptCount val="2"/>
                <c:pt idx="0">
                  <c:v>Pos</c:v>
                </c:pt>
                <c:pt idx="1">
                  <c:v>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'R12'!$A$7:$A$1381</c:f>
              <c:numCache>
                <c:formatCode>General</c:formatCode>
                <c:ptCount val="137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</c:numCache>
            </c:numRef>
          </c:xVal>
          <c:yVal>
            <c:numRef>
              <c:f>'R12'!$B$7:$B$1381</c:f>
              <c:numCache>
                <c:formatCode>General</c:formatCode>
                <c:ptCount val="13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-2.3000000000000001E-4</c:v>
                </c:pt>
                <c:pt idx="13">
                  <c:v>-9.3000000000000005E-4</c:v>
                </c:pt>
                <c:pt idx="14">
                  <c:v>-1.81E-3</c:v>
                </c:pt>
                <c:pt idx="15">
                  <c:v>-2.7399999999999998E-3</c:v>
                </c:pt>
                <c:pt idx="16">
                  <c:v>-3.7399999999999998E-3</c:v>
                </c:pt>
                <c:pt idx="17">
                  <c:v>-4.7499999999999999E-3</c:v>
                </c:pt>
                <c:pt idx="18">
                  <c:v>-5.7499999999999999E-3</c:v>
                </c:pt>
                <c:pt idx="19">
                  <c:v>-6.8300000000000001E-3</c:v>
                </c:pt>
                <c:pt idx="20">
                  <c:v>-7.8700000000000003E-3</c:v>
                </c:pt>
                <c:pt idx="21">
                  <c:v>-8.8699999999999994E-3</c:v>
                </c:pt>
                <c:pt idx="22">
                  <c:v>-9.92E-3</c:v>
                </c:pt>
                <c:pt idx="23">
                  <c:v>-1.0880000000000001E-2</c:v>
                </c:pt>
                <c:pt idx="24">
                  <c:v>-1.188E-2</c:v>
                </c:pt>
                <c:pt idx="25">
                  <c:v>-1.281E-2</c:v>
                </c:pt>
                <c:pt idx="26">
                  <c:v>-1.3849999999999999E-2</c:v>
                </c:pt>
                <c:pt idx="27">
                  <c:v>-1.485E-2</c:v>
                </c:pt>
                <c:pt idx="28">
                  <c:v>-1.5859999999999999E-2</c:v>
                </c:pt>
                <c:pt idx="29">
                  <c:v>-1.6820000000000002E-2</c:v>
                </c:pt>
                <c:pt idx="30">
                  <c:v>-1.779E-2</c:v>
                </c:pt>
                <c:pt idx="31">
                  <c:v>-1.883E-2</c:v>
                </c:pt>
                <c:pt idx="32">
                  <c:v>-1.9869999999999999E-2</c:v>
                </c:pt>
                <c:pt idx="33">
                  <c:v>-2.0910000000000002E-2</c:v>
                </c:pt>
                <c:pt idx="34">
                  <c:v>-2.1909999999999999E-2</c:v>
                </c:pt>
                <c:pt idx="35">
                  <c:v>-2.2919999999999999E-2</c:v>
                </c:pt>
                <c:pt idx="36">
                  <c:v>-2.3879999999999998E-2</c:v>
                </c:pt>
                <c:pt idx="37">
                  <c:v>-2.4920000000000001E-2</c:v>
                </c:pt>
                <c:pt idx="38">
                  <c:v>-2.5850000000000001E-2</c:v>
                </c:pt>
                <c:pt idx="39">
                  <c:v>-2.681E-2</c:v>
                </c:pt>
                <c:pt idx="40">
                  <c:v>-2.7820000000000001E-2</c:v>
                </c:pt>
                <c:pt idx="41">
                  <c:v>-2.8819999999999998E-2</c:v>
                </c:pt>
                <c:pt idx="42">
                  <c:v>-2.9819999999999999E-2</c:v>
                </c:pt>
                <c:pt idx="43">
                  <c:v>-3.0790000000000001E-2</c:v>
                </c:pt>
                <c:pt idx="44">
                  <c:v>-3.1829999999999997E-2</c:v>
                </c:pt>
                <c:pt idx="45">
                  <c:v>-3.2870000000000003E-2</c:v>
                </c:pt>
                <c:pt idx="46">
                  <c:v>-3.3910000000000003E-2</c:v>
                </c:pt>
                <c:pt idx="47">
                  <c:v>-3.492E-2</c:v>
                </c:pt>
                <c:pt idx="48">
                  <c:v>-3.5920000000000001E-2</c:v>
                </c:pt>
                <c:pt idx="49">
                  <c:v>-3.6880000000000003E-2</c:v>
                </c:pt>
                <c:pt idx="50">
                  <c:v>-3.7850000000000002E-2</c:v>
                </c:pt>
                <c:pt idx="51">
                  <c:v>-3.8809999999999997E-2</c:v>
                </c:pt>
                <c:pt idx="52">
                  <c:v>-3.9890000000000002E-2</c:v>
                </c:pt>
                <c:pt idx="53">
                  <c:v>-4.0820000000000002E-2</c:v>
                </c:pt>
                <c:pt idx="54">
                  <c:v>-4.1820000000000003E-2</c:v>
                </c:pt>
                <c:pt idx="55">
                  <c:v>-4.2819999999999997E-2</c:v>
                </c:pt>
                <c:pt idx="56">
                  <c:v>-4.3790000000000003E-2</c:v>
                </c:pt>
                <c:pt idx="57">
                  <c:v>-4.4830000000000002E-2</c:v>
                </c:pt>
                <c:pt idx="58">
                  <c:v>-4.5830000000000003E-2</c:v>
                </c:pt>
                <c:pt idx="59">
                  <c:v>-4.6879999999999998E-2</c:v>
                </c:pt>
                <c:pt idx="60">
                  <c:v>-4.7840000000000001E-2</c:v>
                </c:pt>
                <c:pt idx="61">
                  <c:v>-4.8919999999999998E-2</c:v>
                </c:pt>
                <c:pt idx="62">
                  <c:v>-4.9919999999999999E-2</c:v>
                </c:pt>
                <c:pt idx="63">
                  <c:v>-5.0889999999999998E-2</c:v>
                </c:pt>
                <c:pt idx="64">
                  <c:v>-5.185E-2</c:v>
                </c:pt>
                <c:pt idx="65">
                  <c:v>-5.2819999999999999E-2</c:v>
                </c:pt>
                <c:pt idx="66">
                  <c:v>-5.382E-2</c:v>
                </c:pt>
                <c:pt idx="67">
                  <c:v>-5.4820000000000001E-2</c:v>
                </c:pt>
                <c:pt idx="68">
                  <c:v>-5.5789999999999999E-2</c:v>
                </c:pt>
                <c:pt idx="69">
                  <c:v>-5.679E-2</c:v>
                </c:pt>
                <c:pt idx="70">
                  <c:v>-5.7829999999999999E-2</c:v>
                </c:pt>
                <c:pt idx="71">
                  <c:v>-5.8869999999999999E-2</c:v>
                </c:pt>
                <c:pt idx="72">
                  <c:v>-5.9920000000000001E-2</c:v>
                </c:pt>
                <c:pt idx="73">
                  <c:v>-6.0920000000000002E-2</c:v>
                </c:pt>
                <c:pt idx="74">
                  <c:v>-6.1920000000000003E-2</c:v>
                </c:pt>
                <c:pt idx="75">
                  <c:v>-6.2890000000000001E-2</c:v>
                </c:pt>
                <c:pt idx="76">
                  <c:v>-6.3810000000000006E-2</c:v>
                </c:pt>
                <c:pt idx="77">
                  <c:v>-6.4810000000000006E-2</c:v>
                </c:pt>
                <c:pt idx="78">
                  <c:v>-6.5820000000000004E-2</c:v>
                </c:pt>
                <c:pt idx="79">
                  <c:v>-6.6820000000000004E-2</c:v>
                </c:pt>
                <c:pt idx="80">
                  <c:v>-6.7820000000000005E-2</c:v>
                </c:pt>
                <c:pt idx="81">
                  <c:v>-6.8830000000000002E-2</c:v>
                </c:pt>
                <c:pt idx="82">
                  <c:v>-6.9830000000000003E-2</c:v>
                </c:pt>
                <c:pt idx="83">
                  <c:v>-7.0830000000000004E-2</c:v>
                </c:pt>
                <c:pt idx="84">
                  <c:v>-7.1879999999999999E-2</c:v>
                </c:pt>
                <c:pt idx="85">
                  <c:v>-7.288E-2</c:v>
                </c:pt>
                <c:pt idx="86">
                  <c:v>-7.392E-2</c:v>
                </c:pt>
                <c:pt idx="87">
                  <c:v>-7.4880000000000002E-2</c:v>
                </c:pt>
                <c:pt idx="88">
                  <c:v>-7.5889999999999999E-2</c:v>
                </c:pt>
                <c:pt idx="89">
                  <c:v>-7.6850000000000002E-2</c:v>
                </c:pt>
                <c:pt idx="90">
                  <c:v>-7.782E-2</c:v>
                </c:pt>
                <c:pt idx="91">
                  <c:v>-7.8820000000000001E-2</c:v>
                </c:pt>
                <c:pt idx="92">
                  <c:v>-7.9820000000000002E-2</c:v>
                </c:pt>
                <c:pt idx="93">
                  <c:v>-8.0790000000000001E-2</c:v>
                </c:pt>
                <c:pt idx="94">
                  <c:v>-8.183E-2</c:v>
                </c:pt>
                <c:pt idx="95">
                  <c:v>-8.2790000000000002E-2</c:v>
                </c:pt>
                <c:pt idx="96">
                  <c:v>-8.387E-2</c:v>
                </c:pt>
                <c:pt idx="97">
                  <c:v>-8.4879999999999997E-2</c:v>
                </c:pt>
                <c:pt idx="98">
                  <c:v>-8.5879999999999998E-2</c:v>
                </c:pt>
                <c:pt idx="99">
                  <c:v>-8.6879999999999999E-2</c:v>
                </c:pt>
                <c:pt idx="100">
                  <c:v>-8.7889999999999996E-2</c:v>
                </c:pt>
                <c:pt idx="101">
                  <c:v>-8.8849999999999998E-2</c:v>
                </c:pt>
                <c:pt idx="102">
                  <c:v>-8.9849999999999999E-2</c:v>
                </c:pt>
                <c:pt idx="103">
                  <c:v>-9.0859999999999996E-2</c:v>
                </c:pt>
                <c:pt idx="104">
                  <c:v>-9.1819999999999999E-2</c:v>
                </c:pt>
                <c:pt idx="105">
                  <c:v>-9.282E-2</c:v>
                </c:pt>
                <c:pt idx="106">
                  <c:v>-9.375E-2</c:v>
                </c:pt>
                <c:pt idx="107">
                  <c:v>-9.4829999999999998E-2</c:v>
                </c:pt>
                <c:pt idx="108">
                  <c:v>-9.5829999999999999E-2</c:v>
                </c:pt>
                <c:pt idx="109">
                  <c:v>-9.6839999999999996E-2</c:v>
                </c:pt>
                <c:pt idx="110">
                  <c:v>-9.7879999999999995E-2</c:v>
                </c:pt>
                <c:pt idx="111">
                  <c:v>-9.8919999999999994E-2</c:v>
                </c:pt>
                <c:pt idx="112">
                  <c:v>-9.9919999999999995E-2</c:v>
                </c:pt>
                <c:pt idx="113">
                  <c:v>-0.10088999999999999</c:v>
                </c:pt>
                <c:pt idx="114">
                  <c:v>-0.10181</c:v>
                </c:pt>
                <c:pt idx="115">
                  <c:v>-0.10285</c:v>
                </c:pt>
                <c:pt idx="116">
                  <c:v>-0.10385999999999999</c:v>
                </c:pt>
                <c:pt idx="117">
                  <c:v>-0.10482</c:v>
                </c:pt>
                <c:pt idx="118">
                  <c:v>-0.10582999999999999</c:v>
                </c:pt>
                <c:pt idx="119">
                  <c:v>-0.10682999999999999</c:v>
                </c:pt>
                <c:pt idx="120">
                  <c:v>-0.10779</c:v>
                </c:pt>
                <c:pt idx="121">
                  <c:v>-0.10879999999999999</c:v>
                </c:pt>
                <c:pt idx="122">
                  <c:v>-0.10983999999999999</c:v>
                </c:pt>
                <c:pt idx="123">
                  <c:v>-0.11088000000000001</c:v>
                </c:pt>
                <c:pt idx="124">
                  <c:v>-0.11187999999999999</c:v>
                </c:pt>
                <c:pt idx="125">
                  <c:v>-0.11289</c:v>
                </c:pt>
                <c:pt idx="126">
                  <c:v>-0.11389000000000001</c:v>
                </c:pt>
                <c:pt idx="127">
                  <c:v>-0.11489000000000001</c:v>
                </c:pt>
                <c:pt idx="128">
                  <c:v>-0.11586</c:v>
                </c:pt>
                <c:pt idx="129">
                  <c:v>-0.11681999999999999</c:v>
                </c:pt>
                <c:pt idx="130">
                  <c:v>-0.11781999999999999</c:v>
                </c:pt>
                <c:pt idx="131">
                  <c:v>-0.11883000000000001</c:v>
                </c:pt>
                <c:pt idx="132">
                  <c:v>-0.11983000000000001</c:v>
                </c:pt>
                <c:pt idx="133">
                  <c:v>-0.12083000000000001</c:v>
                </c:pt>
                <c:pt idx="134">
                  <c:v>-0.12184</c:v>
                </c:pt>
                <c:pt idx="135">
                  <c:v>-0.12284</c:v>
                </c:pt>
                <c:pt idx="136">
                  <c:v>-0.12384000000000001</c:v>
                </c:pt>
                <c:pt idx="137">
                  <c:v>-0.12492</c:v>
                </c:pt>
                <c:pt idx="138">
                  <c:v>-0.12592999999999999</c:v>
                </c:pt>
                <c:pt idx="139">
                  <c:v>-0.12684999999999999</c:v>
                </c:pt>
                <c:pt idx="140">
                  <c:v>-0.12784999999999999</c:v>
                </c:pt>
                <c:pt idx="141">
                  <c:v>-0.12886</c:v>
                </c:pt>
                <c:pt idx="142">
                  <c:v>-0.12981999999999999</c:v>
                </c:pt>
                <c:pt idx="143">
                  <c:v>-0.13083</c:v>
                </c:pt>
                <c:pt idx="144">
                  <c:v>-0.13183</c:v>
                </c:pt>
                <c:pt idx="145">
                  <c:v>-0.13278999999999999</c:v>
                </c:pt>
                <c:pt idx="146">
                  <c:v>-0.1338</c:v>
                </c:pt>
                <c:pt idx="147">
                  <c:v>-0.13475999999999999</c:v>
                </c:pt>
                <c:pt idx="148">
                  <c:v>-0.13596</c:v>
                </c:pt>
                <c:pt idx="149">
                  <c:v>-0.13688</c:v>
                </c:pt>
                <c:pt idx="150">
                  <c:v>-0.13789000000000001</c:v>
                </c:pt>
                <c:pt idx="151">
                  <c:v>-0.13889000000000001</c:v>
                </c:pt>
                <c:pt idx="152">
                  <c:v>-0.13988999999999999</c:v>
                </c:pt>
                <c:pt idx="153">
                  <c:v>-0.14086000000000001</c:v>
                </c:pt>
                <c:pt idx="154">
                  <c:v>-0.14182</c:v>
                </c:pt>
                <c:pt idx="155">
                  <c:v>-0.14282</c:v>
                </c:pt>
                <c:pt idx="156">
                  <c:v>-0.14387</c:v>
                </c:pt>
                <c:pt idx="157">
                  <c:v>-0.14487</c:v>
                </c:pt>
                <c:pt idx="158">
                  <c:v>-0.14579</c:v>
                </c:pt>
                <c:pt idx="159">
                  <c:v>-0.14684</c:v>
                </c:pt>
                <c:pt idx="160">
                  <c:v>-0.14788000000000001</c:v>
                </c:pt>
                <c:pt idx="161">
                  <c:v>-0.14888000000000001</c:v>
                </c:pt>
                <c:pt idx="162">
                  <c:v>-0.14992</c:v>
                </c:pt>
                <c:pt idx="163">
                  <c:v>-0.15089</c:v>
                </c:pt>
                <c:pt idx="164">
                  <c:v>-0.15189</c:v>
                </c:pt>
                <c:pt idx="165">
                  <c:v>-0.15285000000000001</c:v>
                </c:pt>
                <c:pt idx="166">
                  <c:v>-0.15386</c:v>
                </c:pt>
                <c:pt idx="167">
                  <c:v>-0.15478</c:v>
                </c:pt>
                <c:pt idx="168">
                  <c:v>-0.15586</c:v>
                </c:pt>
                <c:pt idx="169">
                  <c:v>-0.15683</c:v>
                </c:pt>
                <c:pt idx="170">
                  <c:v>-0.15783</c:v>
                </c:pt>
                <c:pt idx="171">
                  <c:v>-0.15883</c:v>
                </c:pt>
                <c:pt idx="172">
                  <c:v>-0.1598</c:v>
                </c:pt>
                <c:pt idx="173">
                  <c:v>-0.16084000000000001</c:v>
                </c:pt>
                <c:pt idx="174">
                  <c:v>-0.16188</c:v>
                </c:pt>
                <c:pt idx="175">
                  <c:v>-0.16289000000000001</c:v>
                </c:pt>
                <c:pt idx="176">
                  <c:v>-0.16389000000000001</c:v>
                </c:pt>
                <c:pt idx="177">
                  <c:v>-0.16492999999999999</c:v>
                </c:pt>
                <c:pt idx="178">
                  <c:v>-0.16589999999999999</c:v>
                </c:pt>
                <c:pt idx="179">
                  <c:v>-0.16686000000000001</c:v>
                </c:pt>
                <c:pt idx="180">
                  <c:v>-0.16786000000000001</c:v>
                </c:pt>
                <c:pt idx="181">
                  <c:v>-0.16883000000000001</c:v>
                </c:pt>
                <c:pt idx="182">
                  <c:v>-0.16983000000000001</c:v>
                </c:pt>
                <c:pt idx="183">
                  <c:v>-0.17083000000000001</c:v>
                </c:pt>
                <c:pt idx="184">
                  <c:v>-0.17183999999999999</c:v>
                </c:pt>
                <c:pt idx="185">
                  <c:v>-0.17288000000000001</c:v>
                </c:pt>
                <c:pt idx="186">
                  <c:v>-0.17383999999999999</c:v>
                </c:pt>
                <c:pt idx="187">
                  <c:v>-0.17485000000000001</c:v>
                </c:pt>
                <c:pt idx="188">
                  <c:v>-0.17588999999999999</c:v>
                </c:pt>
                <c:pt idx="189">
                  <c:v>-0.17688999999999999</c:v>
                </c:pt>
                <c:pt idx="190">
                  <c:v>-0.17788999999999999</c:v>
                </c:pt>
                <c:pt idx="191">
                  <c:v>-0.17885999999999999</c:v>
                </c:pt>
                <c:pt idx="192">
                  <c:v>-0.1799</c:v>
                </c:pt>
                <c:pt idx="193">
                  <c:v>-0.18085999999999999</c:v>
                </c:pt>
                <c:pt idx="194">
                  <c:v>-0.18182999999999999</c:v>
                </c:pt>
                <c:pt idx="195">
                  <c:v>-0.18282999999999999</c:v>
                </c:pt>
                <c:pt idx="196">
                  <c:v>-0.18382999999999999</c:v>
                </c:pt>
                <c:pt idx="197">
                  <c:v>-0.18468000000000001</c:v>
                </c:pt>
                <c:pt idx="198">
                  <c:v>-0.18587999999999999</c:v>
                </c:pt>
                <c:pt idx="199">
                  <c:v>-0.18687999999999999</c:v>
                </c:pt>
                <c:pt idx="200">
                  <c:v>-0.18789</c:v>
                </c:pt>
                <c:pt idx="201">
                  <c:v>-0.18884999999999999</c:v>
                </c:pt>
                <c:pt idx="202">
                  <c:v>-0.18992999999999999</c:v>
                </c:pt>
                <c:pt idx="203">
                  <c:v>-0.19092999999999999</c:v>
                </c:pt>
                <c:pt idx="204">
                  <c:v>-0.19189999999999999</c:v>
                </c:pt>
                <c:pt idx="205">
                  <c:v>-0.19281999999999999</c:v>
                </c:pt>
                <c:pt idx="206">
                  <c:v>-0.19389999999999999</c:v>
                </c:pt>
                <c:pt idx="207">
                  <c:v>-0.19483</c:v>
                </c:pt>
                <c:pt idx="208">
                  <c:v>-0.19578999999999999</c:v>
                </c:pt>
                <c:pt idx="209">
                  <c:v>-0.1968</c:v>
                </c:pt>
                <c:pt idx="210">
                  <c:v>-0.1978</c:v>
                </c:pt>
                <c:pt idx="211">
                  <c:v>-0.1988</c:v>
                </c:pt>
                <c:pt idx="212">
                  <c:v>-0.19985</c:v>
                </c:pt>
                <c:pt idx="213">
                  <c:v>-0.20085</c:v>
                </c:pt>
                <c:pt idx="214">
                  <c:v>-0.20188999999999999</c:v>
                </c:pt>
                <c:pt idx="215">
                  <c:v>-0.20288999999999999</c:v>
                </c:pt>
                <c:pt idx="216">
                  <c:v>-0.2039</c:v>
                </c:pt>
                <c:pt idx="217">
                  <c:v>-0.2049</c:v>
                </c:pt>
                <c:pt idx="218">
                  <c:v>-0.20583000000000001</c:v>
                </c:pt>
                <c:pt idx="219">
                  <c:v>-0.20683000000000001</c:v>
                </c:pt>
                <c:pt idx="220">
                  <c:v>-0.20782999999999999</c:v>
                </c:pt>
                <c:pt idx="221">
                  <c:v>-0.20880000000000001</c:v>
                </c:pt>
                <c:pt idx="222">
                  <c:v>-0.20979999999999999</c:v>
                </c:pt>
                <c:pt idx="223">
                  <c:v>-0.21084</c:v>
                </c:pt>
                <c:pt idx="224">
                  <c:v>-0.21184</c:v>
                </c:pt>
                <c:pt idx="225">
                  <c:v>-0.21285000000000001</c:v>
                </c:pt>
                <c:pt idx="226">
                  <c:v>-0.21389</c:v>
                </c:pt>
                <c:pt idx="227">
                  <c:v>-0.21489</c:v>
                </c:pt>
                <c:pt idx="228">
                  <c:v>-0.21590000000000001</c:v>
                </c:pt>
                <c:pt idx="229">
                  <c:v>-0.21690000000000001</c:v>
                </c:pt>
                <c:pt idx="230">
                  <c:v>-0.21786</c:v>
                </c:pt>
                <c:pt idx="231">
                  <c:v>-0.21883</c:v>
                </c:pt>
                <c:pt idx="232">
                  <c:v>-0.21983</c:v>
                </c:pt>
                <c:pt idx="233">
                  <c:v>-0.22083</c:v>
                </c:pt>
                <c:pt idx="234">
                  <c:v>-0.2218</c:v>
                </c:pt>
                <c:pt idx="235">
                  <c:v>-0.22284000000000001</c:v>
                </c:pt>
                <c:pt idx="236">
                  <c:v>-0.2238</c:v>
                </c:pt>
                <c:pt idx="237">
                  <c:v>-0.22484999999999999</c:v>
                </c:pt>
                <c:pt idx="238">
                  <c:v>-0.22589000000000001</c:v>
                </c:pt>
                <c:pt idx="239">
                  <c:v>-0.22689000000000001</c:v>
                </c:pt>
                <c:pt idx="240">
                  <c:v>-0.22792999999999999</c:v>
                </c:pt>
                <c:pt idx="241">
                  <c:v>-0.22889999999999999</c:v>
                </c:pt>
                <c:pt idx="242">
                  <c:v>-0.22994000000000001</c:v>
                </c:pt>
                <c:pt idx="243">
                  <c:v>-0.23083000000000001</c:v>
                </c:pt>
                <c:pt idx="244">
                  <c:v>-0.23183000000000001</c:v>
                </c:pt>
                <c:pt idx="245">
                  <c:v>-0.23283000000000001</c:v>
                </c:pt>
                <c:pt idx="246">
                  <c:v>-0.23383000000000001</c:v>
                </c:pt>
                <c:pt idx="247">
                  <c:v>-0.23476</c:v>
                </c:pt>
                <c:pt idx="248">
                  <c:v>-0.23580000000000001</c:v>
                </c:pt>
                <c:pt idx="249">
                  <c:v>-0.23677000000000001</c:v>
                </c:pt>
                <c:pt idx="250">
                  <c:v>-0.23780999999999999</c:v>
                </c:pt>
                <c:pt idx="251">
                  <c:v>-0.23893</c:v>
                </c:pt>
                <c:pt idx="252">
                  <c:v>-0.23988999999999999</c:v>
                </c:pt>
                <c:pt idx="253">
                  <c:v>-0.24085999999999999</c:v>
                </c:pt>
                <c:pt idx="254">
                  <c:v>-0.24193999999999999</c:v>
                </c:pt>
                <c:pt idx="255">
                  <c:v>-0.24285999999999999</c:v>
                </c:pt>
                <c:pt idx="256">
                  <c:v>-0.24387</c:v>
                </c:pt>
                <c:pt idx="257">
                  <c:v>-0.24482999999999999</c:v>
                </c:pt>
                <c:pt idx="258">
                  <c:v>-0.24582999999999999</c:v>
                </c:pt>
                <c:pt idx="259">
                  <c:v>-0.24679999999999999</c:v>
                </c:pt>
                <c:pt idx="260">
                  <c:v>-0.24779999999999999</c:v>
                </c:pt>
                <c:pt idx="261">
                  <c:v>-0.24879999999999999</c:v>
                </c:pt>
                <c:pt idx="262">
                  <c:v>-0.24984999999999999</c:v>
                </c:pt>
                <c:pt idx="263">
                  <c:v>-0.25085000000000002</c:v>
                </c:pt>
                <c:pt idx="264">
                  <c:v>-0.25185000000000002</c:v>
                </c:pt>
                <c:pt idx="265">
                  <c:v>-0.25285000000000002</c:v>
                </c:pt>
                <c:pt idx="266">
                  <c:v>-0.25394</c:v>
                </c:pt>
                <c:pt idx="267">
                  <c:v>-0.25494</c:v>
                </c:pt>
                <c:pt idx="268">
                  <c:v>-0.25590000000000002</c:v>
                </c:pt>
                <c:pt idx="269">
                  <c:v>-0.25686999999999999</c:v>
                </c:pt>
                <c:pt idx="270">
                  <c:v>-0.25783</c:v>
                </c:pt>
                <c:pt idx="271">
                  <c:v>-0.25883</c:v>
                </c:pt>
                <c:pt idx="272">
                  <c:v>-0.25979999999999998</c:v>
                </c:pt>
                <c:pt idx="273">
                  <c:v>-0.26079999999999998</c:v>
                </c:pt>
                <c:pt idx="274">
                  <c:v>-0.26180999999999999</c:v>
                </c:pt>
                <c:pt idx="275">
                  <c:v>-0.26284999999999997</c:v>
                </c:pt>
                <c:pt idx="276">
                  <c:v>-0.26384999999999997</c:v>
                </c:pt>
                <c:pt idx="277">
                  <c:v>-0.26484999999999997</c:v>
                </c:pt>
                <c:pt idx="278">
                  <c:v>-0.26590000000000003</c:v>
                </c:pt>
                <c:pt idx="279">
                  <c:v>-0.26685999999999999</c:v>
                </c:pt>
                <c:pt idx="280">
                  <c:v>-0.26790000000000003</c:v>
                </c:pt>
                <c:pt idx="281">
                  <c:v>-0.26889999999999997</c:v>
                </c:pt>
                <c:pt idx="282">
                  <c:v>-0.26987</c:v>
                </c:pt>
                <c:pt idx="283">
                  <c:v>-0.27078999999999998</c:v>
                </c:pt>
                <c:pt idx="284">
                  <c:v>-0.27190999999999999</c:v>
                </c:pt>
                <c:pt idx="285">
                  <c:v>-0.27284000000000003</c:v>
                </c:pt>
                <c:pt idx="286">
                  <c:v>-0.27379999999999999</c:v>
                </c:pt>
                <c:pt idx="287">
                  <c:v>-0.27481</c:v>
                </c:pt>
                <c:pt idx="288">
                  <c:v>-0.27581</c:v>
                </c:pt>
                <c:pt idx="289">
                  <c:v>-0.27684999999999998</c:v>
                </c:pt>
                <c:pt idx="290">
                  <c:v>-0.27789000000000003</c:v>
                </c:pt>
                <c:pt idx="291">
                  <c:v>-0.27889999999999998</c:v>
                </c:pt>
                <c:pt idx="292">
                  <c:v>-0.27989999999999998</c:v>
                </c:pt>
                <c:pt idx="293">
                  <c:v>-0.28089999999999998</c:v>
                </c:pt>
                <c:pt idx="294">
                  <c:v>-0.28187000000000001</c:v>
                </c:pt>
                <c:pt idx="295">
                  <c:v>-0.28290999999999999</c:v>
                </c:pt>
                <c:pt idx="296">
                  <c:v>-0.28383000000000003</c:v>
                </c:pt>
                <c:pt idx="297">
                  <c:v>-0.2848</c:v>
                </c:pt>
                <c:pt idx="298">
                  <c:v>-0.28583999999999998</c:v>
                </c:pt>
                <c:pt idx="299">
                  <c:v>-0.28681000000000001</c:v>
                </c:pt>
                <c:pt idx="300">
                  <c:v>-0.28781000000000001</c:v>
                </c:pt>
                <c:pt idx="301">
                  <c:v>-0.28881000000000001</c:v>
                </c:pt>
                <c:pt idx="302">
                  <c:v>-0.28985</c:v>
                </c:pt>
                <c:pt idx="303">
                  <c:v>-0.29089999999999999</c:v>
                </c:pt>
                <c:pt idx="304">
                  <c:v>-0.29193999999999998</c:v>
                </c:pt>
                <c:pt idx="305">
                  <c:v>-0.29289999999999999</c:v>
                </c:pt>
                <c:pt idx="306">
                  <c:v>-0.29389999999999999</c:v>
                </c:pt>
                <c:pt idx="307">
                  <c:v>-0.29487000000000002</c:v>
                </c:pt>
                <c:pt idx="308">
                  <c:v>-0.29587000000000002</c:v>
                </c:pt>
                <c:pt idx="309">
                  <c:v>-0.29683999999999999</c:v>
                </c:pt>
                <c:pt idx="310">
                  <c:v>-0.29780000000000001</c:v>
                </c:pt>
                <c:pt idx="311">
                  <c:v>-0.29880000000000001</c:v>
                </c:pt>
                <c:pt idx="312">
                  <c:v>-0.29937999999999998</c:v>
                </c:pt>
                <c:pt idx="313">
                  <c:v>-0.29969000000000001</c:v>
                </c:pt>
                <c:pt idx="314">
                  <c:v>-0.29981000000000002</c:v>
                </c:pt>
                <c:pt idx="315">
                  <c:v>-0.29992000000000002</c:v>
                </c:pt>
                <c:pt idx="316">
                  <c:v>-0.29996</c:v>
                </c:pt>
                <c:pt idx="317">
                  <c:v>-0.29996</c:v>
                </c:pt>
                <c:pt idx="318">
                  <c:v>-0.3</c:v>
                </c:pt>
                <c:pt idx="319">
                  <c:v>-0.30008000000000001</c:v>
                </c:pt>
                <c:pt idx="320">
                  <c:v>-0.30008000000000001</c:v>
                </c:pt>
                <c:pt idx="321">
                  <c:v>-0.30008000000000001</c:v>
                </c:pt>
                <c:pt idx="322">
                  <c:v>-0.3</c:v>
                </c:pt>
                <c:pt idx="323">
                  <c:v>-0.29976999999999998</c:v>
                </c:pt>
                <c:pt idx="324">
                  <c:v>-0.29907</c:v>
                </c:pt>
                <c:pt idx="325">
                  <c:v>-0.29826000000000003</c:v>
                </c:pt>
                <c:pt idx="326">
                  <c:v>-0.29730000000000001</c:v>
                </c:pt>
                <c:pt idx="327">
                  <c:v>-0.29637000000000002</c:v>
                </c:pt>
                <c:pt idx="328">
                  <c:v>-0.29537000000000002</c:v>
                </c:pt>
                <c:pt idx="329">
                  <c:v>-0.29432999999999998</c:v>
                </c:pt>
                <c:pt idx="330">
                  <c:v>-0.29329</c:v>
                </c:pt>
                <c:pt idx="331">
                  <c:v>-0.29221000000000003</c:v>
                </c:pt>
                <c:pt idx="332">
                  <c:v>-0.29120000000000001</c:v>
                </c:pt>
                <c:pt idx="333">
                  <c:v>-0.29011999999999999</c:v>
                </c:pt>
                <c:pt idx="334">
                  <c:v>-0.28908</c:v>
                </c:pt>
                <c:pt idx="335">
                  <c:v>-0.28819</c:v>
                </c:pt>
                <c:pt idx="336">
                  <c:v>-0.28715000000000002</c:v>
                </c:pt>
                <c:pt idx="337">
                  <c:v>-0.28619</c:v>
                </c:pt>
                <c:pt idx="338">
                  <c:v>-0.28519</c:v>
                </c:pt>
                <c:pt idx="339">
                  <c:v>-0.28421999999999997</c:v>
                </c:pt>
                <c:pt idx="340">
                  <c:v>-0.28317999999999999</c:v>
                </c:pt>
                <c:pt idx="341">
                  <c:v>-0.28217999999999999</c:v>
                </c:pt>
                <c:pt idx="342">
                  <c:v>-0.28125</c:v>
                </c:pt>
                <c:pt idx="343">
                  <c:v>-0.28025</c:v>
                </c:pt>
                <c:pt idx="344">
                  <c:v>-0.27921000000000001</c:v>
                </c:pt>
                <c:pt idx="345">
                  <c:v>-0.27811999999999998</c:v>
                </c:pt>
                <c:pt idx="346">
                  <c:v>-0.27711999999999998</c:v>
                </c:pt>
                <c:pt idx="347">
                  <c:v>-0.27616000000000002</c:v>
                </c:pt>
                <c:pt idx="348">
                  <c:v>-0.27515000000000001</c:v>
                </c:pt>
                <c:pt idx="349">
                  <c:v>-0.27422999999999997</c:v>
                </c:pt>
                <c:pt idx="350">
                  <c:v>-0.27322999999999997</c:v>
                </c:pt>
                <c:pt idx="351">
                  <c:v>-0.27222000000000002</c:v>
                </c:pt>
                <c:pt idx="352">
                  <c:v>-0.27122000000000002</c:v>
                </c:pt>
                <c:pt idx="353">
                  <c:v>-0.27017999999999998</c:v>
                </c:pt>
                <c:pt idx="354">
                  <c:v>-0.26921</c:v>
                </c:pt>
                <c:pt idx="355">
                  <c:v>-0.26821</c:v>
                </c:pt>
                <c:pt idx="356">
                  <c:v>-0.26717000000000002</c:v>
                </c:pt>
                <c:pt idx="357">
                  <c:v>-0.26617000000000002</c:v>
                </c:pt>
                <c:pt idx="358">
                  <c:v>-0.26512000000000002</c:v>
                </c:pt>
                <c:pt idx="359">
                  <c:v>-0.26412000000000002</c:v>
                </c:pt>
                <c:pt idx="360">
                  <c:v>-0.26316000000000001</c:v>
                </c:pt>
                <c:pt idx="361">
                  <c:v>-0.26223000000000002</c:v>
                </c:pt>
                <c:pt idx="362">
                  <c:v>-0.26118999999999998</c:v>
                </c:pt>
                <c:pt idx="363">
                  <c:v>-0.26011000000000001</c:v>
                </c:pt>
                <c:pt idx="364">
                  <c:v>-0.25922000000000001</c:v>
                </c:pt>
                <c:pt idx="365">
                  <c:v>-0.25822000000000001</c:v>
                </c:pt>
                <c:pt idx="366">
                  <c:v>-0.25720999999999999</c:v>
                </c:pt>
                <c:pt idx="367">
                  <c:v>-0.25620999999999999</c:v>
                </c:pt>
                <c:pt idx="368">
                  <c:v>-0.25520999999999999</c:v>
                </c:pt>
                <c:pt idx="369">
                  <c:v>-0.25420999999999999</c:v>
                </c:pt>
                <c:pt idx="370">
                  <c:v>-0.25308999999999998</c:v>
                </c:pt>
                <c:pt idx="371">
                  <c:v>-0.25212000000000001</c:v>
                </c:pt>
                <c:pt idx="372">
                  <c:v>-0.25112000000000001</c:v>
                </c:pt>
                <c:pt idx="373">
                  <c:v>-0.25012000000000001</c:v>
                </c:pt>
                <c:pt idx="374">
                  <c:v>-0.24915000000000001</c:v>
                </c:pt>
                <c:pt idx="375">
                  <c:v>-0.24818999999999999</c:v>
                </c:pt>
                <c:pt idx="376">
                  <c:v>-0.24722</c:v>
                </c:pt>
                <c:pt idx="377">
                  <c:v>-0.24614</c:v>
                </c:pt>
                <c:pt idx="378">
                  <c:v>-0.24521999999999999</c:v>
                </c:pt>
                <c:pt idx="379">
                  <c:v>-0.24421000000000001</c:v>
                </c:pt>
                <c:pt idx="380">
                  <c:v>-0.24313000000000001</c:v>
                </c:pt>
                <c:pt idx="381">
                  <c:v>-0.24224999999999999</c:v>
                </c:pt>
                <c:pt idx="382">
                  <c:v>-0.24117</c:v>
                </c:pt>
                <c:pt idx="383">
                  <c:v>-0.2402</c:v>
                </c:pt>
                <c:pt idx="384">
                  <c:v>-0.23912</c:v>
                </c:pt>
                <c:pt idx="385">
                  <c:v>-0.23812</c:v>
                </c:pt>
                <c:pt idx="386">
                  <c:v>-0.23715</c:v>
                </c:pt>
                <c:pt idx="387">
                  <c:v>-0.23615</c:v>
                </c:pt>
                <c:pt idx="388">
                  <c:v>-0.23526</c:v>
                </c:pt>
                <c:pt idx="389">
                  <c:v>-0.23418</c:v>
                </c:pt>
                <c:pt idx="390">
                  <c:v>-0.23322000000000001</c:v>
                </c:pt>
                <c:pt idx="391">
                  <c:v>-0.23221</c:v>
                </c:pt>
                <c:pt idx="392">
                  <c:v>-0.23121</c:v>
                </c:pt>
                <c:pt idx="393">
                  <c:v>-0.23021</c:v>
                </c:pt>
                <c:pt idx="394">
                  <c:v>-0.22921</c:v>
                </c:pt>
                <c:pt idx="395">
                  <c:v>-0.22819999999999999</c:v>
                </c:pt>
                <c:pt idx="396">
                  <c:v>-0.22716</c:v>
                </c:pt>
                <c:pt idx="397">
                  <c:v>-0.22611999999999999</c:v>
                </c:pt>
                <c:pt idx="398">
                  <c:v>-0.22514999999999999</c:v>
                </c:pt>
                <c:pt idx="399">
                  <c:v>-0.22414999999999999</c:v>
                </c:pt>
                <c:pt idx="400">
                  <c:v>-0.22314999999999999</c:v>
                </c:pt>
                <c:pt idx="401">
                  <c:v>-0.22217999999999999</c:v>
                </c:pt>
                <c:pt idx="402">
                  <c:v>-0.22122</c:v>
                </c:pt>
                <c:pt idx="403">
                  <c:v>-0.22022</c:v>
                </c:pt>
                <c:pt idx="404">
                  <c:v>-0.21920999999999999</c:v>
                </c:pt>
                <c:pt idx="405">
                  <c:v>-0.21820999999999999</c:v>
                </c:pt>
                <c:pt idx="406">
                  <c:v>-0.21720999999999999</c:v>
                </c:pt>
                <c:pt idx="407">
                  <c:v>-0.2162</c:v>
                </c:pt>
                <c:pt idx="408">
                  <c:v>-0.2152</c:v>
                </c:pt>
                <c:pt idx="409">
                  <c:v>-0.21415999999999999</c:v>
                </c:pt>
                <c:pt idx="410">
                  <c:v>-0.21315999999999999</c:v>
                </c:pt>
                <c:pt idx="411">
                  <c:v>-0.21218999999999999</c:v>
                </c:pt>
                <c:pt idx="412">
                  <c:v>-0.21115</c:v>
                </c:pt>
                <c:pt idx="413">
                  <c:v>-0.21015</c:v>
                </c:pt>
                <c:pt idx="414">
                  <c:v>-0.20918</c:v>
                </c:pt>
                <c:pt idx="415">
                  <c:v>-0.20821999999999999</c:v>
                </c:pt>
                <c:pt idx="416">
                  <c:v>-0.20718</c:v>
                </c:pt>
                <c:pt idx="417">
                  <c:v>-0.20621</c:v>
                </c:pt>
                <c:pt idx="418">
                  <c:v>-0.20513000000000001</c:v>
                </c:pt>
                <c:pt idx="419">
                  <c:v>-0.20421</c:v>
                </c:pt>
                <c:pt idx="420">
                  <c:v>-0.20324</c:v>
                </c:pt>
                <c:pt idx="421">
                  <c:v>-0.20219999999999999</c:v>
                </c:pt>
                <c:pt idx="422">
                  <c:v>-0.20116000000000001</c:v>
                </c:pt>
                <c:pt idx="423">
                  <c:v>-0.20014999999999999</c:v>
                </c:pt>
                <c:pt idx="424">
                  <c:v>-0.19914999999999999</c:v>
                </c:pt>
                <c:pt idx="425">
                  <c:v>-0.19819000000000001</c:v>
                </c:pt>
                <c:pt idx="426">
                  <c:v>-0.19717999999999999</c:v>
                </c:pt>
                <c:pt idx="427">
                  <c:v>-0.19622000000000001</c:v>
                </c:pt>
                <c:pt idx="428">
                  <c:v>-0.19522</c:v>
                </c:pt>
                <c:pt idx="429">
                  <c:v>-0.19420999999999999</c:v>
                </c:pt>
                <c:pt idx="430">
                  <c:v>-0.19325000000000001</c:v>
                </c:pt>
                <c:pt idx="431">
                  <c:v>-0.19220999999999999</c:v>
                </c:pt>
                <c:pt idx="432">
                  <c:v>-0.19120000000000001</c:v>
                </c:pt>
                <c:pt idx="433">
                  <c:v>-0.19020000000000001</c:v>
                </c:pt>
                <c:pt idx="434">
                  <c:v>-0.18920000000000001</c:v>
                </c:pt>
                <c:pt idx="435">
                  <c:v>-0.18815999999999999</c:v>
                </c:pt>
                <c:pt idx="436">
                  <c:v>-0.18711</c:v>
                </c:pt>
                <c:pt idx="437">
                  <c:v>-0.18615000000000001</c:v>
                </c:pt>
                <c:pt idx="438">
                  <c:v>-0.18515000000000001</c:v>
                </c:pt>
                <c:pt idx="439">
                  <c:v>-0.18418000000000001</c:v>
                </c:pt>
                <c:pt idx="440">
                  <c:v>-0.18318000000000001</c:v>
                </c:pt>
                <c:pt idx="441">
                  <c:v>-0.18221000000000001</c:v>
                </c:pt>
                <c:pt idx="442">
                  <c:v>-0.18121000000000001</c:v>
                </c:pt>
                <c:pt idx="443">
                  <c:v>-0.18021000000000001</c:v>
                </c:pt>
                <c:pt idx="444">
                  <c:v>-0.17921000000000001</c:v>
                </c:pt>
                <c:pt idx="445">
                  <c:v>-0.1782</c:v>
                </c:pt>
                <c:pt idx="446">
                  <c:v>-0.1772</c:v>
                </c:pt>
                <c:pt idx="447">
                  <c:v>-0.1762</c:v>
                </c:pt>
                <c:pt idx="448">
                  <c:v>-0.17515</c:v>
                </c:pt>
                <c:pt idx="449">
                  <c:v>-0.17410999999999999</c:v>
                </c:pt>
                <c:pt idx="450">
                  <c:v>-0.17315</c:v>
                </c:pt>
                <c:pt idx="451">
                  <c:v>-0.17215</c:v>
                </c:pt>
                <c:pt idx="452">
                  <c:v>-0.17118</c:v>
                </c:pt>
                <c:pt idx="453">
                  <c:v>-0.17018</c:v>
                </c:pt>
                <c:pt idx="454">
                  <c:v>-0.16921</c:v>
                </c:pt>
                <c:pt idx="455">
                  <c:v>-0.16821</c:v>
                </c:pt>
                <c:pt idx="456">
                  <c:v>-0.16721</c:v>
                </c:pt>
                <c:pt idx="457">
                  <c:v>-0.16624</c:v>
                </c:pt>
                <c:pt idx="458">
                  <c:v>-0.16524</c:v>
                </c:pt>
                <c:pt idx="459">
                  <c:v>-0.16408</c:v>
                </c:pt>
                <c:pt idx="460">
                  <c:v>-0.16322999999999999</c:v>
                </c:pt>
                <c:pt idx="461">
                  <c:v>-0.16214999999999999</c:v>
                </c:pt>
                <c:pt idx="462">
                  <c:v>-0.16123000000000001</c:v>
                </c:pt>
                <c:pt idx="463">
                  <c:v>-0.16014999999999999</c:v>
                </c:pt>
                <c:pt idx="464">
                  <c:v>-0.15917999999999999</c:v>
                </c:pt>
                <c:pt idx="465">
                  <c:v>-0.15817999999999999</c:v>
                </c:pt>
                <c:pt idx="466">
                  <c:v>-0.15729000000000001</c:v>
                </c:pt>
                <c:pt idx="467">
                  <c:v>-0.15617</c:v>
                </c:pt>
                <c:pt idx="468">
                  <c:v>-0.15520999999999999</c:v>
                </c:pt>
                <c:pt idx="469">
                  <c:v>-0.15421000000000001</c:v>
                </c:pt>
                <c:pt idx="470">
                  <c:v>-0.1532</c:v>
                </c:pt>
                <c:pt idx="471">
                  <c:v>-0.15223999999999999</c:v>
                </c:pt>
                <c:pt idx="472">
                  <c:v>-0.15123</c:v>
                </c:pt>
                <c:pt idx="473">
                  <c:v>-0.15018999999999999</c:v>
                </c:pt>
                <c:pt idx="474">
                  <c:v>-0.14910999999999999</c:v>
                </c:pt>
                <c:pt idx="475">
                  <c:v>-0.14818999999999999</c:v>
                </c:pt>
                <c:pt idx="476">
                  <c:v>-0.14710999999999999</c:v>
                </c:pt>
                <c:pt idx="477">
                  <c:v>-0.14610000000000001</c:v>
                </c:pt>
                <c:pt idx="478">
                  <c:v>-0.14518</c:v>
                </c:pt>
                <c:pt idx="479">
                  <c:v>-0.14421</c:v>
                </c:pt>
                <c:pt idx="480">
                  <c:v>-0.14321</c:v>
                </c:pt>
                <c:pt idx="481">
                  <c:v>-0.14221</c:v>
                </c:pt>
                <c:pt idx="482">
                  <c:v>-0.14119999999999999</c:v>
                </c:pt>
                <c:pt idx="483">
                  <c:v>-0.14024</c:v>
                </c:pt>
                <c:pt idx="484">
                  <c:v>-0.13927</c:v>
                </c:pt>
                <c:pt idx="485">
                  <c:v>-0.13819000000000001</c:v>
                </c:pt>
                <c:pt idx="486">
                  <c:v>-0.13711000000000001</c:v>
                </c:pt>
                <c:pt idx="487">
                  <c:v>-0.13614999999999999</c:v>
                </c:pt>
                <c:pt idx="488">
                  <c:v>-0.13514999999999999</c:v>
                </c:pt>
                <c:pt idx="489">
                  <c:v>-0.13414000000000001</c:v>
                </c:pt>
                <c:pt idx="490">
                  <c:v>-0.13317999999999999</c:v>
                </c:pt>
                <c:pt idx="491">
                  <c:v>-0.13220999999999999</c:v>
                </c:pt>
                <c:pt idx="492">
                  <c:v>-0.13120999999999999</c:v>
                </c:pt>
                <c:pt idx="493">
                  <c:v>-0.13020999999999999</c:v>
                </c:pt>
                <c:pt idx="494">
                  <c:v>-0.12920999999999999</c:v>
                </c:pt>
                <c:pt idx="495">
                  <c:v>-0.12816</c:v>
                </c:pt>
                <c:pt idx="496">
                  <c:v>-0.12720000000000001</c:v>
                </c:pt>
                <c:pt idx="497">
                  <c:v>-0.12623000000000001</c:v>
                </c:pt>
                <c:pt idx="498">
                  <c:v>-0.12519</c:v>
                </c:pt>
                <c:pt idx="499">
                  <c:v>-0.12415</c:v>
                </c:pt>
                <c:pt idx="500">
                  <c:v>-0.12315</c:v>
                </c:pt>
                <c:pt idx="501">
                  <c:v>-0.12214999999999999</c:v>
                </c:pt>
                <c:pt idx="502">
                  <c:v>-0.12114</c:v>
                </c:pt>
                <c:pt idx="503">
                  <c:v>-0.12018</c:v>
                </c:pt>
                <c:pt idx="504">
                  <c:v>-0.11921</c:v>
                </c:pt>
                <c:pt idx="505">
                  <c:v>-0.11821</c:v>
                </c:pt>
                <c:pt idx="506">
                  <c:v>-0.11720999999999999</c:v>
                </c:pt>
                <c:pt idx="507">
                  <c:v>-0.1162</c:v>
                </c:pt>
                <c:pt idx="508">
                  <c:v>-0.1152</c:v>
                </c:pt>
                <c:pt idx="509">
                  <c:v>-0.1142</c:v>
                </c:pt>
                <c:pt idx="510">
                  <c:v>-0.11319</c:v>
                </c:pt>
                <c:pt idx="511">
                  <c:v>-0.11219</c:v>
                </c:pt>
                <c:pt idx="512">
                  <c:v>-0.11107</c:v>
                </c:pt>
                <c:pt idx="513">
                  <c:v>-0.11015</c:v>
                </c:pt>
                <c:pt idx="514">
                  <c:v>-0.10914</c:v>
                </c:pt>
                <c:pt idx="515">
                  <c:v>-0.10814</c:v>
                </c:pt>
                <c:pt idx="516">
                  <c:v>-0.10718</c:v>
                </c:pt>
                <c:pt idx="517">
                  <c:v>-0.10621</c:v>
                </c:pt>
                <c:pt idx="518">
                  <c:v>-0.10521</c:v>
                </c:pt>
                <c:pt idx="519">
                  <c:v>-0.10421</c:v>
                </c:pt>
                <c:pt idx="520">
                  <c:v>-0.1032</c:v>
                </c:pt>
                <c:pt idx="521">
                  <c:v>-0.1022</c:v>
                </c:pt>
                <c:pt idx="522">
                  <c:v>-0.10123</c:v>
                </c:pt>
                <c:pt idx="523">
                  <c:v>-0.10019</c:v>
                </c:pt>
                <c:pt idx="524">
                  <c:v>-9.919E-2</c:v>
                </c:pt>
                <c:pt idx="525">
                  <c:v>-9.8229999999999998E-2</c:v>
                </c:pt>
                <c:pt idx="526">
                  <c:v>-9.7110000000000002E-2</c:v>
                </c:pt>
                <c:pt idx="527">
                  <c:v>-9.6140000000000003E-2</c:v>
                </c:pt>
                <c:pt idx="528">
                  <c:v>-9.5140000000000002E-2</c:v>
                </c:pt>
                <c:pt idx="529">
                  <c:v>-9.4170000000000004E-2</c:v>
                </c:pt>
                <c:pt idx="530">
                  <c:v>-9.3170000000000003E-2</c:v>
                </c:pt>
                <c:pt idx="531">
                  <c:v>-9.221E-2</c:v>
                </c:pt>
                <c:pt idx="532">
                  <c:v>-9.1200000000000003E-2</c:v>
                </c:pt>
                <c:pt idx="533">
                  <c:v>-9.0200000000000002E-2</c:v>
                </c:pt>
                <c:pt idx="534">
                  <c:v>-8.9200000000000002E-2</c:v>
                </c:pt>
                <c:pt idx="535">
                  <c:v>-8.8230000000000003E-2</c:v>
                </c:pt>
                <c:pt idx="536">
                  <c:v>-8.727E-2</c:v>
                </c:pt>
                <c:pt idx="537">
                  <c:v>-8.6190000000000003E-2</c:v>
                </c:pt>
                <c:pt idx="538">
                  <c:v>-8.5150000000000003E-2</c:v>
                </c:pt>
                <c:pt idx="539">
                  <c:v>-8.4140000000000006E-2</c:v>
                </c:pt>
                <c:pt idx="540">
                  <c:v>-8.3099999999999993E-2</c:v>
                </c:pt>
                <c:pt idx="541">
                  <c:v>-8.2180000000000003E-2</c:v>
                </c:pt>
                <c:pt idx="542">
                  <c:v>-8.1170000000000006E-2</c:v>
                </c:pt>
                <c:pt idx="543">
                  <c:v>-8.0210000000000004E-2</c:v>
                </c:pt>
                <c:pt idx="544">
                  <c:v>-7.9210000000000003E-2</c:v>
                </c:pt>
                <c:pt idx="545">
                  <c:v>-7.8200000000000006E-2</c:v>
                </c:pt>
                <c:pt idx="546">
                  <c:v>-7.7200000000000005E-2</c:v>
                </c:pt>
                <c:pt idx="547">
                  <c:v>-7.6230000000000006E-2</c:v>
                </c:pt>
                <c:pt idx="548">
                  <c:v>-7.5230000000000005E-2</c:v>
                </c:pt>
                <c:pt idx="549">
                  <c:v>-7.4190000000000006E-2</c:v>
                </c:pt>
                <c:pt idx="550">
                  <c:v>-7.3150000000000007E-2</c:v>
                </c:pt>
                <c:pt idx="551">
                  <c:v>-7.2150000000000006E-2</c:v>
                </c:pt>
                <c:pt idx="552">
                  <c:v>-7.1099999999999997E-2</c:v>
                </c:pt>
                <c:pt idx="553">
                  <c:v>-7.0180000000000006E-2</c:v>
                </c:pt>
                <c:pt idx="554">
                  <c:v>-6.9139999999999993E-2</c:v>
                </c:pt>
                <c:pt idx="555">
                  <c:v>-6.8210000000000007E-2</c:v>
                </c:pt>
                <c:pt idx="556">
                  <c:v>-6.7210000000000006E-2</c:v>
                </c:pt>
                <c:pt idx="557">
                  <c:v>-6.6199999999999995E-2</c:v>
                </c:pt>
                <c:pt idx="558">
                  <c:v>-6.5199999999999994E-2</c:v>
                </c:pt>
                <c:pt idx="559">
                  <c:v>-6.4199999999999993E-2</c:v>
                </c:pt>
                <c:pt idx="560">
                  <c:v>-6.3189999999999996E-2</c:v>
                </c:pt>
                <c:pt idx="561">
                  <c:v>-6.2230000000000001E-2</c:v>
                </c:pt>
                <c:pt idx="562">
                  <c:v>-6.123E-2</c:v>
                </c:pt>
                <c:pt idx="563">
                  <c:v>-6.019E-2</c:v>
                </c:pt>
                <c:pt idx="564">
                  <c:v>-5.9139999999999998E-2</c:v>
                </c:pt>
                <c:pt idx="565">
                  <c:v>-5.8139999999999997E-2</c:v>
                </c:pt>
                <c:pt idx="566">
                  <c:v>-5.7140000000000003E-2</c:v>
                </c:pt>
                <c:pt idx="567">
                  <c:v>-5.6169999999999998E-2</c:v>
                </c:pt>
                <c:pt idx="568">
                  <c:v>-5.5210000000000002E-2</c:v>
                </c:pt>
                <c:pt idx="569">
                  <c:v>-5.4210000000000001E-2</c:v>
                </c:pt>
                <c:pt idx="570">
                  <c:v>-5.3199999999999997E-2</c:v>
                </c:pt>
                <c:pt idx="571">
                  <c:v>-5.2200000000000003E-2</c:v>
                </c:pt>
                <c:pt idx="572">
                  <c:v>-5.1200000000000002E-2</c:v>
                </c:pt>
                <c:pt idx="573">
                  <c:v>-5.015E-2</c:v>
                </c:pt>
                <c:pt idx="574">
                  <c:v>-4.9230000000000003E-2</c:v>
                </c:pt>
                <c:pt idx="575">
                  <c:v>-4.8230000000000002E-2</c:v>
                </c:pt>
                <c:pt idx="576">
                  <c:v>-4.718E-2</c:v>
                </c:pt>
                <c:pt idx="577">
                  <c:v>-4.614E-2</c:v>
                </c:pt>
                <c:pt idx="578">
                  <c:v>-4.5100000000000001E-2</c:v>
                </c:pt>
                <c:pt idx="579">
                  <c:v>-4.4209999999999999E-2</c:v>
                </c:pt>
                <c:pt idx="580">
                  <c:v>-4.3130000000000002E-2</c:v>
                </c:pt>
                <c:pt idx="581">
                  <c:v>-4.2169999999999999E-2</c:v>
                </c:pt>
                <c:pt idx="582">
                  <c:v>-4.1169999999999998E-2</c:v>
                </c:pt>
                <c:pt idx="583">
                  <c:v>-4.02E-2</c:v>
                </c:pt>
                <c:pt idx="584">
                  <c:v>-3.9199999999999999E-2</c:v>
                </c:pt>
                <c:pt idx="585">
                  <c:v>-3.8190000000000002E-2</c:v>
                </c:pt>
                <c:pt idx="586">
                  <c:v>-3.7229999999999999E-2</c:v>
                </c:pt>
                <c:pt idx="587">
                  <c:v>-3.6229999999999998E-2</c:v>
                </c:pt>
                <c:pt idx="588">
                  <c:v>-3.5189999999999999E-2</c:v>
                </c:pt>
                <c:pt idx="589">
                  <c:v>-3.4139999999999997E-2</c:v>
                </c:pt>
                <c:pt idx="590">
                  <c:v>-3.3140000000000003E-2</c:v>
                </c:pt>
                <c:pt idx="591">
                  <c:v>-3.2140000000000002E-2</c:v>
                </c:pt>
                <c:pt idx="592">
                  <c:v>-3.117E-2</c:v>
                </c:pt>
                <c:pt idx="593">
                  <c:v>-3.0169999999999999E-2</c:v>
                </c:pt>
                <c:pt idx="594">
                  <c:v>-2.9170000000000001E-2</c:v>
                </c:pt>
                <c:pt idx="595">
                  <c:v>-2.8199999999999999E-2</c:v>
                </c:pt>
                <c:pt idx="596">
                  <c:v>-2.7199999999999998E-2</c:v>
                </c:pt>
                <c:pt idx="597">
                  <c:v>-2.6200000000000001E-2</c:v>
                </c:pt>
                <c:pt idx="598">
                  <c:v>-2.5190000000000001E-2</c:v>
                </c:pt>
                <c:pt idx="599">
                  <c:v>-2.4230000000000002E-2</c:v>
                </c:pt>
                <c:pt idx="600">
                  <c:v>-2.3259999999999999E-2</c:v>
                </c:pt>
                <c:pt idx="601">
                  <c:v>-2.2179999999999998E-2</c:v>
                </c:pt>
                <c:pt idx="602">
                  <c:v>-2.1139999999999999E-2</c:v>
                </c:pt>
                <c:pt idx="603">
                  <c:v>-2.0140000000000002E-2</c:v>
                </c:pt>
                <c:pt idx="604">
                  <c:v>-1.9140000000000001E-2</c:v>
                </c:pt>
                <c:pt idx="605">
                  <c:v>-1.813E-2</c:v>
                </c:pt>
                <c:pt idx="606">
                  <c:v>-1.7170000000000001E-2</c:v>
                </c:pt>
                <c:pt idx="607">
                  <c:v>-1.6199999999999999E-2</c:v>
                </c:pt>
                <c:pt idx="608">
                  <c:v>-1.524E-2</c:v>
                </c:pt>
                <c:pt idx="609">
                  <c:v>-1.4239999999999999E-2</c:v>
                </c:pt>
                <c:pt idx="610">
                  <c:v>-1.319E-2</c:v>
                </c:pt>
                <c:pt idx="611">
                  <c:v>-1.223E-2</c:v>
                </c:pt>
                <c:pt idx="612">
                  <c:v>-1.123E-2</c:v>
                </c:pt>
                <c:pt idx="613">
                  <c:v>-1.022E-2</c:v>
                </c:pt>
                <c:pt idx="614">
                  <c:v>-9.1400000000000006E-3</c:v>
                </c:pt>
                <c:pt idx="615">
                  <c:v>-8.1799999999999998E-3</c:v>
                </c:pt>
                <c:pt idx="616">
                  <c:v>-7.1399999999999996E-3</c:v>
                </c:pt>
                <c:pt idx="617">
                  <c:v>-6.1000000000000004E-3</c:v>
                </c:pt>
                <c:pt idx="618">
                  <c:v>-5.13E-3</c:v>
                </c:pt>
                <c:pt idx="619">
                  <c:v>-4.1700000000000001E-3</c:v>
                </c:pt>
                <c:pt idx="620">
                  <c:v>-3.2000000000000002E-3</c:v>
                </c:pt>
                <c:pt idx="621">
                  <c:v>-2.2799999999999999E-3</c:v>
                </c:pt>
                <c:pt idx="622">
                  <c:v>-1.23E-3</c:v>
                </c:pt>
                <c:pt idx="623">
                  <c:v>-5.8E-4</c:v>
                </c:pt>
                <c:pt idx="624">
                  <c:v>-3.1E-4</c:v>
                </c:pt>
                <c:pt idx="625">
                  <c:v>-1.9000000000000001E-4</c:v>
                </c:pt>
                <c:pt idx="626">
                  <c:v>-8.0000000000000007E-5</c:v>
                </c:pt>
                <c:pt idx="627">
                  <c:v>-4.0000000000000003E-5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-2.3000000000000001E-4</c:v>
                </c:pt>
                <c:pt idx="636">
                  <c:v>-8.8999999999999995E-4</c:v>
                </c:pt>
                <c:pt idx="637">
                  <c:v>-1.7700000000000001E-3</c:v>
                </c:pt>
                <c:pt idx="638">
                  <c:v>-2.7000000000000001E-3</c:v>
                </c:pt>
                <c:pt idx="639">
                  <c:v>-3.7000000000000002E-3</c:v>
                </c:pt>
                <c:pt idx="640">
                  <c:v>-4.7099999999999998E-3</c:v>
                </c:pt>
                <c:pt idx="641">
                  <c:v>-5.79E-3</c:v>
                </c:pt>
                <c:pt idx="642">
                  <c:v>-6.79E-3</c:v>
                </c:pt>
                <c:pt idx="643">
                  <c:v>-7.9500000000000005E-3</c:v>
                </c:pt>
                <c:pt idx="644">
                  <c:v>-8.8299999999999993E-3</c:v>
                </c:pt>
                <c:pt idx="645">
                  <c:v>-9.8799999999999999E-3</c:v>
                </c:pt>
                <c:pt idx="646">
                  <c:v>-1.0880000000000001E-2</c:v>
                </c:pt>
                <c:pt idx="647">
                  <c:v>-1.188E-2</c:v>
                </c:pt>
                <c:pt idx="648">
                  <c:v>-1.285E-2</c:v>
                </c:pt>
                <c:pt idx="649">
                  <c:v>-1.3849999999999999E-2</c:v>
                </c:pt>
                <c:pt idx="650">
                  <c:v>-1.481E-2</c:v>
                </c:pt>
                <c:pt idx="651">
                  <c:v>-1.5859999999999999E-2</c:v>
                </c:pt>
                <c:pt idx="652">
                  <c:v>-1.6820000000000002E-2</c:v>
                </c:pt>
                <c:pt idx="653">
                  <c:v>-1.779E-2</c:v>
                </c:pt>
                <c:pt idx="654">
                  <c:v>-1.89E-2</c:v>
                </c:pt>
                <c:pt idx="655">
                  <c:v>-1.983E-2</c:v>
                </c:pt>
                <c:pt idx="656">
                  <c:v>-2.0910000000000002E-2</c:v>
                </c:pt>
                <c:pt idx="657">
                  <c:v>-2.1909999999999999E-2</c:v>
                </c:pt>
                <c:pt idx="658">
                  <c:v>-2.2880000000000001E-2</c:v>
                </c:pt>
                <c:pt idx="659">
                  <c:v>-2.3879999999999998E-2</c:v>
                </c:pt>
                <c:pt idx="660">
                  <c:v>-2.4879999999999999E-2</c:v>
                </c:pt>
                <c:pt idx="661">
                  <c:v>-2.581E-2</c:v>
                </c:pt>
                <c:pt idx="662">
                  <c:v>-2.6890000000000001E-2</c:v>
                </c:pt>
                <c:pt idx="663">
                  <c:v>-2.7820000000000001E-2</c:v>
                </c:pt>
                <c:pt idx="664">
                  <c:v>-2.886E-2</c:v>
                </c:pt>
                <c:pt idx="665">
                  <c:v>-2.9780000000000001E-2</c:v>
                </c:pt>
                <c:pt idx="666">
                  <c:v>-3.0790000000000001E-2</c:v>
                </c:pt>
                <c:pt idx="667">
                  <c:v>-3.1829999999999997E-2</c:v>
                </c:pt>
                <c:pt idx="668">
                  <c:v>-3.2870000000000003E-2</c:v>
                </c:pt>
                <c:pt idx="669">
                  <c:v>-3.3910000000000003E-2</c:v>
                </c:pt>
                <c:pt idx="670">
                  <c:v>-3.492E-2</c:v>
                </c:pt>
                <c:pt idx="671">
                  <c:v>-3.5920000000000001E-2</c:v>
                </c:pt>
                <c:pt idx="672">
                  <c:v>-3.6880000000000003E-2</c:v>
                </c:pt>
                <c:pt idx="673">
                  <c:v>-3.7850000000000002E-2</c:v>
                </c:pt>
                <c:pt idx="674">
                  <c:v>-3.8809999999999997E-2</c:v>
                </c:pt>
                <c:pt idx="675">
                  <c:v>-3.9809999999999998E-2</c:v>
                </c:pt>
                <c:pt idx="676">
                  <c:v>-4.0820000000000002E-2</c:v>
                </c:pt>
                <c:pt idx="677">
                  <c:v>-4.1820000000000003E-2</c:v>
                </c:pt>
                <c:pt idx="678">
                  <c:v>-4.2819999999999997E-2</c:v>
                </c:pt>
                <c:pt idx="679">
                  <c:v>-4.3830000000000001E-2</c:v>
                </c:pt>
                <c:pt idx="680">
                  <c:v>-4.4830000000000002E-2</c:v>
                </c:pt>
                <c:pt idx="681">
                  <c:v>-4.5830000000000003E-2</c:v>
                </c:pt>
                <c:pt idx="682">
                  <c:v>-4.6879999999999998E-2</c:v>
                </c:pt>
                <c:pt idx="683">
                  <c:v>-4.7919999999999997E-2</c:v>
                </c:pt>
                <c:pt idx="684">
                  <c:v>-4.8919999999999998E-2</c:v>
                </c:pt>
                <c:pt idx="685">
                  <c:v>-4.9880000000000001E-2</c:v>
                </c:pt>
                <c:pt idx="686">
                  <c:v>-5.0849999999999999E-2</c:v>
                </c:pt>
                <c:pt idx="687">
                  <c:v>-5.185E-2</c:v>
                </c:pt>
                <c:pt idx="688">
                  <c:v>-5.2819999999999999E-2</c:v>
                </c:pt>
                <c:pt idx="689">
                  <c:v>-5.382E-2</c:v>
                </c:pt>
                <c:pt idx="690">
                  <c:v>-5.4820000000000001E-2</c:v>
                </c:pt>
                <c:pt idx="691">
                  <c:v>-5.586E-2</c:v>
                </c:pt>
                <c:pt idx="692">
                  <c:v>-5.6829999999999999E-2</c:v>
                </c:pt>
                <c:pt idx="693">
                  <c:v>-5.7829999999999999E-2</c:v>
                </c:pt>
                <c:pt idx="694">
                  <c:v>-5.8869999999999999E-2</c:v>
                </c:pt>
                <c:pt idx="695">
                  <c:v>-5.9880000000000003E-2</c:v>
                </c:pt>
                <c:pt idx="696">
                  <c:v>-6.0879999999999997E-2</c:v>
                </c:pt>
                <c:pt idx="697">
                  <c:v>-6.1879999999999998E-2</c:v>
                </c:pt>
                <c:pt idx="698">
                  <c:v>-6.2890000000000001E-2</c:v>
                </c:pt>
                <c:pt idx="699">
                  <c:v>-6.3850000000000004E-2</c:v>
                </c:pt>
                <c:pt idx="700">
                  <c:v>-6.4810000000000006E-2</c:v>
                </c:pt>
                <c:pt idx="701">
                  <c:v>-6.5820000000000004E-2</c:v>
                </c:pt>
                <c:pt idx="702">
                  <c:v>-6.6820000000000004E-2</c:v>
                </c:pt>
                <c:pt idx="703">
                  <c:v>-6.7820000000000005E-2</c:v>
                </c:pt>
                <c:pt idx="704">
                  <c:v>-6.8830000000000002E-2</c:v>
                </c:pt>
                <c:pt idx="705">
                  <c:v>-6.9830000000000003E-2</c:v>
                </c:pt>
                <c:pt idx="706">
                  <c:v>-7.0830000000000004E-2</c:v>
                </c:pt>
                <c:pt idx="707">
                  <c:v>-7.1879999999999999E-2</c:v>
                </c:pt>
                <c:pt idx="708">
                  <c:v>-7.2840000000000002E-2</c:v>
                </c:pt>
                <c:pt idx="709">
                  <c:v>-7.392E-2</c:v>
                </c:pt>
                <c:pt idx="710">
                  <c:v>-7.492E-2</c:v>
                </c:pt>
                <c:pt idx="711">
                  <c:v>-7.5889999999999999E-2</c:v>
                </c:pt>
                <c:pt idx="712">
                  <c:v>-7.6850000000000002E-2</c:v>
                </c:pt>
                <c:pt idx="713">
                  <c:v>-7.782E-2</c:v>
                </c:pt>
                <c:pt idx="714">
                  <c:v>-7.8820000000000001E-2</c:v>
                </c:pt>
                <c:pt idx="715">
                  <c:v>-7.9820000000000002E-2</c:v>
                </c:pt>
                <c:pt idx="716">
                  <c:v>-8.0790000000000001E-2</c:v>
                </c:pt>
                <c:pt idx="717">
                  <c:v>-8.183E-2</c:v>
                </c:pt>
                <c:pt idx="718">
                  <c:v>-8.2790000000000002E-2</c:v>
                </c:pt>
                <c:pt idx="719">
                  <c:v>-8.3830000000000002E-2</c:v>
                </c:pt>
                <c:pt idx="720">
                  <c:v>-8.4879999999999997E-2</c:v>
                </c:pt>
                <c:pt idx="721">
                  <c:v>-8.5919999999999996E-2</c:v>
                </c:pt>
                <c:pt idx="722">
                  <c:v>-8.6919999999999997E-2</c:v>
                </c:pt>
                <c:pt idx="723">
                  <c:v>-8.7889999999999996E-2</c:v>
                </c:pt>
                <c:pt idx="724">
                  <c:v>-8.8889999999999997E-2</c:v>
                </c:pt>
                <c:pt idx="725">
                  <c:v>-8.9849999999999999E-2</c:v>
                </c:pt>
                <c:pt idx="726">
                  <c:v>-9.0819999999999998E-2</c:v>
                </c:pt>
                <c:pt idx="727">
                  <c:v>-9.1859999999999997E-2</c:v>
                </c:pt>
                <c:pt idx="728">
                  <c:v>-9.282E-2</c:v>
                </c:pt>
                <c:pt idx="729">
                  <c:v>-9.3829999999999997E-2</c:v>
                </c:pt>
                <c:pt idx="730">
                  <c:v>-9.4829999999999998E-2</c:v>
                </c:pt>
                <c:pt idx="731">
                  <c:v>-9.5829999999999999E-2</c:v>
                </c:pt>
                <c:pt idx="732">
                  <c:v>-9.6839999999999996E-2</c:v>
                </c:pt>
                <c:pt idx="733">
                  <c:v>-9.7879999999999995E-2</c:v>
                </c:pt>
                <c:pt idx="734">
                  <c:v>-9.8919999999999994E-2</c:v>
                </c:pt>
                <c:pt idx="735">
                  <c:v>-9.9919999999999995E-2</c:v>
                </c:pt>
                <c:pt idx="736">
                  <c:v>-0.10093000000000001</c:v>
                </c:pt>
                <c:pt idx="737">
                  <c:v>-0.10181</c:v>
                </c:pt>
                <c:pt idx="738">
                  <c:v>-0.10285</c:v>
                </c:pt>
                <c:pt idx="739">
                  <c:v>-0.10385999999999999</c:v>
                </c:pt>
                <c:pt idx="740">
                  <c:v>-0.10482</c:v>
                </c:pt>
                <c:pt idx="741">
                  <c:v>-0.10582999999999999</c:v>
                </c:pt>
                <c:pt idx="742">
                  <c:v>-0.10679</c:v>
                </c:pt>
                <c:pt idx="743">
                  <c:v>-0.10783</c:v>
                </c:pt>
                <c:pt idx="744">
                  <c:v>-0.10883</c:v>
                </c:pt>
                <c:pt idx="745">
                  <c:v>-0.10983999999999999</c:v>
                </c:pt>
                <c:pt idx="746">
                  <c:v>-0.11088000000000001</c:v>
                </c:pt>
                <c:pt idx="747">
                  <c:v>-0.11187999999999999</c:v>
                </c:pt>
                <c:pt idx="748">
                  <c:v>-0.11289</c:v>
                </c:pt>
                <c:pt idx="749">
                  <c:v>-0.11389000000000001</c:v>
                </c:pt>
                <c:pt idx="750">
                  <c:v>-0.11489000000000001</c:v>
                </c:pt>
                <c:pt idx="751">
                  <c:v>-0.11586</c:v>
                </c:pt>
                <c:pt idx="752">
                  <c:v>-0.11681999999999999</c:v>
                </c:pt>
                <c:pt idx="753">
                  <c:v>-0.11781999999999999</c:v>
                </c:pt>
                <c:pt idx="754">
                  <c:v>-0.11883000000000001</c:v>
                </c:pt>
                <c:pt idx="755">
                  <c:v>-0.11978999999999999</c:v>
                </c:pt>
                <c:pt idx="756">
                  <c:v>-0.12083000000000001</c:v>
                </c:pt>
                <c:pt idx="757">
                  <c:v>-0.12184</c:v>
                </c:pt>
                <c:pt idx="758">
                  <c:v>-0.12280000000000001</c:v>
                </c:pt>
                <c:pt idx="759">
                  <c:v>-0.12388</c:v>
                </c:pt>
                <c:pt idx="760">
                  <c:v>-0.12492</c:v>
                </c:pt>
                <c:pt idx="761">
                  <c:v>-0.12581000000000001</c:v>
                </c:pt>
                <c:pt idx="762">
                  <c:v>-0.12689</c:v>
                </c:pt>
                <c:pt idx="763">
                  <c:v>-0.12784999999999999</c:v>
                </c:pt>
                <c:pt idx="764">
                  <c:v>-0.12886</c:v>
                </c:pt>
                <c:pt idx="765">
                  <c:v>-0.12981999999999999</c:v>
                </c:pt>
                <c:pt idx="766">
                  <c:v>-0.13083</c:v>
                </c:pt>
                <c:pt idx="767">
                  <c:v>-0.13183</c:v>
                </c:pt>
                <c:pt idx="768">
                  <c:v>-0.13278999999999999</c:v>
                </c:pt>
                <c:pt idx="769">
                  <c:v>-0.13383</c:v>
                </c:pt>
                <c:pt idx="770">
                  <c:v>-0.13483999999999999</c:v>
                </c:pt>
                <c:pt idx="771">
                  <c:v>-0.13583999999999999</c:v>
                </c:pt>
                <c:pt idx="772">
                  <c:v>-0.13688</c:v>
                </c:pt>
                <c:pt idx="773">
                  <c:v>-0.13789000000000001</c:v>
                </c:pt>
                <c:pt idx="774">
                  <c:v>-0.13889000000000001</c:v>
                </c:pt>
                <c:pt idx="775">
                  <c:v>-0.13988999999999999</c:v>
                </c:pt>
                <c:pt idx="776">
                  <c:v>-0.14082</c:v>
                </c:pt>
                <c:pt idx="777">
                  <c:v>-0.14186000000000001</c:v>
                </c:pt>
                <c:pt idx="778">
                  <c:v>-0.14282</c:v>
                </c:pt>
                <c:pt idx="779">
                  <c:v>-0.14383000000000001</c:v>
                </c:pt>
                <c:pt idx="780">
                  <c:v>-0.14482999999999999</c:v>
                </c:pt>
                <c:pt idx="781">
                  <c:v>-0.14579</c:v>
                </c:pt>
                <c:pt idx="782">
                  <c:v>-0.14684</c:v>
                </c:pt>
                <c:pt idx="783">
                  <c:v>-0.14788000000000001</c:v>
                </c:pt>
                <c:pt idx="784">
                  <c:v>-0.14884</c:v>
                </c:pt>
                <c:pt idx="785">
                  <c:v>-0.14988000000000001</c:v>
                </c:pt>
                <c:pt idx="786">
                  <c:v>-0.15093000000000001</c:v>
                </c:pt>
                <c:pt idx="787">
                  <c:v>-0.15193000000000001</c:v>
                </c:pt>
                <c:pt idx="788">
                  <c:v>-0.15289</c:v>
                </c:pt>
                <c:pt idx="789">
                  <c:v>-0.15393999999999999</c:v>
                </c:pt>
                <c:pt idx="790">
                  <c:v>-0.15482000000000001</c:v>
                </c:pt>
                <c:pt idx="791">
                  <c:v>-0.15583</c:v>
                </c:pt>
                <c:pt idx="792">
                  <c:v>-0.15679000000000001</c:v>
                </c:pt>
                <c:pt idx="793">
                  <c:v>-0.15783</c:v>
                </c:pt>
                <c:pt idx="794">
                  <c:v>-0.1588</c:v>
                </c:pt>
                <c:pt idx="795">
                  <c:v>-0.1598</c:v>
                </c:pt>
                <c:pt idx="796">
                  <c:v>-0.16084000000000001</c:v>
                </c:pt>
                <c:pt idx="797">
                  <c:v>-0.16188</c:v>
                </c:pt>
                <c:pt idx="798">
                  <c:v>-0.16289000000000001</c:v>
                </c:pt>
                <c:pt idx="799">
                  <c:v>-0.16392999999999999</c:v>
                </c:pt>
                <c:pt idx="800">
                  <c:v>-0.16492999999999999</c:v>
                </c:pt>
                <c:pt idx="801">
                  <c:v>-0.16586000000000001</c:v>
                </c:pt>
                <c:pt idx="802">
                  <c:v>-0.16686000000000001</c:v>
                </c:pt>
                <c:pt idx="803">
                  <c:v>-0.16786000000000001</c:v>
                </c:pt>
                <c:pt idx="804">
                  <c:v>-0.16883000000000001</c:v>
                </c:pt>
                <c:pt idx="805">
                  <c:v>-0.16983000000000001</c:v>
                </c:pt>
                <c:pt idx="806">
                  <c:v>-0.17083000000000001</c:v>
                </c:pt>
                <c:pt idx="807">
                  <c:v>-0.17180000000000001</c:v>
                </c:pt>
                <c:pt idx="808">
                  <c:v>-0.17280000000000001</c:v>
                </c:pt>
                <c:pt idx="809">
                  <c:v>-0.17383999999999999</c:v>
                </c:pt>
                <c:pt idx="810">
                  <c:v>-0.17488000000000001</c:v>
                </c:pt>
                <c:pt idx="811">
                  <c:v>-0.17588999999999999</c:v>
                </c:pt>
                <c:pt idx="812">
                  <c:v>-0.17688999999999999</c:v>
                </c:pt>
                <c:pt idx="813">
                  <c:v>-0.17793</c:v>
                </c:pt>
                <c:pt idx="814">
                  <c:v>-0.1789</c:v>
                </c:pt>
                <c:pt idx="815">
                  <c:v>-0.17985999999999999</c:v>
                </c:pt>
                <c:pt idx="816">
                  <c:v>-0.18085999999999999</c:v>
                </c:pt>
                <c:pt idx="817">
                  <c:v>-0.18182999999999999</c:v>
                </c:pt>
                <c:pt idx="818">
                  <c:v>-0.18279000000000001</c:v>
                </c:pt>
                <c:pt idx="819">
                  <c:v>-0.18376000000000001</c:v>
                </c:pt>
                <c:pt idx="820">
                  <c:v>-0.18479999999999999</c:v>
                </c:pt>
                <c:pt idx="821">
                  <c:v>-0.18579999999999999</c:v>
                </c:pt>
                <c:pt idx="822">
                  <c:v>-0.18684000000000001</c:v>
                </c:pt>
                <c:pt idx="823">
                  <c:v>-0.18789</c:v>
                </c:pt>
                <c:pt idx="824">
                  <c:v>-0.18892999999999999</c:v>
                </c:pt>
                <c:pt idx="825">
                  <c:v>-0.18992999999999999</c:v>
                </c:pt>
                <c:pt idx="826">
                  <c:v>-0.19089999999999999</c:v>
                </c:pt>
                <c:pt idx="827">
                  <c:v>-0.19189999999999999</c:v>
                </c:pt>
                <c:pt idx="828">
                  <c:v>-0.19286</c:v>
                </c:pt>
                <c:pt idx="829">
                  <c:v>-0.19383</c:v>
                </c:pt>
                <c:pt idx="830">
                  <c:v>-0.19483</c:v>
                </c:pt>
                <c:pt idx="831">
                  <c:v>-0.19575999999999999</c:v>
                </c:pt>
                <c:pt idx="832">
                  <c:v>-0.1968</c:v>
                </c:pt>
                <c:pt idx="833">
                  <c:v>-0.19783999999999999</c:v>
                </c:pt>
                <c:pt idx="834">
                  <c:v>-0.1988</c:v>
                </c:pt>
                <c:pt idx="835">
                  <c:v>-0.19985</c:v>
                </c:pt>
                <c:pt idx="836">
                  <c:v>-0.20085</c:v>
                </c:pt>
                <c:pt idx="837">
                  <c:v>-0.20188999999999999</c:v>
                </c:pt>
                <c:pt idx="838">
                  <c:v>-0.20288999999999999</c:v>
                </c:pt>
                <c:pt idx="839">
                  <c:v>-0.2039</c:v>
                </c:pt>
                <c:pt idx="840">
                  <c:v>-0.20485999999999999</c:v>
                </c:pt>
                <c:pt idx="841">
                  <c:v>-0.20585999999999999</c:v>
                </c:pt>
                <c:pt idx="842">
                  <c:v>-0.20691000000000001</c:v>
                </c:pt>
                <c:pt idx="843">
                  <c:v>-0.20782999999999999</c:v>
                </c:pt>
                <c:pt idx="844">
                  <c:v>-0.20882999999999999</c:v>
                </c:pt>
                <c:pt idx="845">
                  <c:v>-0.20979999999999999</c:v>
                </c:pt>
                <c:pt idx="846">
                  <c:v>-0.21079999999999999</c:v>
                </c:pt>
                <c:pt idx="847">
                  <c:v>-0.21181</c:v>
                </c:pt>
                <c:pt idx="848">
                  <c:v>-0.21289</c:v>
                </c:pt>
                <c:pt idx="849">
                  <c:v>-0.21393000000000001</c:v>
                </c:pt>
                <c:pt idx="850">
                  <c:v>-0.21489</c:v>
                </c:pt>
                <c:pt idx="851">
                  <c:v>-0.21593000000000001</c:v>
                </c:pt>
                <c:pt idx="852">
                  <c:v>-0.21690000000000001</c:v>
                </c:pt>
                <c:pt idx="853">
                  <c:v>-0.21786</c:v>
                </c:pt>
                <c:pt idx="854">
                  <c:v>-0.21883</c:v>
                </c:pt>
                <c:pt idx="855">
                  <c:v>-0.21983</c:v>
                </c:pt>
                <c:pt idx="856">
                  <c:v>-0.22078999999999999</c:v>
                </c:pt>
                <c:pt idx="857">
                  <c:v>-0.22184000000000001</c:v>
                </c:pt>
                <c:pt idx="858">
                  <c:v>-0.22284000000000001</c:v>
                </c:pt>
                <c:pt idx="859">
                  <c:v>-0.2238</c:v>
                </c:pt>
                <c:pt idx="860">
                  <c:v>-0.22484999999999999</c:v>
                </c:pt>
                <c:pt idx="861">
                  <c:v>-0.22585</c:v>
                </c:pt>
                <c:pt idx="862">
                  <c:v>-0.22689000000000001</c:v>
                </c:pt>
                <c:pt idx="863">
                  <c:v>-0.22789000000000001</c:v>
                </c:pt>
                <c:pt idx="864">
                  <c:v>-0.22894</c:v>
                </c:pt>
                <c:pt idx="865">
                  <c:v>-0.22989999999999999</c:v>
                </c:pt>
                <c:pt idx="866">
                  <c:v>-0.23086000000000001</c:v>
                </c:pt>
                <c:pt idx="867">
                  <c:v>-0.23186999999999999</c:v>
                </c:pt>
                <c:pt idx="868">
                  <c:v>-0.23279</c:v>
                </c:pt>
                <c:pt idx="869">
                  <c:v>-0.23383000000000001</c:v>
                </c:pt>
                <c:pt idx="870">
                  <c:v>-0.23483999999999999</c:v>
                </c:pt>
                <c:pt idx="871">
                  <c:v>-0.23583999999999999</c:v>
                </c:pt>
                <c:pt idx="872">
                  <c:v>-0.23677000000000001</c:v>
                </c:pt>
                <c:pt idx="873">
                  <c:v>-0.23785000000000001</c:v>
                </c:pt>
                <c:pt idx="874">
                  <c:v>-0.23888999999999999</c:v>
                </c:pt>
                <c:pt idx="875">
                  <c:v>-0.23988999999999999</c:v>
                </c:pt>
                <c:pt idx="876">
                  <c:v>-0.2409</c:v>
                </c:pt>
                <c:pt idx="877">
                  <c:v>-0.24185999999999999</c:v>
                </c:pt>
                <c:pt idx="878">
                  <c:v>-0.2429</c:v>
                </c:pt>
                <c:pt idx="879">
                  <c:v>-0.24387</c:v>
                </c:pt>
                <c:pt idx="880">
                  <c:v>-0.24487</c:v>
                </c:pt>
                <c:pt idx="881">
                  <c:v>-0.24582999999999999</c:v>
                </c:pt>
                <c:pt idx="882">
                  <c:v>-0.24687000000000001</c:v>
                </c:pt>
                <c:pt idx="883">
                  <c:v>-0.24779999999999999</c:v>
                </c:pt>
                <c:pt idx="884">
                  <c:v>-0.24879999999999999</c:v>
                </c:pt>
                <c:pt idx="885">
                  <c:v>-0.24984999999999999</c:v>
                </c:pt>
                <c:pt idx="886">
                  <c:v>-0.25080999999999998</c:v>
                </c:pt>
                <c:pt idx="887">
                  <c:v>-0.25185000000000002</c:v>
                </c:pt>
                <c:pt idx="888">
                  <c:v>-0.25292999999999999</c:v>
                </c:pt>
                <c:pt idx="889">
                  <c:v>-0.25394</c:v>
                </c:pt>
                <c:pt idx="890">
                  <c:v>-0.25490000000000002</c:v>
                </c:pt>
                <c:pt idx="891">
                  <c:v>-0.25590000000000002</c:v>
                </c:pt>
                <c:pt idx="892">
                  <c:v>-0.25686999999999999</c:v>
                </c:pt>
                <c:pt idx="893">
                  <c:v>-0.25786999999999999</c:v>
                </c:pt>
                <c:pt idx="894">
                  <c:v>-0.25879999999999997</c:v>
                </c:pt>
                <c:pt idx="895">
                  <c:v>-0.25984000000000002</c:v>
                </c:pt>
                <c:pt idx="896">
                  <c:v>-0.26084000000000002</c:v>
                </c:pt>
                <c:pt idx="897">
                  <c:v>-0.26180999999999999</c:v>
                </c:pt>
                <c:pt idx="898">
                  <c:v>-0.26280999999999999</c:v>
                </c:pt>
                <c:pt idx="899">
                  <c:v>-0.26384999999999997</c:v>
                </c:pt>
                <c:pt idx="900">
                  <c:v>-0.26493</c:v>
                </c:pt>
                <c:pt idx="901">
                  <c:v>-0.26593</c:v>
                </c:pt>
                <c:pt idx="902">
                  <c:v>-0.26690000000000003</c:v>
                </c:pt>
                <c:pt idx="903">
                  <c:v>-0.26790000000000003</c:v>
                </c:pt>
                <c:pt idx="904">
                  <c:v>-0.26887</c:v>
                </c:pt>
                <c:pt idx="905">
                  <c:v>-0.26987</c:v>
                </c:pt>
                <c:pt idx="906">
                  <c:v>-0.27083000000000002</c:v>
                </c:pt>
                <c:pt idx="907">
                  <c:v>-0.27184000000000003</c:v>
                </c:pt>
                <c:pt idx="908">
                  <c:v>-0.27279999999999999</c:v>
                </c:pt>
                <c:pt idx="909">
                  <c:v>-0.27377000000000001</c:v>
                </c:pt>
                <c:pt idx="910">
                  <c:v>-0.27481</c:v>
                </c:pt>
                <c:pt idx="911">
                  <c:v>-0.27581</c:v>
                </c:pt>
                <c:pt idx="912">
                  <c:v>-0.27689000000000002</c:v>
                </c:pt>
                <c:pt idx="913">
                  <c:v>-0.27784999999999999</c:v>
                </c:pt>
                <c:pt idx="914">
                  <c:v>-0.27889999999999998</c:v>
                </c:pt>
                <c:pt idx="915">
                  <c:v>-0.27994000000000002</c:v>
                </c:pt>
                <c:pt idx="916">
                  <c:v>-0.28089999999999998</c:v>
                </c:pt>
                <c:pt idx="917">
                  <c:v>-0.28194000000000002</c:v>
                </c:pt>
                <c:pt idx="918">
                  <c:v>-0.28283000000000003</c:v>
                </c:pt>
                <c:pt idx="919">
                  <c:v>-0.28383000000000003</c:v>
                </c:pt>
                <c:pt idx="920">
                  <c:v>-0.2848</c:v>
                </c:pt>
                <c:pt idx="921">
                  <c:v>-0.28583999999999998</c:v>
                </c:pt>
                <c:pt idx="922">
                  <c:v>-0.28681000000000001</c:v>
                </c:pt>
                <c:pt idx="923">
                  <c:v>-0.28781000000000001</c:v>
                </c:pt>
                <c:pt idx="924">
                  <c:v>-0.28885</c:v>
                </c:pt>
                <c:pt idx="925">
                  <c:v>-0.28985</c:v>
                </c:pt>
                <c:pt idx="926">
                  <c:v>-0.29086000000000001</c:v>
                </c:pt>
                <c:pt idx="927">
                  <c:v>-0.29189999999999999</c:v>
                </c:pt>
                <c:pt idx="928">
                  <c:v>-0.29286000000000001</c:v>
                </c:pt>
                <c:pt idx="929">
                  <c:v>-0.29389999999999999</c:v>
                </c:pt>
                <c:pt idx="930">
                  <c:v>-0.29487000000000002</c:v>
                </c:pt>
                <c:pt idx="931">
                  <c:v>-0.29587000000000002</c:v>
                </c:pt>
                <c:pt idx="932">
                  <c:v>-0.29683999999999999</c:v>
                </c:pt>
                <c:pt idx="933">
                  <c:v>-0.29780000000000001</c:v>
                </c:pt>
                <c:pt idx="934">
                  <c:v>-0.29880000000000001</c:v>
                </c:pt>
                <c:pt idx="935">
                  <c:v>-0.29933999999999999</c:v>
                </c:pt>
                <c:pt idx="936">
                  <c:v>-0.29965000000000003</c:v>
                </c:pt>
                <c:pt idx="937">
                  <c:v>-0.29981000000000002</c:v>
                </c:pt>
                <c:pt idx="938">
                  <c:v>-0.29992000000000002</c:v>
                </c:pt>
                <c:pt idx="939">
                  <c:v>-0.29996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-0.30003999999999997</c:v>
                </c:pt>
                <c:pt idx="944">
                  <c:v>-0.30003999999999997</c:v>
                </c:pt>
                <c:pt idx="945">
                  <c:v>-0.30003999999999997</c:v>
                </c:pt>
                <c:pt idx="946">
                  <c:v>-0.29976999999999998</c:v>
                </c:pt>
                <c:pt idx="947">
                  <c:v>-0.29915000000000003</c:v>
                </c:pt>
                <c:pt idx="948">
                  <c:v>-0.29830000000000001</c:v>
                </c:pt>
                <c:pt idx="949">
                  <c:v>-0.29733999999999999</c:v>
                </c:pt>
                <c:pt idx="950">
                  <c:v>-0.29637000000000002</c:v>
                </c:pt>
                <c:pt idx="951">
                  <c:v>-0.29532999999999998</c:v>
                </c:pt>
                <c:pt idx="952">
                  <c:v>-0.29429</c:v>
                </c:pt>
                <c:pt idx="953">
                  <c:v>-0.29329</c:v>
                </c:pt>
                <c:pt idx="954">
                  <c:v>-0.29221000000000003</c:v>
                </c:pt>
                <c:pt idx="955">
                  <c:v>-0.29113</c:v>
                </c:pt>
                <c:pt idx="956">
                  <c:v>-0.29015999999999997</c:v>
                </c:pt>
                <c:pt idx="957">
                  <c:v>-0.28915999999999997</c:v>
                </c:pt>
                <c:pt idx="958">
                  <c:v>-0.28811999999999999</c:v>
                </c:pt>
                <c:pt idx="959">
                  <c:v>-0.28719</c:v>
                </c:pt>
                <c:pt idx="960">
                  <c:v>-0.28615000000000002</c:v>
                </c:pt>
                <c:pt idx="961">
                  <c:v>-0.28521999999999997</c:v>
                </c:pt>
                <c:pt idx="962">
                  <c:v>-0.28421999999999997</c:v>
                </c:pt>
                <c:pt idx="963">
                  <c:v>-0.28317999999999999</c:v>
                </c:pt>
                <c:pt idx="964">
                  <c:v>-0.28221000000000002</c:v>
                </c:pt>
                <c:pt idx="965">
                  <c:v>-0.28116999999999998</c:v>
                </c:pt>
                <c:pt idx="966">
                  <c:v>-0.28021000000000001</c:v>
                </c:pt>
                <c:pt idx="967">
                  <c:v>-0.27912999999999999</c:v>
                </c:pt>
                <c:pt idx="968">
                  <c:v>-0.2782</c:v>
                </c:pt>
                <c:pt idx="969">
                  <c:v>-0.27707999999999999</c:v>
                </c:pt>
                <c:pt idx="970">
                  <c:v>-0.27616000000000002</c:v>
                </c:pt>
                <c:pt idx="971">
                  <c:v>-0.27515000000000001</c:v>
                </c:pt>
                <c:pt idx="972">
                  <c:v>-0.27418999999999999</c:v>
                </c:pt>
                <c:pt idx="973">
                  <c:v>-0.27322999999999997</c:v>
                </c:pt>
                <c:pt idx="974">
                  <c:v>-0.27217999999999998</c:v>
                </c:pt>
                <c:pt idx="975">
                  <c:v>-0.27122000000000002</c:v>
                </c:pt>
                <c:pt idx="976">
                  <c:v>-0.27022000000000002</c:v>
                </c:pt>
                <c:pt idx="977">
                  <c:v>-0.26921</c:v>
                </c:pt>
                <c:pt idx="978">
                  <c:v>-0.26821</c:v>
                </c:pt>
                <c:pt idx="979">
                  <c:v>-0.26721</c:v>
                </c:pt>
                <c:pt idx="980">
                  <c:v>-0.26623999999999998</c:v>
                </c:pt>
                <c:pt idx="981">
                  <c:v>-0.26512000000000002</c:v>
                </c:pt>
                <c:pt idx="982">
                  <c:v>-0.26412000000000002</c:v>
                </c:pt>
                <c:pt idx="983">
                  <c:v>-0.26312000000000002</c:v>
                </c:pt>
                <c:pt idx="984">
                  <c:v>-0.26214999999999999</c:v>
                </c:pt>
                <c:pt idx="985">
                  <c:v>-0.26118999999999998</c:v>
                </c:pt>
                <c:pt idx="986">
                  <c:v>-0.26018999999999998</c:v>
                </c:pt>
                <c:pt idx="987">
                  <c:v>-0.25922000000000001</c:v>
                </c:pt>
                <c:pt idx="988">
                  <c:v>-0.25825999999999999</c:v>
                </c:pt>
                <c:pt idx="989">
                  <c:v>-0.25720999999999999</c:v>
                </c:pt>
                <c:pt idx="990">
                  <c:v>-0.25620999999999999</c:v>
                </c:pt>
                <c:pt idx="991">
                  <c:v>-0.25520999999999999</c:v>
                </c:pt>
                <c:pt idx="992">
                  <c:v>-0.25420999999999999</c:v>
                </c:pt>
                <c:pt idx="993">
                  <c:v>-0.25316</c:v>
                </c:pt>
                <c:pt idx="994">
                  <c:v>-0.25212000000000001</c:v>
                </c:pt>
                <c:pt idx="995">
                  <c:v>-0.25115999999999999</c:v>
                </c:pt>
                <c:pt idx="996">
                  <c:v>-0.25012000000000001</c:v>
                </c:pt>
                <c:pt idx="997">
                  <c:v>-0.24918999999999999</c:v>
                </c:pt>
                <c:pt idx="998">
                  <c:v>-0.24818999999999999</c:v>
                </c:pt>
                <c:pt idx="999">
                  <c:v>-0.24726000000000001</c:v>
                </c:pt>
                <c:pt idx="1000">
                  <c:v>-0.24618000000000001</c:v>
                </c:pt>
                <c:pt idx="1001">
                  <c:v>-0.24521999999999999</c:v>
                </c:pt>
                <c:pt idx="1002">
                  <c:v>-0.24424999999999999</c:v>
                </c:pt>
                <c:pt idx="1003">
                  <c:v>-0.24324999999999999</c:v>
                </c:pt>
                <c:pt idx="1004">
                  <c:v>-0.24217</c:v>
                </c:pt>
                <c:pt idx="1005">
                  <c:v>-0.2412</c:v>
                </c:pt>
                <c:pt idx="1006">
                  <c:v>-0.24012</c:v>
                </c:pt>
                <c:pt idx="1007">
                  <c:v>-0.23912</c:v>
                </c:pt>
                <c:pt idx="1008">
                  <c:v>-0.23812</c:v>
                </c:pt>
                <c:pt idx="1009">
                  <c:v>-0.23715</c:v>
                </c:pt>
                <c:pt idx="1010">
                  <c:v>-0.23619000000000001</c:v>
                </c:pt>
                <c:pt idx="1011">
                  <c:v>-0.23519000000000001</c:v>
                </c:pt>
                <c:pt idx="1012">
                  <c:v>-0.23418</c:v>
                </c:pt>
                <c:pt idx="1013">
                  <c:v>-0.23322000000000001</c:v>
                </c:pt>
                <c:pt idx="1014">
                  <c:v>-0.23221</c:v>
                </c:pt>
                <c:pt idx="1015">
                  <c:v>-0.23121</c:v>
                </c:pt>
                <c:pt idx="1016">
                  <c:v>-0.23025000000000001</c:v>
                </c:pt>
                <c:pt idx="1017">
                  <c:v>-0.22921</c:v>
                </c:pt>
                <c:pt idx="1018">
                  <c:v>-0.22819999999999999</c:v>
                </c:pt>
                <c:pt idx="1019">
                  <c:v>-0.22724</c:v>
                </c:pt>
                <c:pt idx="1020">
                  <c:v>-0.22616</c:v>
                </c:pt>
                <c:pt idx="1021">
                  <c:v>-0.22511999999999999</c:v>
                </c:pt>
                <c:pt idx="1022">
                  <c:v>-0.22414999999999999</c:v>
                </c:pt>
                <c:pt idx="1023">
                  <c:v>-0.22314999999999999</c:v>
                </c:pt>
                <c:pt idx="1024">
                  <c:v>-0.22217999999999999</c:v>
                </c:pt>
                <c:pt idx="1025">
                  <c:v>-0.22117999999999999</c:v>
                </c:pt>
                <c:pt idx="1026">
                  <c:v>-0.22022</c:v>
                </c:pt>
                <c:pt idx="1027">
                  <c:v>-0.21920999999999999</c:v>
                </c:pt>
                <c:pt idx="1028">
                  <c:v>-0.21820999999999999</c:v>
                </c:pt>
                <c:pt idx="1029">
                  <c:v>-0.21720999999999999</c:v>
                </c:pt>
                <c:pt idx="1030">
                  <c:v>-0.2162</c:v>
                </c:pt>
                <c:pt idx="1031">
                  <c:v>-0.2152</c:v>
                </c:pt>
                <c:pt idx="1032">
                  <c:v>-0.2142</c:v>
                </c:pt>
                <c:pt idx="1033">
                  <c:v>-0.21312</c:v>
                </c:pt>
                <c:pt idx="1034">
                  <c:v>-0.21215000000000001</c:v>
                </c:pt>
                <c:pt idx="1035">
                  <c:v>-0.21115</c:v>
                </c:pt>
                <c:pt idx="1036">
                  <c:v>-0.21015</c:v>
                </c:pt>
                <c:pt idx="1037">
                  <c:v>-0.20918</c:v>
                </c:pt>
                <c:pt idx="1038">
                  <c:v>-0.20821999999999999</c:v>
                </c:pt>
                <c:pt idx="1039">
                  <c:v>-0.20721000000000001</c:v>
                </c:pt>
                <c:pt idx="1040">
                  <c:v>-0.20621</c:v>
                </c:pt>
                <c:pt idx="1041">
                  <c:v>-0.20521</c:v>
                </c:pt>
                <c:pt idx="1042">
                  <c:v>-0.20421</c:v>
                </c:pt>
                <c:pt idx="1043">
                  <c:v>-0.20319999999999999</c:v>
                </c:pt>
                <c:pt idx="1044">
                  <c:v>-0.20219999999999999</c:v>
                </c:pt>
                <c:pt idx="1045">
                  <c:v>-0.20116000000000001</c:v>
                </c:pt>
                <c:pt idx="1046">
                  <c:v>-0.20011999999999999</c:v>
                </c:pt>
                <c:pt idx="1047">
                  <c:v>-0.19914999999999999</c:v>
                </c:pt>
                <c:pt idx="1048">
                  <c:v>-0.19819000000000001</c:v>
                </c:pt>
                <c:pt idx="1049">
                  <c:v>-0.19717999999999999</c:v>
                </c:pt>
                <c:pt idx="1050">
                  <c:v>-0.19622000000000001</c:v>
                </c:pt>
                <c:pt idx="1051">
                  <c:v>-0.19522</c:v>
                </c:pt>
                <c:pt idx="1052">
                  <c:v>-0.19420999999999999</c:v>
                </c:pt>
                <c:pt idx="1053">
                  <c:v>-0.19320999999999999</c:v>
                </c:pt>
                <c:pt idx="1054">
                  <c:v>-0.19213</c:v>
                </c:pt>
                <c:pt idx="1055">
                  <c:v>-0.19120000000000001</c:v>
                </c:pt>
                <c:pt idx="1056">
                  <c:v>-0.19020000000000001</c:v>
                </c:pt>
                <c:pt idx="1057">
                  <c:v>-0.18915999999999999</c:v>
                </c:pt>
                <c:pt idx="1058">
                  <c:v>-0.18815999999999999</c:v>
                </c:pt>
                <c:pt idx="1059">
                  <c:v>-0.18711</c:v>
                </c:pt>
                <c:pt idx="1060">
                  <c:v>-0.18618999999999999</c:v>
                </c:pt>
                <c:pt idx="1061">
                  <c:v>-0.18518999999999999</c:v>
                </c:pt>
                <c:pt idx="1062">
                  <c:v>-0.18414</c:v>
                </c:pt>
                <c:pt idx="1063">
                  <c:v>-0.18318000000000001</c:v>
                </c:pt>
                <c:pt idx="1064">
                  <c:v>-0.18221000000000001</c:v>
                </c:pt>
                <c:pt idx="1065">
                  <c:v>-0.18121000000000001</c:v>
                </c:pt>
                <c:pt idx="1066">
                  <c:v>-0.18021000000000001</c:v>
                </c:pt>
                <c:pt idx="1067">
                  <c:v>-0.17921000000000001</c:v>
                </c:pt>
                <c:pt idx="1068">
                  <c:v>-0.1782</c:v>
                </c:pt>
                <c:pt idx="1069">
                  <c:v>-0.17716000000000001</c:v>
                </c:pt>
                <c:pt idx="1070">
                  <c:v>-0.17623</c:v>
                </c:pt>
                <c:pt idx="1071">
                  <c:v>-0.17515</c:v>
                </c:pt>
                <c:pt idx="1072">
                  <c:v>-0.17410999999999999</c:v>
                </c:pt>
                <c:pt idx="1073">
                  <c:v>-0.17315</c:v>
                </c:pt>
                <c:pt idx="1074">
                  <c:v>-0.17215</c:v>
                </c:pt>
                <c:pt idx="1075">
                  <c:v>-0.17113999999999999</c:v>
                </c:pt>
                <c:pt idx="1076">
                  <c:v>-0.17022000000000001</c:v>
                </c:pt>
                <c:pt idx="1077">
                  <c:v>-0.16921</c:v>
                </c:pt>
                <c:pt idx="1078">
                  <c:v>-0.16821</c:v>
                </c:pt>
                <c:pt idx="1079">
                  <c:v>-0.16721</c:v>
                </c:pt>
                <c:pt idx="1080">
                  <c:v>-0.16619999999999999</c:v>
                </c:pt>
                <c:pt idx="1081">
                  <c:v>-0.16524</c:v>
                </c:pt>
                <c:pt idx="1082">
                  <c:v>-0.16416</c:v>
                </c:pt>
                <c:pt idx="1083">
                  <c:v>-0.16319</c:v>
                </c:pt>
                <c:pt idx="1084">
                  <c:v>-0.16223000000000001</c:v>
                </c:pt>
                <c:pt idx="1085">
                  <c:v>-0.16114999999999999</c:v>
                </c:pt>
                <c:pt idx="1086">
                  <c:v>-0.16014999999999999</c:v>
                </c:pt>
                <c:pt idx="1087">
                  <c:v>-0.15917999999999999</c:v>
                </c:pt>
                <c:pt idx="1088">
                  <c:v>-0.15814</c:v>
                </c:pt>
                <c:pt idx="1089">
                  <c:v>-0.15720999999999999</c:v>
                </c:pt>
                <c:pt idx="1090">
                  <c:v>-0.15617</c:v>
                </c:pt>
                <c:pt idx="1091">
                  <c:v>-0.15520999999999999</c:v>
                </c:pt>
                <c:pt idx="1092">
                  <c:v>-0.15421000000000001</c:v>
                </c:pt>
                <c:pt idx="1093">
                  <c:v>-0.15323999999999999</c:v>
                </c:pt>
                <c:pt idx="1094">
                  <c:v>-0.1522</c:v>
                </c:pt>
                <c:pt idx="1095">
                  <c:v>-0.1512</c:v>
                </c:pt>
                <c:pt idx="1096">
                  <c:v>-0.15015000000000001</c:v>
                </c:pt>
                <c:pt idx="1097">
                  <c:v>-0.14915</c:v>
                </c:pt>
                <c:pt idx="1098">
                  <c:v>-0.14810999999999999</c:v>
                </c:pt>
                <c:pt idx="1099">
                  <c:v>-0.14721999999999999</c:v>
                </c:pt>
                <c:pt idx="1100">
                  <c:v>-0.14613999999999999</c:v>
                </c:pt>
                <c:pt idx="1101">
                  <c:v>-0.14513999999999999</c:v>
                </c:pt>
                <c:pt idx="1102">
                  <c:v>-0.14421</c:v>
                </c:pt>
                <c:pt idx="1103">
                  <c:v>-0.14321</c:v>
                </c:pt>
                <c:pt idx="1104">
                  <c:v>-0.14216999999999999</c:v>
                </c:pt>
                <c:pt idx="1105">
                  <c:v>-0.14124</c:v>
                </c:pt>
                <c:pt idx="1106">
                  <c:v>-0.14024</c:v>
                </c:pt>
                <c:pt idx="1107">
                  <c:v>-0.13924</c:v>
                </c:pt>
                <c:pt idx="1108">
                  <c:v>-0.13816000000000001</c:v>
                </c:pt>
                <c:pt idx="1109">
                  <c:v>-0.13719000000000001</c:v>
                </c:pt>
                <c:pt idx="1110">
                  <c:v>-0.13614999999999999</c:v>
                </c:pt>
                <c:pt idx="1111">
                  <c:v>-0.13514999999999999</c:v>
                </c:pt>
                <c:pt idx="1112">
                  <c:v>-0.13414000000000001</c:v>
                </c:pt>
                <c:pt idx="1113">
                  <c:v>-0.13322000000000001</c:v>
                </c:pt>
                <c:pt idx="1114">
                  <c:v>-0.13220999999999999</c:v>
                </c:pt>
                <c:pt idx="1115">
                  <c:v>-0.13120999999999999</c:v>
                </c:pt>
                <c:pt idx="1116">
                  <c:v>-0.13020999999999999</c:v>
                </c:pt>
                <c:pt idx="1117">
                  <c:v>-0.12920999999999999</c:v>
                </c:pt>
                <c:pt idx="1118">
                  <c:v>-0.12820000000000001</c:v>
                </c:pt>
                <c:pt idx="1119">
                  <c:v>-0.12723999999999999</c:v>
                </c:pt>
                <c:pt idx="1120">
                  <c:v>-0.12623000000000001</c:v>
                </c:pt>
                <c:pt idx="1121">
                  <c:v>-0.12519</c:v>
                </c:pt>
                <c:pt idx="1122">
                  <c:v>-0.12415</c:v>
                </c:pt>
                <c:pt idx="1123">
                  <c:v>-0.12311</c:v>
                </c:pt>
                <c:pt idx="1124">
                  <c:v>-0.12211</c:v>
                </c:pt>
                <c:pt idx="1125">
                  <c:v>-0.1211</c:v>
                </c:pt>
                <c:pt idx="1126">
                  <c:v>-0.12018</c:v>
                </c:pt>
                <c:pt idx="1127">
                  <c:v>-0.11921</c:v>
                </c:pt>
                <c:pt idx="1128">
                  <c:v>-0.11821</c:v>
                </c:pt>
                <c:pt idx="1129">
                  <c:v>-0.11720999999999999</c:v>
                </c:pt>
                <c:pt idx="1130">
                  <c:v>-0.1162</c:v>
                </c:pt>
                <c:pt idx="1131">
                  <c:v>-0.1152</c:v>
                </c:pt>
                <c:pt idx="1132">
                  <c:v>-0.1142</c:v>
                </c:pt>
                <c:pt idx="1133">
                  <c:v>-0.11323</c:v>
                </c:pt>
                <c:pt idx="1134">
                  <c:v>-0.11211</c:v>
                </c:pt>
                <c:pt idx="1135">
                  <c:v>-0.11115</c:v>
                </c:pt>
                <c:pt idx="1136">
                  <c:v>-0.11015</c:v>
                </c:pt>
                <c:pt idx="1137">
                  <c:v>-0.10914</c:v>
                </c:pt>
                <c:pt idx="1138">
                  <c:v>-0.10814</c:v>
                </c:pt>
                <c:pt idx="1139">
                  <c:v>-0.10725</c:v>
                </c:pt>
                <c:pt idx="1140">
                  <c:v>-0.10617</c:v>
                </c:pt>
                <c:pt idx="1141">
                  <c:v>-0.10521</c:v>
                </c:pt>
                <c:pt idx="1142">
                  <c:v>-0.10421</c:v>
                </c:pt>
                <c:pt idx="1143">
                  <c:v>-0.1032</c:v>
                </c:pt>
                <c:pt idx="1144">
                  <c:v>-0.1022</c:v>
                </c:pt>
                <c:pt idx="1145">
                  <c:v>-0.10123</c:v>
                </c:pt>
                <c:pt idx="1146">
                  <c:v>-0.10019</c:v>
                </c:pt>
                <c:pt idx="1147">
                  <c:v>-9.919E-2</c:v>
                </c:pt>
                <c:pt idx="1148">
                  <c:v>-9.8070000000000004E-2</c:v>
                </c:pt>
                <c:pt idx="1149">
                  <c:v>-9.715E-2</c:v>
                </c:pt>
                <c:pt idx="1150">
                  <c:v>-9.6100000000000005E-2</c:v>
                </c:pt>
                <c:pt idx="1151">
                  <c:v>-9.5180000000000001E-2</c:v>
                </c:pt>
                <c:pt idx="1152">
                  <c:v>-9.4170000000000004E-2</c:v>
                </c:pt>
                <c:pt idx="1153">
                  <c:v>-9.3130000000000004E-2</c:v>
                </c:pt>
                <c:pt idx="1154">
                  <c:v>-9.221E-2</c:v>
                </c:pt>
                <c:pt idx="1155">
                  <c:v>-9.1200000000000003E-2</c:v>
                </c:pt>
                <c:pt idx="1156">
                  <c:v>-9.0200000000000002E-2</c:v>
                </c:pt>
                <c:pt idx="1157">
                  <c:v>-8.9200000000000002E-2</c:v>
                </c:pt>
                <c:pt idx="1158">
                  <c:v>-8.8160000000000002E-2</c:v>
                </c:pt>
                <c:pt idx="1159">
                  <c:v>-8.7190000000000004E-2</c:v>
                </c:pt>
                <c:pt idx="1160">
                  <c:v>-8.6190000000000003E-2</c:v>
                </c:pt>
                <c:pt idx="1161">
                  <c:v>-8.5150000000000003E-2</c:v>
                </c:pt>
                <c:pt idx="1162">
                  <c:v>-8.4099999999999994E-2</c:v>
                </c:pt>
                <c:pt idx="1163">
                  <c:v>-8.3140000000000006E-2</c:v>
                </c:pt>
                <c:pt idx="1164">
                  <c:v>-8.2180000000000003E-2</c:v>
                </c:pt>
                <c:pt idx="1165">
                  <c:v>-8.1170000000000006E-2</c:v>
                </c:pt>
                <c:pt idx="1166">
                  <c:v>-8.0170000000000005E-2</c:v>
                </c:pt>
                <c:pt idx="1167">
                  <c:v>-7.9210000000000003E-2</c:v>
                </c:pt>
                <c:pt idx="1168">
                  <c:v>-7.8240000000000004E-2</c:v>
                </c:pt>
                <c:pt idx="1169">
                  <c:v>-7.7200000000000005E-2</c:v>
                </c:pt>
                <c:pt idx="1170">
                  <c:v>-7.6230000000000006E-2</c:v>
                </c:pt>
                <c:pt idx="1171">
                  <c:v>-7.5270000000000004E-2</c:v>
                </c:pt>
                <c:pt idx="1172">
                  <c:v>-7.4190000000000006E-2</c:v>
                </c:pt>
                <c:pt idx="1173">
                  <c:v>-7.3190000000000005E-2</c:v>
                </c:pt>
                <c:pt idx="1174">
                  <c:v>-7.2150000000000006E-2</c:v>
                </c:pt>
                <c:pt idx="1175">
                  <c:v>-7.1139999999999995E-2</c:v>
                </c:pt>
                <c:pt idx="1176">
                  <c:v>-7.0180000000000006E-2</c:v>
                </c:pt>
                <c:pt idx="1177">
                  <c:v>-6.9139999999999993E-2</c:v>
                </c:pt>
                <c:pt idx="1178">
                  <c:v>-6.8169999999999994E-2</c:v>
                </c:pt>
                <c:pt idx="1179">
                  <c:v>-6.7169999999999994E-2</c:v>
                </c:pt>
                <c:pt idx="1180">
                  <c:v>-6.6199999999999995E-2</c:v>
                </c:pt>
                <c:pt idx="1181">
                  <c:v>-6.5199999999999994E-2</c:v>
                </c:pt>
                <c:pt idx="1182">
                  <c:v>-6.4240000000000005E-2</c:v>
                </c:pt>
                <c:pt idx="1183">
                  <c:v>-6.3189999999999996E-2</c:v>
                </c:pt>
                <c:pt idx="1184">
                  <c:v>-6.2190000000000002E-2</c:v>
                </c:pt>
                <c:pt idx="1185">
                  <c:v>-6.1190000000000001E-2</c:v>
                </c:pt>
                <c:pt idx="1186">
                  <c:v>-6.019E-2</c:v>
                </c:pt>
                <c:pt idx="1187">
                  <c:v>-5.91E-2</c:v>
                </c:pt>
                <c:pt idx="1188">
                  <c:v>-5.8139999999999997E-2</c:v>
                </c:pt>
                <c:pt idx="1189">
                  <c:v>-5.7140000000000003E-2</c:v>
                </c:pt>
                <c:pt idx="1190">
                  <c:v>-5.6169999999999998E-2</c:v>
                </c:pt>
                <c:pt idx="1191">
                  <c:v>-5.5210000000000002E-2</c:v>
                </c:pt>
                <c:pt idx="1192">
                  <c:v>-5.4170000000000003E-2</c:v>
                </c:pt>
                <c:pt idx="1193">
                  <c:v>-5.3240000000000003E-2</c:v>
                </c:pt>
                <c:pt idx="1194">
                  <c:v>-5.228E-2</c:v>
                </c:pt>
                <c:pt idx="1195">
                  <c:v>-5.1200000000000002E-2</c:v>
                </c:pt>
                <c:pt idx="1196">
                  <c:v>-5.0229999999999997E-2</c:v>
                </c:pt>
                <c:pt idx="1197">
                  <c:v>-4.9230000000000003E-2</c:v>
                </c:pt>
                <c:pt idx="1198">
                  <c:v>-4.8189999999999997E-2</c:v>
                </c:pt>
                <c:pt idx="1199">
                  <c:v>-4.7149999999999997E-2</c:v>
                </c:pt>
                <c:pt idx="1200">
                  <c:v>-4.614E-2</c:v>
                </c:pt>
                <c:pt idx="1201">
                  <c:v>-4.514E-2</c:v>
                </c:pt>
                <c:pt idx="1202">
                  <c:v>-4.4139999999999999E-2</c:v>
                </c:pt>
                <c:pt idx="1203">
                  <c:v>-4.3209999999999998E-2</c:v>
                </c:pt>
                <c:pt idx="1204">
                  <c:v>-4.2169999999999999E-2</c:v>
                </c:pt>
                <c:pt idx="1205">
                  <c:v>-4.1200000000000001E-2</c:v>
                </c:pt>
                <c:pt idx="1206">
                  <c:v>-4.02E-2</c:v>
                </c:pt>
                <c:pt idx="1207">
                  <c:v>-3.9239999999999997E-2</c:v>
                </c:pt>
                <c:pt idx="1208">
                  <c:v>-3.823E-2</c:v>
                </c:pt>
                <c:pt idx="1209">
                  <c:v>-3.7190000000000001E-2</c:v>
                </c:pt>
                <c:pt idx="1210">
                  <c:v>-3.6229999999999998E-2</c:v>
                </c:pt>
                <c:pt idx="1211">
                  <c:v>-3.5189999999999999E-2</c:v>
                </c:pt>
                <c:pt idx="1212">
                  <c:v>-3.4139999999999997E-2</c:v>
                </c:pt>
                <c:pt idx="1213">
                  <c:v>-3.3180000000000001E-2</c:v>
                </c:pt>
                <c:pt idx="1214">
                  <c:v>-3.2140000000000002E-2</c:v>
                </c:pt>
                <c:pt idx="1215">
                  <c:v>-3.1130000000000001E-2</c:v>
                </c:pt>
                <c:pt idx="1216">
                  <c:v>-3.0169999999999999E-2</c:v>
                </c:pt>
                <c:pt idx="1217">
                  <c:v>-2.913E-2</c:v>
                </c:pt>
                <c:pt idx="1218">
                  <c:v>-2.8199999999999999E-2</c:v>
                </c:pt>
                <c:pt idx="1219">
                  <c:v>-2.724E-2</c:v>
                </c:pt>
                <c:pt idx="1220">
                  <c:v>-2.6200000000000001E-2</c:v>
                </c:pt>
                <c:pt idx="1221">
                  <c:v>-2.5190000000000001E-2</c:v>
                </c:pt>
                <c:pt idx="1222">
                  <c:v>-2.4230000000000002E-2</c:v>
                </c:pt>
                <c:pt idx="1223">
                  <c:v>-2.3189999999999999E-2</c:v>
                </c:pt>
                <c:pt idx="1224">
                  <c:v>-2.2179999999999998E-2</c:v>
                </c:pt>
                <c:pt idx="1225">
                  <c:v>-2.1180000000000001E-2</c:v>
                </c:pt>
                <c:pt idx="1226">
                  <c:v>-2.0140000000000002E-2</c:v>
                </c:pt>
                <c:pt idx="1227">
                  <c:v>-1.9099999999999999E-2</c:v>
                </c:pt>
                <c:pt idx="1228">
                  <c:v>-1.8089999999999998E-2</c:v>
                </c:pt>
                <c:pt idx="1229">
                  <c:v>-1.7170000000000001E-2</c:v>
                </c:pt>
                <c:pt idx="1230">
                  <c:v>-1.6199999999999999E-2</c:v>
                </c:pt>
                <c:pt idx="1231">
                  <c:v>-1.52E-2</c:v>
                </c:pt>
                <c:pt idx="1232">
                  <c:v>-1.4200000000000001E-2</c:v>
                </c:pt>
                <c:pt idx="1233">
                  <c:v>-1.323E-2</c:v>
                </c:pt>
                <c:pt idx="1234">
                  <c:v>-1.223E-2</c:v>
                </c:pt>
                <c:pt idx="1235">
                  <c:v>-1.123E-2</c:v>
                </c:pt>
                <c:pt idx="1236">
                  <c:v>-1.0189999999999999E-2</c:v>
                </c:pt>
                <c:pt idx="1237">
                  <c:v>-9.1800000000000007E-3</c:v>
                </c:pt>
                <c:pt idx="1238">
                  <c:v>-8.1399999999999997E-3</c:v>
                </c:pt>
                <c:pt idx="1239">
                  <c:v>-7.1000000000000004E-3</c:v>
                </c:pt>
                <c:pt idx="1240">
                  <c:v>-6.1000000000000004E-3</c:v>
                </c:pt>
                <c:pt idx="1241">
                  <c:v>-5.1700000000000001E-3</c:v>
                </c:pt>
                <c:pt idx="1242">
                  <c:v>-4.1700000000000001E-3</c:v>
                </c:pt>
                <c:pt idx="1243">
                  <c:v>-3.2000000000000002E-3</c:v>
                </c:pt>
                <c:pt idx="1244">
                  <c:v>-2.2000000000000001E-3</c:v>
                </c:pt>
                <c:pt idx="1245">
                  <c:v>-1.23E-3</c:v>
                </c:pt>
                <c:pt idx="1246">
                  <c:v>-6.2E-4</c:v>
                </c:pt>
                <c:pt idx="1247">
                  <c:v>-2.3000000000000001E-4</c:v>
                </c:pt>
                <c:pt idx="1248">
                  <c:v>-1.2E-4</c:v>
                </c:pt>
                <c:pt idx="1249">
                  <c:v>-8.0000000000000007E-5</c:v>
                </c:pt>
                <c:pt idx="1250">
                  <c:v>-4.0000000000000003E-5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4.0000000000000003E-5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4.0000000000000003E-5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14304"/>
        <c:axId val="225214864"/>
      </c:scatterChart>
      <c:scatterChart>
        <c:scatterStyle val="lineMarker"/>
        <c:varyColors val="0"/>
        <c:ser>
          <c:idx val="1"/>
          <c:order val="1"/>
          <c:tx>
            <c:strRef>
              <c:f>'R12'!$G$2</c:f>
              <c:strCache>
                <c:ptCount val="1"/>
                <c:pt idx="0">
                  <c:v>Widerstand 101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'R12'!$H$7:$H$193</c:f>
              <c:numCache>
                <c:formatCode>General</c:formatCode>
                <c:ptCount val="187"/>
                <c:pt idx="0">
                  <c:v>-4.4119999999999999</c:v>
                </c:pt>
                <c:pt idx="1">
                  <c:v>-4.24</c:v>
                </c:pt>
                <c:pt idx="2">
                  <c:v>-4.0680000000000005</c:v>
                </c:pt>
                <c:pt idx="3">
                  <c:v>-3.8960000000000004</c:v>
                </c:pt>
                <c:pt idx="4">
                  <c:v>-3.7240000000000002</c:v>
                </c:pt>
                <c:pt idx="5">
                  <c:v>-3.5510000000000002</c:v>
                </c:pt>
                <c:pt idx="6">
                  <c:v>-3.3790000000000004</c:v>
                </c:pt>
                <c:pt idx="7">
                  <c:v>-3.2070000000000003</c:v>
                </c:pt>
                <c:pt idx="8">
                  <c:v>-3.0350000000000001</c:v>
                </c:pt>
                <c:pt idx="9">
                  <c:v>-2.8630000000000004</c:v>
                </c:pt>
                <c:pt idx="10">
                  <c:v>-2.6910000000000003</c:v>
                </c:pt>
                <c:pt idx="11">
                  <c:v>-2.5190000000000001</c:v>
                </c:pt>
                <c:pt idx="12">
                  <c:v>-2.3460000000000001</c:v>
                </c:pt>
                <c:pt idx="13">
                  <c:v>-2.1740000000000004</c:v>
                </c:pt>
                <c:pt idx="14">
                  <c:v>-2.0020000000000002</c:v>
                </c:pt>
                <c:pt idx="15">
                  <c:v>-1.83</c:v>
                </c:pt>
                <c:pt idx="16">
                  <c:v>-1.6580000000000004</c:v>
                </c:pt>
                <c:pt idx="17">
                  <c:v>-1.4860000000000002</c:v>
                </c:pt>
                <c:pt idx="18">
                  <c:v>-1.3140000000000001</c:v>
                </c:pt>
                <c:pt idx="19">
                  <c:v>-1.1410000000000005</c:v>
                </c:pt>
                <c:pt idx="20">
                  <c:v>-0.96900000000000031</c:v>
                </c:pt>
                <c:pt idx="21">
                  <c:v>-0.79700000000000015</c:v>
                </c:pt>
                <c:pt idx="22">
                  <c:v>-0.62500000000000044</c:v>
                </c:pt>
                <c:pt idx="23">
                  <c:v>-0.45300000000000029</c:v>
                </c:pt>
                <c:pt idx="24">
                  <c:v>-0.28100000000000058</c:v>
                </c:pt>
                <c:pt idx="25">
                  <c:v>-0.10899999999999999</c:v>
                </c:pt>
                <c:pt idx="26">
                  <c:v>6.4000000000000057E-2</c:v>
                </c:pt>
                <c:pt idx="27">
                  <c:v>0.23599999999999977</c:v>
                </c:pt>
                <c:pt idx="28">
                  <c:v>0.40799999999999947</c:v>
                </c:pt>
                <c:pt idx="29">
                  <c:v>0.58000000000000007</c:v>
                </c:pt>
                <c:pt idx="30">
                  <c:v>0.75199999999999978</c:v>
                </c:pt>
                <c:pt idx="31">
                  <c:v>0.92399999999999949</c:v>
                </c:pt>
                <c:pt idx="32">
                  <c:v>1.0969999999999995</c:v>
                </c:pt>
                <c:pt idx="33">
                  <c:v>1.2690000000000001</c:v>
                </c:pt>
                <c:pt idx="34">
                  <c:v>1.4409999999999998</c:v>
                </c:pt>
                <c:pt idx="35">
                  <c:v>1.6129999999999995</c:v>
                </c:pt>
                <c:pt idx="36">
                  <c:v>1.7850000000000001</c:v>
                </c:pt>
                <c:pt idx="37">
                  <c:v>1.9569999999999999</c:v>
                </c:pt>
                <c:pt idx="38">
                  <c:v>2.1289999999999996</c:v>
                </c:pt>
                <c:pt idx="39">
                  <c:v>2.3010000000000002</c:v>
                </c:pt>
                <c:pt idx="40">
                  <c:v>2.4739999999999993</c:v>
                </c:pt>
                <c:pt idx="41">
                  <c:v>2.6459999999999999</c:v>
                </c:pt>
                <c:pt idx="42">
                  <c:v>2.8179999999999996</c:v>
                </c:pt>
                <c:pt idx="43">
                  <c:v>2.9899999999999993</c:v>
                </c:pt>
                <c:pt idx="44">
                  <c:v>3.1619999999999999</c:v>
                </c:pt>
                <c:pt idx="45">
                  <c:v>3.3339999999999996</c:v>
                </c:pt>
                <c:pt idx="46">
                  <c:v>3.5059999999999993</c:v>
                </c:pt>
                <c:pt idx="47">
                  <c:v>3.6779999999999999</c:v>
                </c:pt>
                <c:pt idx="48">
                  <c:v>3.8500000000000005</c:v>
                </c:pt>
                <c:pt idx="49">
                  <c:v>4.0219999999999994</c:v>
                </c:pt>
                <c:pt idx="50">
                  <c:v>4.1949999999999994</c:v>
                </c:pt>
                <c:pt idx="51">
                  <c:v>4.367</c:v>
                </c:pt>
                <c:pt idx="52">
                  <c:v>4.5390000000000006</c:v>
                </c:pt>
                <c:pt idx="53">
                  <c:v>4.7109999999999994</c:v>
                </c:pt>
                <c:pt idx="54">
                  <c:v>4.883</c:v>
                </c:pt>
                <c:pt idx="55">
                  <c:v>5.0550000000000006</c:v>
                </c:pt>
                <c:pt idx="56">
                  <c:v>5.2269999999999994</c:v>
                </c:pt>
                <c:pt idx="57">
                  <c:v>5.399</c:v>
                </c:pt>
                <c:pt idx="58">
                  <c:v>5.5710000000000006</c:v>
                </c:pt>
                <c:pt idx="59">
                  <c:v>5.7439999999999989</c:v>
                </c:pt>
                <c:pt idx="60">
                  <c:v>5.9159999999999995</c:v>
                </c:pt>
                <c:pt idx="61">
                  <c:v>6.0880000000000001</c:v>
                </c:pt>
                <c:pt idx="62">
                  <c:v>6.2599999999999989</c:v>
                </c:pt>
                <c:pt idx="63">
                  <c:v>6.4319999999999995</c:v>
                </c:pt>
                <c:pt idx="64">
                  <c:v>6.6040000000000001</c:v>
                </c:pt>
                <c:pt idx="65">
                  <c:v>6.7759999999999989</c:v>
                </c:pt>
                <c:pt idx="66">
                  <c:v>6.9479999999999995</c:v>
                </c:pt>
                <c:pt idx="67">
                  <c:v>7.12</c:v>
                </c:pt>
                <c:pt idx="68">
                  <c:v>7.2919999999999989</c:v>
                </c:pt>
                <c:pt idx="69">
                  <c:v>7.4639999999999995</c:v>
                </c:pt>
                <c:pt idx="70">
                  <c:v>7.6369999999999996</c:v>
                </c:pt>
                <c:pt idx="71">
                  <c:v>7.8090000000000002</c:v>
                </c:pt>
                <c:pt idx="72">
                  <c:v>7.980999999999999</c:v>
                </c:pt>
                <c:pt idx="73">
                  <c:v>8.1529999999999987</c:v>
                </c:pt>
                <c:pt idx="74">
                  <c:v>8.3249999999999993</c:v>
                </c:pt>
                <c:pt idx="75">
                  <c:v>8.4969999999999999</c:v>
                </c:pt>
                <c:pt idx="76">
                  <c:v>8.6690000000000005</c:v>
                </c:pt>
                <c:pt idx="77">
                  <c:v>8.8410000000000011</c:v>
                </c:pt>
                <c:pt idx="78">
                  <c:v>9.0139999999999993</c:v>
                </c:pt>
                <c:pt idx="79">
                  <c:v>9.1859999999999999</c:v>
                </c:pt>
                <c:pt idx="80">
                  <c:v>9.3580000000000005</c:v>
                </c:pt>
                <c:pt idx="81">
                  <c:v>9.5300000000000011</c:v>
                </c:pt>
                <c:pt idx="82">
                  <c:v>9.7019999999999982</c:v>
                </c:pt>
                <c:pt idx="83">
                  <c:v>9.8739999999999988</c:v>
                </c:pt>
                <c:pt idx="84">
                  <c:v>10.045999999999999</c:v>
                </c:pt>
                <c:pt idx="85">
                  <c:v>10.219000000000001</c:v>
                </c:pt>
                <c:pt idx="86">
                  <c:v>10.390999999999998</c:v>
                </c:pt>
                <c:pt idx="87">
                  <c:v>10.562999999999999</c:v>
                </c:pt>
                <c:pt idx="88">
                  <c:v>10.734999999999999</c:v>
                </c:pt>
                <c:pt idx="89">
                  <c:v>10.907</c:v>
                </c:pt>
                <c:pt idx="90">
                  <c:v>11.079000000000001</c:v>
                </c:pt>
                <c:pt idx="91">
                  <c:v>11.251000000000001</c:v>
                </c:pt>
                <c:pt idx="92">
                  <c:v>11.422999999999998</c:v>
                </c:pt>
                <c:pt idx="93">
                  <c:v>11.596</c:v>
                </c:pt>
                <c:pt idx="94">
                  <c:v>11.767999999999997</c:v>
                </c:pt>
                <c:pt idx="95">
                  <c:v>11.939999999999998</c:v>
                </c:pt>
                <c:pt idx="96">
                  <c:v>12.111999999999998</c:v>
                </c:pt>
                <c:pt idx="97">
                  <c:v>12.283999999999999</c:v>
                </c:pt>
                <c:pt idx="98">
                  <c:v>12.456</c:v>
                </c:pt>
                <c:pt idx="99">
                  <c:v>12.628</c:v>
                </c:pt>
                <c:pt idx="100">
                  <c:v>12.799999999999997</c:v>
                </c:pt>
                <c:pt idx="101">
                  <c:v>12.971</c:v>
                </c:pt>
                <c:pt idx="102">
                  <c:v>13.142999999999997</c:v>
                </c:pt>
                <c:pt idx="103">
                  <c:v>13.314</c:v>
                </c:pt>
                <c:pt idx="104">
                  <c:v>13.484999999999999</c:v>
                </c:pt>
                <c:pt idx="105">
                  <c:v>13.657</c:v>
                </c:pt>
                <c:pt idx="106">
                  <c:v>13.827999999999999</c:v>
                </c:pt>
                <c:pt idx="107">
                  <c:v>13.998999999999999</c:v>
                </c:pt>
                <c:pt idx="108">
                  <c:v>14.170999999999999</c:v>
                </c:pt>
                <c:pt idx="109">
                  <c:v>14.341999999999999</c:v>
                </c:pt>
                <c:pt idx="110">
                  <c:v>14.512999999999998</c:v>
                </c:pt>
                <c:pt idx="111">
                  <c:v>14.684999999999999</c:v>
                </c:pt>
                <c:pt idx="112">
                  <c:v>14.855999999999998</c:v>
                </c:pt>
                <c:pt idx="113">
                  <c:v>15.026999999999997</c:v>
                </c:pt>
                <c:pt idx="114">
                  <c:v>15.198999999999998</c:v>
                </c:pt>
                <c:pt idx="115">
                  <c:v>15.369999999999997</c:v>
                </c:pt>
                <c:pt idx="116">
                  <c:v>15.541</c:v>
                </c:pt>
                <c:pt idx="117">
                  <c:v>15.712</c:v>
                </c:pt>
                <c:pt idx="118">
                  <c:v>15.884</c:v>
                </c:pt>
                <c:pt idx="119">
                  <c:v>16.055</c:v>
                </c:pt>
                <c:pt idx="120">
                  <c:v>16.225999999999999</c:v>
                </c:pt>
                <c:pt idx="121">
                  <c:v>16.398</c:v>
                </c:pt>
                <c:pt idx="122">
                  <c:v>16.568999999999999</c:v>
                </c:pt>
                <c:pt idx="123">
                  <c:v>16.739999999999998</c:v>
                </c:pt>
                <c:pt idx="124">
                  <c:v>16.911999999999999</c:v>
                </c:pt>
                <c:pt idx="125">
                  <c:v>17.082999999999998</c:v>
                </c:pt>
                <c:pt idx="126">
                  <c:v>17.253999999999998</c:v>
                </c:pt>
                <c:pt idx="127">
                  <c:v>17.425999999999998</c:v>
                </c:pt>
                <c:pt idx="128">
                  <c:v>17.596999999999998</c:v>
                </c:pt>
                <c:pt idx="129">
                  <c:v>17.767999999999997</c:v>
                </c:pt>
                <c:pt idx="130">
                  <c:v>17.939999999999998</c:v>
                </c:pt>
                <c:pt idx="131">
                  <c:v>18.110999999999997</c:v>
                </c:pt>
                <c:pt idx="132">
                  <c:v>18.282</c:v>
                </c:pt>
                <c:pt idx="133">
                  <c:v>18.454000000000001</c:v>
                </c:pt>
                <c:pt idx="134">
                  <c:v>18.625</c:v>
                </c:pt>
                <c:pt idx="135">
                  <c:v>18.795999999999999</c:v>
                </c:pt>
                <c:pt idx="136">
                  <c:v>18.968</c:v>
                </c:pt>
                <c:pt idx="137">
                  <c:v>19.138999999999999</c:v>
                </c:pt>
                <c:pt idx="138">
                  <c:v>19.309999999999999</c:v>
                </c:pt>
                <c:pt idx="139">
                  <c:v>19.481999999999999</c:v>
                </c:pt>
                <c:pt idx="140">
                  <c:v>19.652999999999999</c:v>
                </c:pt>
                <c:pt idx="141">
                  <c:v>19.823999999999998</c:v>
                </c:pt>
                <c:pt idx="142">
                  <c:v>19.994999999999997</c:v>
                </c:pt>
                <c:pt idx="143">
                  <c:v>20.166999999999998</c:v>
                </c:pt>
                <c:pt idx="144">
                  <c:v>20.337999999999997</c:v>
                </c:pt>
                <c:pt idx="145">
                  <c:v>20.509</c:v>
                </c:pt>
                <c:pt idx="146">
                  <c:v>20.680999999999997</c:v>
                </c:pt>
                <c:pt idx="147">
                  <c:v>20.852</c:v>
                </c:pt>
                <c:pt idx="148">
                  <c:v>21.023</c:v>
                </c:pt>
                <c:pt idx="149">
                  <c:v>21.195</c:v>
                </c:pt>
                <c:pt idx="150">
                  <c:v>21.366</c:v>
                </c:pt>
                <c:pt idx="151">
                  <c:v>21.536999999999999</c:v>
                </c:pt>
                <c:pt idx="152">
                  <c:v>21.709</c:v>
                </c:pt>
                <c:pt idx="153">
                  <c:v>21.88</c:v>
                </c:pt>
                <c:pt idx="154">
                  <c:v>22.050999999999998</c:v>
                </c:pt>
                <c:pt idx="155">
                  <c:v>22.222999999999999</c:v>
                </c:pt>
                <c:pt idx="156">
                  <c:v>22.393999999999998</c:v>
                </c:pt>
                <c:pt idx="157">
                  <c:v>22.564999999999998</c:v>
                </c:pt>
                <c:pt idx="158">
                  <c:v>22.736999999999998</c:v>
                </c:pt>
                <c:pt idx="159">
                  <c:v>22.907999999999998</c:v>
                </c:pt>
                <c:pt idx="160">
                  <c:v>23.079000000000001</c:v>
                </c:pt>
                <c:pt idx="161">
                  <c:v>23.250999999999998</c:v>
                </c:pt>
                <c:pt idx="162">
                  <c:v>23.422000000000001</c:v>
                </c:pt>
                <c:pt idx="163">
                  <c:v>23.593</c:v>
                </c:pt>
                <c:pt idx="164">
                  <c:v>23.765000000000001</c:v>
                </c:pt>
                <c:pt idx="165">
                  <c:v>23.936</c:v>
                </c:pt>
                <c:pt idx="166">
                  <c:v>24.106999999999999</c:v>
                </c:pt>
                <c:pt idx="167">
                  <c:v>24.279</c:v>
                </c:pt>
                <c:pt idx="168">
                  <c:v>24.45</c:v>
                </c:pt>
                <c:pt idx="169">
                  <c:v>24.620999999999999</c:v>
                </c:pt>
                <c:pt idx="170">
                  <c:v>24.792999999999999</c:v>
                </c:pt>
                <c:pt idx="171">
                  <c:v>24.963999999999999</c:v>
                </c:pt>
                <c:pt idx="172">
                  <c:v>25.134999999999998</c:v>
                </c:pt>
                <c:pt idx="173">
                  <c:v>25.306999999999999</c:v>
                </c:pt>
                <c:pt idx="174">
                  <c:v>25.477999999999998</c:v>
                </c:pt>
                <c:pt idx="175">
                  <c:v>25.65</c:v>
                </c:pt>
                <c:pt idx="176">
                  <c:v>25.820999999999998</c:v>
                </c:pt>
                <c:pt idx="177">
                  <c:v>25.991999999999997</c:v>
                </c:pt>
                <c:pt idx="178">
                  <c:v>26.163</c:v>
                </c:pt>
                <c:pt idx="179">
                  <c:v>26.334999999999997</c:v>
                </c:pt>
                <c:pt idx="180">
                  <c:v>26.506</c:v>
                </c:pt>
                <c:pt idx="181">
                  <c:v>26.677999999999997</c:v>
                </c:pt>
                <c:pt idx="182">
                  <c:v>26.849</c:v>
                </c:pt>
              </c:numCache>
            </c:numRef>
          </c:xVal>
          <c:yVal>
            <c:numRef>
              <c:f>'R12'!$I$7:$I$193</c:f>
              <c:numCache>
                <c:formatCode>0.000%</c:formatCode>
                <c:ptCount val="187"/>
                <c:pt idx="0">
                  <c:v>0</c:v>
                </c:pt>
                <c:pt idx="1">
                  <c:v>1.3282563667606888E-7</c:v>
                </c:pt>
                <c:pt idx="2">
                  <c:v>-9.2706872964457243E-7</c:v>
                </c:pt>
                <c:pt idx="3">
                  <c:v>-1.919194913959955E-6</c:v>
                </c:pt>
                <c:pt idx="4">
                  <c:v>5.9500463789276543E-7</c:v>
                </c:pt>
                <c:pt idx="5">
                  <c:v>1.1913646393911205E-6</c:v>
                </c:pt>
                <c:pt idx="6">
                  <c:v>6.6412818399669242E-8</c:v>
                </c:pt>
                <c:pt idx="7">
                  <c:v>-6.6412818399669242E-8</c:v>
                </c:pt>
                <c:pt idx="8">
                  <c:v>-1.3282563667606888E-7</c:v>
                </c:pt>
                <c:pt idx="9">
                  <c:v>-1.3892477308612689E-6</c:v>
                </c:pt>
                <c:pt idx="10">
                  <c:v>-8.6065591124490319E-7</c:v>
                </c:pt>
                <c:pt idx="11">
                  <c:v>-5.9500463789276543E-7</c:v>
                </c:pt>
                <c:pt idx="12">
                  <c:v>-1.4556605491376685E-6</c:v>
                </c:pt>
                <c:pt idx="13">
                  <c:v>-3.9712154642261697E-7</c:v>
                </c:pt>
                <c:pt idx="14">
                  <c:v>1.9788309147014843E-7</c:v>
                </c:pt>
                <c:pt idx="15">
                  <c:v>3.3070872814621733E-7</c:v>
                </c:pt>
                <c:pt idx="16">
                  <c:v>-1.0585390027150516E-6</c:v>
                </c:pt>
                <c:pt idx="17">
                  <c:v>-1.4556605491376685E-6</c:v>
                </c:pt>
                <c:pt idx="18">
                  <c:v>1.9788309147014843E-7</c:v>
                </c:pt>
                <c:pt idx="19">
                  <c:v>1.4556605491376685E-6</c:v>
                </c:pt>
                <c:pt idx="20">
                  <c:v>-1.6548990042134068E-6</c:v>
                </c:pt>
                <c:pt idx="21">
                  <c:v>5.9500463789276543E-7</c:v>
                </c:pt>
                <c:pt idx="22">
                  <c:v>-1.8527820956835552E-6</c:v>
                </c:pt>
                <c:pt idx="23">
                  <c:v>-2.9113210983986066E-6</c:v>
                </c:pt>
                <c:pt idx="24">
                  <c:v>-1.7863692772838858E-6</c:v>
                </c:pt>
                <c:pt idx="25">
                  <c:v>1.5220733675373379E-6</c:v>
                </c:pt>
                <c:pt idx="26">
                  <c:v>6.6412818399669242E-8</c:v>
                </c:pt>
                <c:pt idx="27">
                  <c:v>-2.5141995518527201E-6</c:v>
                </c:pt>
                <c:pt idx="28">
                  <c:v>-7.1209450272950031E-5</c:v>
                </c:pt>
                <c:pt idx="29">
                  <c:v>-1.8411259683438885E-4</c:v>
                </c:pt>
                <c:pt idx="30">
                  <c:v>-2.9503013566346803E-4</c:v>
                </c:pt>
                <c:pt idx="31">
                  <c:v>-4.0607914476549446E-4</c:v>
                </c:pt>
                <c:pt idx="32">
                  <c:v>-5.1600455741025828E-4</c:v>
                </c:pt>
                <c:pt idx="33">
                  <c:v>-6.2447295414215563E-4</c:v>
                </c:pt>
                <c:pt idx="34">
                  <c:v>-7.3446477960519582E-4</c:v>
                </c:pt>
                <c:pt idx="35">
                  <c:v>-8.4187463733437803E-4</c:v>
                </c:pt>
                <c:pt idx="36">
                  <c:v>-9.5226222898023532E-4</c:v>
                </c:pt>
                <c:pt idx="37">
                  <c:v>-1.0610613344401556E-3</c:v>
                </c:pt>
                <c:pt idx="38">
                  <c:v>-1.1691339649892358E-3</c:v>
                </c:pt>
                <c:pt idx="39">
                  <c:v>-1.2786609007238482E-3</c:v>
                </c:pt>
                <c:pt idx="40">
                  <c:v>-1.3884534877318126E-3</c:v>
                </c:pt>
                <c:pt idx="41">
                  <c:v>-1.4975182444652083E-3</c:v>
                </c:pt>
                <c:pt idx="42">
                  <c:v>-1.6047952765577145E-3</c:v>
                </c:pt>
                <c:pt idx="43">
                  <c:v>-1.714720689202355E-3</c:v>
                </c:pt>
                <c:pt idx="44">
                  <c:v>-1.8254389895763585E-3</c:v>
                </c:pt>
                <c:pt idx="45">
                  <c:v>-1.9325181385775178E-3</c:v>
                </c:pt>
                <c:pt idx="46">
                  <c:v>-2.0401922922164465E-3</c:v>
                </c:pt>
                <c:pt idx="47">
                  <c:v>-2.1485292186752734E-3</c:v>
                </c:pt>
                <c:pt idx="48">
                  <c:v>-2.259380344685953E-3</c:v>
                </c:pt>
                <c:pt idx="49">
                  <c:v>-2.3710921266078774E-3</c:v>
                </c:pt>
                <c:pt idx="50">
                  <c:v>-2.4804211792510194E-3</c:v>
                </c:pt>
                <c:pt idx="51">
                  <c:v>-2.5895523488028149E-3</c:v>
                </c:pt>
                <c:pt idx="52">
                  <c:v>-2.7008005963600401E-3</c:v>
                </c:pt>
                <c:pt idx="53">
                  <c:v>-2.811982431098866E-3</c:v>
                </c:pt>
                <c:pt idx="54">
                  <c:v>-2.924686339205106E-3</c:v>
                </c:pt>
                <c:pt idx="55">
                  <c:v>-3.0337510959386246E-3</c:v>
                </c:pt>
                <c:pt idx="56">
                  <c:v>-3.1436765085832651E-3</c:v>
                </c:pt>
                <c:pt idx="57">
                  <c:v>-3.254858343322091E-3</c:v>
                </c:pt>
                <c:pt idx="58">
                  <c:v>-3.366636538062415E-3</c:v>
                </c:pt>
                <c:pt idx="59">
                  <c:v>-3.4743106917013438E-3</c:v>
                </c:pt>
                <c:pt idx="60">
                  <c:v>-3.5876109598092054E-3</c:v>
                </c:pt>
                <c:pt idx="61">
                  <c:v>-3.6977993130001101E-3</c:v>
                </c:pt>
                <c:pt idx="62">
                  <c:v>-3.7993865285324952E-3</c:v>
                </c:pt>
                <c:pt idx="63">
                  <c:v>-3.8038863358167076E-3</c:v>
                </c:pt>
                <c:pt idx="64">
                  <c:v>-3.7643110728973776E-3</c:v>
                </c:pt>
                <c:pt idx="65">
                  <c:v>-3.6496215570586549E-3</c:v>
                </c:pt>
                <c:pt idx="66">
                  <c:v>-3.5369162935886861E-3</c:v>
                </c:pt>
                <c:pt idx="67">
                  <c:v>-3.4277200665822202E-3</c:v>
                </c:pt>
                <c:pt idx="68">
                  <c:v>-3.3191852570320464E-3</c:v>
                </c:pt>
                <c:pt idx="69">
                  <c:v>-3.2048264499214699E-3</c:v>
                </c:pt>
                <c:pt idx="70">
                  <c:v>-3.0939753239107907E-3</c:v>
                </c:pt>
                <c:pt idx="71">
                  <c:v>-2.9849769799956713E-3</c:v>
                </c:pt>
                <c:pt idx="72">
                  <c:v>-2.8765072279001683E-3</c:v>
                </c:pt>
                <c:pt idx="73">
                  <c:v>-2.7670467049839558E-3</c:v>
                </c:pt>
                <c:pt idx="74">
                  <c:v>-2.6552685102436318E-3</c:v>
                </c:pt>
                <c:pt idx="75">
                  <c:v>-2.5434252580485133E-3</c:v>
                </c:pt>
                <c:pt idx="76">
                  <c:v>-2.4338969669502955E-3</c:v>
                </c:pt>
                <c:pt idx="77">
                  <c:v>-2.3231773112126863E-3</c:v>
                </c:pt>
                <c:pt idx="78">
                  <c:v>-2.2112676461992918E-3</c:v>
                </c:pt>
                <c:pt idx="79">
                  <c:v>-2.102202889465896E-3</c:v>
                </c:pt>
                <c:pt idx="80">
                  <c:v>-1.9939337311890744E-3</c:v>
                </c:pt>
                <c:pt idx="81">
                  <c:v>-1.8828169539049197E-3</c:v>
                </c:pt>
                <c:pt idx="82">
                  <c:v>-1.7744813828096985E-3</c:v>
                </c:pt>
                <c:pt idx="83">
                  <c:v>-1.6661444563509948E-3</c:v>
                </c:pt>
                <c:pt idx="84">
                  <c:v>-1.5542998487922711E-3</c:v>
                </c:pt>
                <c:pt idx="85">
                  <c:v>-1.4453679176955516E-3</c:v>
                </c:pt>
                <c:pt idx="86">
                  <c:v>-1.3362381035074851E-3</c:v>
                </c:pt>
                <c:pt idx="87">
                  <c:v>-1.2252541518600062E-3</c:v>
                </c:pt>
                <c:pt idx="88">
                  <c:v>-1.1135423699380818E-3</c:v>
                </c:pt>
                <c:pt idx="89">
                  <c:v>-1.0051403860244609E-3</c:v>
                </c:pt>
                <c:pt idx="90">
                  <c:v>-8.9389078310375312E-4</c:v>
                </c:pt>
                <c:pt idx="91">
                  <c:v>-7.8595233355495452E-4</c:v>
                </c:pt>
                <c:pt idx="92">
                  <c:v>-6.7629257218366611E-4</c:v>
                </c:pt>
                <c:pt idx="93">
                  <c:v>-5.6431513898826623E-4</c:v>
                </c:pt>
                <c:pt idx="94">
                  <c:v>-4.2745594009289918E-4</c:v>
                </c:pt>
                <c:pt idx="95">
                  <c:v>-3.4492920342741305E-4</c:v>
                </c:pt>
                <c:pt idx="96">
                  <c:v>-2.3943854061219075E-4</c:v>
                </c:pt>
                <c:pt idx="97">
                  <c:v>-1.2594038941285917E-4</c:v>
                </c:pt>
                <c:pt idx="98">
                  <c:v>-2.6405194431110161E-5</c:v>
                </c:pt>
                <c:pt idx="99">
                  <c:v>-1.2111529485504623E-5</c:v>
                </c:pt>
                <c:pt idx="100">
                  <c:v>-3.8781019826484598E-5</c:v>
                </c:pt>
                <c:pt idx="101">
                  <c:v>-1.430803180021925E-4</c:v>
                </c:pt>
                <c:pt idx="102">
                  <c:v>-2.5525563428906248E-4</c:v>
                </c:pt>
                <c:pt idx="103">
                  <c:v>-3.6756242084887971E-4</c:v>
                </c:pt>
                <c:pt idx="104">
                  <c:v>-4.7173024875164039E-4</c:v>
                </c:pt>
                <c:pt idx="105">
                  <c:v>-5.8152283575960487E-4</c:v>
                </c:pt>
                <c:pt idx="106">
                  <c:v>-6.8952769812667984E-4</c:v>
                </c:pt>
                <c:pt idx="107">
                  <c:v>-7.9581260403474737E-4</c:v>
                </c:pt>
                <c:pt idx="108">
                  <c:v>-9.020975099428149E-4</c:v>
                </c:pt>
                <c:pt idx="109">
                  <c:v>-1.0105008492200414E-3</c:v>
                </c:pt>
                <c:pt idx="110">
                  <c:v>-1.1173143469477252E-3</c:v>
                </c:pt>
                <c:pt idx="111">
                  <c:v>-1.2263791036811209E-3</c:v>
                </c:pt>
                <c:pt idx="112">
                  <c:v>-1.3364359865988319E-3</c:v>
                </c:pt>
                <c:pt idx="113">
                  <c:v>-1.4455007433322275E-3</c:v>
                </c:pt>
                <c:pt idx="114">
                  <c:v>-1.5537712569726548E-3</c:v>
                </c:pt>
                <c:pt idx="115">
                  <c:v>-1.6631003096159202E-3</c:v>
                </c:pt>
                <c:pt idx="116">
                  <c:v>-1.7712379976196713E-3</c:v>
                </c:pt>
                <c:pt idx="117">
                  <c:v>-1.8768614860715696E-3</c:v>
                </c:pt>
                <c:pt idx="118">
                  <c:v>-1.9855277658948137E-3</c:v>
                </c:pt>
                <c:pt idx="119">
                  <c:v>-2.0936668092621704E-3</c:v>
                </c:pt>
                <c:pt idx="120">
                  <c:v>-2.2051129399107429E-3</c:v>
                </c:pt>
                <c:pt idx="121">
                  <c:v>-2.3108678986357117E-3</c:v>
                </c:pt>
                <c:pt idx="122">
                  <c:v>-2.4237710451971506E-3</c:v>
                </c:pt>
                <c:pt idx="123">
                  <c:v>-2.5332329234769688E-3</c:v>
                </c:pt>
                <c:pt idx="124">
                  <c:v>-2.643289806394803E-3</c:v>
                </c:pt>
                <c:pt idx="125">
                  <c:v>-2.7536123405859894E-3</c:v>
                </c:pt>
                <c:pt idx="126">
                  <c:v>-2.86565483123606E-3</c:v>
                </c:pt>
                <c:pt idx="127">
                  <c:v>-2.9747182326058503E-3</c:v>
                </c:pt>
                <c:pt idx="128">
                  <c:v>-3.0853050627067833E-3</c:v>
                </c:pt>
                <c:pt idx="129">
                  <c:v>-3.1952968881698235E-3</c:v>
                </c:pt>
                <c:pt idx="130">
                  <c:v>-3.3042938767212137E-3</c:v>
                </c:pt>
                <c:pt idx="131">
                  <c:v>-3.4140864637291781E-3</c:v>
                </c:pt>
                <c:pt idx="132">
                  <c:v>-3.5240118763739422E-3</c:v>
                </c:pt>
                <c:pt idx="133">
                  <c:v>-3.6333409290170843E-3</c:v>
                </c:pt>
                <c:pt idx="134">
                  <c:v>-3.7437285206629416E-3</c:v>
                </c:pt>
                <c:pt idx="135">
                  <c:v>-3.803687097361755E-3</c:v>
                </c:pt>
                <c:pt idx="136">
                  <c:v>-3.8030920927238621E-3</c:v>
                </c:pt>
                <c:pt idx="137">
                  <c:v>-3.7142127666783568E-3</c:v>
                </c:pt>
                <c:pt idx="138">
                  <c:v>-3.6037587622140999E-3</c:v>
                </c:pt>
                <c:pt idx="139">
                  <c:v>-3.4927083977483449E-3</c:v>
                </c:pt>
                <c:pt idx="140">
                  <c:v>-3.3809966158264205E-3</c:v>
                </c:pt>
                <c:pt idx="141">
                  <c:v>-3.2715360929102075E-3</c:v>
                </c:pt>
                <c:pt idx="142">
                  <c:v>-3.1635298751795269E-3</c:v>
                </c:pt>
                <c:pt idx="143">
                  <c:v>-3.0518180932574794E-3</c:v>
                </c:pt>
                <c:pt idx="144">
                  <c:v>-2.9436804052537283E-3</c:v>
                </c:pt>
                <c:pt idx="145">
                  <c:v>-2.8329621048797248E-3</c:v>
                </c:pt>
                <c:pt idx="146">
                  <c:v>-2.7233009881448308E-3</c:v>
                </c:pt>
                <c:pt idx="147">
                  <c:v>-2.6134433436820724E-3</c:v>
                </c:pt>
                <c:pt idx="148">
                  <c:v>-2.5049085341318986E-3</c:v>
                </c:pt>
                <c:pt idx="149">
                  <c:v>-2.3917397362971074E-3</c:v>
                </c:pt>
                <c:pt idx="150">
                  <c:v>-2.2798964841019894E-3</c:v>
                </c:pt>
                <c:pt idx="151">
                  <c:v>-2.1709645530052697E-3</c:v>
                </c:pt>
                <c:pt idx="152">
                  <c:v>-2.060841257269159E-3</c:v>
                </c:pt>
                <c:pt idx="153">
                  <c:v>-1.9534978123583765E-3</c:v>
                </c:pt>
                <c:pt idx="154">
                  <c:v>-1.8451608858995497E-3</c:v>
                </c:pt>
                <c:pt idx="155">
                  <c:v>-1.7355011245282614E-3</c:v>
                </c:pt>
                <c:pt idx="156">
                  <c:v>-1.6276941452526565E-3</c:v>
                </c:pt>
                <c:pt idx="157">
                  <c:v>-1.5182986797911146E-3</c:v>
                </c:pt>
                <c:pt idx="158">
                  <c:v>-1.4073147281437591E-3</c:v>
                </c:pt>
                <c:pt idx="159">
                  <c:v>-1.2984492098653158E-3</c:v>
                </c:pt>
                <c:pt idx="160">
                  <c:v>-1.1887894484940275E-3</c:v>
                </c:pt>
                <c:pt idx="161">
                  <c:v>-1.0778054968466719E-3</c:v>
                </c:pt>
                <c:pt idx="162">
                  <c:v>-9.6993210475266732E-4</c:v>
                </c:pt>
                <c:pt idx="163">
                  <c:v>-8.6159517829384046E-4</c:v>
                </c:pt>
                <c:pt idx="164">
                  <c:v>-7.5094329073823666E-4</c:v>
                </c:pt>
                <c:pt idx="165">
                  <c:v>-6.4326778173557904E-4</c:v>
                </c:pt>
                <c:pt idx="166">
                  <c:v>-5.3618863273454298E-4</c:v>
                </c:pt>
                <c:pt idx="167">
                  <c:v>-4.2619816263510843E-4</c:v>
                </c:pt>
                <c:pt idx="168">
                  <c:v>-3.1647198844554359E-4</c:v>
                </c:pt>
                <c:pt idx="169">
                  <c:v>-2.0720934862067779E-4</c:v>
                </c:pt>
                <c:pt idx="170">
                  <c:v>-9.4041906149492413E-5</c:v>
                </c:pt>
                <c:pt idx="171">
                  <c:v>-5.2276375587811785E-6</c:v>
                </c:pt>
                <c:pt idx="172">
                  <c:v>-2.1184333690356928E-6</c:v>
                </c:pt>
                <c:pt idx="173">
                  <c:v>-1.3892477308612689E-6</c:v>
                </c:pt>
                <c:pt idx="174">
                  <c:v>-1.919194913959955E-6</c:v>
                </c:pt>
                <c:pt idx="175">
                  <c:v>-2.9113210983986066E-6</c:v>
                </c:pt>
                <c:pt idx="176">
                  <c:v>-9.2706872964457243E-7</c:v>
                </c:pt>
                <c:pt idx="177">
                  <c:v>-2.2499036421061719E-6</c:v>
                </c:pt>
                <c:pt idx="178">
                  <c:v>-2.2499036421061719E-6</c:v>
                </c:pt>
                <c:pt idx="179">
                  <c:v>-7.942430929685035E-7</c:v>
                </c:pt>
                <c:pt idx="180">
                  <c:v>-5.9500463789276543E-7</c:v>
                </c:pt>
                <c:pt idx="181">
                  <c:v>-2.3163164605058415E-6</c:v>
                </c:pt>
                <c:pt idx="182">
                  <c:v>-1.3892477308612689E-6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15984"/>
        <c:axId val="225215424"/>
      </c:scatterChart>
      <c:valAx>
        <c:axId val="2252143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/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14864"/>
        <c:crossesAt val="-1"/>
        <c:crossBetween val="midCat"/>
      </c:valAx>
      <c:valAx>
        <c:axId val="225214864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 / 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14304"/>
        <c:crosses val="autoZero"/>
        <c:crossBetween val="midCat"/>
      </c:valAx>
      <c:valAx>
        <c:axId val="225215424"/>
        <c:scaling>
          <c:orientation val="minMax"/>
          <c:max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accent2"/>
                    </a:solidFill>
                  </a:rPr>
                  <a:t>rel. Widerstand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15984"/>
        <c:crosses val="max"/>
        <c:crossBetween val="midCat"/>
      </c:valAx>
      <c:valAx>
        <c:axId val="225215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21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Zyklus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neu'!$B$18:$B$30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-0.15189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-0.24915000000000001</c:v>
                </c:pt>
                <c:pt idx="8">
                  <c:v>-0.19914999999999999</c:v>
                </c:pt>
                <c:pt idx="9">
                  <c:v>-0.14910999999999999</c:v>
                </c:pt>
                <c:pt idx="10">
                  <c:v>-9.919E-2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neu'!$D$18:$D$30</c:f>
              <c:numCache>
                <c:formatCode>0.00</c:formatCode>
                <c:ptCount val="13"/>
                <c:pt idx="0">
                  <c:v>-4.3773988437388186E-3</c:v>
                </c:pt>
                <c:pt idx="1">
                  <c:v>-2.9601466279071276</c:v>
                </c:pt>
                <c:pt idx="2">
                  <c:v>-5.8944562427749236</c:v>
                </c:pt>
                <c:pt idx="3">
                  <c:v>-8.8373304651167448</c:v>
                </c:pt>
                <c:pt idx="4">
                  <c:v>-11.811539767442177</c:v>
                </c:pt>
                <c:pt idx="5">
                  <c:v>-14.840210232558201</c:v>
                </c:pt>
                <c:pt idx="6">
                  <c:v>-17.6412912209307</c:v>
                </c:pt>
                <c:pt idx="7">
                  <c:v>-14.761009075144633</c:v>
                </c:pt>
                <c:pt idx="8">
                  <c:v>-11.772748953488213</c:v>
                </c:pt>
                <c:pt idx="9">
                  <c:v>-8.7712884883723792</c:v>
                </c:pt>
                <c:pt idx="10">
                  <c:v>-5.8239962790696227</c:v>
                </c:pt>
                <c:pt idx="11">
                  <c:v>-2.8763776878616114</c:v>
                </c:pt>
                <c:pt idx="12">
                  <c:v>-0.1158520348839176</c:v>
                </c:pt>
              </c:numCache>
            </c:numRef>
          </c:yVal>
          <c:smooth val="0"/>
        </c:ser>
        <c:ser>
          <c:idx val="1"/>
          <c:order val="1"/>
          <c:tx>
            <c:v>Zyklus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neu'!$B$34:$B$46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-0.15193000000000001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-0.24918999999999999</c:v>
                </c:pt>
                <c:pt idx="8">
                  <c:v>-0.19914999999999999</c:v>
                </c:pt>
                <c:pt idx="9">
                  <c:v>-0.14915</c:v>
                </c:pt>
                <c:pt idx="10">
                  <c:v>-0.10019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neu'!$D$34:$D$46</c:f>
              <c:numCache>
                <c:formatCode>0.00</c:formatCode>
                <c:ptCount val="13"/>
                <c:pt idx="0">
                  <c:v>-0.1158520348839176</c:v>
                </c:pt>
                <c:pt idx="1">
                  <c:v>-2.9659805847956884</c:v>
                </c:pt>
                <c:pt idx="2">
                  <c:v>-5.8699748538014322</c:v>
                </c:pt>
                <c:pt idx="3">
                  <c:v>-8.7913536842105717</c:v>
                </c:pt>
                <c:pt idx="4">
                  <c:v>-11.797447602339236</c:v>
                </c:pt>
                <c:pt idx="5">
                  <c:v>-14.790021228070239</c:v>
                </c:pt>
                <c:pt idx="6">
                  <c:v>-17.649010701754818</c:v>
                </c:pt>
                <c:pt idx="7">
                  <c:v>-14.760442397660833</c:v>
                </c:pt>
                <c:pt idx="8">
                  <c:v>-11.76035587209309</c:v>
                </c:pt>
                <c:pt idx="9">
                  <c:v>-8.7629065697674839</c:v>
                </c:pt>
                <c:pt idx="10">
                  <c:v>-5.8657888372094478</c:v>
                </c:pt>
                <c:pt idx="11">
                  <c:v>-2.8698538953488453</c:v>
                </c:pt>
                <c:pt idx="12">
                  <c:v>1.3521226590979894E-2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19344"/>
        <c:axId val="225219904"/>
      </c:scatterChart>
      <c:valAx>
        <c:axId val="225219344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</a:t>
                </a:r>
                <a:r>
                  <a:rPr lang="de-DE" baseline="0"/>
                  <a:t> in µm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19904"/>
        <c:crosses val="autoZero"/>
        <c:crossBetween val="midCat"/>
      </c:valAx>
      <c:valAx>
        <c:axId val="225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/>
                  <a:t>Δ</a:t>
                </a:r>
                <a:r>
                  <a:rPr lang="de-DE" sz="1000" b="0" i="0" u="none" strike="noStrike" baseline="0"/>
                  <a:t>R in Ohm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1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Zyklus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neu'!$J$18:$J$30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-0.15189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-0.24915000000000001</c:v>
                </c:pt>
                <c:pt idx="8">
                  <c:v>-0.19914999999999999</c:v>
                </c:pt>
                <c:pt idx="9">
                  <c:v>-0.14910999999999999</c:v>
                </c:pt>
                <c:pt idx="10">
                  <c:v>-9.919E-2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neu'!$L$18:$L$30</c:f>
              <c:numCache>
                <c:formatCode>0.00</c:formatCode>
                <c:ptCount val="13"/>
                <c:pt idx="0">
                  <c:v>1.8238430232814129E-2</c:v>
                </c:pt>
                <c:pt idx="1">
                  <c:v>-3.2824417441858484</c:v>
                </c:pt>
                <c:pt idx="2">
                  <c:v>-6.5147199421965327</c:v>
                </c:pt>
                <c:pt idx="3">
                  <c:v>-9.7431818023255889</c:v>
                </c:pt>
                <c:pt idx="4">
                  <c:v>-12.980861627906856</c:v>
                </c:pt>
                <c:pt idx="5">
                  <c:v>-16.267764651162526</c:v>
                </c:pt>
                <c:pt idx="6">
                  <c:v>-19.387529360464697</c:v>
                </c:pt>
                <c:pt idx="7">
                  <c:v>-16.190321162790752</c:v>
                </c:pt>
                <c:pt idx="8">
                  <c:v>-12.924983720930248</c:v>
                </c:pt>
                <c:pt idx="9">
                  <c:v>-9.6578280813948805</c:v>
                </c:pt>
                <c:pt idx="10">
                  <c:v>-6.4093806976744991</c:v>
                </c:pt>
                <c:pt idx="11">
                  <c:v>-3.1675722674416704</c:v>
                </c:pt>
                <c:pt idx="12">
                  <c:v>-2.5781046511732873E-2</c:v>
                </c:pt>
              </c:numCache>
            </c:numRef>
          </c:yVal>
          <c:smooth val="0"/>
        </c:ser>
        <c:ser>
          <c:idx val="1"/>
          <c:order val="1"/>
          <c:tx>
            <c:v>Zyklus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neu'!$J$34:$J$46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-0.15193000000000001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-0.24918999999999999</c:v>
                </c:pt>
                <c:pt idx="8">
                  <c:v>-0.19914999999999999</c:v>
                </c:pt>
                <c:pt idx="9">
                  <c:v>-0.14915</c:v>
                </c:pt>
                <c:pt idx="10">
                  <c:v>-0.10019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neu'!$L$34:$L$46</c:f>
              <c:numCache>
                <c:formatCode>0.00</c:formatCode>
                <c:ptCount val="13"/>
                <c:pt idx="0">
                  <c:v>-2.5781046511732873E-2</c:v>
                </c:pt>
                <c:pt idx="1">
                  <c:v>-3.2949923976606401</c:v>
                </c:pt>
                <c:pt idx="2">
                  <c:v>-6.500059649122587</c:v>
                </c:pt>
                <c:pt idx="3">
                  <c:v>-9.7178342105259432</c:v>
                </c:pt>
                <c:pt idx="4">
                  <c:v>-12.982435058139631</c:v>
                </c:pt>
                <c:pt idx="5">
                  <c:v>-16.241178023255383</c:v>
                </c:pt>
                <c:pt idx="6">
                  <c:v>-19.341455116279153</c:v>
                </c:pt>
                <c:pt idx="7">
                  <c:v>-16.189905581395283</c:v>
                </c:pt>
                <c:pt idx="8">
                  <c:v>-12.917331162790719</c:v>
                </c:pt>
                <c:pt idx="9">
                  <c:v>-9.6490451162787334</c:v>
                </c:pt>
                <c:pt idx="10">
                  <c:v>-6.4819080701756109</c:v>
                </c:pt>
                <c:pt idx="11">
                  <c:v>-3.1621267836254217</c:v>
                </c:pt>
                <c:pt idx="12">
                  <c:v>4.1205748072607677E-2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22704"/>
        <c:axId val="225223264"/>
      </c:scatterChart>
      <c:valAx>
        <c:axId val="225222704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</a:t>
                </a:r>
                <a:r>
                  <a:rPr lang="de-DE" baseline="0"/>
                  <a:t> in µm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23264"/>
        <c:crosses val="autoZero"/>
        <c:crossBetween val="midCat"/>
      </c:valAx>
      <c:valAx>
        <c:axId val="2252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/>
                  <a:t>Δ</a:t>
                </a:r>
                <a:r>
                  <a:rPr lang="de-DE" sz="1000" b="0" i="0" u="none" strike="noStrike" baseline="0"/>
                  <a:t>R in Ohm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2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Zyklus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neu'!$R$18:$R$30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-0.15189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-0.24915000000000001</c:v>
                </c:pt>
                <c:pt idx="8">
                  <c:v>-0.19914999999999999</c:v>
                </c:pt>
                <c:pt idx="9">
                  <c:v>-0.14910999999999999</c:v>
                </c:pt>
                <c:pt idx="10">
                  <c:v>-9.919E-2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neu'!$T$18:$T$30</c:f>
              <c:numCache>
                <c:formatCode>0.00</c:formatCode>
                <c:ptCount val="13"/>
                <c:pt idx="0">
                  <c:v>1.4467441860593067E-2</c:v>
                </c:pt>
                <c:pt idx="1">
                  <c:v>-4.8706383139533411</c:v>
                </c:pt>
                <c:pt idx="2">
                  <c:v>-9.6886197687860971</c:v>
                </c:pt>
                <c:pt idx="3">
                  <c:v>-14.489812790697343</c:v>
                </c:pt>
                <c:pt idx="4">
                  <c:v>-19.348475697674111</c:v>
                </c:pt>
                <c:pt idx="5">
                  <c:v>-24.249533837209469</c:v>
                </c:pt>
                <c:pt idx="6">
                  <c:v>-28.917996162790672</c:v>
                </c:pt>
                <c:pt idx="7">
                  <c:v>-24.175055375722224</c:v>
                </c:pt>
                <c:pt idx="8">
                  <c:v>-19.298409651162689</c:v>
                </c:pt>
                <c:pt idx="9">
                  <c:v>-14.407341162790837</c:v>
                </c:pt>
                <c:pt idx="10">
                  <c:v>-9.5732444767442963</c:v>
                </c:pt>
                <c:pt idx="11">
                  <c:v>-4.7256546242771984</c:v>
                </c:pt>
                <c:pt idx="12">
                  <c:v>-0.105472906976533</c:v>
                </c:pt>
              </c:numCache>
            </c:numRef>
          </c:yVal>
          <c:smooth val="0"/>
        </c:ser>
        <c:ser>
          <c:idx val="1"/>
          <c:order val="1"/>
          <c:tx>
            <c:v>Zyklus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neu'!$R$34:$R$46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-0.15193000000000001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-0.24918999999999999</c:v>
                </c:pt>
                <c:pt idx="8">
                  <c:v>-0.19914999999999999</c:v>
                </c:pt>
                <c:pt idx="9">
                  <c:v>-0.14915</c:v>
                </c:pt>
                <c:pt idx="10">
                  <c:v>-0.10019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neu'!$T$34:$T$46</c:f>
              <c:numCache>
                <c:formatCode>0.00</c:formatCode>
                <c:ptCount val="13"/>
                <c:pt idx="0">
                  <c:v>-0.105472906976533</c:v>
                </c:pt>
                <c:pt idx="1">
                  <c:v>-4.8747023255814916</c:v>
                </c:pt>
                <c:pt idx="2">
                  <c:v>-9.6678332748534181</c:v>
                </c:pt>
                <c:pt idx="3">
                  <c:v>-14.45019777777776</c:v>
                </c:pt>
                <c:pt idx="4">
                  <c:v>-19.325512105262959</c:v>
                </c:pt>
                <c:pt idx="5">
                  <c:v>-24.202861637426754</c:v>
                </c:pt>
                <c:pt idx="6">
                  <c:v>-28.821360467836257</c:v>
                </c:pt>
                <c:pt idx="7">
                  <c:v>-24.161716725146174</c:v>
                </c:pt>
                <c:pt idx="8">
                  <c:v>-19.282191286549885</c:v>
                </c:pt>
                <c:pt idx="9">
                  <c:v>-14.393079883721178</c:v>
                </c:pt>
                <c:pt idx="10">
                  <c:v>-9.6620266279066307</c:v>
                </c:pt>
                <c:pt idx="11">
                  <c:v>-4.7083056976741275</c:v>
                </c:pt>
                <c:pt idx="12">
                  <c:v>3.6425376691400564E-2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26064"/>
        <c:axId val="225226624"/>
      </c:scatterChart>
      <c:valAx>
        <c:axId val="225226064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</a:t>
                </a:r>
                <a:r>
                  <a:rPr lang="de-DE" baseline="0"/>
                  <a:t> in µm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26624"/>
        <c:crosses val="autoZero"/>
        <c:crossBetween val="midCat"/>
      </c:valAx>
      <c:valAx>
        <c:axId val="2252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/>
                  <a:t>Δ</a:t>
                </a:r>
                <a:r>
                  <a:rPr lang="de-DE" sz="1000" b="0" i="0" u="none" strike="noStrike" baseline="0"/>
                  <a:t>R in Ohm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2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Zyklus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neu'!$Z$18:$Z$30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-0.15189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-0.24915000000000001</c:v>
                </c:pt>
                <c:pt idx="8">
                  <c:v>-0.19914999999999999</c:v>
                </c:pt>
                <c:pt idx="9">
                  <c:v>-0.14910999999999999</c:v>
                </c:pt>
                <c:pt idx="10">
                  <c:v>-9.919E-2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neu'!$AB$18:$AB$30</c:f>
              <c:numCache>
                <c:formatCode>0.00</c:formatCode>
                <c:ptCount val="13"/>
                <c:pt idx="0">
                  <c:v>3.2215606939234179E-3</c:v>
                </c:pt>
                <c:pt idx="1">
                  <c:v>-4.7536841279072419</c:v>
                </c:pt>
                <c:pt idx="2">
                  <c:v>-9.4293817441860384</c:v>
                </c:pt>
                <c:pt idx="3">
                  <c:v>-14.102129302325848</c:v>
                </c:pt>
                <c:pt idx="4">
                  <c:v>-18.792314302325337</c:v>
                </c:pt>
                <c:pt idx="5">
                  <c:v>-23.542494825581436</c:v>
                </c:pt>
                <c:pt idx="6">
                  <c:v>-27.983944418604381</c:v>
                </c:pt>
                <c:pt idx="7">
                  <c:v>-23.475317398844243</c:v>
                </c:pt>
                <c:pt idx="8">
                  <c:v>-18.751535058139407</c:v>
                </c:pt>
                <c:pt idx="9">
                  <c:v>-14.034593604651157</c:v>
                </c:pt>
                <c:pt idx="10">
                  <c:v>-9.3399676162791341</c:v>
                </c:pt>
                <c:pt idx="11">
                  <c:v>-4.6220282658956702</c:v>
                </c:pt>
                <c:pt idx="12">
                  <c:v>-0.12596837209305367</c:v>
                </c:pt>
              </c:numCache>
            </c:numRef>
          </c:yVal>
          <c:smooth val="0"/>
        </c:ser>
        <c:ser>
          <c:idx val="1"/>
          <c:order val="1"/>
          <c:tx>
            <c:v>Zyklus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neu'!$Z$34:$Z$46</c:f>
              <c:numCache>
                <c:formatCode>General</c:formatCode>
                <c:ptCount val="13"/>
                <c:pt idx="0">
                  <c:v>0</c:v>
                </c:pt>
                <c:pt idx="1">
                  <c:v>-5.185E-2</c:v>
                </c:pt>
                <c:pt idx="2">
                  <c:v>-0.10181</c:v>
                </c:pt>
                <c:pt idx="3">
                  <c:v>-0.15193000000000001</c:v>
                </c:pt>
                <c:pt idx="4">
                  <c:v>-0.20188999999999999</c:v>
                </c:pt>
                <c:pt idx="5">
                  <c:v>-0.25185000000000002</c:v>
                </c:pt>
                <c:pt idx="6">
                  <c:v>-0.29976999999999998</c:v>
                </c:pt>
                <c:pt idx="7">
                  <c:v>-0.24918999999999999</c:v>
                </c:pt>
                <c:pt idx="8">
                  <c:v>-0.19914999999999999</c:v>
                </c:pt>
                <c:pt idx="9">
                  <c:v>-0.14915</c:v>
                </c:pt>
                <c:pt idx="10">
                  <c:v>-0.10019</c:v>
                </c:pt>
                <c:pt idx="11">
                  <c:v>-4.9230000000000003E-2</c:v>
                </c:pt>
                <c:pt idx="12">
                  <c:v>0</c:v>
                </c:pt>
              </c:numCache>
            </c:numRef>
          </c:xVal>
          <c:yVal>
            <c:numRef>
              <c:f>'Auswertung neu'!$AB$34:$AB$46</c:f>
              <c:numCache>
                <c:formatCode>0.00</c:formatCode>
                <c:ptCount val="13"/>
                <c:pt idx="0">
                  <c:v>-0.12596837209305367</c:v>
                </c:pt>
                <c:pt idx="1">
                  <c:v>-4.7705160233921067</c:v>
                </c:pt>
                <c:pt idx="2">
                  <c:v>-9.4044847368422371</c:v>
                </c:pt>
                <c:pt idx="3">
                  <c:v>-14.071404186046767</c:v>
                </c:pt>
                <c:pt idx="4">
                  <c:v>-18.784849767441589</c:v>
                </c:pt>
                <c:pt idx="5">
                  <c:v>-23.537233684210772</c:v>
                </c:pt>
                <c:pt idx="6">
                  <c:v>-28.060284651163148</c:v>
                </c:pt>
                <c:pt idx="7">
                  <c:v>-23.503924093567559</c:v>
                </c:pt>
                <c:pt idx="8">
                  <c:v>-18.776474210526377</c:v>
                </c:pt>
                <c:pt idx="9">
                  <c:v>-14.039139122806981</c:v>
                </c:pt>
                <c:pt idx="10">
                  <c:v>-9.4286732163739817</c:v>
                </c:pt>
                <c:pt idx="11">
                  <c:v>-4.6352071929821106</c:v>
                </c:pt>
                <c:pt idx="12">
                  <c:v>-1.0498528809542378E-2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29424"/>
        <c:axId val="226388656"/>
      </c:scatterChart>
      <c:valAx>
        <c:axId val="225229424"/>
        <c:scaling>
          <c:orientation val="minMax"/>
          <c:max val="0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Durchbiegung</a:t>
                </a:r>
                <a:r>
                  <a:rPr lang="de-DE" baseline="0"/>
                  <a:t> in µm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6388656"/>
        <c:crosses val="autoZero"/>
        <c:crossBetween val="midCat"/>
      </c:valAx>
      <c:valAx>
        <c:axId val="226388656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/>
                  <a:t>Δ</a:t>
                </a:r>
                <a:r>
                  <a:rPr lang="de-DE" sz="1000" b="0" i="0" u="none" strike="noStrike" baseline="0"/>
                  <a:t>R in Ohm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522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16</xdr:col>
      <xdr:colOff>762000</xdr:colOff>
      <xdr:row>16</xdr:row>
      <xdr:rowOff>76200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16</xdr:col>
      <xdr:colOff>762000</xdr:colOff>
      <xdr:row>32</xdr:row>
      <xdr:rowOff>76200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190499</xdr:rowOff>
    </xdr:from>
    <xdr:to>
      <xdr:col>22</xdr:col>
      <xdr:colOff>358589</xdr:colOff>
      <xdr:row>60</xdr:row>
      <xdr:rowOff>78440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16</xdr:col>
      <xdr:colOff>762000</xdr:colOff>
      <xdr:row>16</xdr:row>
      <xdr:rowOff>76200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762000</xdr:colOff>
      <xdr:row>31</xdr:row>
      <xdr:rowOff>76200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20</xdr:col>
      <xdr:colOff>28575</xdr:colOff>
      <xdr:row>46</xdr:row>
      <xdr:rowOff>76200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16</xdr:col>
      <xdr:colOff>762000</xdr:colOff>
      <xdr:row>18</xdr:row>
      <xdr:rowOff>76200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16</xdr:col>
      <xdr:colOff>762000</xdr:colOff>
      <xdr:row>33</xdr:row>
      <xdr:rowOff>76200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20</xdr:col>
      <xdr:colOff>28575</xdr:colOff>
      <xdr:row>48</xdr:row>
      <xdr:rowOff>76200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16</xdr:col>
      <xdr:colOff>762000</xdr:colOff>
      <xdr:row>18</xdr:row>
      <xdr:rowOff>76200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16</xdr:col>
      <xdr:colOff>762000</xdr:colOff>
      <xdr:row>33</xdr:row>
      <xdr:rowOff>76200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20</xdr:col>
      <xdr:colOff>28575</xdr:colOff>
      <xdr:row>48</xdr:row>
      <xdr:rowOff>76200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3</xdr:row>
          <xdr:rowOff>9525</xdr:rowOff>
        </xdr:from>
        <xdr:to>
          <xdr:col>3</xdr:col>
          <xdr:colOff>523875</xdr:colOff>
          <xdr:row>8</xdr:row>
          <xdr:rowOff>161925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0</xdr:colOff>
      <xdr:row>47</xdr:row>
      <xdr:rowOff>0</xdr:rowOff>
    </xdr:from>
    <xdr:to>
      <xdr:col>6</xdr:col>
      <xdr:colOff>822124</xdr:colOff>
      <xdr:row>62</xdr:row>
      <xdr:rowOff>22500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15</xdr:col>
      <xdr:colOff>317859</xdr:colOff>
      <xdr:row>62</xdr:row>
      <xdr:rowOff>22500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47</xdr:row>
      <xdr:rowOff>0</xdr:rowOff>
    </xdr:from>
    <xdr:to>
      <xdr:col>23</xdr:col>
      <xdr:colOff>93742</xdr:colOff>
      <xdr:row>62</xdr:row>
      <xdr:rowOff>22500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47</xdr:row>
      <xdr:rowOff>0</xdr:rowOff>
    </xdr:from>
    <xdr:to>
      <xdr:col>31</xdr:col>
      <xdr:colOff>474741</xdr:colOff>
      <xdr:row>62</xdr:row>
      <xdr:rowOff>22500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381"/>
  <sheetViews>
    <sheetView topLeftCell="A19" zoomScale="85" zoomScaleNormal="85" workbookViewId="0">
      <selection activeCell="T20" sqref="T20"/>
    </sheetView>
  </sheetViews>
  <sheetFormatPr baseColWidth="10" defaultRowHeight="15" x14ac:dyDescent="0.25"/>
  <cols>
    <col min="4" max="4" width="12.7109375" bestFit="1" customWidth="1"/>
    <col min="5" max="5" width="12.7109375" customWidth="1"/>
    <col min="17" max="18" width="12" bestFit="1" customWidth="1"/>
  </cols>
  <sheetData>
    <row r="2" spans="1:18" x14ac:dyDescent="0.25">
      <c r="A2" t="s">
        <v>6</v>
      </c>
      <c r="C2" t="s">
        <v>12</v>
      </c>
      <c r="D2">
        <f ca="1">INTERCEPT(D7:D1381,B7:B1381)</f>
        <v>7.7146831730730454E-6</v>
      </c>
      <c r="G2" t="s">
        <v>7</v>
      </c>
    </row>
    <row r="3" spans="1:18" x14ac:dyDescent="0.25">
      <c r="C3" t="s">
        <v>13</v>
      </c>
      <c r="D3">
        <f ca="1">SLOPE(D7:D1381,B7:B1381)</f>
        <v>8.9565236314306986E-3</v>
      </c>
      <c r="H3">
        <v>-4.7</v>
      </c>
    </row>
    <row r="5" spans="1:18" x14ac:dyDescent="0.25">
      <c r="A5" t="s">
        <v>0</v>
      </c>
      <c r="B5" t="s">
        <v>1</v>
      </c>
      <c r="C5" t="s">
        <v>2</v>
      </c>
      <c r="D5" t="s">
        <v>11</v>
      </c>
      <c r="E5" t="s">
        <v>14</v>
      </c>
      <c r="G5" t="s">
        <v>0</v>
      </c>
      <c r="H5" t="s">
        <v>10</v>
      </c>
      <c r="I5" t="s">
        <v>11</v>
      </c>
      <c r="J5" t="s">
        <v>8</v>
      </c>
    </row>
    <row r="6" spans="1:18" x14ac:dyDescent="0.25">
      <c r="A6" t="s">
        <v>3</v>
      </c>
      <c r="B6" t="s">
        <v>4</v>
      </c>
      <c r="C6" t="s">
        <v>5</v>
      </c>
      <c r="G6" t="s">
        <v>3</v>
      </c>
      <c r="H6" t="s">
        <v>3</v>
      </c>
      <c r="J6" t="s">
        <v>9</v>
      </c>
    </row>
    <row r="7" spans="1:18" x14ac:dyDescent="0.25">
      <c r="A7">
        <f>Messdaten!B6</f>
        <v>0.02</v>
      </c>
      <c r="B7">
        <f>Messdaten!C6</f>
        <v>0</v>
      </c>
      <c r="C7">
        <f>Messdaten!D6</f>
        <v>1.0999999999999999E-2</v>
      </c>
      <c r="D7" s="15">
        <f ca="1">INDIRECT(ADDRESS(ROW($H$6)+MATCH($A7,$H$7:$H$193,1),COLUMN($H7)+1))+(INDIRECT(ADDRESS(ROW($H$6)+MATCH($A7,$H$7:$H$193,1)+1,COLUMN($H7)+1))-INDIRECT(ADDRESS(ROW($H$6)+MATCH($A7,$H$7:$H$193,1),COLUMN($H7)+1)))*($A7-INDIRECT(ADDRESS(ROW($H$6)+MATCH($A7,$H$7:$H$193,1),COLUMN($H7))))/(INDIRECT(ADDRESS(ROW($H$6)+MATCH($A7,$H$7:$H$193,1)+1,COLUMN($H7)))-INDIRECT(ADDRESS(ROW($H$6)+MATCH($A7,$H$7:$H$193,1),COLUMN($H7))))</f>
        <v>2.5168885694509306E-6</v>
      </c>
      <c r="E7" s="89">
        <f ca="1">D7-$D$2-$D$3*B7</f>
        <v>-5.1977946036221148E-6</v>
      </c>
      <c r="G7">
        <f>Messdaten!G6</f>
        <v>0.161</v>
      </c>
      <c r="H7">
        <f t="shared" ref="H7:H38" si="0">G7+$H$3</f>
        <v>-4.5390000000000006</v>
      </c>
      <c r="I7" s="3">
        <f>(J7-J$7)/J$7</f>
        <v>0</v>
      </c>
      <c r="J7" s="2">
        <f>Messdaten!F5</f>
        <v>7246.4194299999999</v>
      </c>
      <c r="Q7" s="3"/>
      <c r="R7" s="3"/>
    </row>
    <row r="8" spans="1:18" x14ac:dyDescent="0.25">
      <c r="A8">
        <f>Messdaten!B7</f>
        <v>0.04</v>
      </c>
      <c r="B8">
        <f>Messdaten!C7</f>
        <v>0</v>
      </c>
      <c r="C8">
        <f>Messdaten!D7</f>
        <v>1.0999999999999999E-2</v>
      </c>
      <c r="D8" s="3">
        <f t="shared" ref="D8:D71" ca="1" si="1">INDIRECT(ADDRESS(ROW($H$6)+MATCH($A8,$H$7:$H$193,1),COLUMN($H8)+1))+(INDIRECT(ADDRESS(ROW($H$6)+MATCH($A8,$H$7:$H$193,1)+1,COLUMN($H8)+1))-INDIRECT(ADDRESS(ROW($H$6)+MATCH($A8,$H$7:$H$193,1),COLUMN($H8)+1)))*($A8-INDIRECT(ADDRESS(ROW($H$6)+MATCH($A8,$H$7:$H$193,1),COLUMN($H8))))/(INDIRECT(ADDRESS(ROW($H$6)+MATCH($A8,$H$7:$H$193,1)+1,COLUMN($H8)))-INDIRECT(ADDRESS(ROW($H$6)+MATCH($A8,$H$7:$H$193,1),COLUMN($H8))))</f>
        <v>2.5873323411945945E-6</v>
      </c>
      <c r="E8" s="90">
        <f t="shared" ref="E8:E71" ca="1" si="2">D8-$D$2-$D$3*B8</f>
        <v>-5.1273508318784514E-6</v>
      </c>
      <c r="G8">
        <f>Messdaten!G7</f>
        <v>0.33300000000000002</v>
      </c>
      <c r="H8">
        <f t="shared" si="0"/>
        <v>-4.367</v>
      </c>
      <c r="I8" s="3">
        <f t="shared" ref="I8:I71" si="3">(J8-J$7)/J$7</f>
        <v>4.6505726483946342E-6</v>
      </c>
      <c r="J8" s="2">
        <f>Messdaten!F6</f>
        <v>7246.4531299999999</v>
      </c>
    </row>
    <row r="9" spans="1:18" x14ac:dyDescent="0.25">
      <c r="A9">
        <f>Messdaten!B8</f>
        <v>0.06</v>
      </c>
      <c r="B9">
        <f>Messdaten!C8</f>
        <v>0</v>
      </c>
      <c r="C9">
        <f>Messdaten!D8</f>
        <v>1.7000000000000001E-2</v>
      </c>
      <c r="D9" s="3">
        <f t="shared" ca="1" si="1"/>
        <v>2.6577761129382579E-6</v>
      </c>
      <c r="E9" s="90">
        <f t="shared" ca="1" si="2"/>
        <v>-5.0569070601347871E-6</v>
      </c>
      <c r="G9">
        <f>Messdaten!G8</f>
        <v>0.505</v>
      </c>
      <c r="H9">
        <f t="shared" si="0"/>
        <v>-4.1950000000000003</v>
      </c>
      <c r="I9" s="3">
        <f t="shared" si="3"/>
        <v>4.9872906680699117E-6</v>
      </c>
      <c r="J9" s="2">
        <f>Messdaten!F7</f>
        <v>7246.4555700000001</v>
      </c>
    </row>
    <row r="10" spans="1:18" x14ac:dyDescent="0.25">
      <c r="A10">
        <f>Messdaten!B9</f>
        <v>0.08</v>
      </c>
      <c r="B10">
        <f>Messdaten!C9</f>
        <v>0</v>
      </c>
      <c r="C10">
        <f>Messdaten!D9</f>
        <v>1.0999999999999999E-2</v>
      </c>
      <c r="D10" s="3">
        <f t="shared" ca="1" si="1"/>
        <v>2.7282198846819218E-6</v>
      </c>
      <c r="E10" s="90">
        <f t="shared" ca="1" si="2"/>
        <v>-4.9864632883911237E-6</v>
      </c>
      <c r="G10">
        <f>Messdaten!G9</f>
        <v>0.67700000000000005</v>
      </c>
      <c r="H10">
        <f t="shared" si="0"/>
        <v>-4.0229999999999997</v>
      </c>
      <c r="I10" s="3">
        <f t="shared" si="3"/>
        <v>4.2462350264898187E-6</v>
      </c>
      <c r="J10" s="2">
        <f>Messdaten!F8</f>
        <v>7246.4502000000002</v>
      </c>
    </row>
    <row r="11" spans="1:18" x14ac:dyDescent="0.25">
      <c r="A11">
        <f>Messdaten!B10</f>
        <v>0.1</v>
      </c>
      <c r="B11">
        <f>Messdaten!C10</f>
        <v>0</v>
      </c>
      <c r="C11">
        <f>Messdaten!D10</f>
        <v>2.1999999999999999E-2</v>
      </c>
      <c r="D11" s="3">
        <f t="shared" ca="1" si="1"/>
        <v>2.7986636564255852E-6</v>
      </c>
      <c r="E11" s="90">
        <f t="shared" ca="1" si="2"/>
        <v>-4.9160195166474602E-6</v>
      </c>
      <c r="G11">
        <f>Messdaten!G10</f>
        <v>0.84899999999999998</v>
      </c>
      <c r="H11">
        <f t="shared" si="0"/>
        <v>-3.851</v>
      </c>
      <c r="I11" s="3">
        <f t="shared" si="3"/>
        <v>4.784431861130281E-6</v>
      </c>
      <c r="J11" s="2">
        <f>Messdaten!F9</f>
        <v>7246.4540999999999</v>
      </c>
    </row>
    <row r="12" spans="1:18" x14ac:dyDescent="0.25">
      <c r="A12">
        <f>Messdaten!B11</f>
        <v>0.12</v>
      </c>
      <c r="B12">
        <f>Messdaten!C11</f>
        <v>0</v>
      </c>
      <c r="C12">
        <f>Messdaten!D11</f>
        <v>1.7000000000000001E-2</v>
      </c>
      <c r="D12" s="3">
        <f t="shared" ca="1" si="1"/>
        <v>2.6451154897276801E-6</v>
      </c>
      <c r="E12" s="90">
        <f t="shared" ca="1" si="2"/>
        <v>-5.0695676833453653E-6</v>
      </c>
      <c r="G12">
        <f>Messdaten!G11</f>
        <v>1.022</v>
      </c>
      <c r="H12">
        <f t="shared" si="0"/>
        <v>-3.6779999999999999</v>
      </c>
      <c r="I12" s="3">
        <f t="shared" si="3"/>
        <v>5.7959659120050509E-6</v>
      </c>
      <c r="J12" s="2">
        <f>Messdaten!F10</f>
        <v>7246.4614300000003</v>
      </c>
    </row>
    <row r="13" spans="1:18" x14ac:dyDescent="0.25">
      <c r="A13">
        <f>Messdaten!B12</f>
        <v>0.14000000000000001</v>
      </c>
      <c r="B13">
        <f>Messdaten!C12</f>
        <v>0</v>
      </c>
      <c r="C13">
        <f>Messdaten!D12</f>
        <v>1.0999999999999999E-2</v>
      </c>
      <c r="D13" s="3">
        <f t="shared" ca="1" si="1"/>
        <v>2.3083011915775822E-6</v>
      </c>
      <c r="E13" s="90">
        <f t="shared" ca="1" si="2"/>
        <v>-5.4063819814954628E-6</v>
      </c>
      <c r="G13">
        <f>Messdaten!G12</f>
        <v>1.194</v>
      </c>
      <c r="H13">
        <f t="shared" si="0"/>
        <v>-3.5060000000000002</v>
      </c>
      <c r="I13" s="3">
        <f t="shared" si="3"/>
        <v>2.2921665189442623E-6</v>
      </c>
      <c r="J13" s="2">
        <f>Messdaten!F11</f>
        <v>7246.4360399999996</v>
      </c>
    </row>
    <row r="14" spans="1:18" x14ac:dyDescent="0.25">
      <c r="A14">
        <f>Messdaten!B13</f>
        <v>0.16</v>
      </c>
      <c r="B14">
        <f>Messdaten!C13</f>
        <v>0</v>
      </c>
      <c r="C14">
        <f>Messdaten!D13</f>
        <v>1.0999999999999999E-2</v>
      </c>
      <c r="D14" s="3">
        <f t="shared" ca="1" si="1"/>
        <v>1.9714868934274847E-6</v>
      </c>
      <c r="E14" s="90">
        <f t="shared" ca="1" si="2"/>
        <v>-5.7431962796455612E-6</v>
      </c>
      <c r="G14">
        <f>Messdaten!G13</f>
        <v>1.3660000000000001</v>
      </c>
      <c r="H14">
        <f t="shared" si="0"/>
        <v>-3.3340000000000001</v>
      </c>
      <c r="I14" s="3">
        <f t="shared" si="3"/>
        <v>4.1109958219052352E-6</v>
      </c>
      <c r="J14" s="2">
        <f>Messdaten!F12</f>
        <v>7246.4492200000004</v>
      </c>
    </row>
    <row r="15" spans="1:18" x14ac:dyDescent="0.25">
      <c r="A15">
        <f>Messdaten!B14</f>
        <v>0.18</v>
      </c>
      <c r="B15">
        <f>Messdaten!C14</f>
        <v>0</v>
      </c>
      <c r="C15">
        <f>Messdaten!D14</f>
        <v>1.0999999999999999E-2</v>
      </c>
      <c r="D15" s="3">
        <f t="shared" ca="1" si="1"/>
        <v>1.6346725952773874E-6</v>
      </c>
      <c r="E15" s="90">
        <f t="shared" ca="1" si="2"/>
        <v>-6.0800105777956578E-6</v>
      </c>
      <c r="G15">
        <f>Messdaten!G14</f>
        <v>1.538</v>
      </c>
      <c r="H15">
        <f t="shared" si="0"/>
        <v>-3.1619999999999999</v>
      </c>
      <c r="I15" s="3">
        <f t="shared" si="3"/>
        <v>3.9757566171951418E-6</v>
      </c>
      <c r="J15" s="2">
        <f>Messdaten!F13</f>
        <v>7246.4482399999997</v>
      </c>
    </row>
    <row r="16" spans="1:18" x14ac:dyDescent="0.25">
      <c r="A16">
        <f>Messdaten!B15</f>
        <v>0.2</v>
      </c>
      <c r="B16">
        <f>Messdaten!C15</f>
        <v>0</v>
      </c>
      <c r="C16">
        <f>Messdaten!D15</f>
        <v>1.7000000000000001E-2</v>
      </c>
      <c r="D16" s="3">
        <f t="shared" ca="1" si="1"/>
        <v>1.2978582971272897E-6</v>
      </c>
      <c r="E16" s="90">
        <f t="shared" ca="1" si="2"/>
        <v>-6.4168248759457562E-6</v>
      </c>
      <c r="G16">
        <f>Messdaten!G15</f>
        <v>1.71</v>
      </c>
      <c r="H16">
        <f t="shared" si="0"/>
        <v>-2.99</v>
      </c>
      <c r="I16" s="3">
        <f t="shared" si="3"/>
        <v>6.4694019512300976E-6</v>
      </c>
      <c r="J16" s="2">
        <f>Messdaten!F14</f>
        <v>7246.4663099999998</v>
      </c>
    </row>
    <row r="17" spans="1:10" x14ac:dyDescent="0.25">
      <c r="A17">
        <f>Messdaten!B16</f>
        <v>0.22</v>
      </c>
      <c r="B17">
        <f>Messdaten!C16</f>
        <v>0</v>
      </c>
      <c r="C17">
        <f>Messdaten!D16</f>
        <v>0</v>
      </c>
      <c r="D17" s="3">
        <f t="shared" ca="1" si="1"/>
        <v>9.610439989771924E-7</v>
      </c>
      <c r="E17" s="90">
        <f t="shared" ca="1" si="2"/>
        <v>-6.7536391740958528E-6</v>
      </c>
      <c r="G17">
        <f>Messdaten!G16</f>
        <v>1.8819999999999999</v>
      </c>
      <c r="H17">
        <f t="shared" si="0"/>
        <v>-2.8180000000000005</v>
      </c>
      <c r="I17" s="3">
        <f t="shared" si="3"/>
        <v>4.6505726483946342E-6</v>
      </c>
      <c r="J17" s="2">
        <f>Messdaten!F15</f>
        <v>7246.4531299999999</v>
      </c>
    </row>
    <row r="18" spans="1:10" x14ac:dyDescent="0.25">
      <c r="A18">
        <f>Messdaten!B17</f>
        <v>0.24</v>
      </c>
      <c r="B18">
        <f>Messdaten!C17</f>
        <v>0</v>
      </c>
      <c r="C18">
        <f>Messdaten!D17</f>
        <v>1.0999999999999999E-2</v>
      </c>
      <c r="D18" s="3">
        <f t="shared" ca="1" si="1"/>
        <v>6.2422970082709511E-7</v>
      </c>
      <c r="E18" s="90">
        <f t="shared" ca="1" si="2"/>
        <v>-7.0904534722459503E-6</v>
      </c>
      <c r="G18">
        <f>Messdaten!G17</f>
        <v>2.0539999999999998</v>
      </c>
      <c r="H18">
        <f t="shared" si="0"/>
        <v>-2.6460000000000004</v>
      </c>
      <c r="I18" s="3">
        <f>(J18-J$7)/J$7</f>
        <v>3.9081370149656046E-6</v>
      </c>
      <c r="J18" s="2">
        <f>Messdaten!F16</f>
        <v>7246.4477500000003</v>
      </c>
    </row>
    <row r="19" spans="1:10" x14ac:dyDescent="0.25">
      <c r="A19">
        <f>Messdaten!B18</f>
        <v>0.26</v>
      </c>
      <c r="B19">
        <f>Messdaten!C18</f>
        <v>-2.3000000000000001E-4</v>
      </c>
      <c r="C19">
        <f>Messdaten!D18</f>
        <v>1.7000000000000001E-2</v>
      </c>
      <c r="D19" s="3">
        <f t="shared" ca="1" si="1"/>
        <v>2.8741540267699718E-7</v>
      </c>
      <c r="E19" s="90">
        <f t="shared" ca="1" si="2"/>
        <v>-5.3672673351669867E-6</v>
      </c>
      <c r="G19">
        <f>Messdaten!G18</f>
        <v>2.2269999999999999</v>
      </c>
      <c r="H19">
        <f t="shared" si="0"/>
        <v>-2.4730000000000003</v>
      </c>
      <c r="I19" s="3">
        <f t="shared" si="3"/>
        <v>5.2563890853901428E-6</v>
      </c>
      <c r="J19" s="2">
        <f>Messdaten!F17</f>
        <v>7246.4575199999999</v>
      </c>
    </row>
    <row r="20" spans="1:10" x14ac:dyDescent="0.25">
      <c r="A20">
        <f>Messdaten!B19</f>
        <v>0.28000000000000003</v>
      </c>
      <c r="B20">
        <f>Messdaten!C19</f>
        <v>-9.3000000000000005E-4</v>
      </c>
      <c r="C20">
        <f>Messdaten!D19</f>
        <v>5.0000000000000001E-3</v>
      </c>
      <c r="D20" s="3">
        <f t="shared" ca="1" si="1"/>
        <v>-4.9398895473100744E-8</v>
      </c>
      <c r="E20" s="90">
        <f t="shared" ca="1" si="2"/>
        <v>5.6548490868440412E-7</v>
      </c>
      <c r="G20">
        <f>Messdaten!G19</f>
        <v>2.399</v>
      </c>
      <c r="H20">
        <f t="shared" si="0"/>
        <v>-2.3010000000000002</v>
      </c>
      <c r="I20" s="3">
        <f t="shared" si="3"/>
        <v>5.2563890853901428E-6</v>
      </c>
      <c r="J20" s="2">
        <f>Messdaten!F18</f>
        <v>7246.4575199999999</v>
      </c>
    </row>
    <row r="21" spans="1:10" x14ac:dyDescent="0.25">
      <c r="A21">
        <f>Messdaten!B20</f>
        <v>0.3</v>
      </c>
      <c r="B21">
        <f>Messdaten!C20</f>
        <v>-1.81E-3</v>
      </c>
      <c r="C21">
        <f>Messdaten!D20</f>
        <v>1.0999999999999999E-2</v>
      </c>
      <c r="D21" s="3">
        <f t="shared" ca="1" si="1"/>
        <v>-7.5469750322436177E-6</v>
      </c>
      <c r="E21" s="90">
        <f t="shared" ca="1" si="2"/>
        <v>9.4964956757290439E-7</v>
      </c>
      <c r="G21">
        <f>Messdaten!G20</f>
        <v>2.5710000000000002</v>
      </c>
      <c r="H21">
        <f t="shared" si="0"/>
        <v>-2.129</v>
      </c>
      <c r="I21" s="3">
        <f t="shared" si="3"/>
        <v>5.1887694830350957E-6</v>
      </c>
      <c r="J21" s="2">
        <f>Messdaten!F19</f>
        <v>7246.4570299999996</v>
      </c>
    </row>
    <row r="22" spans="1:10" x14ac:dyDescent="0.25">
      <c r="A22">
        <f>Messdaten!B21</f>
        <v>0.32</v>
      </c>
      <c r="B22">
        <f>Messdaten!C21</f>
        <v>-2.7399999999999998E-3</v>
      </c>
      <c r="C22">
        <f>Messdaten!D21</f>
        <v>1.7000000000000001E-2</v>
      </c>
      <c r="D22" s="3">
        <f t="shared" ca="1" si="1"/>
        <v>-1.542143337104668E-5</v>
      </c>
      <c r="E22" s="90">
        <f t="shared" ca="1" si="2"/>
        <v>1.404758206000387E-6</v>
      </c>
      <c r="G22">
        <f>Messdaten!G21</f>
        <v>2.7429999999999999</v>
      </c>
      <c r="H22">
        <f t="shared" si="0"/>
        <v>-1.9570000000000003</v>
      </c>
      <c r="I22" s="3">
        <f t="shared" si="3"/>
        <v>5.7959659120050509E-6</v>
      </c>
      <c r="J22" s="2">
        <f>Messdaten!F20</f>
        <v>7246.4614300000003</v>
      </c>
    </row>
    <row r="23" spans="1:10" x14ac:dyDescent="0.25">
      <c r="A23">
        <f>Messdaten!B22</f>
        <v>0.34</v>
      </c>
      <c r="B23">
        <f>Messdaten!C22</f>
        <v>-3.7399999999999998E-3</v>
      </c>
      <c r="C23">
        <f>Messdaten!D22</f>
        <v>1.0999999999999999E-2</v>
      </c>
      <c r="D23" s="3">
        <f t="shared" ca="1" si="1"/>
        <v>-2.3295891709849741E-5</v>
      </c>
      <c r="E23" s="90">
        <f t="shared" ca="1" si="2"/>
        <v>2.4868234986280224E-6</v>
      </c>
      <c r="G23">
        <f>Messdaten!G22</f>
        <v>2.915</v>
      </c>
      <c r="H23">
        <f t="shared" si="0"/>
        <v>-1.7850000000000001</v>
      </c>
      <c r="I23" s="3">
        <f t="shared" si="3"/>
        <v>5.1211498808055585E-6</v>
      </c>
      <c r="J23" s="2">
        <f>Messdaten!F21</f>
        <v>7246.4565400000001</v>
      </c>
    </row>
    <row r="24" spans="1:10" x14ac:dyDescent="0.25">
      <c r="A24">
        <f>Messdaten!B23</f>
        <v>0.36</v>
      </c>
      <c r="B24">
        <f>Messdaten!C23</f>
        <v>-4.7499999999999999E-3</v>
      </c>
      <c r="C24">
        <f>Messdaten!D23</f>
        <v>0</v>
      </c>
      <c r="D24" s="3">
        <f t="shared" ca="1" si="1"/>
        <v>-3.1170350048652778E-5</v>
      </c>
      <c r="E24" s="90">
        <f t="shared" ca="1" si="2"/>
        <v>3.6584540275699939E-6</v>
      </c>
      <c r="G24">
        <f>Messdaten!G23</f>
        <v>3.0870000000000002</v>
      </c>
      <c r="H24">
        <f t="shared" si="0"/>
        <v>-1.613</v>
      </c>
      <c r="I24" s="3">
        <f t="shared" si="3"/>
        <v>3.7742778022299573E-6</v>
      </c>
      <c r="J24" s="2">
        <f>Messdaten!F22</f>
        <v>7246.4467800000002</v>
      </c>
    </row>
    <row r="25" spans="1:10" x14ac:dyDescent="0.25">
      <c r="A25">
        <f>Messdaten!B24</f>
        <v>0.38</v>
      </c>
      <c r="B25">
        <f>Messdaten!C24</f>
        <v>-5.7499999999999999E-3</v>
      </c>
      <c r="C25">
        <f>Messdaten!D24</f>
        <v>0</v>
      </c>
      <c r="D25" s="3">
        <f t="shared" ca="1" si="1"/>
        <v>-3.9044808387455839E-5</v>
      </c>
      <c r="E25" s="90">
        <f t="shared" ca="1" si="2"/>
        <v>4.7405193201976293E-6</v>
      </c>
      <c r="G25">
        <f>Messdaten!G24</f>
        <v>3.2589999999999999</v>
      </c>
      <c r="H25">
        <f t="shared" si="0"/>
        <v>-1.4410000000000003</v>
      </c>
      <c r="I25" s="3">
        <f t="shared" si="3"/>
        <v>5.3916282899747272E-6</v>
      </c>
      <c r="J25" s="2">
        <f>Messdaten!F23</f>
        <v>7246.4584999999997</v>
      </c>
    </row>
    <row r="26" spans="1:10" x14ac:dyDescent="0.25">
      <c r="A26">
        <f>Messdaten!B25</f>
        <v>0.4</v>
      </c>
      <c r="B26">
        <f>Messdaten!C25</f>
        <v>-6.8300000000000001E-3</v>
      </c>
      <c r="C26">
        <f>Messdaten!D25</f>
        <v>-1.2E-2</v>
      </c>
      <c r="D26" s="3">
        <f t="shared" ca="1" si="1"/>
        <v>-4.69192667262589E-5</v>
      </c>
      <c r="E26" s="90">
        <f t="shared" ca="1" si="2"/>
        <v>6.5391065033397231E-6</v>
      </c>
      <c r="G26">
        <f>Messdaten!G25</f>
        <v>3.4319999999999999</v>
      </c>
      <c r="H26">
        <f t="shared" si="0"/>
        <v>-1.2680000000000002</v>
      </c>
      <c r="I26" s="3">
        <f t="shared" si="3"/>
        <v>4.6505726483946342E-6</v>
      </c>
      <c r="J26" s="2">
        <f>Messdaten!F24</f>
        <v>7246.4531299999999</v>
      </c>
    </row>
    <row r="27" spans="1:10" x14ac:dyDescent="0.25">
      <c r="A27">
        <f>Messdaten!B26</f>
        <v>0.42</v>
      </c>
      <c r="B27">
        <f>Messdaten!C26</f>
        <v>-7.8700000000000003E-3</v>
      </c>
      <c r="C27">
        <f>Messdaten!D26</f>
        <v>-2.3E-2</v>
      </c>
      <c r="D27" s="3">
        <f t="shared" ca="1" si="1"/>
        <v>-5.4793725065061934E-5</v>
      </c>
      <c r="E27" s="90">
        <f t="shared" ca="1" si="2"/>
        <v>7.9794327412246216E-6</v>
      </c>
      <c r="G27">
        <f>Messdaten!G26</f>
        <v>3.6040000000000001</v>
      </c>
      <c r="H27">
        <f t="shared" si="0"/>
        <v>-1.0960000000000001</v>
      </c>
      <c r="I27" s="3">
        <f t="shared" si="3"/>
        <v>3.8418974044594941E-6</v>
      </c>
      <c r="J27" s="2">
        <f>Messdaten!F25</f>
        <v>7246.4472699999997</v>
      </c>
    </row>
    <row r="28" spans="1:10" x14ac:dyDescent="0.25">
      <c r="A28">
        <f>Messdaten!B27</f>
        <v>0.44</v>
      </c>
      <c r="B28">
        <f>Messdaten!C27</f>
        <v>-8.8699999999999994E-3</v>
      </c>
      <c r="C28">
        <f>Messdaten!D27</f>
        <v>-3.4000000000000002E-2</v>
      </c>
      <c r="D28" s="3">
        <f t="shared" ca="1" si="1"/>
        <v>-6.2668183403865015E-5</v>
      </c>
      <c r="E28" s="90">
        <f t="shared" ca="1" si="2"/>
        <v>9.0614980338522366E-6</v>
      </c>
      <c r="G28">
        <f>Messdaten!G27</f>
        <v>3.7759999999999998</v>
      </c>
      <c r="H28">
        <f t="shared" si="0"/>
        <v>-0.92400000000000038</v>
      </c>
      <c r="I28" s="3">
        <f t="shared" si="3"/>
        <v>5.3916282899747272E-6</v>
      </c>
      <c r="J28" s="2">
        <f>Messdaten!F26</f>
        <v>7246.4584999999997</v>
      </c>
    </row>
    <row r="29" spans="1:10" x14ac:dyDescent="0.25">
      <c r="A29">
        <f>Messdaten!B28</f>
        <v>0.46</v>
      </c>
      <c r="B29">
        <f>Messdaten!C28</f>
        <v>-9.92E-3</v>
      </c>
      <c r="C29">
        <f>Messdaten!D28</f>
        <v>-4.4999999999999998E-2</v>
      </c>
      <c r="D29" s="3">
        <f t="shared" ca="1" si="1"/>
        <v>-7.0992334562982774E-5</v>
      </c>
      <c r="E29" s="90">
        <f t="shared" ca="1" si="2"/>
        <v>1.0141696687736713E-5</v>
      </c>
      <c r="G29">
        <f>Messdaten!G28</f>
        <v>3.948</v>
      </c>
      <c r="H29">
        <f t="shared" si="0"/>
        <v>-0.75200000000000022</v>
      </c>
      <c r="I29" s="3">
        <f t="shared" si="3"/>
        <v>1.6173504878702792E-6</v>
      </c>
      <c r="J29" s="2">
        <f>Messdaten!F27</f>
        <v>7246.4311500000003</v>
      </c>
    </row>
    <row r="30" spans="1:10" x14ac:dyDescent="0.25">
      <c r="A30">
        <f>Messdaten!B29</f>
        <v>0.48</v>
      </c>
      <c r="B30">
        <f>Messdaten!C29</f>
        <v>-1.0880000000000001E-2</v>
      </c>
      <c r="C30">
        <f>Messdaten!D29</f>
        <v>-0.04</v>
      </c>
      <c r="D30" s="3">
        <f t="shared" ca="1" si="1"/>
        <v>-8.0151629531256265E-5</v>
      </c>
      <c r="E30" s="90">
        <f t="shared" ca="1" si="2"/>
        <v>9.5806644056366952E-6</v>
      </c>
      <c r="G30">
        <f>Messdaten!G29</f>
        <v>4.12</v>
      </c>
      <c r="H30">
        <f t="shared" si="0"/>
        <v>-0.58000000000000007</v>
      </c>
      <c r="I30" s="3">
        <f t="shared" si="3"/>
        <v>2.4936453340349558E-6</v>
      </c>
      <c r="J30" s="2">
        <f>Messdaten!F28</f>
        <v>7246.4375</v>
      </c>
    </row>
    <row r="31" spans="1:10" x14ac:dyDescent="0.25">
      <c r="A31">
        <f>Messdaten!B30</f>
        <v>0.5</v>
      </c>
      <c r="B31">
        <f>Messdaten!C30</f>
        <v>-1.188E-2</v>
      </c>
      <c r="C31">
        <f>Messdaten!D30</f>
        <v>-5.0999999999999997E-2</v>
      </c>
      <c r="D31" s="3">
        <f t="shared" ca="1" si="1"/>
        <v>-8.9310924499529784E-5</v>
      </c>
      <c r="E31" s="90">
        <f t="shared" ca="1" si="2"/>
        <v>9.3778930687938726E-6</v>
      </c>
      <c r="G31">
        <f>Messdaten!G30</f>
        <v>4.2919999999999998</v>
      </c>
      <c r="H31">
        <f t="shared" si="0"/>
        <v>-0.40800000000000036</v>
      </c>
      <c r="I31" s="3">
        <f t="shared" si="3"/>
        <v>2.4936453340349558E-6</v>
      </c>
      <c r="J31" s="2">
        <f>Messdaten!F29</f>
        <v>7246.4375</v>
      </c>
    </row>
    <row r="32" spans="1:10" x14ac:dyDescent="0.25">
      <c r="A32">
        <f>Messdaten!B31</f>
        <v>0.52</v>
      </c>
      <c r="B32">
        <f>Messdaten!C31</f>
        <v>-1.281E-2</v>
      </c>
      <c r="C32">
        <f>Messdaten!D31</f>
        <v>-5.6000000000000001E-2</v>
      </c>
      <c r="D32" s="3">
        <f t="shared" ca="1" si="1"/>
        <v>-9.8470219467803303E-5</v>
      </c>
      <c r="E32" s="90">
        <f t="shared" ca="1" si="2"/>
        <v>8.5481650777509074E-6</v>
      </c>
      <c r="G32">
        <f>Messdaten!G31</f>
        <v>4.4640000000000004</v>
      </c>
      <c r="H32">
        <f t="shared" si="0"/>
        <v>-0.23599999999999977</v>
      </c>
      <c r="I32" s="3">
        <f t="shared" si="3"/>
        <v>4.6505726483946342E-6</v>
      </c>
      <c r="J32" s="2">
        <f>Messdaten!F30</f>
        <v>7246.4531299999999</v>
      </c>
    </row>
    <row r="33" spans="1:10" x14ac:dyDescent="0.25">
      <c r="A33">
        <f>Messdaten!B32</f>
        <v>0.54</v>
      </c>
      <c r="B33">
        <f>Messdaten!C32</f>
        <v>-1.3849999999999999E-2</v>
      </c>
      <c r="C33">
        <f>Messdaten!D32</f>
        <v>-6.8000000000000005E-2</v>
      </c>
      <c r="D33" s="3">
        <f t="shared" ca="1" si="1"/>
        <v>-1.0762951443607681E-4</v>
      </c>
      <c r="E33" s="90">
        <f t="shared" ca="1" si="2"/>
        <v>8.7036546861653209E-6</v>
      </c>
      <c r="G33">
        <f>Messdaten!G32</f>
        <v>4.6369999999999996</v>
      </c>
      <c r="H33">
        <f t="shared" si="0"/>
        <v>-6.3000000000000611E-2</v>
      </c>
      <c r="I33" s="3">
        <f t="shared" si="3"/>
        <v>2.2245469167147247E-6</v>
      </c>
      <c r="J33" s="2">
        <f>Messdaten!F31</f>
        <v>7246.4355500000001</v>
      </c>
    </row>
    <row r="34" spans="1:10" x14ac:dyDescent="0.25">
      <c r="A34">
        <f>Messdaten!B33</f>
        <v>0.56000000000000005</v>
      </c>
      <c r="B34">
        <f>Messdaten!C33</f>
        <v>-1.485E-2</v>
      </c>
      <c r="C34">
        <f>Messdaten!D33</f>
        <v>-6.8000000000000005E-2</v>
      </c>
      <c r="D34" s="3">
        <f t="shared" ca="1" si="1"/>
        <v>-1.1678880940435034E-4</v>
      </c>
      <c r="E34" s="90">
        <f t="shared" ca="1" si="2"/>
        <v>8.5008833493224983E-6</v>
      </c>
      <c r="G34">
        <f>Messdaten!G33</f>
        <v>4.8090000000000002</v>
      </c>
      <c r="H34">
        <f t="shared" si="0"/>
        <v>0.10899999999999999</v>
      </c>
      <c r="I34" s="3">
        <f t="shared" si="3"/>
        <v>2.8303633537102337E-6</v>
      </c>
      <c r="J34" s="2">
        <f>Messdaten!F32</f>
        <v>7246.4399400000002</v>
      </c>
    </row>
    <row r="35" spans="1:10" x14ac:dyDescent="0.25">
      <c r="A35">
        <f>Messdaten!B34</f>
        <v>0.57999999999999996</v>
      </c>
      <c r="B35">
        <f>Messdaten!C34</f>
        <v>-1.5859999999999999E-2</v>
      </c>
      <c r="C35">
        <f>Messdaten!D34</f>
        <v>-8.4000000000000005E-2</v>
      </c>
      <c r="D35" s="3">
        <f t="shared" ca="1" si="1"/>
        <v>-1.2594810437262379E-4</v>
      </c>
      <c r="E35" s="90">
        <f t="shared" ca="1" si="2"/>
        <v>8.3876772487940458E-6</v>
      </c>
      <c r="G35">
        <f>Messdaten!G34</f>
        <v>4.9809999999999999</v>
      </c>
      <c r="H35">
        <f t="shared" si="0"/>
        <v>0.28099999999999969</v>
      </c>
      <c r="I35" s="3">
        <f t="shared" si="3"/>
        <v>-6.623961038060023E-8</v>
      </c>
      <c r="J35" s="2">
        <f>Messdaten!F33</f>
        <v>7246.4189500000002</v>
      </c>
    </row>
    <row r="36" spans="1:10" x14ac:dyDescent="0.25">
      <c r="A36">
        <f>Messdaten!B35</f>
        <v>0.6</v>
      </c>
      <c r="B36">
        <f>Messdaten!C35</f>
        <v>-1.6820000000000002E-2</v>
      </c>
      <c r="C36">
        <f>Messdaten!D35</f>
        <v>-8.4000000000000005E-2</v>
      </c>
      <c r="D36" s="3">
        <f t="shared" ca="1" si="1"/>
        <v>-1.3510739934089732E-4</v>
      </c>
      <c r="E36" s="90">
        <f t="shared" ca="1" si="2"/>
        <v>7.8266449666939872E-6</v>
      </c>
      <c r="G36">
        <f>Messdaten!G35</f>
        <v>5.1529999999999996</v>
      </c>
      <c r="H36">
        <f t="shared" si="0"/>
        <v>0.4529999999999994</v>
      </c>
      <c r="I36" s="3">
        <f t="shared" si="3"/>
        <v>-6.7786581324086759E-5</v>
      </c>
      <c r="J36" s="2">
        <f>Messdaten!F34</f>
        <v>7245.9282199999998</v>
      </c>
    </row>
    <row r="37" spans="1:10" x14ac:dyDescent="0.25">
      <c r="A37">
        <f>Messdaten!B36</f>
        <v>0.62</v>
      </c>
      <c r="B37">
        <f>Messdaten!C36</f>
        <v>-1.779E-2</v>
      </c>
      <c r="C37">
        <f>Messdaten!D36</f>
        <v>-0.107</v>
      </c>
      <c r="D37" s="3">
        <f t="shared" ca="1" si="1"/>
        <v>-1.4426669430917086E-4</v>
      </c>
      <c r="E37" s="90">
        <f t="shared" ca="1" si="2"/>
        <v>7.3551779209082174E-6</v>
      </c>
      <c r="G37">
        <f>Messdaten!G36</f>
        <v>5.3250000000000002</v>
      </c>
      <c r="H37">
        <f t="shared" si="0"/>
        <v>0.625</v>
      </c>
      <c r="I37" s="3">
        <f t="shared" si="3"/>
        <v>-1.4655651805123922E-4</v>
      </c>
      <c r="J37" s="2">
        <f>Messdaten!F35</f>
        <v>7245.3574200000003</v>
      </c>
    </row>
    <row r="38" spans="1:10" x14ac:dyDescent="0.25">
      <c r="A38">
        <f>Messdaten!B37</f>
        <v>0.64</v>
      </c>
      <c r="B38">
        <f>Messdaten!C37</f>
        <v>-1.883E-2</v>
      </c>
      <c r="C38">
        <f>Messdaten!D37</f>
        <v>-0.10100000000000001</v>
      </c>
      <c r="D38" s="3">
        <f t="shared" ca="1" si="1"/>
        <v>-1.5352587822485227E-4</v>
      </c>
      <c r="E38" s="90">
        <f t="shared" ca="1" si="2"/>
        <v>7.410778581914718E-6</v>
      </c>
      <c r="G38">
        <f>Messdaten!G37</f>
        <v>5.4969999999999999</v>
      </c>
      <c r="H38">
        <f t="shared" si="0"/>
        <v>0.79699999999999971</v>
      </c>
      <c r="I38" s="3">
        <f t="shared" si="3"/>
        <v>-2.2647184804200208E-4</v>
      </c>
      <c r="J38" s="2">
        <f>Messdaten!F36</f>
        <v>7244.7783200000003</v>
      </c>
    </row>
    <row r="39" spans="1:10" x14ac:dyDescent="0.25">
      <c r="A39">
        <f>Messdaten!B38</f>
        <v>0.66</v>
      </c>
      <c r="B39">
        <f>Messdaten!C38</f>
        <v>-1.9869999999999999E-2</v>
      </c>
      <c r="C39">
        <f>Messdaten!D38</f>
        <v>-0.11799999999999999</v>
      </c>
      <c r="D39" s="3">
        <f t="shared" ca="1" si="1"/>
        <v>-1.6281835845633635E-4</v>
      </c>
      <c r="E39" s="90">
        <f t="shared" ca="1" si="2"/>
        <v>7.4330829271185631E-6</v>
      </c>
      <c r="G39">
        <f>Messdaten!G38</f>
        <v>5.67</v>
      </c>
      <c r="H39">
        <f t="shared" ref="H39:H70" si="4">G39+$H$3</f>
        <v>0.96999999999999975</v>
      </c>
      <c r="I39" s="3">
        <f t="shared" si="3"/>
        <v>-3.0726347287905514E-4</v>
      </c>
      <c r="J39" s="2">
        <f>Messdaten!F37</f>
        <v>7244.1928699999999</v>
      </c>
    </row>
    <row r="40" spans="1:10" x14ac:dyDescent="0.25">
      <c r="A40">
        <f>Messdaten!B39</f>
        <v>0.68</v>
      </c>
      <c r="B40">
        <f>Messdaten!C39</f>
        <v>-2.0910000000000002E-2</v>
      </c>
      <c r="C40">
        <f>Messdaten!D39</f>
        <v>-0.124</v>
      </c>
      <c r="D40" s="3">
        <f t="shared" ca="1" si="1"/>
        <v>-1.7211083868782042E-4</v>
      </c>
      <c r="E40" s="90">
        <f t="shared" ca="1" si="2"/>
        <v>7.4553872723224623E-6</v>
      </c>
      <c r="G40">
        <f>Messdaten!G39</f>
        <v>5.8419999999999996</v>
      </c>
      <c r="H40">
        <f t="shared" si="4"/>
        <v>1.1419999999999995</v>
      </c>
      <c r="I40" s="3">
        <f t="shared" si="3"/>
        <v>-3.8259722981562734E-4</v>
      </c>
      <c r="J40" s="2">
        <f>Messdaten!F38</f>
        <v>7243.6469699999998</v>
      </c>
    </row>
    <row r="41" spans="1:10" x14ac:dyDescent="0.25">
      <c r="A41">
        <f>Messdaten!B40</f>
        <v>0.7</v>
      </c>
      <c r="B41">
        <f>Messdaten!C40</f>
        <v>-2.1909999999999999E-2</v>
      </c>
      <c r="C41">
        <f>Messdaten!D40</f>
        <v>-0.124</v>
      </c>
      <c r="D41" s="3">
        <f t="shared" ca="1" si="1"/>
        <v>-1.8140331891930444E-4</v>
      </c>
      <c r="E41" s="90">
        <f t="shared" ca="1" si="2"/>
        <v>7.1194306722690984E-6</v>
      </c>
      <c r="G41">
        <f>Messdaten!G40</f>
        <v>6.0140000000000002</v>
      </c>
      <c r="H41">
        <f t="shared" si="4"/>
        <v>1.3140000000000001</v>
      </c>
      <c r="I41" s="3">
        <f t="shared" si="3"/>
        <v>-4.5921023922842016E-4</v>
      </c>
      <c r="J41" s="2">
        <f>Messdaten!F39</f>
        <v>7243.0918000000001</v>
      </c>
    </row>
    <row r="42" spans="1:10" x14ac:dyDescent="0.25">
      <c r="A42">
        <f>Messdaten!B41</f>
        <v>0.72</v>
      </c>
      <c r="B42">
        <f>Messdaten!C41</f>
        <v>-2.2919999999999999E-2</v>
      </c>
      <c r="C42">
        <f>Messdaten!D41</f>
        <v>-0.129</v>
      </c>
      <c r="D42" s="3">
        <f t="shared" ca="1" si="1"/>
        <v>-1.9069579915078854E-4</v>
      </c>
      <c r="E42" s="90">
        <f t="shared" ca="1" si="2"/>
        <v>6.8730393085300232E-6</v>
      </c>
      <c r="G42">
        <f>Messdaten!G41</f>
        <v>6.1859999999999999</v>
      </c>
      <c r="H42">
        <f t="shared" si="4"/>
        <v>1.4859999999999998</v>
      </c>
      <c r="I42" s="3">
        <f t="shared" si="3"/>
        <v>-5.3818303476263778E-4</v>
      </c>
      <c r="J42" s="2">
        <f>Messdaten!F40</f>
        <v>7242.5195299999996</v>
      </c>
    </row>
    <row r="43" spans="1:10" x14ac:dyDescent="0.25">
      <c r="A43">
        <f>Messdaten!B42</f>
        <v>0.74</v>
      </c>
      <c r="B43">
        <f>Messdaten!C42</f>
        <v>-2.3879999999999998E-2</v>
      </c>
      <c r="C43">
        <f>Messdaten!D42</f>
        <v>-0.14099999999999999</v>
      </c>
      <c r="D43" s="3">
        <f t="shared" ca="1" si="1"/>
        <v>-1.9998827938227262E-4</v>
      </c>
      <c r="E43" s="90">
        <f t="shared" ca="1" si="2"/>
        <v>6.1788217632193962E-6</v>
      </c>
      <c r="G43">
        <f>Messdaten!G42</f>
        <v>6.3579999999999997</v>
      </c>
      <c r="H43">
        <f t="shared" si="4"/>
        <v>1.6579999999999995</v>
      </c>
      <c r="I43" s="3">
        <f t="shared" si="3"/>
        <v>-6.1560471941936562E-4</v>
      </c>
      <c r="J43" s="2">
        <f>Messdaten!F41</f>
        <v>7241.9584999999997</v>
      </c>
    </row>
    <row r="44" spans="1:10" x14ac:dyDescent="0.25">
      <c r="A44">
        <f>Messdaten!B43</f>
        <v>0.76</v>
      </c>
      <c r="B44">
        <f>Messdaten!C43</f>
        <v>-2.4920000000000001E-2</v>
      </c>
      <c r="C44">
        <f>Messdaten!D43</f>
        <v>-0.14599999999999999</v>
      </c>
      <c r="D44" s="3">
        <f t="shared" ca="1" si="1"/>
        <v>-2.0928075961375669E-4</v>
      </c>
      <c r="E44" s="90">
        <f t="shared" ca="1" si="2"/>
        <v>6.2011261084232955E-6</v>
      </c>
      <c r="G44">
        <f>Messdaten!G43</f>
        <v>6.53</v>
      </c>
      <c r="H44">
        <f t="shared" si="4"/>
        <v>1.83</v>
      </c>
      <c r="I44" s="3">
        <f t="shared" si="3"/>
        <v>-6.8965922387959175E-4</v>
      </c>
      <c r="J44" s="2">
        <f>Messdaten!F42</f>
        <v>7241.4218700000001</v>
      </c>
    </row>
    <row r="45" spans="1:10" x14ac:dyDescent="0.25">
      <c r="A45">
        <f>Messdaten!B44</f>
        <v>0.78</v>
      </c>
      <c r="B45">
        <f>Messdaten!C44</f>
        <v>-2.5850000000000001E-2</v>
      </c>
      <c r="C45">
        <f>Messdaten!D44</f>
        <v>-0.152</v>
      </c>
      <c r="D45" s="3">
        <f t="shared" ca="1" si="1"/>
        <v>-2.1857323984524076E-4</v>
      </c>
      <c r="E45" s="90">
        <f t="shared" ca="1" si="2"/>
        <v>5.2382128541697754E-6</v>
      </c>
      <c r="G45">
        <f>Messdaten!G44</f>
        <v>6.702</v>
      </c>
      <c r="H45">
        <f t="shared" si="4"/>
        <v>2.0019999999999998</v>
      </c>
      <c r="I45" s="3">
        <f t="shared" si="3"/>
        <v>-7.6829392140215962E-4</v>
      </c>
      <c r="J45" s="2">
        <f>Messdaten!F43</f>
        <v>7240.8520500000004</v>
      </c>
    </row>
    <row r="46" spans="1:10" x14ac:dyDescent="0.25">
      <c r="A46">
        <f>Messdaten!B45</f>
        <v>0.8</v>
      </c>
      <c r="B46">
        <f>Messdaten!C45</f>
        <v>-2.681E-2</v>
      </c>
      <c r="C46">
        <f>Messdaten!D45</f>
        <v>-0.157</v>
      </c>
      <c r="D46" s="3">
        <f t="shared" ca="1" si="1"/>
        <v>-2.2787285887732685E-4</v>
      </c>
      <c r="E46" s="90">
        <f t="shared" ca="1" si="2"/>
        <v>4.5368565082571396E-6</v>
      </c>
      <c r="G46">
        <f>Messdaten!G45</f>
        <v>6.8739999999999997</v>
      </c>
      <c r="H46">
        <f t="shared" si="4"/>
        <v>2.1739999999999995</v>
      </c>
      <c r="I46" s="3">
        <f t="shared" si="3"/>
        <v>-8.4504217001966258E-4</v>
      </c>
      <c r="J46" s="2">
        <f>Messdaten!F44</f>
        <v>7240.2959000000001</v>
      </c>
    </row>
    <row r="47" spans="1:10" x14ac:dyDescent="0.25">
      <c r="A47">
        <f>Messdaten!B46</f>
        <v>0.82</v>
      </c>
      <c r="B47">
        <f>Messdaten!C46</f>
        <v>-2.7820000000000001E-2</v>
      </c>
      <c r="C47">
        <f>Messdaten!D46</f>
        <v>-0.16900000000000001</v>
      </c>
      <c r="D47" s="3">
        <f t="shared" ca="1" si="1"/>
        <v>-2.3721293111282429E-4</v>
      </c>
      <c r="E47" s="90">
        <f t="shared" ca="1" si="2"/>
        <v>4.2428731405046724E-6</v>
      </c>
      <c r="G47">
        <f>Messdaten!G46</f>
        <v>7.0469999999999997</v>
      </c>
      <c r="H47">
        <f t="shared" si="4"/>
        <v>2.3469999999999995</v>
      </c>
      <c r="I47" s="3">
        <f t="shared" si="3"/>
        <v>-9.191629140903948E-4</v>
      </c>
      <c r="J47" s="2">
        <f>Messdaten!F45</f>
        <v>7239.7587899999999</v>
      </c>
    </row>
    <row r="48" spans="1:10" x14ac:dyDescent="0.25">
      <c r="A48">
        <f>Messdaten!B47</f>
        <v>0.84</v>
      </c>
      <c r="B48">
        <f>Messdaten!C47</f>
        <v>-2.8819999999999998E-2</v>
      </c>
      <c r="C48">
        <f>Messdaten!D47</f>
        <v>-0.18</v>
      </c>
      <c r="D48" s="3">
        <f t="shared" ca="1" si="1"/>
        <v>-2.4655300334832172E-4</v>
      </c>
      <c r="E48" s="90">
        <f t="shared" ca="1" si="2"/>
        <v>3.8593245364379708E-6</v>
      </c>
      <c r="G48">
        <f>Messdaten!G47</f>
        <v>7.2190000000000003</v>
      </c>
      <c r="H48">
        <f t="shared" si="4"/>
        <v>2.5190000000000001</v>
      </c>
      <c r="I48" s="3">
        <f t="shared" si="3"/>
        <v>-9.965183591367421E-4</v>
      </c>
      <c r="J48" s="2">
        <f>Messdaten!F46</f>
        <v>7239.1982399999997</v>
      </c>
    </row>
    <row r="49" spans="1:10" x14ac:dyDescent="0.25">
      <c r="A49">
        <f>Messdaten!B48</f>
        <v>0.86</v>
      </c>
      <c r="B49">
        <f>Messdaten!C48</f>
        <v>-2.9819999999999999E-2</v>
      </c>
      <c r="C49">
        <f>Messdaten!D48</f>
        <v>-0.18</v>
      </c>
      <c r="D49" s="3">
        <f t="shared" ca="1" si="1"/>
        <v>-2.5589307558381919E-4</v>
      </c>
      <c r="E49" s="90">
        <f t="shared" ca="1" si="2"/>
        <v>3.4757759323712149E-6</v>
      </c>
      <c r="G49">
        <f>Messdaten!G48</f>
        <v>7.391</v>
      </c>
      <c r="H49">
        <f t="shared" si="4"/>
        <v>2.6909999999999998</v>
      </c>
      <c r="I49" s="3">
        <f t="shared" si="3"/>
        <v>-1.0748839582419897E-3</v>
      </c>
      <c r="J49" s="2">
        <f>Messdaten!F47</f>
        <v>7238.6303699999999</v>
      </c>
    </row>
    <row r="50" spans="1:10" x14ac:dyDescent="0.25">
      <c r="A50">
        <f>Messdaten!B49</f>
        <v>0.88</v>
      </c>
      <c r="B50">
        <f>Messdaten!C49</f>
        <v>-3.0790000000000001E-2</v>
      </c>
      <c r="C50">
        <f>Messdaten!D49</f>
        <v>-0.20200000000000001</v>
      </c>
      <c r="D50" s="3">
        <f t="shared" ca="1" si="1"/>
        <v>-2.6523314781931671E-4</v>
      </c>
      <c r="E50" s="90">
        <f t="shared" ca="1" si="2"/>
        <v>2.8235316193614846E-6</v>
      </c>
      <c r="G50">
        <f>Messdaten!G49</f>
        <v>7.5629999999999997</v>
      </c>
      <c r="H50">
        <f t="shared" si="4"/>
        <v>2.8629999999999995</v>
      </c>
      <c r="I50" s="3">
        <f t="shared" si="3"/>
        <v>-1.1494090399346269E-3</v>
      </c>
      <c r="J50" s="2">
        <f>Messdaten!F48</f>
        <v>7238.09033</v>
      </c>
    </row>
    <row r="51" spans="1:10" x14ac:dyDescent="0.25">
      <c r="A51">
        <f>Messdaten!B50</f>
        <v>0.9</v>
      </c>
      <c r="B51">
        <f>Messdaten!C50</f>
        <v>-3.1829999999999997E-2</v>
      </c>
      <c r="C51">
        <f>Messdaten!D50</f>
        <v>-0.20200000000000001</v>
      </c>
      <c r="D51" s="3">
        <f t="shared" ca="1" si="1"/>
        <v>-2.7457322005481418E-4</v>
      </c>
      <c r="E51" s="90">
        <f t="shared" ca="1" si="2"/>
        <v>2.7982439605518834E-6</v>
      </c>
      <c r="G51">
        <f>Messdaten!G50</f>
        <v>7.7350000000000003</v>
      </c>
      <c r="H51">
        <f t="shared" si="4"/>
        <v>3.0350000000000001</v>
      </c>
      <c r="I51" s="3">
        <f t="shared" si="3"/>
        <v>-1.2278422586422296E-3</v>
      </c>
      <c r="J51" s="2">
        <f>Messdaten!F49</f>
        <v>7237.5219699999998</v>
      </c>
    </row>
    <row r="52" spans="1:10" x14ac:dyDescent="0.25">
      <c r="A52">
        <f>Messdaten!B51</f>
        <v>0.92</v>
      </c>
      <c r="B52">
        <f>Messdaten!C51</f>
        <v>-3.2870000000000003E-2</v>
      </c>
      <c r="C52">
        <f>Messdaten!D51</f>
        <v>-0.21299999999999999</v>
      </c>
      <c r="D52" s="3">
        <f t="shared" ca="1" si="1"/>
        <v>-2.8391329229031164E-4</v>
      </c>
      <c r="E52" s="90">
        <f t="shared" ca="1" si="2"/>
        <v>2.7729563017423907E-6</v>
      </c>
      <c r="G52">
        <f>Messdaten!G51</f>
        <v>7.907</v>
      </c>
      <c r="H52">
        <f t="shared" si="4"/>
        <v>3.2069999999999999</v>
      </c>
      <c r="I52" s="3">
        <f t="shared" si="3"/>
        <v>-1.3037818320157974E-3</v>
      </c>
      <c r="J52" s="2">
        <f>Messdaten!F50</f>
        <v>7236.9716799999997</v>
      </c>
    </row>
    <row r="53" spans="1:10" x14ac:dyDescent="0.25">
      <c r="A53">
        <f>Messdaten!B52</f>
        <v>0.94</v>
      </c>
      <c r="B53">
        <f>Messdaten!C52</f>
        <v>-3.3910000000000003E-2</v>
      </c>
      <c r="C53">
        <f>Messdaten!D52</f>
        <v>-0.20799999999999999</v>
      </c>
      <c r="D53" s="3">
        <f t="shared" ca="1" si="1"/>
        <v>-2.9325336452580905E-4</v>
      </c>
      <c r="E53" s="90">
        <f t="shared" ca="1" si="2"/>
        <v>2.7476686429328979E-6</v>
      </c>
      <c r="G53">
        <f>Messdaten!G52</f>
        <v>8.0790000000000006</v>
      </c>
      <c r="H53">
        <f t="shared" si="4"/>
        <v>3.3790000000000004</v>
      </c>
      <c r="I53" s="3">
        <f t="shared" si="3"/>
        <v>-1.3791832085545989E-3</v>
      </c>
      <c r="J53" s="2">
        <f>Messdaten!F51</f>
        <v>7236.4252900000001</v>
      </c>
    </row>
    <row r="54" spans="1:10" x14ac:dyDescent="0.25">
      <c r="A54">
        <f>Messdaten!B53</f>
        <v>0.96</v>
      </c>
      <c r="B54">
        <f>Messdaten!C53</f>
        <v>-3.492E-2</v>
      </c>
      <c r="C54">
        <f>Messdaten!D53</f>
        <v>-0.219</v>
      </c>
      <c r="D54" s="3">
        <f t="shared" ca="1" si="1"/>
        <v>-3.0259343676130652E-4</v>
      </c>
      <c r="E54" s="90">
        <f t="shared" ca="1" si="2"/>
        <v>2.4536852751804307E-6</v>
      </c>
      <c r="G54">
        <f>Messdaten!G53</f>
        <v>8.2509999999999994</v>
      </c>
      <c r="H54">
        <f t="shared" si="4"/>
        <v>3.5509999999999993</v>
      </c>
      <c r="I54" s="3">
        <f t="shared" si="3"/>
        <v>-1.4557285983651622E-3</v>
      </c>
      <c r="J54" s="2">
        <f>Messdaten!F52</f>
        <v>7235.8706099999999</v>
      </c>
    </row>
    <row r="55" spans="1:10" x14ac:dyDescent="0.25">
      <c r="A55">
        <f>Messdaten!B54</f>
        <v>0.98</v>
      </c>
      <c r="B55">
        <f>Messdaten!C54</f>
        <v>-3.5920000000000001E-2</v>
      </c>
      <c r="C55">
        <f>Messdaten!D54</f>
        <v>-0.23599999999999999</v>
      </c>
      <c r="D55" s="3">
        <f t="shared" ca="1" si="1"/>
        <v>-3.1164334246839084E-4</v>
      </c>
      <c r="E55" s="90">
        <f t="shared" ca="1" si="2"/>
        <v>2.3603031995268167E-6</v>
      </c>
      <c r="G55">
        <f>Messdaten!G54</f>
        <v>8.423</v>
      </c>
      <c r="H55">
        <f t="shared" si="4"/>
        <v>3.7229999999999999</v>
      </c>
      <c r="I55" s="3">
        <f t="shared" si="3"/>
        <v>-1.530456538864739E-3</v>
      </c>
      <c r="J55" s="2">
        <f>Messdaten!F53</f>
        <v>7235.3290999999999</v>
      </c>
    </row>
    <row r="56" spans="1:10" x14ac:dyDescent="0.25">
      <c r="A56">
        <f>Messdaten!B55</f>
        <v>1</v>
      </c>
      <c r="B56">
        <f>Messdaten!C55</f>
        <v>-3.6880000000000003E-2</v>
      </c>
      <c r="C56">
        <f>Messdaten!D55</f>
        <v>-0.219</v>
      </c>
      <c r="D56" s="3">
        <f t="shared" ca="1" si="1"/>
        <v>-3.2040308164706208E-4</v>
      </c>
      <c r="E56" s="90">
        <f t="shared" ca="1" si="2"/>
        <v>2.1988267070290816E-6</v>
      </c>
      <c r="G56">
        <f>Messdaten!G55</f>
        <v>8.5950000000000006</v>
      </c>
      <c r="H56">
        <f t="shared" si="4"/>
        <v>3.8950000000000005</v>
      </c>
      <c r="I56" s="3">
        <f t="shared" si="3"/>
        <v>-1.6088221379699866E-3</v>
      </c>
      <c r="J56" s="2">
        <f>Messdaten!F54</f>
        <v>7234.7612300000001</v>
      </c>
    </row>
    <row r="57" spans="1:10" x14ac:dyDescent="0.25">
      <c r="A57">
        <f>Messdaten!B56</f>
        <v>1.02</v>
      </c>
      <c r="B57">
        <f>Messdaten!C56</f>
        <v>-3.7850000000000002E-2</v>
      </c>
      <c r="C57">
        <f>Messdaten!D56</f>
        <v>-0.23599999999999999</v>
      </c>
      <c r="D57" s="3">
        <f t="shared" ca="1" si="1"/>
        <v>-3.2916282082573326E-4</v>
      </c>
      <c r="E57" s="90">
        <f t="shared" ca="1" si="2"/>
        <v>2.1269154508456352E-6</v>
      </c>
      <c r="G57">
        <f>Messdaten!G56</f>
        <v>8.7680000000000007</v>
      </c>
      <c r="H57">
        <f t="shared" si="4"/>
        <v>4.0680000000000005</v>
      </c>
      <c r="I57" s="3">
        <f t="shared" si="3"/>
        <v>-1.6870524978706497E-3</v>
      </c>
      <c r="J57" s="2">
        <f>Messdaten!F55</f>
        <v>7234.19434</v>
      </c>
    </row>
    <row r="58" spans="1:10" x14ac:dyDescent="0.25">
      <c r="A58">
        <f>Messdaten!B57</f>
        <v>1.04</v>
      </c>
      <c r="B58">
        <f>Messdaten!C57</f>
        <v>-3.8809999999999997E-2</v>
      </c>
      <c r="C58">
        <f>Messdaten!D57</f>
        <v>-0.253</v>
      </c>
      <c r="D58" s="3">
        <f t="shared" ca="1" si="1"/>
        <v>-3.3792256000440444E-4</v>
      </c>
      <c r="E58" s="90">
        <f t="shared" ca="1" si="2"/>
        <v>1.9654389583479001E-6</v>
      </c>
      <c r="G58">
        <f>Messdaten!G57</f>
        <v>8.94</v>
      </c>
      <c r="H58">
        <f t="shared" si="4"/>
        <v>4.2399999999999993</v>
      </c>
      <c r="I58" s="3">
        <f t="shared" si="3"/>
        <v>-1.7643403233146419E-3</v>
      </c>
      <c r="J58" s="2">
        <f>Messdaten!F56</f>
        <v>7233.6342800000002</v>
      </c>
    </row>
    <row r="59" spans="1:10" x14ac:dyDescent="0.25">
      <c r="A59">
        <f>Messdaten!B58</f>
        <v>1.06</v>
      </c>
      <c r="B59">
        <f>Messdaten!C58</f>
        <v>-3.9890000000000002E-2</v>
      </c>
      <c r="C59">
        <f>Messdaten!D58</f>
        <v>-0.25800000000000001</v>
      </c>
      <c r="D59" s="3">
        <f t="shared" ca="1" si="1"/>
        <v>-3.4668229918307568E-4</v>
      </c>
      <c r="E59" s="90">
        <f t="shared" ca="1" si="2"/>
        <v>2.8787453016218458E-6</v>
      </c>
      <c r="G59">
        <f>Messdaten!G58</f>
        <v>9.1120000000000001</v>
      </c>
      <c r="H59">
        <f t="shared" si="4"/>
        <v>4.4119999999999999</v>
      </c>
      <c r="I59" s="3">
        <f t="shared" si="3"/>
        <v>-1.8417633879633443E-3</v>
      </c>
      <c r="J59" s="2">
        <f>Messdaten!F57</f>
        <v>7233.0732399999997</v>
      </c>
    </row>
    <row r="60" spans="1:10" x14ac:dyDescent="0.25">
      <c r="A60">
        <f>Messdaten!B59</f>
        <v>1.08</v>
      </c>
      <c r="B60">
        <f>Messdaten!C59</f>
        <v>-4.0820000000000002E-2</v>
      </c>
      <c r="C60">
        <f>Messdaten!D59</f>
        <v>-0.253</v>
      </c>
      <c r="D60" s="3">
        <f t="shared" ca="1" si="1"/>
        <v>-3.5544203836174686E-4</v>
      </c>
      <c r="E60" s="90">
        <f t="shared" ca="1" si="2"/>
        <v>2.4485731001812447E-6</v>
      </c>
      <c r="G60">
        <f>Messdaten!G59</f>
        <v>9.2840000000000007</v>
      </c>
      <c r="H60">
        <f t="shared" si="4"/>
        <v>4.5840000000000005</v>
      </c>
      <c r="I60" s="3">
        <f t="shared" si="3"/>
        <v>-1.9207348035055875E-3</v>
      </c>
      <c r="J60" s="2">
        <f>Messdaten!F58</f>
        <v>7232.5009799999998</v>
      </c>
    </row>
    <row r="61" spans="1:10" x14ac:dyDescent="0.25">
      <c r="A61">
        <f>Messdaten!B60</f>
        <v>1.1000000000000001</v>
      </c>
      <c r="B61">
        <f>Messdaten!C60</f>
        <v>-4.1820000000000003E-2</v>
      </c>
      <c r="C61">
        <f>Messdaten!D60</f>
        <v>-0.28100000000000003</v>
      </c>
      <c r="D61" s="3">
        <f t="shared" ca="1" si="1"/>
        <v>-3.642017775404181E-4</v>
      </c>
      <c r="E61" s="90">
        <f t="shared" ca="1" si="2"/>
        <v>2.6453575529407185E-6</v>
      </c>
      <c r="G61">
        <f>Messdaten!G60</f>
        <v>9.4559999999999995</v>
      </c>
      <c r="H61">
        <f t="shared" si="4"/>
        <v>4.7559999999999993</v>
      </c>
      <c r="I61" s="3">
        <f t="shared" si="3"/>
        <v>-1.9968096160837396E-3</v>
      </c>
      <c r="J61" s="2">
        <f>Messdaten!F59</f>
        <v>7231.9497099999999</v>
      </c>
    </row>
    <row r="62" spans="1:10" x14ac:dyDescent="0.25">
      <c r="A62">
        <f>Messdaten!B61</f>
        <v>1.1200000000000001</v>
      </c>
      <c r="B62">
        <f>Messdaten!C61</f>
        <v>-4.2819999999999997E-2</v>
      </c>
      <c r="C62">
        <f>Messdaten!D61</f>
        <v>-0.28100000000000003</v>
      </c>
      <c r="D62" s="3">
        <f t="shared" ca="1" si="1"/>
        <v>-3.7296151671908928E-4</v>
      </c>
      <c r="E62" s="90">
        <f t="shared" ca="1" si="2"/>
        <v>2.842142005700138E-6</v>
      </c>
      <c r="G62">
        <f>Messdaten!G61</f>
        <v>9.6280000000000001</v>
      </c>
      <c r="H62">
        <f t="shared" si="4"/>
        <v>4.9279999999999999</v>
      </c>
      <c r="I62" s="3">
        <f t="shared" si="3"/>
        <v>-2.0737607235080569E-3</v>
      </c>
      <c r="J62" s="2">
        <f>Messdaten!F60</f>
        <v>7231.3920900000003</v>
      </c>
    </row>
    <row r="63" spans="1:10" x14ac:dyDescent="0.25">
      <c r="A63">
        <f>Messdaten!B62</f>
        <v>1.1399999999999999</v>
      </c>
      <c r="B63">
        <f>Messdaten!C62</f>
        <v>-4.3790000000000003E-2</v>
      </c>
      <c r="C63">
        <f>Messdaten!D62</f>
        <v>-0.26900000000000002</v>
      </c>
      <c r="D63" s="3">
        <f t="shared" ca="1" si="1"/>
        <v>-3.8172125589776041E-4</v>
      </c>
      <c r="E63" s="90">
        <f t="shared" ca="1" si="2"/>
        <v>2.7702307495168542E-6</v>
      </c>
      <c r="G63">
        <f>Messdaten!G62</f>
        <v>9.8000000000000007</v>
      </c>
      <c r="H63">
        <f t="shared" si="4"/>
        <v>5.1000000000000005</v>
      </c>
      <c r="I63" s="3">
        <f t="shared" si="3"/>
        <v>-2.1536760534988197E-3</v>
      </c>
      <c r="J63" s="2">
        <f>Messdaten!F61</f>
        <v>7230.8129900000004</v>
      </c>
    </row>
    <row r="64" spans="1:10" x14ac:dyDescent="0.25">
      <c r="A64">
        <f>Messdaten!B63</f>
        <v>1.1599999999999999</v>
      </c>
      <c r="B64">
        <f>Messdaten!C63</f>
        <v>-4.4830000000000002E-2</v>
      </c>
      <c r="C64">
        <f>Messdaten!D63</f>
        <v>-0.29199999999999998</v>
      </c>
      <c r="D64" s="3">
        <f t="shared" ca="1" si="1"/>
        <v>-3.9061487033557093E-4</v>
      </c>
      <c r="E64" s="90">
        <f t="shared" ca="1" si="2"/>
        <v>3.1914008883942484E-6</v>
      </c>
      <c r="G64">
        <f>Messdaten!G63</f>
        <v>9.9719999999999995</v>
      </c>
      <c r="H64">
        <f t="shared" si="4"/>
        <v>5.2719999999999994</v>
      </c>
      <c r="I64" s="3">
        <f t="shared" si="3"/>
        <v>-2.2323783706237423E-3</v>
      </c>
      <c r="J64" s="2">
        <f>Messdaten!F62</f>
        <v>7230.2426800000003</v>
      </c>
    </row>
    <row r="65" spans="1:10" x14ac:dyDescent="0.25">
      <c r="A65">
        <f>Messdaten!B64</f>
        <v>1.18</v>
      </c>
      <c r="B65">
        <f>Messdaten!C64</f>
        <v>-4.5830000000000003E-2</v>
      </c>
      <c r="C65">
        <f>Messdaten!D64</f>
        <v>-0.30299999999999999</v>
      </c>
      <c r="D65" s="3">
        <f t="shared" ca="1" si="1"/>
        <v>-3.9952335980217475E-4</v>
      </c>
      <c r="E65" s="90">
        <f t="shared" ca="1" si="2"/>
        <v>3.2394350532211373E-6</v>
      </c>
      <c r="G65">
        <f>Messdaten!G64</f>
        <v>10.144</v>
      </c>
      <c r="H65">
        <f t="shared" si="4"/>
        <v>5.444</v>
      </c>
      <c r="I65" s="3">
        <f t="shared" si="3"/>
        <v>-2.3095323368551245E-3</v>
      </c>
      <c r="J65" s="2">
        <f>Messdaten!F63</f>
        <v>7229.6835899999996</v>
      </c>
    </row>
    <row r="66" spans="1:10" x14ac:dyDescent="0.25">
      <c r="A66">
        <f>Messdaten!B65</f>
        <v>1.2</v>
      </c>
      <c r="B66">
        <f>Messdaten!C65</f>
        <v>-4.6879999999999998E-2</v>
      </c>
      <c r="C66">
        <f>Messdaten!D65</f>
        <v>-0.29799999999999999</v>
      </c>
      <c r="D66" s="3">
        <f t="shared" ca="1" si="1"/>
        <v>-4.0843184926877852E-4</v>
      </c>
      <c r="E66" s="90">
        <f t="shared" ca="1" si="2"/>
        <v>3.7352953996195779E-6</v>
      </c>
      <c r="G66">
        <f>Messdaten!G65</f>
        <v>10.317</v>
      </c>
      <c r="H66">
        <f t="shared" si="4"/>
        <v>5.617</v>
      </c>
      <c r="I66" s="3">
        <f t="shared" si="3"/>
        <v>-2.3868864019094974E-3</v>
      </c>
      <c r="J66" s="2">
        <f>Messdaten!F64</f>
        <v>7229.1230500000001</v>
      </c>
    </row>
    <row r="67" spans="1:10" x14ac:dyDescent="0.25">
      <c r="A67">
        <f>Messdaten!B66</f>
        <v>1.22</v>
      </c>
      <c r="B67">
        <f>Messdaten!C66</f>
        <v>-4.7840000000000001E-2</v>
      </c>
      <c r="C67">
        <f>Messdaten!D66</f>
        <v>-0.314</v>
      </c>
      <c r="D67" s="3">
        <f t="shared" ca="1" si="1"/>
        <v>-4.1734033873538234E-4</v>
      </c>
      <c r="E67" s="90">
        <f t="shared" ca="1" si="2"/>
        <v>3.4250686191892579E-6</v>
      </c>
      <c r="G67">
        <f>Messdaten!G66</f>
        <v>10.489000000000001</v>
      </c>
      <c r="H67">
        <f t="shared" si="4"/>
        <v>5.7890000000000006</v>
      </c>
      <c r="I67" s="3">
        <f t="shared" si="3"/>
        <v>-2.4626921160703298E-3</v>
      </c>
      <c r="J67" s="2">
        <f>Messdaten!F65</f>
        <v>7228.5737300000001</v>
      </c>
    </row>
    <row r="68" spans="1:10" x14ac:dyDescent="0.25">
      <c r="A68">
        <f>Messdaten!B67</f>
        <v>1.24</v>
      </c>
      <c r="B68">
        <f>Messdaten!C67</f>
        <v>-4.8919999999999998E-2</v>
      </c>
      <c r="C68">
        <f>Messdaten!D67</f>
        <v>-0.309</v>
      </c>
      <c r="D68" s="3">
        <f t="shared" ca="1" si="1"/>
        <v>-4.2624882820198611E-4</v>
      </c>
      <c r="E68" s="90">
        <f t="shared" ca="1" si="2"/>
        <v>4.1896246745306187E-6</v>
      </c>
      <c r="G68">
        <f>Messdaten!G67</f>
        <v>10.661</v>
      </c>
      <c r="H68">
        <f t="shared" si="4"/>
        <v>5.9609999999999994</v>
      </c>
      <c r="I68" s="3">
        <f t="shared" si="3"/>
        <v>-2.5423383476437722E-3</v>
      </c>
      <c r="J68" s="2">
        <f>Messdaten!F66</f>
        <v>7227.99658</v>
      </c>
    </row>
    <row r="69" spans="1:10" x14ac:dyDescent="0.25">
      <c r="A69">
        <f>Messdaten!B68</f>
        <v>1.26</v>
      </c>
      <c r="B69">
        <f>Messdaten!C68</f>
        <v>-4.9919999999999999E-2</v>
      </c>
      <c r="C69">
        <f>Messdaten!D68</f>
        <v>-0.32</v>
      </c>
      <c r="D69" s="3">
        <f t="shared" ca="1" si="1"/>
        <v>-4.3515731766858993E-4</v>
      </c>
      <c r="E69" s="90">
        <f t="shared" ca="1" si="2"/>
        <v>4.2376588393575076E-6</v>
      </c>
      <c r="G69">
        <f>Messdaten!G68</f>
        <v>10.833</v>
      </c>
      <c r="H69">
        <f t="shared" si="4"/>
        <v>6.133</v>
      </c>
      <c r="I69" s="3">
        <f t="shared" si="3"/>
        <v>-2.6180764422022492E-3</v>
      </c>
      <c r="J69" s="2">
        <f>Messdaten!F67</f>
        <v>7227.4477500000003</v>
      </c>
    </row>
    <row r="70" spans="1:10" x14ac:dyDescent="0.25">
      <c r="A70">
        <f>Messdaten!B69</f>
        <v>1.28</v>
      </c>
      <c r="B70">
        <f>Messdaten!C69</f>
        <v>-5.0889999999999998E-2</v>
      </c>
      <c r="C70">
        <f>Messdaten!D69</f>
        <v>-0.33100000000000002</v>
      </c>
      <c r="D70" s="3">
        <f t="shared" ca="1" si="1"/>
        <v>-4.4406580713519369E-4</v>
      </c>
      <c r="E70" s="90">
        <f t="shared" ca="1" si="2"/>
        <v>4.0169972952414762E-6</v>
      </c>
      <c r="G70">
        <f>Messdaten!G69</f>
        <v>11.005000000000001</v>
      </c>
      <c r="H70">
        <f t="shared" si="4"/>
        <v>6.3050000000000006</v>
      </c>
      <c r="I70" s="3">
        <f t="shared" si="3"/>
        <v>-2.6733961768481357E-3</v>
      </c>
      <c r="J70" s="2">
        <f>Messdaten!F68</f>
        <v>7227.0468799999999</v>
      </c>
    </row>
    <row r="71" spans="1:10" x14ac:dyDescent="0.25">
      <c r="A71">
        <f>Messdaten!B70</f>
        <v>1.3</v>
      </c>
      <c r="B71">
        <f>Messdaten!C70</f>
        <v>-5.185E-2</v>
      </c>
      <c r="C71">
        <f>Messdaten!D70</f>
        <v>-0.33700000000000002</v>
      </c>
      <c r="D71" s="15">
        <f t="shared" ca="1" si="1"/>
        <v>-4.5297429660179752E-4</v>
      </c>
      <c r="E71" s="89">
        <f t="shared" ca="1" si="2"/>
        <v>3.7067705148111562E-6</v>
      </c>
      <c r="G71">
        <f>Messdaten!G70</f>
        <v>11.177</v>
      </c>
      <c r="H71">
        <f t="shared" ref="H71:H102" si="5">G71+$H$3</f>
        <v>6.4769999999999994</v>
      </c>
      <c r="I71" s="3">
        <f t="shared" si="3"/>
        <v>-2.67642939900866E-3</v>
      </c>
      <c r="J71" s="2">
        <f>Messdaten!F69</f>
        <v>7227.0249000000003</v>
      </c>
    </row>
    <row r="72" spans="1:10" x14ac:dyDescent="0.25">
      <c r="A72">
        <f>Messdaten!B71</f>
        <v>1.32</v>
      </c>
      <c r="B72">
        <f>Messdaten!C71</f>
        <v>-5.2819999999999999E-2</v>
      </c>
      <c r="C72">
        <f>Messdaten!D71</f>
        <v>-0.34200000000000003</v>
      </c>
      <c r="D72" s="3">
        <f t="shared" ref="D72:D135" ca="1" si="6">INDIRECT(ADDRESS(ROW($H$6)+MATCH($A72,$H$7:$H$193,1),COLUMN($H72)+1))+(INDIRECT(ADDRESS(ROW($H$6)+MATCH($A72,$H$7:$H$193,1)+1,COLUMN($H72)+1))-INDIRECT(ADDRESS(ROW($H$6)+MATCH($A72,$H$7:$H$193,1),COLUMN($H72)+1)))*($A72-INDIRECT(ADDRESS(ROW($H$6)+MATCH($A72,$H$7:$H$193,1),COLUMN($H72))))/(INDIRECT(ADDRESS(ROW($H$6)+MATCH($A72,$H$7:$H$193,1)+1,COLUMN($H72)))-INDIRECT(ADDRESS(ROW($H$6)+MATCH($A72,$H$7:$H$193,1),COLUMN($H72))))</f>
        <v>-4.6196510418891612E-4</v>
      </c>
      <c r="E72" s="90">
        <f t="shared" ref="E72:E135" ca="1" si="7">D72-$D$2-$D$3*B72</f>
        <v>3.4037908501803409E-6</v>
      </c>
      <c r="G72">
        <f>Messdaten!G71</f>
        <v>11.349</v>
      </c>
      <c r="H72">
        <f t="shared" si="5"/>
        <v>6.649</v>
      </c>
      <c r="I72" s="3">
        <f t="shared" ref="I72:I135" si="8">(J72-J$7)/J$7</f>
        <v>-2.6210406647686952E-3</v>
      </c>
      <c r="J72" s="2">
        <f>Messdaten!F70</f>
        <v>7227.4262699999999</v>
      </c>
    </row>
    <row r="73" spans="1:10" x14ac:dyDescent="0.25">
      <c r="A73">
        <f>Messdaten!B72</f>
        <v>1.34</v>
      </c>
      <c r="B73">
        <f>Messdaten!C72</f>
        <v>-5.382E-2</v>
      </c>
      <c r="C73">
        <f>Messdaten!D72</f>
        <v>-0.35399999999999998</v>
      </c>
      <c r="D73" s="3">
        <f t="shared" ca="1" si="6"/>
        <v>-4.7114798739056937E-4</v>
      </c>
      <c r="E73" s="90">
        <f t="shared" ca="1" si="7"/>
        <v>3.1774312799578053E-6</v>
      </c>
      <c r="G73">
        <f>Messdaten!G72</f>
        <v>11.521000000000001</v>
      </c>
      <c r="H73">
        <f t="shared" si="5"/>
        <v>6.8210000000000006</v>
      </c>
      <c r="I73" s="3">
        <f t="shared" si="8"/>
        <v>-2.5402490399316423E-3</v>
      </c>
      <c r="J73" s="2">
        <f>Messdaten!F71</f>
        <v>7228.0117200000004</v>
      </c>
    </row>
    <row r="74" spans="1:10" x14ac:dyDescent="0.25">
      <c r="A74">
        <f>Messdaten!B73</f>
        <v>1.36</v>
      </c>
      <c r="B74">
        <f>Messdaten!C73</f>
        <v>-5.4820000000000001E-2</v>
      </c>
      <c r="C74">
        <f>Messdaten!D73</f>
        <v>-0.35399999999999998</v>
      </c>
      <c r="D74" s="3">
        <f t="shared" ca="1" si="6"/>
        <v>-4.8033087059222261E-4</v>
      </c>
      <c r="E74" s="90">
        <f t="shared" ca="1" si="7"/>
        <v>2.9510717097352155E-6</v>
      </c>
      <c r="G74">
        <f>Messdaten!G73</f>
        <v>11.693</v>
      </c>
      <c r="H74">
        <f t="shared" si="5"/>
        <v>6.9929999999999994</v>
      </c>
      <c r="I74" s="3">
        <f t="shared" si="8"/>
        <v>-2.4640403681407542E-3</v>
      </c>
      <c r="J74" s="2">
        <f>Messdaten!F72</f>
        <v>7228.5639600000004</v>
      </c>
    </row>
    <row r="75" spans="1:10" x14ac:dyDescent="0.25">
      <c r="A75">
        <f>Messdaten!B74</f>
        <v>1.38</v>
      </c>
      <c r="B75">
        <f>Messdaten!C74</f>
        <v>-5.5789999999999999E-2</v>
      </c>
      <c r="C75">
        <f>Messdaten!D74</f>
        <v>-0.36499999999999999</v>
      </c>
      <c r="D75" s="3">
        <f t="shared" ca="1" si="6"/>
        <v>-4.8951375379387575E-4</v>
      </c>
      <c r="E75" s="90">
        <f t="shared" ca="1" si="7"/>
        <v>2.4560164305698681E-6</v>
      </c>
      <c r="G75">
        <f>Messdaten!G74</f>
        <v>11.865</v>
      </c>
      <c r="H75">
        <f t="shared" si="5"/>
        <v>7.165</v>
      </c>
      <c r="I75" s="3">
        <f t="shared" si="8"/>
        <v>-2.3855395298309221E-3</v>
      </c>
      <c r="J75" s="2">
        <f>Messdaten!F73</f>
        <v>7229.1328100000001</v>
      </c>
    </row>
    <row r="76" spans="1:10" x14ac:dyDescent="0.25">
      <c r="A76">
        <f>Messdaten!B75</f>
        <v>1.4</v>
      </c>
      <c r="B76">
        <f>Messdaten!C75</f>
        <v>-5.679E-2</v>
      </c>
      <c r="C76">
        <f>Messdaten!D75</f>
        <v>-0.38200000000000001</v>
      </c>
      <c r="D76" s="3">
        <f t="shared" ca="1" si="6"/>
        <v>-4.9869663699552899E-4</v>
      </c>
      <c r="E76" s="90">
        <f t="shared" ca="1" si="7"/>
        <v>2.2296568603473324E-6</v>
      </c>
      <c r="G76">
        <f>Messdaten!G75</f>
        <v>12.038</v>
      </c>
      <c r="H76">
        <f t="shared" si="5"/>
        <v>7.3380000000000001</v>
      </c>
      <c r="I76" s="3">
        <f t="shared" si="8"/>
        <v>-2.3082517043869297E-3</v>
      </c>
      <c r="J76" s="2">
        <f>Messdaten!F74</f>
        <v>7229.6928699999999</v>
      </c>
    </row>
    <row r="77" spans="1:10" x14ac:dyDescent="0.25">
      <c r="A77">
        <f>Messdaten!B76</f>
        <v>1.42</v>
      </c>
      <c r="B77">
        <f>Messdaten!C76</f>
        <v>-5.7829999999999999E-2</v>
      </c>
      <c r="C77">
        <f>Messdaten!D76</f>
        <v>-0.37</v>
      </c>
      <c r="D77" s="3">
        <f t="shared" ca="1" si="6"/>
        <v>-5.0787952019718224E-4</v>
      </c>
      <c r="E77" s="90">
        <f t="shared" ca="1" si="7"/>
        <v>2.3615582353820599E-6</v>
      </c>
      <c r="G77">
        <f>Messdaten!G76</f>
        <v>12.21</v>
      </c>
      <c r="H77">
        <f t="shared" si="5"/>
        <v>7.5100000000000007</v>
      </c>
      <c r="I77" s="3">
        <f t="shared" si="8"/>
        <v>-2.2296832464747422E-3</v>
      </c>
      <c r="J77" s="2">
        <f>Messdaten!F75</f>
        <v>7230.2622099999999</v>
      </c>
    </row>
    <row r="78" spans="1:10" x14ac:dyDescent="0.25">
      <c r="A78">
        <f>Messdaten!B77</f>
        <v>1.44</v>
      </c>
      <c r="B78">
        <f>Messdaten!C77</f>
        <v>-5.8869999999999999E-2</v>
      </c>
      <c r="C78">
        <f>Messdaten!D77</f>
        <v>-0.38200000000000001</v>
      </c>
      <c r="D78" s="3">
        <f t="shared" ca="1" si="6"/>
        <v>-5.1706240339883548E-4</v>
      </c>
      <c r="E78" s="90">
        <f t="shared" ca="1" si="7"/>
        <v>2.493459610416679E-6</v>
      </c>
      <c r="G78">
        <f>Messdaten!G77</f>
        <v>12.382</v>
      </c>
      <c r="H78">
        <f t="shared" si="5"/>
        <v>7.6819999999999995</v>
      </c>
      <c r="I78" s="3">
        <f t="shared" si="8"/>
        <v>-2.1520587030110748E-3</v>
      </c>
      <c r="J78" s="2">
        <f>Messdaten!F76</f>
        <v>7230.8247099999999</v>
      </c>
    </row>
    <row r="79" spans="1:10" x14ac:dyDescent="0.25">
      <c r="A79">
        <f>Messdaten!B78</f>
        <v>1.46</v>
      </c>
      <c r="B79">
        <f>Messdaten!C78</f>
        <v>-5.9920000000000001E-2</v>
      </c>
      <c r="C79">
        <f>Messdaten!D78</f>
        <v>-0.38700000000000001</v>
      </c>
      <c r="D79" s="3">
        <f t="shared" ca="1" si="6"/>
        <v>-5.2624528660048862E-4</v>
      </c>
      <c r="E79" s="90">
        <f t="shared" ca="1" si="7"/>
        <v>2.7149262217657493E-6</v>
      </c>
      <c r="G79">
        <f>Messdaten!G78</f>
        <v>12.554</v>
      </c>
      <c r="H79">
        <f t="shared" si="5"/>
        <v>7.8540000000000001</v>
      </c>
      <c r="I79" s="3">
        <f t="shared" si="8"/>
        <v>-2.0752428347913425E-3</v>
      </c>
      <c r="J79" s="2">
        <f>Messdaten!F77</f>
        <v>7231.3813499999997</v>
      </c>
    </row>
    <row r="80" spans="1:10" x14ac:dyDescent="0.25">
      <c r="A80">
        <f>Messdaten!B79</f>
        <v>1.48</v>
      </c>
      <c r="B80">
        <f>Messdaten!C79</f>
        <v>-6.0920000000000002E-2</v>
      </c>
      <c r="C80">
        <f>Messdaten!D79</f>
        <v>-0.39800000000000002</v>
      </c>
      <c r="D80" s="3">
        <f t="shared" ca="1" si="6"/>
        <v>-5.3542816980214187E-4</v>
      </c>
      <c r="E80" s="90">
        <f t="shared" ca="1" si="7"/>
        <v>2.4885666515432137E-6</v>
      </c>
      <c r="G80">
        <f>Messdaten!G79</f>
        <v>12.726000000000001</v>
      </c>
      <c r="H80">
        <f t="shared" si="5"/>
        <v>8.0259999999999998</v>
      </c>
      <c r="I80" s="3">
        <f t="shared" si="8"/>
        <v>-1.9978887697368439E-3</v>
      </c>
      <c r="J80" s="2">
        <f>Messdaten!F78</f>
        <v>7231.9418900000001</v>
      </c>
    </row>
    <row r="81" spans="1:10" x14ac:dyDescent="0.25">
      <c r="A81">
        <f>Messdaten!B80</f>
        <v>1.5</v>
      </c>
      <c r="B81">
        <f>Messdaten!C80</f>
        <v>-6.1920000000000003E-2</v>
      </c>
      <c r="C81">
        <f>Messdaten!D80</f>
        <v>-0.40400000000000003</v>
      </c>
      <c r="D81" s="3">
        <f t="shared" ca="1" si="6"/>
        <v>-5.4448479979283669E-4</v>
      </c>
      <c r="E81" s="90">
        <f t="shared" ca="1" si="7"/>
        <v>2.3884602922790961E-6</v>
      </c>
      <c r="G81">
        <f>Messdaten!G80</f>
        <v>12.898</v>
      </c>
      <c r="H81">
        <f t="shared" si="5"/>
        <v>8.1980000000000004</v>
      </c>
      <c r="I81" s="3">
        <f t="shared" si="8"/>
        <v>-1.9182425381634013E-3</v>
      </c>
      <c r="J81" s="2">
        <f>Messdaten!F79</f>
        <v>7232.5190400000001</v>
      </c>
    </row>
    <row r="82" spans="1:10" x14ac:dyDescent="0.25">
      <c r="A82">
        <f>Messdaten!B81</f>
        <v>1.52</v>
      </c>
      <c r="B82">
        <f>Messdaten!C81</f>
        <v>-6.2890000000000001E-2</v>
      </c>
      <c r="C82">
        <f>Messdaten!D81</f>
        <v>-0.41499999999999998</v>
      </c>
      <c r="D82" s="3">
        <f t="shared" ca="1" si="6"/>
        <v>-5.5348732126454922E-4</v>
      </c>
      <c r="E82" s="90">
        <f t="shared" ca="1" si="7"/>
        <v>2.0737667430543614E-6</v>
      </c>
      <c r="G82">
        <f>Messdaten!G81</f>
        <v>13.07</v>
      </c>
      <c r="H82">
        <f t="shared" si="5"/>
        <v>8.370000000000001</v>
      </c>
      <c r="I82" s="3">
        <f t="shared" si="8"/>
        <v>-1.8416957683609892E-3</v>
      </c>
      <c r="J82" s="2">
        <f>Messdaten!F80</f>
        <v>7233.0737300000001</v>
      </c>
    </row>
    <row r="83" spans="1:10" x14ac:dyDescent="0.25">
      <c r="A83">
        <f>Messdaten!B82</f>
        <v>1.54</v>
      </c>
      <c r="B83">
        <f>Messdaten!C82</f>
        <v>-6.3810000000000006E-2</v>
      </c>
      <c r="C83">
        <f>Messdaten!D82</f>
        <v>-0.41499999999999998</v>
      </c>
      <c r="D83" s="3">
        <f t="shared" ca="1" si="6"/>
        <v>-5.6248984273626174E-4</v>
      </c>
      <c r="E83" s="90">
        <f t="shared" ca="1" si="7"/>
        <v>1.3112470122581292E-6</v>
      </c>
      <c r="G83">
        <f>Messdaten!G82</f>
        <v>13.242000000000001</v>
      </c>
      <c r="H83">
        <f t="shared" si="5"/>
        <v>8.5420000000000016</v>
      </c>
      <c r="I83" s="3">
        <f t="shared" si="8"/>
        <v>-1.7648799001412569E-3</v>
      </c>
      <c r="J83" s="2">
        <f>Messdaten!F81</f>
        <v>7233.6303699999999</v>
      </c>
    </row>
    <row r="84" spans="1:10" x14ac:dyDescent="0.25">
      <c r="A84">
        <f>Messdaten!B83</f>
        <v>1.56</v>
      </c>
      <c r="B84">
        <f>Messdaten!C83</f>
        <v>-6.4810000000000006E-2</v>
      </c>
      <c r="C84">
        <f>Messdaten!D83</f>
        <v>-0.432</v>
      </c>
      <c r="D84" s="3">
        <f t="shared" ca="1" si="6"/>
        <v>-5.7149236420797438E-4</v>
      </c>
      <c r="E84" s="90">
        <f t="shared" ca="1" si="7"/>
        <v>1.2652491719762063E-6</v>
      </c>
      <c r="G84">
        <f>Messdaten!G83</f>
        <v>13.414</v>
      </c>
      <c r="H84">
        <f t="shared" si="5"/>
        <v>8.7139999999999986</v>
      </c>
      <c r="I84" s="3">
        <f t="shared" si="8"/>
        <v>-1.6863790618312992E-3</v>
      </c>
      <c r="J84" s="2">
        <f>Messdaten!F82</f>
        <v>7234.1992200000004</v>
      </c>
    </row>
    <row r="85" spans="1:10" x14ac:dyDescent="0.25">
      <c r="A85">
        <f>Messdaten!B84</f>
        <v>1.58</v>
      </c>
      <c r="B85">
        <f>Messdaten!C84</f>
        <v>-6.5820000000000004E-2</v>
      </c>
      <c r="C85">
        <f>Messdaten!D84</f>
        <v>-0.42699999999999999</v>
      </c>
      <c r="D85" s="3">
        <f t="shared" ca="1" si="6"/>
        <v>-5.804948856796869E-4</v>
      </c>
      <c r="E85" s="90">
        <f t="shared" ca="1" si="7"/>
        <v>1.3088165680086262E-6</v>
      </c>
      <c r="G85">
        <f>Messdaten!G84</f>
        <v>13.587</v>
      </c>
      <c r="H85">
        <f t="shared" si="5"/>
        <v>8.8870000000000005</v>
      </c>
      <c r="I85" s="3">
        <f t="shared" si="8"/>
        <v>-1.6094279544069821E-3</v>
      </c>
      <c r="J85" s="2">
        <f>Messdaten!F83</f>
        <v>7234.75684</v>
      </c>
    </row>
    <row r="86" spans="1:10" x14ac:dyDescent="0.25">
      <c r="A86">
        <f>Messdaten!B85</f>
        <v>1.6</v>
      </c>
      <c r="B86">
        <f>Messdaten!C85</f>
        <v>-6.6820000000000004E-2</v>
      </c>
      <c r="C86">
        <f>Messdaten!D85</f>
        <v>-0.45500000000000002</v>
      </c>
      <c r="D86" s="3">
        <f t="shared" ca="1" si="6"/>
        <v>-5.8949740715139943E-4</v>
      </c>
      <c r="E86" s="90">
        <f t="shared" ca="1" si="7"/>
        <v>1.2628187277268117E-6</v>
      </c>
      <c r="G86">
        <f>Messdaten!G85</f>
        <v>13.759</v>
      </c>
      <c r="H86">
        <f t="shared" si="5"/>
        <v>9.0590000000000011</v>
      </c>
      <c r="I86" s="3">
        <f t="shared" si="8"/>
        <v>-1.5289068079792237E-3</v>
      </c>
      <c r="J86" s="2">
        <f>Messdaten!F84</f>
        <v>7235.34033</v>
      </c>
    </row>
    <row r="87" spans="1:10" x14ac:dyDescent="0.25">
      <c r="A87">
        <f>Messdaten!B86</f>
        <v>1.62</v>
      </c>
      <c r="B87">
        <f>Messdaten!C86</f>
        <v>-6.7820000000000005E-2</v>
      </c>
      <c r="C87">
        <f>Messdaten!D86</f>
        <v>-0.443</v>
      </c>
      <c r="D87" s="3">
        <f t="shared" ca="1" si="6"/>
        <v>-5.9849992862311206E-4</v>
      </c>
      <c r="E87" s="90">
        <f t="shared" ca="1" si="7"/>
        <v>1.2168208874448888E-6</v>
      </c>
      <c r="G87">
        <f>Messdaten!G86</f>
        <v>13.930999999999999</v>
      </c>
      <c r="H87">
        <f t="shared" si="5"/>
        <v>9.2309999999999981</v>
      </c>
      <c r="I87" s="3">
        <f t="shared" si="8"/>
        <v>-1.4517542217398162E-3</v>
      </c>
      <c r="J87" s="2">
        <f>Messdaten!F85</f>
        <v>7235.89941</v>
      </c>
    </row>
    <row r="88" spans="1:10" x14ac:dyDescent="0.25">
      <c r="A88">
        <f>Messdaten!B87</f>
        <v>1.64</v>
      </c>
      <c r="B88">
        <f>Messdaten!C87</f>
        <v>-6.8830000000000002E-2</v>
      </c>
      <c r="C88">
        <f>Messdaten!D87</f>
        <v>-0.45500000000000002</v>
      </c>
      <c r="D88" s="3">
        <f t="shared" ca="1" si="6"/>
        <v>-6.0750245009482447E-4</v>
      </c>
      <c r="E88" s="90">
        <f t="shared" ca="1" si="7"/>
        <v>1.2603882834775256E-6</v>
      </c>
      <c r="G88">
        <f>Messdaten!G87</f>
        <v>14.103</v>
      </c>
      <c r="H88">
        <f t="shared" si="5"/>
        <v>9.4029999999999987</v>
      </c>
      <c r="I88" s="3">
        <f t="shared" si="8"/>
        <v>-1.3754089307523691E-3</v>
      </c>
      <c r="J88" s="2">
        <f>Messdaten!F86</f>
        <v>7236.4526400000004</v>
      </c>
    </row>
    <row r="89" spans="1:10" x14ac:dyDescent="0.25">
      <c r="A89">
        <f>Messdaten!B88</f>
        <v>1.66</v>
      </c>
      <c r="B89">
        <f>Messdaten!C88</f>
        <v>-6.9830000000000003E-2</v>
      </c>
      <c r="C89">
        <f>Messdaten!D88</f>
        <v>-0.46</v>
      </c>
      <c r="D89" s="3">
        <f t="shared" ca="1" si="6"/>
        <v>-6.1646581830843822E-4</v>
      </c>
      <c r="E89" s="90">
        <f t="shared" ca="1" si="7"/>
        <v>1.2535437012944862E-6</v>
      </c>
      <c r="G89">
        <f>Messdaten!G88</f>
        <v>14.275</v>
      </c>
      <c r="H89">
        <f t="shared" si="5"/>
        <v>9.5749999999999993</v>
      </c>
      <c r="I89" s="3">
        <f t="shared" si="8"/>
        <v>-1.2998060753984767E-3</v>
      </c>
      <c r="J89" s="2">
        <f>Messdaten!F87</f>
        <v>7237.0004900000004</v>
      </c>
    </row>
    <row r="90" spans="1:10" x14ac:dyDescent="0.25">
      <c r="A90">
        <f>Messdaten!B89</f>
        <v>1.68</v>
      </c>
      <c r="B90">
        <f>Messdaten!C89</f>
        <v>-7.0830000000000004E-2</v>
      </c>
      <c r="C90">
        <f>Messdaten!D89</f>
        <v>-0.46600000000000003</v>
      </c>
      <c r="D90" s="3">
        <f t="shared" ca="1" si="6"/>
        <v>-6.2507680719916213E-4</v>
      </c>
      <c r="E90" s="90">
        <f t="shared" ca="1" si="7"/>
        <v>1.59907844200129E-6</v>
      </c>
      <c r="G90">
        <f>Messdaten!G89</f>
        <v>14.446999999999999</v>
      </c>
      <c r="H90">
        <f t="shared" si="5"/>
        <v>9.7469999999999999</v>
      </c>
      <c r="I90" s="3">
        <f t="shared" si="8"/>
        <v>-1.2225858695568393E-3</v>
      </c>
      <c r="J90" s="2">
        <f>Messdaten!F88</f>
        <v>7237.5600599999998</v>
      </c>
    </row>
    <row r="91" spans="1:10" x14ac:dyDescent="0.25">
      <c r="A91">
        <f>Messdaten!B90</f>
        <v>1.7</v>
      </c>
      <c r="B91">
        <f>Messdaten!C90</f>
        <v>-7.1879999999999999E-2</v>
      </c>
      <c r="C91">
        <f>Messdaten!D90</f>
        <v>-0.48299999999999998</v>
      </c>
      <c r="D91" s="3">
        <f t="shared" ca="1" si="6"/>
        <v>-6.3368779608988614E-4</v>
      </c>
      <c r="E91" s="90">
        <f t="shared" ca="1" si="7"/>
        <v>2.3924393642793746E-6</v>
      </c>
      <c r="G91">
        <f>Messdaten!G90</f>
        <v>14.619</v>
      </c>
      <c r="H91">
        <f t="shared" si="5"/>
        <v>9.9190000000000005</v>
      </c>
      <c r="I91" s="3">
        <f t="shared" si="8"/>
        <v>-1.1456347621323969E-3</v>
      </c>
      <c r="J91" s="2">
        <f>Messdaten!F89</f>
        <v>7238.1176800000003</v>
      </c>
    </row>
    <row r="92" spans="1:10" x14ac:dyDescent="0.25">
      <c r="A92">
        <f>Messdaten!B91</f>
        <v>1.72</v>
      </c>
      <c r="B92">
        <f>Messdaten!C91</f>
        <v>-7.288E-2</v>
      </c>
      <c r="C92">
        <f>Messdaten!D91</f>
        <v>-0.47699999999999998</v>
      </c>
      <c r="D92" s="3">
        <f t="shared" ca="1" si="6"/>
        <v>-6.4229878498061005E-4</v>
      </c>
      <c r="E92" s="90">
        <f t="shared" ca="1" si="7"/>
        <v>2.7379741049861784E-6</v>
      </c>
      <c r="G92">
        <f>Messdaten!G91</f>
        <v>14.792</v>
      </c>
      <c r="H92">
        <f t="shared" si="5"/>
        <v>10.091999999999999</v>
      </c>
      <c r="I92" s="3">
        <f t="shared" si="8"/>
        <v>-1.0680102186687293E-3</v>
      </c>
      <c r="J92" s="2">
        <f>Messdaten!F90</f>
        <v>7238.6801800000003</v>
      </c>
    </row>
    <row r="93" spans="1:10" x14ac:dyDescent="0.25">
      <c r="A93">
        <f>Messdaten!B92</f>
        <v>1.74</v>
      </c>
      <c r="B93">
        <f>Messdaten!C92</f>
        <v>-7.392E-2</v>
      </c>
      <c r="C93">
        <f>Messdaten!D92</f>
        <v>-0.499</v>
      </c>
      <c r="D93" s="3">
        <f t="shared" ca="1" si="6"/>
        <v>-6.5090977387133396E-4</v>
      </c>
      <c r="E93" s="90">
        <f t="shared" ca="1" si="7"/>
        <v>3.4417697909502453E-6</v>
      </c>
      <c r="G93">
        <f>Messdaten!G92</f>
        <v>14.964</v>
      </c>
      <c r="H93">
        <f t="shared" si="5"/>
        <v>10.263999999999999</v>
      </c>
      <c r="I93" s="3">
        <f t="shared" si="8"/>
        <v>-9.8998133758315698E-4</v>
      </c>
      <c r="J93" s="2">
        <f>Messdaten!F91</f>
        <v>7239.2456099999999</v>
      </c>
    </row>
    <row r="94" spans="1:10" x14ac:dyDescent="0.25">
      <c r="A94">
        <f>Messdaten!B93</f>
        <v>1.76</v>
      </c>
      <c r="B94">
        <f>Messdaten!C93</f>
        <v>-7.4880000000000002E-2</v>
      </c>
      <c r="C94">
        <f>Messdaten!D93</f>
        <v>-0.49399999999999999</v>
      </c>
      <c r="D94" s="3">
        <f t="shared" ca="1" si="6"/>
        <v>-6.5952076276205797E-4</v>
      </c>
      <c r="E94" s="90">
        <f t="shared" ca="1" si="7"/>
        <v>3.4290435863996776E-6</v>
      </c>
      <c r="G94">
        <f>Messdaten!G93</f>
        <v>15.135999999999999</v>
      </c>
      <c r="H94">
        <f t="shared" si="5"/>
        <v>10.436</v>
      </c>
      <c r="I94" s="3">
        <f t="shared" si="8"/>
        <v>-9.128963709461043E-4</v>
      </c>
      <c r="J94" s="2">
        <f>Messdaten!F92</f>
        <v>7239.8041999999996</v>
      </c>
    </row>
    <row r="95" spans="1:10" x14ac:dyDescent="0.25">
      <c r="A95">
        <f>Messdaten!B94</f>
        <v>1.78</v>
      </c>
      <c r="B95">
        <f>Messdaten!C94</f>
        <v>-7.5889999999999999E-2</v>
      </c>
      <c r="C95">
        <f>Messdaten!D94</f>
        <v>-0.51100000000000001</v>
      </c>
      <c r="D95" s="3">
        <f t="shared" ca="1" si="6"/>
        <v>-6.6813175165278188E-4</v>
      </c>
      <c r="E95" s="90">
        <f t="shared" ca="1" si="7"/>
        <v>3.8641435634208243E-6</v>
      </c>
      <c r="G95">
        <f>Messdaten!G94</f>
        <v>15.308</v>
      </c>
      <c r="H95">
        <f t="shared" si="5"/>
        <v>10.608000000000001</v>
      </c>
      <c r="I95" s="3">
        <f t="shared" si="8"/>
        <v>-8.3655245995050624E-4</v>
      </c>
      <c r="J95" s="2">
        <f>Messdaten!F93</f>
        <v>7240.3574200000003</v>
      </c>
    </row>
    <row r="96" spans="1:10" x14ac:dyDescent="0.25">
      <c r="A96">
        <f>Messdaten!B95</f>
        <v>1.8</v>
      </c>
      <c r="B96">
        <f>Messdaten!C95</f>
        <v>-7.6850000000000002E-2</v>
      </c>
      <c r="C96">
        <f>Messdaten!D95</f>
        <v>-0.51100000000000001</v>
      </c>
      <c r="D96" s="3">
        <f t="shared" ca="1" si="6"/>
        <v>-6.7674274054350578E-4</v>
      </c>
      <c r="E96" s="90">
        <f t="shared" ca="1" si="7"/>
        <v>3.8514173588703651E-6</v>
      </c>
      <c r="G96">
        <f>Messdaten!G95</f>
        <v>15.48</v>
      </c>
      <c r="H96">
        <f t="shared" si="5"/>
        <v>10.780000000000001</v>
      </c>
      <c r="I96" s="3">
        <f t="shared" si="8"/>
        <v>-7.5879267728225415E-4</v>
      </c>
      <c r="J96" s="2">
        <f>Messdaten!F94</f>
        <v>7240.9209000000001</v>
      </c>
    </row>
    <row r="97" spans="1:10" x14ac:dyDescent="0.25">
      <c r="A97">
        <f>Messdaten!B96</f>
        <v>1.82</v>
      </c>
      <c r="B97">
        <f>Messdaten!C96</f>
        <v>-7.782E-2</v>
      </c>
      <c r="C97">
        <f>Messdaten!D96</f>
        <v>-0.52200000000000002</v>
      </c>
      <c r="D97" s="3">
        <f t="shared" ca="1" si="6"/>
        <v>-6.853537294342298E-4</v>
      </c>
      <c r="E97" s="90">
        <f t="shared" ca="1" si="7"/>
        <v>3.9282563906341402E-6</v>
      </c>
      <c r="G97">
        <f>Messdaten!G96</f>
        <v>15.651999999999999</v>
      </c>
      <c r="H97">
        <f t="shared" si="5"/>
        <v>10.951999999999998</v>
      </c>
      <c r="I97" s="3">
        <f t="shared" si="8"/>
        <v>-6.8298834311327102E-4</v>
      </c>
      <c r="J97" s="2">
        <f>Messdaten!F95</f>
        <v>7241.4702100000004</v>
      </c>
    </row>
    <row r="98" spans="1:10" x14ac:dyDescent="0.25">
      <c r="A98">
        <f>Messdaten!B97</f>
        <v>1.84</v>
      </c>
      <c r="B98">
        <f>Messdaten!C97</f>
        <v>-7.8820000000000001E-2</v>
      </c>
      <c r="C98">
        <f>Messdaten!D97</f>
        <v>-0.52700000000000002</v>
      </c>
      <c r="D98" s="3">
        <f t="shared" ca="1" si="6"/>
        <v>-6.9423100861927599E-4</v>
      </c>
      <c r="E98" s="90">
        <f t="shared" ca="1" si="7"/>
        <v>4.0075008370186582E-6</v>
      </c>
      <c r="G98">
        <f>Messdaten!G97</f>
        <v>15.824</v>
      </c>
      <c r="H98">
        <f t="shared" si="5"/>
        <v>11.123999999999999</v>
      </c>
      <c r="I98" s="3">
        <f t="shared" si="8"/>
        <v>-6.0522856044501892E-4</v>
      </c>
      <c r="J98" s="2">
        <f>Messdaten!F96</f>
        <v>7242.0336900000002</v>
      </c>
    </row>
    <row r="99" spans="1:10" x14ac:dyDescent="0.25">
      <c r="A99">
        <f>Messdaten!B98</f>
        <v>1.86</v>
      </c>
      <c r="B99">
        <f>Messdaten!C98</f>
        <v>-7.9820000000000002E-2</v>
      </c>
      <c r="C99">
        <f>Messdaten!D98</f>
        <v>-0.53900000000000003</v>
      </c>
      <c r="D99" s="3">
        <f t="shared" ca="1" si="6"/>
        <v>-7.0337457809864436E-4</v>
      </c>
      <c r="E99" s="90">
        <f t="shared" ca="1" si="7"/>
        <v>3.8204549890809986E-6</v>
      </c>
      <c r="G99">
        <f>Messdaten!G98</f>
        <v>15.996</v>
      </c>
      <c r="H99">
        <f t="shared" si="5"/>
        <v>11.295999999999999</v>
      </c>
      <c r="I99" s="3">
        <f t="shared" si="8"/>
        <v>-5.2881702984719124E-4</v>
      </c>
      <c r="J99" s="2">
        <f>Messdaten!F97</f>
        <v>7242.5874000000003</v>
      </c>
    </row>
    <row r="100" spans="1:10" x14ac:dyDescent="0.25">
      <c r="A100">
        <f>Messdaten!B99</f>
        <v>1.88</v>
      </c>
      <c r="B100">
        <f>Messdaten!C99</f>
        <v>-8.0790000000000001E-2</v>
      </c>
      <c r="C100">
        <f>Messdaten!D99</f>
        <v>-0.52200000000000002</v>
      </c>
      <c r="D100" s="3">
        <f t="shared" ca="1" si="6"/>
        <v>-7.1251814757801262E-4</v>
      </c>
      <c r="E100" s="90">
        <f t="shared" ca="1" si="7"/>
        <v>3.3647134322005272E-6</v>
      </c>
      <c r="G100">
        <f>Messdaten!G99</f>
        <v>16.169</v>
      </c>
      <c r="H100">
        <f t="shared" si="5"/>
        <v>11.469000000000001</v>
      </c>
      <c r="I100" s="3">
        <f t="shared" si="8"/>
        <v>-4.5247311885171873E-4</v>
      </c>
      <c r="J100" s="2">
        <f>Messdaten!F98</f>
        <v>7243.1406200000001</v>
      </c>
    </row>
    <row r="101" spans="1:10" x14ac:dyDescent="0.25">
      <c r="A101">
        <f>Messdaten!B100</f>
        <v>1.9</v>
      </c>
      <c r="B101">
        <f>Messdaten!C100</f>
        <v>-8.183E-2</v>
      </c>
      <c r="C101">
        <f>Messdaten!D100</f>
        <v>-0.58399999999999996</v>
      </c>
      <c r="D101" s="3">
        <f t="shared" ca="1" si="6"/>
        <v>-7.2166171705738099E-4</v>
      </c>
      <c r="E101" s="90">
        <f t="shared" ca="1" si="7"/>
        <v>3.5359285295200223E-6</v>
      </c>
      <c r="G101">
        <f>Messdaten!G100</f>
        <v>16.341000000000001</v>
      </c>
      <c r="H101">
        <f t="shared" si="5"/>
        <v>11.641000000000002</v>
      </c>
      <c r="I101" s="3">
        <f t="shared" si="8"/>
        <v>-3.6730139977556573E-4</v>
      </c>
      <c r="J101" s="2">
        <f>Messdaten!F99</f>
        <v>7243.7578100000001</v>
      </c>
    </row>
    <row r="102" spans="1:10" x14ac:dyDescent="0.25">
      <c r="A102">
        <f>Messdaten!B101</f>
        <v>1.92</v>
      </c>
      <c r="B102">
        <f>Messdaten!C101</f>
        <v>-8.2790000000000002E-2</v>
      </c>
      <c r="C102">
        <f>Messdaten!D101</f>
        <v>-0.53900000000000003</v>
      </c>
      <c r="D102" s="3">
        <f t="shared" ca="1" si="6"/>
        <v>-7.3080528653674936E-4</v>
      </c>
      <c r="E102" s="90">
        <f t="shared" ca="1" si="7"/>
        <v>2.990621736325208E-6</v>
      </c>
      <c r="G102">
        <f>Messdaten!G101</f>
        <v>16.513000000000002</v>
      </c>
      <c r="H102">
        <f t="shared" si="5"/>
        <v>11.813000000000002</v>
      </c>
      <c r="I102" s="3">
        <f t="shared" si="8"/>
        <v>-2.6319481206183121E-4</v>
      </c>
      <c r="J102" s="2">
        <f>Messdaten!F100</f>
        <v>7244.5122099999999</v>
      </c>
    </row>
    <row r="103" spans="1:10" x14ac:dyDescent="0.25">
      <c r="A103">
        <f>Messdaten!B102</f>
        <v>1.94</v>
      </c>
      <c r="B103">
        <f>Messdaten!C102</f>
        <v>-8.387E-2</v>
      </c>
      <c r="C103">
        <f>Messdaten!D102</f>
        <v>-0.57199999999999995</v>
      </c>
      <c r="D103" s="3">
        <f t="shared" ca="1" si="6"/>
        <v>-7.3994885601611773E-4</v>
      </c>
      <c r="E103" s="90">
        <f t="shared" ca="1" si="7"/>
        <v>3.5200977789019662E-6</v>
      </c>
      <c r="G103">
        <f>Messdaten!G102</f>
        <v>16.684999999999999</v>
      </c>
      <c r="H103">
        <f t="shared" ref="H103:H134" si="9">G103+$H$3</f>
        <v>11.984999999999999</v>
      </c>
      <c r="I103" s="3">
        <f t="shared" si="8"/>
        <v>-2.2168741618087181E-4</v>
      </c>
      <c r="J103" s="2">
        <f>Messdaten!F101</f>
        <v>7244.8129900000004</v>
      </c>
    </row>
    <row r="104" spans="1:10" x14ac:dyDescent="0.25">
      <c r="A104">
        <f>Messdaten!B103</f>
        <v>1.96</v>
      </c>
      <c r="B104">
        <f>Messdaten!C103</f>
        <v>-8.4879999999999997E-2</v>
      </c>
      <c r="C104">
        <f>Messdaten!D103</f>
        <v>-0.56100000000000005</v>
      </c>
      <c r="D104" s="3">
        <f t="shared" ca="1" si="6"/>
        <v>-7.490924254954861E-4</v>
      </c>
      <c r="E104" s="90">
        <f t="shared" ca="1" si="7"/>
        <v>3.422617167278541E-6</v>
      </c>
      <c r="G104">
        <f>Messdaten!G103</f>
        <v>16.856999999999999</v>
      </c>
      <c r="H104">
        <f t="shared" si="9"/>
        <v>12.157</v>
      </c>
      <c r="I104" s="3">
        <f t="shared" si="8"/>
        <v>-1.413677485682041E-4</v>
      </c>
      <c r="J104" s="2">
        <f>Messdaten!F102</f>
        <v>7245.3950199999999</v>
      </c>
    </row>
    <row r="105" spans="1:10" x14ac:dyDescent="0.25">
      <c r="A105">
        <f>Messdaten!B104</f>
        <v>1.98</v>
      </c>
      <c r="B105">
        <f>Messdaten!C104</f>
        <v>-8.5879999999999998E-2</v>
      </c>
      <c r="C105">
        <f>Messdaten!D104</f>
        <v>-0.58899999999999997</v>
      </c>
      <c r="D105" s="3">
        <f t="shared" ca="1" si="6"/>
        <v>-7.5823599497485447E-4</v>
      </c>
      <c r="E105" s="90">
        <f t="shared" ca="1" si="7"/>
        <v>3.2355713193408814E-6</v>
      </c>
      <c r="G105">
        <f>Messdaten!G104</f>
        <v>17.029</v>
      </c>
      <c r="H105">
        <f t="shared" si="9"/>
        <v>12.329000000000001</v>
      </c>
      <c r="I105" s="3">
        <f t="shared" si="8"/>
        <v>-6.2394953034112022E-5</v>
      </c>
      <c r="J105" s="2">
        <f>Messdaten!F103</f>
        <v>7245.9672899999996</v>
      </c>
    </row>
    <row r="106" spans="1:10" x14ac:dyDescent="0.25">
      <c r="A106">
        <f>Messdaten!B105</f>
        <v>2</v>
      </c>
      <c r="B106">
        <f>Messdaten!C105</f>
        <v>-8.6879999999999999E-2</v>
      </c>
      <c r="C106">
        <f>Messdaten!D105</f>
        <v>-0.58399999999999996</v>
      </c>
      <c r="D106" s="3">
        <f t="shared" ca="1" si="6"/>
        <v>-7.6737956445422284E-4</v>
      </c>
      <c r="E106" s="90">
        <f t="shared" ca="1" si="7"/>
        <v>3.0485254714032219E-6</v>
      </c>
      <c r="G106">
        <f>Messdaten!G105</f>
        <v>17.201000000000001</v>
      </c>
      <c r="H106">
        <f t="shared" si="9"/>
        <v>12.501000000000001</v>
      </c>
      <c r="I106" s="3">
        <f t="shared" si="8"/>
        <v>-9.1631461083813007E-6</v>
      </c>
      <c r="J106" s="2">
        <f>Messdaten!F104</f>
        <v>7246.3530300000002</v>
      </c>
    </row>
    <row r="107" spans="1:10" x14ac:dyDescent="0.25">
      <c r="A107">
        <f>Messdaten!B106</f>
        <v>2.02</v>
      </c>
      <c r="B107">
        <f>Messdaten!C106</f>
        <v>-8.7889999999999996E-2</v>
      </c>
      <c r="C107">
        <f>Messdaten!D106</f>
        <v>-0.57199999999999995</v>
      </c>
      <c r="D107" s="3">
        <f t="shared" ca="1" si="6"/>
        <v>-7.7632571486213099E-4</v>
      </c>
      <c r="E107" s="90">
        <f t="shared" ca="1" si="7"/>
        <v>3.1484639312400137E-6</v>
      </c>
      <c r="G107">
        <f>Messdaten!G106</f>
        <v>17.373000000000001</v>
      </c>
      <c r="H107">
        <f t="shared" si="9"/>
        <v>12.673000000000002</v>
      </c>
      <c r="I107" s="3">
        <f t="shared" si="8"/>
        <v>-3.0994617710304649E-6</v>
      </c>
      <c r="J107" s="2">
        <f>Messdaten!F105</f>
        <v>7246.3969699999998</v>
      </c>
    </row>
    <row r="108" spans="1:10" x14ac:dyDescent="0.25">
      <c r="A108">
        <f>Messdaten!B107</f>
        <v>2.04</v>
      </c>
      <c r="B108">
        <f>Messdaten!C107</f>
        <v>-8.8849999999999998E-2</v>
      </c>
      <c r="C108">
        <f>Messdaten!D107</f>
        <v>-0.61699999999999999</v>
      </c>
      <c r="D108" s="3">
        <f t="shared" ca="1" si="6"/>
        <v>-7.8524992981765464E-4</v>
      </c>
      <c r="E108" s="90">
        <f t="shared" ca="1" si="7"/>
        <v>2.8225116618899211E-6</v>
      </c>
      <c r="G108">
        <f>Messdaten!G107</f>
        <v>17.544</v>
      </c>
      <c r="H108">
        <f t="shared" si="9"/>
        <v>12.844000000000001</v>
      </c>
      <c r="I108" s="3">
        <f t="shared" si="8"/>
        <v>-4.0294383014993959E-5</v>
      </c>
      <c r="J108" s="2">
        <f>Messdaten!F106</f>
        <v>7246.1274400000002</v>
      </c>
    </row>
    <row r="109" spans="1:10" x14ac:dyDescent="0.25">
      <c r="A109">
        <f>Messdaten!B108</f>
        <v>2.06</v>
      </c>
      <c r="B109">
        <f>Messdaten!C108</f>
        <v>-8.9849999999999999E-2</v>
      </c>
      <c r="C109">
        <f>Messdaten!D108</f>
        <v>-0.6</v>
      </c>
      <c r="D109" s="3">
        <f t="shared" ca="1" si="6"/>
        <v>-7.9417414477317818E-4</v>
      </c>
      <c r="E109" s="90">
        <f t="shared" ca="1" si="7"/>
        <v>2.8548203377970916E-6</v>
      </c>
      <c r="G109">
        <f>Messdaten!G108</f>
        <v>17.715</v>
      </c>
      <c r="H109">
        <f t="shared" si="9"/>
        <v>13.015000000000001</v>
      </c>
      <c r="I109" s="3">
        <f t="shared" si="8"/>
        <v>-1.2189468309585665E-4</v>
      </c>
      <c r="J109" s="2">
        <f>Messdaten!F107</f>
        <v>7245.5361300000004</v>
      </c>
    </row>
    <row r="110" spans="1:10" x14ac:dyDescent="0.25">
      <c r="A110">
        <f>Messdaten!B109</f>
        <v>2.08</v>
      </c>
      <c r="B110">
        <f>Messdaten!C109</f>
        <v>-9.0859999999999996E-2</v>
      </c>
      <c r="C110">
        <f>Messdaten!D109</f>
        <v>-0.61199999999999999</v>
      </c>
      <c r="D110" s="3">
        <f t="shared" ca="1" si="6"/>
        <v>-8.0309835972870182E-4</v>
      </c>
      <c r="E110" s="90">
        <f t="shared" ca="1" si="7"/>
        <v>2.9766942500183882E-6</v>
      </c>
      <c r="G110">
        <f>Messdaten!G109</f>
        <v>17.887</v>
      </c>
      <c r="H110">
        <f t="shared" si="9"/>
        <v>13.187000000000001</v>
      </c>
      <c r="I110" s="3">
        <f t="shared" si="8"/>
        <v>-1.9924874815035502E-4</v>
      </c>
      <c r="J110" s="2">
        <f>Messdaten!F108</f>
        <v>7244.97559</v>
      </c>
    </row>
    <row r="111" spans="1:10" x14ac:dyDescent="0.25">
      <c r="A111">
        <f>Messdaten!B110</f>
        <v>2.1</v>
      </c>
      <c r="B111">
        <f>Messdaten!C110</f>
        <v>-9.1819999999999999E-2</v>
      </c>
      <c r="C111">
        <f>Messdaten!D110</f>
        <v>-0.61199999999999999</v>
      </c>
      <c r="D111" s="3">
        <f t="shared" ca="1" si="6"/>
        <v>-8.1202257468422547E-4</v>
      </c>
      <c r="E111" s="90">
        <f t="shared" ca="1" si="7"/>
        <v>2.6507419806681871E-6</v>
      </c>
      <c r="G111">
        <f>Messdaten!G110</f>
        <v>18.058</v>
      </c>
      <c r="H111">
        <f t="shared" si="9"/>
        <v>13.358000000000001</v>
      </c>
      <c r="I111" s="3">
        <f t="shared" si="8"/>
        <v>-2.7835678288915721E-4</v>
      </c>
      <c r="J111" s="2">
        <f>Messdaten!F109</f>
        <v>7244.4023399999996</v>
      </c>
    </row>
    <row r="112" spans="1:10" x14ac:dyDescent="0.25">
      <c r="A112">
        <f>Messdaten!B111</f>
        <v>2.12</v>
      </c>
      <c r="B112">
        <f>Messdaten!C111</f>
        <v>-9.282E-2</v>
      </c>
      <c r="C112">
        <f>Messdaten!D111</f>
        <v>-0.628</v>
      </c>
      <c r="D112" s="3">
        <f t="shared" ca="1" si="6"/>
        <v>-8.2094678963974912E-4</v>
      </c>
      <c r="E112" s="90">
        <f t="shared" ca="1" si="7"/>
        <v>2.6830506565752492E-6</v>
      </c>
      <c r="G112">
        <f>Messdaten!G111</f>
        <v>18.228999999999999</v>
      </c>
      <c r="H112">
        <f t="shared" si="9"/>
        <v>13.529</v>
      </c>
      <c r="I112" s="3">
        <f t="shared" si="8"/>
        <v>-3.5173509132633494E-4</v>
      </c>
      <c r="J112" s="2">
        <f>Messdaten!F110</f>
        <v>7243.8706099999999</v>
      </c>
    </row>
    <row r="113" spans="1:10" x14ac:dyDescent="0.25">
      <c r="A113">
        <f>Messdaten!B112</f>
        <v>2.14</v>
      </c>
      <c r="B113">
        <f>Messdaten!C112</f>
        <v>-9.375E-2</v>
      </c>
      <c r="C113">
        <f>Messdaten!D112</f>
        <v>-0.63400000000000001</v>
      </c>
      <c r="D113" s="3">
        <f t="shared" ca="1" si="6"/>
        <v>-8.2987100459527277E-4</v>
      </c>
      <c r="E113" s="90">
        <f t="shared" ca="1" si="7"/>
        <v>2.088402678282128E-6</v>
      </c>
      <c r="G113">
        <f>Messdaten!G112</f>
        <v>18.401</v>
      </c>
      <c r="H113">
        <f t="shared" si="9"/>
        <v>13.701000000000001</v>
      </c>
      <c r="I113" s="3">
        <f t="shared" si="8"/>
        <v>-4.2922577557726684E-4</v>
      </c>
      <c r="J113" s="2">
        <f>Messdaten!F111</f>
        <v>7243.30908</v>
      </c>
    </row>
    <row r="114" spans="1:10" x14ac:dyDescent="0.25">
      <c r="A114">
        <f>Messdaten!B113</f>
        <v>2.16</v>
      </c>
      <c r="B114">
        <f>Messdaten!C113</f>
        <v>-9.4829999999999998E-2</v>
      </c>
      <c r="C114">
        <f>Messdaten!D113</f>
        <v>-0.623</v>
      </c>
      <c r="D114" s="3">
        <f t="shared" ca="1" si="6"/>
        <v>-8.3879521955079631E-4</v>
      </c>
      <c r="E114" s="90">
        <f t="shared" ca="1" si="7"/>
        <v>2.8372332447038247E-6</v>
      </c>
      <c r="G114">
        <f>Messdaten!G113</f>
        <v>18.571999999999999</v>
      </c>
      <c r="H114">
        <f t="shared" si="9"/>
        <v>13.872</v>
      </c>
      <c r="I114" s="3">
        <f t="shared" si="8"/>
        <v>-5.0307604123870438E-4</v>
      </c>
      <c r="J114" s="2">
        <f>Messdaten!F112</f>
        <v>7242.7739300000003</v>
      </c>
    </row>
    <row r="115" spans="1:10" x14ac:dyDescent="0.25">
      <c r="A115">
        <f>Messdaten!B114</f>
        <v>2.1800000000000002</v>
      </c>
      <c r="B115">
        <f>Messdaten!C114</f>
        <v>-9.5829999999999999E-2</v>
      </c>
      <c r="C115">
        <f>Messdaten!D114</f>
        <v>-0.65100000000000002</v>
      </c>
      <c r="D115" s="3">
        <f t="shared" ca="1" si="6"/>
        <v>-8.4761283166373449E-4</v>
      </c>
      <c r="E115" s="90">
        <f t="shared" ca="1" si="7"/>
        <v>2.9761447631963507E-6</v>
      </c>
      <c r="G115">
        <f>Messdaten!G114</f>
        <v>18.742999999999999</v>
      </c>
      <c r="H115">
        <f t="shared" si="9"/>
        <v>14.042999999999999</v>
      </c>
      <c r="I115" s="3">
        <f t="shared" si="8"/>
        <v>-5.7780398173828116E-4</v>
      </c>
      <c r="J115" s="2">
        <f>Messdaten!F113</f>
        <v>7242.2324200000003</v>
      </c>
    </row>
    <row r="116" spans="1:10" x14ac:dyDescent="0.25">
      <c r="A116">
        <f>Messdaten!B115</f>
        <v>2.2000000000000002</v>
      </c>
      <c r="B116">
        <f>Messdaten!C115</f>
        <v>-9.6839999999999996E-2</v>
      </c>
      <c r="C116">
        <f>Messdaten!D115</f>
        <v>-0.65600000000000003</v>
      </c>
      <c r="D116" s="3">
        <f t="shared" ca="1" si="6"/>
        <v>-8.5618170381064E-4</v>
      </c>
      <c r="E116" s="90">
        <f t="shared" ca="1" si="7"/>
        <v>3.4533614840357883E-6</v>
      </c>
      <c r="G116">
        <f>Messdaten!G115</f>
        <v>18.914999999999999</v>
      </c>
      <c r="H116">
        <f t="shared" si="9"/>
        <v>14.215</v>
      </c>
      <c r="I116" s="3">
        <f t="shared" si="8"/>
        <v>-6.5488894837545928E-4</v>
      </c>
      <c r="J116" s="2">
        <f>Messdaten!F114</f>
        <v>7241.6738299999997</v>
      </c>
    </row>
    <row r="117" spans="1:10" x14ac:dyDescent="0.25">
      <c r="A117">
        <f>Messdaten!B116</f>
        <v>2.2200000000000002</v>
      </c>
      <c r="B117">
        <f>Messdaten!C116</f>
        <v>-9.7879999999999995E-2</v>
      </c>
      <c r="C117">
        <f>Messdaten!D116</f>
        <v>-0.66800000000000004</v>
      </c>
      <c r="D117" s="3">
        <f t="shared" ca="1" si="6"/>
        <v>-8.647505759575454E-4</v>
      </c>
      <c r="E117" s="90">
        <f t="shared" ca="1" si="7"/>
        <v>4.1992739138182545E-6</v>
      </c>
      <c r="G117">
        <f>Messdaten!G116</f>
        <v>19.085999999999999</v>
      </c>
      <c r="H117">
        <f t="shared" si="9"/>
        <v>14.385999999999999</v>
      </c>
      <c r="I117" s="3">
        <f t="shared" si="8"/>
        <v>-7.2833625640684096E-4</v>
      </c>
      <c r="J117" s="2">
        <f>Messdaten!F115</f>
        <v>7241.1415999999999</v>
      </c>
    </row>
    <row r="118" spans="1:10" x14ac:dyDescent="0.25">
      <c r="A118">
        <f>Messdaten!B117</f>
        <v>2.2400000000000002</v>
      </c>
      <c r="B118">
        <f>Messdaten!C117</f>
        <v>-9.8919999999999994E-2</v>
      </c>
      <c r="C118">
        <f>Messdaten!D117</f>
        <v>-0.66200000000000003</v>
      </c>
      <c r="D118" s="3">
        <f t="shared" ca="1" si="6"/>
        <v>-8.733194481044509E-4</v>
      </c>
      <c r="E118" s="90">
        <f t="shared" ca="1" si="7"/>
        <v>4.9451863436007206E-6</v>
      </c>
      <c r="G118">
        <f>Messdaten!G117</f>
        <v>19.257000000000001</v>
      </c>
      <c r="H118">
        <f t="shared" si="9"/>
        <v>14.557000000000002</v>
      </c>
      <c r="I118" s="3">
        <f t="shared" si="8"/>
        <v>-8.061622786854737E-4</v>
      </c>
      <c r="J118" s="2">
        <f>Messdaten!F116</f>
        <v>7240.5776400000004</v>
      </c>
    </row>
    <row r="119" spans="1:10" x14ac:dyDescent="0.25">
      <c r="A119">
        <f>Messdaten!B118</f>
        <v>2.2599999999999998</v>
      </c>
      <c r="B119">
        <f>Messdaten!C118</f>
        <v>-9.9919999999999995E-2</v>
      </c>
      <c r="C119">
        <f>Messdaten!D118</f>
        <v>-0.67300000000000004</v>
      </c>
      <c r="D119" s="3">
        <f t="shared" ca="1" si="6"/>
        <v>-8.8188832025135619E-4</v>
      </c>
      <c r="E119" s="90">
        <f t="shared" ca="1" si="7"/>
        <v>5.3328378281261406E-6</v>
      </c>
      <c r="G119">
        <f>Messdaten!G118</f>
        <v>19.428999999999998</v>
      </c>
      <c r="H119">
        <f t="shared" si="9"/>
        <v>14.728999999999999</v>
      </c>
      <c r="I119" s="3">
        <f t="shared" si="8"/>
        <v>-8.8338248452723641E-4</v>
      </c>
      <c r="J119" s="2">
        <f>Messdaten!F117</f>
        <v>7240.0180700000001</v>
      </c>
    </row>
    <row r="120" spans="1:10" x14ac:dyDescent="0.25">
      <c r="A120">
        <f>Messdaten!B119</f>
        <v>2.2799999999999998</v>
      </c>
      <c r="B120">
        <f>Messdaten!C119</f>
        <v>-0.10088999999999999</v>
      </c>
      <c r="C120">
        <f>Messdaten!D119</f>
        <v>-0.68400000000000005</v>
      </c>
      <c r="D120" s="3">
        <f t="shared" ca="1" si="6"/>
        <v>-8.9045719239826159E-4</v>
      </c>
      <c r="E120" s="90">
        <f t="shared" ca="1" si="7"/>
        <v>5.4517936037085319E-6</v>
      </c>
      <c r="G120">
        <f>Messdaten!G119</f>
        <v>19.600000000000001</v>
      </c>
      <c r="H120">
        <f t="shared" si="9"/>
        <v>14.900000000000002</v>
      </c>
      <c r="I120" s="3">
        <f t="shared" si="8"/>
        <v>-9.5851476264871799E-4</v>
      </c>
      <c r="J120" s="2">
        <f>Messdaten!F118</f>
        <v>7239.4736300000004</v>
      </c>
    </row>
    <row r="121" spans="1:10" x14ac:dyDescent="0.25">
      <c r="A121">
        <f>Messdaten!B120</f>
        <v>2.2999999999999998</v>
      </c>
      <c r="B121">
        <f>Messdaten!C120</f>
        <v>-0.10181</v>
      </c>
      <c r="C121">
        <f>Messdaten!D120</f>
        <v>-0.68400000000000005</v>
      </c>
      <c r="D121" s="15">
        <f t="shared" ca="1" si="6"/>
        <v>-8.990260645451671E-4</v>
      </c>
      <c r="E121" s="89">
        <f t="shared" ca="1" si="7"/>
        <v>5.1229231977192088E-6</v>
      </c>
      <c r="G121">
        <f>Messdaten!G120</f>
        <v>19.771000000000001</v>
      </c>
      <c r="H121">
        <f t="shared" si="9"/>
        <v>15.071000000000002</v>
      </c>
      <c r="I121" s="3">
        <f t="shared" si="8"/>
        <v>-1.0343867164200561E-3</v>
      </c>
      <c r="J121" s="2">
        <f>Messdaten!F119</f>
        <v>7238.9238299999997</v>
      </c>
    </row>
    <row r="122" spans="1:10" x14ac:dyDescent="0.25">
      <c r="A122">
        <f>Messdaten!B121</f>
        <v>2.3199999999999998</v>
      </c>
      <c r="B122">
        <f>Messdaten!C121</f>
        <v>-0.10285</v>
      </c>
      <c r="C122">
        <f>Messdaten!D121</f>
        <v>-0.69</v>
      </c>
      <c r="D122" s="3">
        <f t="shared" ca="1" si="6"/>
        <v>-9.075949366920726E-4</v>
      </c>
      <c r="E122" s="90">
        <f t="shared" ca="1" si="7"/>
        <v>5.868835627501675E-6</v>
      </c>
      <c r="G122">
        <f>Messdaten!G121</f>
        <v>19.943000000000001</v>
      </c>
      <c r="H122">
        <f t="shared" si="9"/>
        <v>15.243000000000002</v>
      </c>
      <c r="I122" s="3">
        <f t="shared" si="8"/>
        <v>-1.1119436402813687E-3</v>
      </c>
      <c r="J122" s="2">
        <f>Messdaten!F120</f>
        <v>7238.3618200000001</v>
      </c>
    </row>
    <row r="123" spans="1:10" x14ac:dyDescent="0.25">
      <c r="A123">
        <f>Messdaten!B122</f>
        <v>2.34</v>
      </c>
      <c r="B123">
        <f>Messdaten!C122</f>
        <v>-0.10385999999999999</v>
      </c>
      <c r="C123">
        <f>Messdaten!D122</f>
        <v>-0.70099999999999996</v>
      </c>
      <c r="D123" s="3">
        <f t="shared" ca="1" si="6"/>
        <v>-9.16163808838978E-4</v>
      </c>
      <c r="E123" s="90">
        <f t="shared" ca="1" si="7"/>
        <v>6.3460523483412209E-6</v>
      </c>
      <c r="G123">
        <f>Messdaten!G122</f>
        <v>20.114000000000001</v>
      </c>
      <c r="H123">
        <f t="shared" si="9"/>
        <v>15.414000000000001</v>
      </c>
      <c r="I123" s="3">
        <f t="shared" si="8"/>
        <v>-1.1854585679151055E-3</v>
      </c>
      <c r="J123" s="2">
        <f>Messdaten!F121</f>
        <v>7237.8290999999999</v>
      </c>
    </row>
    <row r="124" spans="1:10" x14ac:dyDescent="0.25">
      <c r="A124">
        <f>Messdaten!B123</f>
        <v>2.36</v>
      </c>
      <c r="B124">
        <f>Messdaten!C123</f>
        <v>-0.10482</v>
      </c>
      <c r="C124">
        <f>Messdaten!D123</f>
        <v>-0.71799999999999997</v>
      </c>
      <c r="D124" s="3">
        <f t="shared" ca="1" si="6"/>
        <v>-9.2500954656482819E-4</v>
      </c>
      <c r="E124" s="90">
        <f t="shared" ca="1" si="7"/>
        <v>6.0985773086645861E-6</v>
      </c>
      <c r="G124">
        <f>Messdaten!G123</f>
        <v>20.285</v>
      </c>
      <c r="H124">
        <f t="shared" si="9"/>
        <v>15.585000000000001</v>
      </c>
      <c r="I124" s="3">
        <f t="shared" si="8"/>
        <v>-1.2656429963231884E-3</v>
      </c>
      <c r="J124" s="2">
        <f>Messdaten!F122</f>
        <v>7237.2480500000001</v>
      </c>
    </row>
    <row r="125" spans="1:10" x14ac:dyDescent="0.25">
      <c r="A125">
        <f>Messdaten!B124</f>
        <v>2.38</v>
      </c>
      <c r="B125">
        <f>Messdaten!C124</f>
        <v>-0.10582999999999999</v>
      </c>
      <c r="C125">
        <f>Messdaten!D124</f>
        <v>-0.70699999999999996</v>
      </c>
      <c r="D125" s="3">
        <f t="shared" ca="1" si="6"/>
        <v>-9.3400436575626392E-4</v>
      </c>
      <c r="E125" s="90">
        <f t="shared" ca="1" si="7"/>
        <v>6.1498469849738001E-6</v>
      </c>
      <c r="G125">
        <f>Messdaten!G124</f>
        <v>20.457000000000001</v>
      </c>
      <c r="H125">
        <f t="shared" si="9"/>
        <v>15.757000000000001</v>
      </c>
      <c r="I125" s="3">
        <f t="shared" si="8"/>
        <v>-1.3396961207915658E-3</v>
      </c>
      <c r="J125" s="2">
        <f>Messdaten!F123</f>
        <v>7236.7114300000003</v>
      </c>
    </row>
    <row r="126" spans="1:10" x14ac:dyDescent="0.25">
      <c r="A126">
        <f>Messdaten!B125</f>
        <v>2.4</v>
      </c>
      <c r="B126">
        <f>Messdaten!C125</f>
        <v>-0.10682999999999999</v>
      </c>
      <c r="C126">
        <f>Messdaten!D125</f>
        <v>-0.72399999999999998</v>
      </c>
      <c r="D126" s="3">
        <f t="shared" ca="1" si="6"/>
        <v>-9.4299918494769955E-4</v>
      </c>
      <c r="E126" s="90">
        <f t="shared" ca="1" si="7"/>
        <v>6.111551424968888E-6</v>
      </c>
      <c r="G126">
        <f>Messdaten!G125</f>
        <v>20.628</v>
      </c>
      <c r="H126">
        <f t="shared" si="9"/>
        <v>15.928000000000001</v>
      </c>
      <c r="I126" s="3">
        <f t="shared" si="8"/>
        <v>-1.4170515658379131E-3</v>
      </c>
      <c r="J126" s="2">
        <f>Messdaten!F124</f>
        <v>7236.1508800000001</v>
      </c>
    </row>
    <row r="127" spans="1:10" x14ac:dyDescent="0.25">
      <c r="A127">
        <f>Messdaten!B126</f>
        <v>2.42</v>
      </c>
      <c r="B127">
        <f>Messdaten!C126</f>
        <v>-0.10779</v>
      </c>
      <c r="C127">
        <f>Messdaten!D126</f>
        <v>-0.72399999999999998</v>
      </c>
      <c r="D127" s="3">
        <f t="shared" ca="1" si="6"/>
        <v>-9.5199400413913528E-4</v>
      </c>
      <c r="E127" s="90">
        <f t="shared" ca="1" si="7"/>
        <v>5.7149949197066044E-6</v>
      </c>
      <c r="G127">
        <f>Messdaten!G126</f>
        <v>20.798999999999999</v>
      </c>
      <c r="H127">
        <f t="shared" si="9"/>
        <v>16.099</v>
      </c>
      <c r="I127" s="3">
        <f t="shared" si="8"/>
        <v>-1.4915090279283207E-3</v>
      </c>
      <c r="J127" s="2">
        <f>Messdaten!F125</f>
        <v>7235.6113299999997</v>
      </c>
    </row>
    <row r="128" spans="1:10" x14ac:dyDescent="0.25">
      <c r="A128">
        <f>Messdaten!B127</f>
        <v>2.44</v>
      </c>
      <c r="B128">
        <f>Messdaten!C127</f>
        <v>-0.10879999999999999</v>
      </c>
      <c r="C128">
        <f>Messdaten!D127</f>
        <v>-0.74099999999999999</v>
      </c>
      <c r="D128" s="3">
        <f t="shared" ca="1" si="6"/>
        <v>-9.6098882333057101E-4</v>
      </c>
      <c r="E128" s="90">
        <f t="shared" ca="1" si="7"/>
        <v>5.7662645960159268E-6</v>
      </c>
      <c r="G128">
        <f>Messdaten!G127</f>
        <v>20.971</v>
      </c>
      <c r="H128">
        <f t="shared" si="9"/>
        <v>16.271000000000001</v>
      </c>
      <c r="I128" s="3">
        <f t="shared" si="8"/>
        <v>-1.5714243579190836E-3</v>
      </c>
      <c r="J128" s="2">
        <f>Messdaten!F126</f>
        <v>7235.0322299999998</v>
      </c>
    </row>
    <row r="129" spans="1:10" x14ac:dyDescent="0.25">
      <c r="A129">
        <f>Messdaten!B128</f>
        <v>2.46</v>
      </c>
      <c r="B129">
        <f>Messdaten!C128</f>
        <v>-0.10983999999999999</v>
      </c>
      <c r="C129">
        <f>Messdaten!D128</f>
        <v>-0.73499999999999999</v>
      </c>
      <c r="D129" s="3">
        <f t="shared" ca="1" si="6"/>
        <v>-9.6998364252200674E-4</v>
      </c>
      <c r="E129" s="90">
        <f t="shared" ca="1" si="7"/>
        <v>6.0862299812681694E-6</v>
      </c>
      <c r="G129">
        <f>Messdaten!G128</f>
        <v>21.141999999999999</v>
      </c>
      <c r="H129">
        <f t="shared" si="9"/>
        <v>16.442</v>
      </c>
      <c r="I129" s="3">
        <f t="shared" si="8"/>
        <v>-1.6448716659504651E-3</v>
      </c>
      <c r="J129" s="2">
        <f>Messdaten!F127</f>
        <v>7234.5</v>
      </c>
    </row>
    <row r="130" spans="1:10" x14ac:dyDescent="0.25">
      <c r="A130">
        <f>Messdaten!B129</f>
        <v>2.48</v>
      </c>
      <c r="B130">
        <f>Messdaten!C129</f>
        <v>-0.11088000000000001</v>
      </c>
      <c r="C130">
        <f>Messdaten!D129</f>
        <v>-0.76300000000000001</v>
      </c>
      <c r="D130" s="3">
        <f t="shared" ca="1" si="6"/>
        <v>-9.7897846171344236E-4</v>
      </c>
      <c r="E130" s="90">
        <f t="shared" ca="1" si="7"/>
        <v>6.4061953665205205E-6</v>
      </c>
      <c r="G130">
        <f>Messdaten!G129</f>
        <v>21.312999999999999</v>
      </c>
      <c r="H130">
        <f t="shared" si="9"/>
        <v>16.613</v>
      </c>
      <c r="I130" s="3">
        <f t="shared" si="8"/>
        <v>-1.7230357862407476E-3</v>
      </c>
      <c r="J130" s="2">
        <f>Messdaten!F128</f>
        <v>7233.9335899999996</v>
      </c>
    </row>
    <row r="131" spans="1:10" x14ac:dyDescent="0.25">
      <c r="A131">
        <f>Messdaten!B130</f>
        <v>2.5</v>
      </c>
      <c r="B131">
        <f>Messdaten!C130</f>
        <v>-0.11187999999999999</v>
      </c>
      <c r="C131">
        <f>Messdaten!D130</f>
        <v>-0.752</v>
      </c>
      <c r="D131" s="3">
        <f t="shared" ca="1" si="6"/>
        <v>-9.879732809048782E-4</v>
      </c>
      <c r="E131" s="90">
        <f t="shared" ca="1" si="7"/>
        <v>6.3678998065152832E-6</v>
      </c>
      <c r="G131">
        <f>Messdaten!G130</f>
        <v>21.484999999999999</v>
      </c>
      <c r="H131">
        <f t="shared" si="9"/>
        <v>16.785</v>
      </c>
      <c r="I131" s="3">
        <f t="shared" si="8"/>
        <v>-1.8032202146488307E-3</v>
      </c>
      <c r="J131" s="2">
        <f>Messdaten!F129</f>
        <v>7233.3525399999999</v>
      </c>
    </row>
    <row r="132" spans="1:10" x14ac:dyDescent="0.25">
      <c r="A132">
        <f>Messdaten!B131</f>
        <v>2.52</v>
      </c>
      <c r="B132">
        <f>Messdaten!C131</f>
        <v>-0.11289</v>
      </c>
      <c r="C132">
        <f>Messdaten!D131</f>
        <v>-0.76900000000000002</v>
      </c>
      <c r="D132" s="3">
        <f t="shared" ca="1" si="6"/>
        <v>-9.9697397308502831E-4</v>
      </c>
      <c r="E132" s="90">
        <f t="shared" ca="1" si="7"/>
        <v>6.4132964941103314E-6</v>
      </c>
      <c r="G132">
        <f>Messdaten!G131</f>
        <v>21.655999999999999</v>
      </c>
      <c r="H132">
        <f t="shared" si="9"/>
        <v>16.956</v>
      </c>
      <c r="I132" s="3">
        <f t="shared" si="8"/>
        <v>-1.8769366210975326E-3</v>
      </c>
      <c r="J132" s="2">
        <f>Messdaten!F130</f>
        <v>7232.8183600000002</v>
      </c>
    </row>
    <row r="133" spans="1:10" x14ac:dyDescent="0.25">
      <c r="A133">
        <f>Messdaten!B132</f>
        <v>2.54</v>
      </c>
      <c r="B133">
        <f>Messdaten!C132</f>
        <v>-0.11389000000000001</v>
      </c>
      <c r="C133">
        <f>Messdaten!D132</f>
        <v>-0.76900000000000002</v>
      </c>
      <c r="D133" s="3">
        <f t="shared" ca="1" si="6"/>
        <v>-1.0060862520507548E-3</v>
      </c>
      <c r="E133" s="90">
        <f t="shared" ca="1" si="7"/>
        <v>6.2575411598144066E-6</v>
      </c>
      <c r="G133">
        <f>Messdaten!G132</f>
        <v>21.827000000000002</v>
      </c>
      <c r="H133">
        <f t="shared" si="9"/>
        <v>17.127000000000002</v>
      </c>
      <c r="I133" s="3">
        <f t="shared" si="8"/>
        <v>-1.9544259253566156E-3</v>
      </c>
      <c r="J133" s="2">
        <f>Messdaten!F131</f>
        <v>7232.25684</v>
      </c>
    </row>
    <row r="134" spans="1:10" x14ac:dyDescent="0.25">
      <c r="A134">
        <f>Messdaten!B133</f>
        <v>2.56</v>
      </c>
      <c r="B134">
        <f>Messdaten!C133</f>
        <v>-0.11489000000000001</v>
      </c>
      <c r="C134">
        <f>Messdaten!D133</f>
        <v>-0.78</v>
      </c>
      <c r="D134" s="3">
        <f t="shared" ca="1" si="6"/>
        <v>-1.0151985310164814E-3</v>
      </c>
      <c r="E134" s="90">
        <f t="shared" ca="1" si="7"/>
        <v>6.1017858255186987E-6</v>
      </c>
      <c r="G134">
        <f>Messdaten!G133</f>
        <v>21.998999999999999</v>
      </c>
      <c r="H134">
        <f t="shared" si="9"/>
        <v>17.298999999999999</v>
      </c>
      <c r="I134" s="3">
        <f t="shared" si="8"/>
        <v>-2.0338706781149675E-3</v>
      </c>
      <c r="J134" s="2">
        <f>Messdaten!F132</f>
        <v>7231.6811500000003</v>
      </c>
    </row>
    <row r="135" spans="1:10" x14ac:dyDescent="0.25">
      <c r="A135">
        <f>Messdaten!B134</f>
        <v>2.58</v>
      </c>
      <c r="B135">
        <f>Messdaten!C134</f>
        <v>-0.11586</v>
      </c>
      <c r="C135">
        <f>Messdaten!D134</f>
        <v>-0.78500000000000003</v>
      </c>
      <c r="D135" s="3">
        <f t="shared" ca="1" si="6"/>
        <v>-1.0243108099822079E-3</v>
      </c>
      <c r="E135" s="90">
        <f t="shared" ca="1" si="7"/>
        <v>5.6773347822797453E-6</v>
      </c>
      <c r="G135">
        <f>Messdaten!G134</f>
        <v>22.17</v>
      </c>
      <c r="H135">
        <f t="shared" ref="H135:H166" si="10">G135+$H$3</f>
        <v>17.470000000000002</v>
      </c>
      <c r="I135" s="3">
        <f t="shared" si="8"/>
        <v>-2.1100793499058555E-3</v>
      </c>
      <c r="J135" s="2">
        <f>Messdaten!F133</f>
        <v>7231.1289100000004</v>
      </c>
    </row>
    <row r="136" spans="1:10" x14ac:dyDescent="0.25">
      <c r="A136">
        <f>Messdaten!B135</f>
        <v>2.6</v>
      </c>
      <c r="B136">
        <f>Messdaten!C135</f>
        <v>-0.11681999999999999</v>
      </c>
      <c r="C136">
        <f>Messdaten!D135</f>
        <v>-0.78500000000000003</v>
      </c>
      <c r="D136" s="3">
        <f t="shared" ref="D136:D199" ca="1" si="11">INDIRECT(ADDRESS(ROW($H$6)+MATCH($A136,$H$7:$H$193,1),COLUMN($H136)+1))+(INDIRECT(ADDRESS(ROW($H$6)+MATCH($A136,$H$7:$H$193,1)+1,COLUMN($H136)+1))-INDIRECT(ADDRESS(ROW($H$6)+MATCH($A136,$H$7:$H$193,1),COLUMN($H136)+1)))*($A136-INDIRECT(ADDRESS(ROW($H$6)+MATCH($A136,$H$7:$H$193,1),COLUMN($H136))))/(INDIRECT(ADDRESS(ROW($H$6)+MATCH($A136,$H$7:$H$193,1)+1,COLUMN($H136)))-INDIRECT(ADDRESS(ROW($H$6)+MATCH($A136,$H$7:$H$193,1),COLUMN($H136))))</f>
        <v>-1.0334230889479344E-3</v>
      </c>
      <c r="E136" s="90">
        <f t="shared" ref="E136:E199" ca="1" si="12">D136-$D$2-$D$3*B136</f>
        <v>5.1633185027266659E-6</v>
      </c>
      <c r="G136">
        <f>Messdaten!G135</f>
        <v>22.341000000000001</v>
      </c>
      <c r="H136">
        <f t="shared" si="10"/>
        <v>17.641000000000002</v>
      </c>
      <c r="I136" s="3">
        <f t="shared" ref="I136:I189" si="13">(J136-J$7)/J$7</f>
        <v>-2.1864908805036831E-3</v>
      </c>
      <c r="J136" s="2">
        <f>Messdaten!F134</f>
        <v>7230.5752000000002</v>
      </c>
    </row>
    <row r="137" spans="1:10" x14ac:dyDescent="0.25">
      <c r="A137">
        <f>Messdaten!B136</f>
        <v>2.62</v>
      </c>
      <c r="B137">
        <f>Messdaten!C136</f>
        <v>-0.11781999999999999</v>
      </c>
      <c r="C137">
        <f>Messdaten!D136</f>
        <v>-0.80800000000000005</v>
      </c>
      <c r="D137" s="3">
        <f t="shared" ca="1" si="11"/>
        <v>-1.0425353679136607E-3</v>
      </c>
      <c r="E137" s="90">
        <f t="shared" ca="1" si="12"/>
        <v>5.0075631684311749E-6</v>
      </c>
      <c r="G137">
        <f>Messdaten!G136</f>
        <v>22.513000000000002</v>
      </c>
      <c r="H137">
        <f t="shared" si="10"/>
        <v>17.813000000000002</v>
      </c>
      <c r="I137" s="3">
        <f t="shared" si="13"/>
        <v>-2.2656665348447149E-3</v>
      </c>
      <c r="J137" s="2">
        <f>Messdaten!F135</f>
        <v>7230.0014600000004</v>
      </c>
    </row>
    <row r="138" spans="1:10" x14ac:dyDescent="0.25">
      <c r="A138">
        <f>Messdaten!B137</f>
        <v>2.64</v>
      </c>
      <c r="B138">
        <f>Messdaten!C137</f>
        <v>-0.11883000000000001</v>
      </c>
      <c r="C138">
        <f>Messdaten!D137</f>
        <v>-0.81299999999999994</v>
      </c>
      <c r="D138" s="3">
        <f t="shared" ca="1" si="11"/>
        <v>-1.0516476468793873E-3</v>
      </c>
      <c r="E138" s="90">
        <f t="shared" ca="1" si="12"/>
        <v>4.941373070449593E-6</v>
      </c>
      <c r="G138">
        <f>Messdaten!G137</f>
        <v>22.684000000000001</v>
      </c>
      <c r="H138">
        <f t="shared" si="10"/>
        <v>17.984000000000002</v>
      </c>
      <c r="I138" s="3">
        <f t="shared" si="13"/>
        <v>-2.3415384886160532E-3</v>
      </c>
      <c r="J138" s="2">
        <f>Messdaten!F136</f>
        <v>7229.4516599999997</v>
      </c>
    </row>
    <row r="139" spans="1:10" x14ac:dyDescent="0.25">
      <c r="A139">
        <f>Messdaten!B138</f>
        <v>2.66</v>
      </c>
      <c r="B139">
        <f>Messdaten!C138</f>
        <v>-0.11983000000000001</v>
      </c>
      <c r="C139">
        <f>Messdaten!D138</f>
        <v>-0.81899999999999995</v>
      </c>
      <c r="D139" s="3">
        <f t="shared" ca="1" si="11"/>
        <v>-1.0607599258451138E-3</v>
      </c>
      <c r="E139" s="90">
        <f t="shared" ca="1" si="12"/>
        <v>4.7856177361538851E-6</v>
      </c>
      <c r="G139">
        <f>Messdaten!G138</f>
        <v>22.855</v>
      </c>
      <c r="H139">
        <f t="shared" si="10"/>
        <v>18.155000000000001</v>
      </c>
      <c r="I139" s="3">
        <f t="shared" si="13"/>
        <v>-2.4201731861386209E-3</v>
      </c>
      <c r="J139" s="2">
        <f>Messdaten!F137</f>
        <v>7228.88184</v>
      </c>
    </row>
    <row r="140" spans="1:10" x14ac:dyDescent="0.25">
      <c r="A140">
        <f>Messdaten!B139</f>
        <v>2.68</v>
      </c>
      <c r="B140">
        <f>Messdaten!C139</f>
        <v>-0.12083000000000001</v>
      </c>
      <c r="C140">
        <f>Messdaten!D139</f>
        <v>-0.81899999999999995</v>
      </c>
      <c r="D140" s="3">
        <f t="shared" ca="1" si="11"/>
        <v>-1.0698722048108403E-3</v>
      </c>
      <c r="E140" s="90">
        <f t="shared" ca="1" si="12"/>
        <v>4.6298624018579603E-6</v>
      </c>
      <c r="G140">
        <f>Messdaten!G139</f>
        <v>23.027000000000001</v>
      </c>
      <c r="H140">
        <f t="shared" si="10"/>
        <v>18.327000000000002</v>
      </c>
      <c r="I140" s="3">
        <f t="shared" si="13"/>
        <v>-2.4973271523698777E-3</v>
      </c>
      <c r="J140" s="2">
        <f>Messdaten!F138</f>
        <v>7228.3227500000003</v>
      </c>
    </row>
    <row r="141" spans="1:10" x14ac:dyDescent="0.25">
      <c r="A141">
        <f>Messdaten!B140</f>
        <v>2.7</v>
      </c>
      <c r="B141">
        <f>Messdaten!C140</f>
        <v>-0.12184</v>
      </c>
      <c r="C141">
        <f>Messdaten!D140</f>
        <v>-0.82499999999999996</v>
      </c>
      <c r="D141" s="3">
        <f t="shared" ca="1" si="11"/>
        <v>-1.0787835264700928E-3</v>
      </c>
      <c r="E141" s="90">
        <f t="shared" ca="1" si="12"/>
        <v>4.7646296103503842E-6</v>
      </c>
      <c r="G141">
        <f>Messdaten!G140</f>
        <v>23.198</v>
      </c>
      <c r="H141">
        <f t="shared" si="10"/>
        <v>18.498000000000001</v>
      </c>
      <c r="I141" s="3">
        <f t="shared" si="13"/>
        <v>-2.574479738609285E-3</v>
      </c>
      <c r="J141" s="2">
        <f>Messdaten!F139</f>
        <v>7227.7636700000003</v>
      </c>
    </row>
    <row r="142" spans="1:10" x14ac:dyDescent="0.25">
      <c r="A142">
        <f>Messdaten!B141</f>
        <v>2.72</v>
      </c>
      <c r="B142">
        <f>Messdaten!C141</f>
        <v>-0.12284</v>
      </c>
      <c r="C142">
        <f>Messdaten!D141</f>
        <v>-0.84099999999999997</v>
      </c>
      <c r="D142" s="3">
        <f t="shared" ca="1" si="11"/>
        <v>-1.0874492336436555E-3</v>
      </c>
      <c r="E142" s="90">
        <f t="shared" ca="1" si="12"/>
        <v>5.0554460682185071E-6</v>
      </c>
      <c r="G142">
        <f>Messdaten!G141</f>
        <v>23.369</v>
      </c>
      <c r="H142">
        <f t="shared" si="10"/>
        <v>18.669</v>
      </c>
      <c r="I142" s="3">
        <f t="shared" si="13"/>
        <v>-2.6519690428683683E-3</v>
      </c>
      <c r="J142" s="2">
        <f>Messdaten!F140</f>
        <v>7227.2021500000001</v>
      </c>
    </row>
    <row r="143" spans="1:10" x14ac:dyDescent="0.25">
      <c r="A143">
        <f>Messdaten!B142</f>
        <v>2.74</v>
      </c>
      <c r="B143">
        <f>Messdaten!C142</f>
        <v>-0.12384000000000001</v>
      </c>
      <c r="C143">
        <f>Messdaten!D142</f>
        <v>-0.83599999999999997</v>
      </c>
      <c r="D143" s="3">
        <f t="shared" ca="1" si="11"/>
        <v>-1.096114940817218E-3</v>
      </c>
      <c r="E143" s="90">
        <f t="shared" ca="1" si="12"/>
        <v>5.3462625260866301E-6</v>
      </c>
      <c r="G143">
        <f>Messdaten!G142</f>
        <v>23.54</v>
      </c>
      <c r="H143">
        <f t="shared" si="10"/>
        <v>18.84</v>
      </c>
      <c r="I143" s="3">
        <f t="shared" si="13"/>
        <v>-2.6752163861428202E-3</v>
      </c>
      <c r="J143" s="2">
        <f>Messdaten!F141</f>
        <v>7227.0336900000002</v>
      </c>
    </row>
    <row r="144" spans="1:10" x14ac:dyDescent="0.25">
      <c r="A144">
        <f>Messdaten!B143</f>
        <v>2.76</v>
      </c>
      <c r="B144">
        <f>Messdaten!C143</f>
        <v>-0.12492</v>
      </c>
      <c r="C144">
        <f>Messdaten!D143</f>
        <v>-0.86399999999999999</v>
      </c>
      <c r="D144" s="3">
        <f t="shared" ca="1" si="11"/>
        <v>-1.1047806479907803E-3</v>
      </c>
      <c r="E144" s="90">
        <f t="shared" ca="1" si="12"/>
        <v>6.353600874469496E-6</v>
      </c>
      <c r="G144">
        <f>Messdaten!G143</f>
        <v>23.712</v>
      </c>
      <c r="H144">
        <f t="shared" si="10"/>
        <v>19.012</v>
      </c>
      <c r="I144" s="3">
        <f t="shared" si="13"/>
        <v>-2.6647049879640144E-3</v>
      </c>
      <c r="J144" s="2">
        <f>Messdaten!F142</f>
        <v>7227.1098599999996</v>
      </c>
    </row>
    <row r="145" spans="1:10" x14ac:dyDescent="0.25">
      <c r="A145">
        <f>Messdaten!B144</f>
        <v>2.78</v>
      </c>
      <c r="B145">
        <f>Messdaten!C144</f>
        <v>-0.12592999999999999</v>
      </c>
      <c r="C145">
        <f>Messdaten!D144</f>
        <v>-0.85299999999999998</v>
      </c>
      <c r="D145" s="3">
        <f t="shared" ca="1" si="11"/>
        <v>-1.1134463551643427E-3</v>
      </c>
      <c r="E145" s="90">
        <f t="shared" ca="1" si="12"/>
        <v>6.7339825686519618E-6</v>
      </c>
      <c r="G145">
        <f>Messdaten!G144</f>
        <v>23.882999999999999</v>
      </c>
      <c r="H145">
        <f t="shared" si="10"/>
        <v>19.183</v>
      </c>
      <c r="I145" s="3">
        <f t="shared" si="13"/>
        <v>-2.5859350512367364E-3</v>
      </c>
      <c r="J145" s="2">
        <f>Messdaten!F143</f>
        <v>7227.68066</v>
      </c>
    </row>
    <row r="146" spans="1:10" x14ac:dyDescent="0.25">
      <c r="A146">
        <f>Messdaten!B145</f>
        <v>2.8</v>
      </c>
      <c r="B146">
        <f>Messdaten!C145</f>
        <v>-0.12684999999999999</v>
      </c>
      <c r="C146">
        <f>Messdaten!D145</f>
        <v>-0.86399999999999999</v>
      </c>
      <c r="D146" s="3">
        <f t="shared" ca="1" si="11"/>
        <v>-1.1221120623379052E-3</v>
      </c>
      <c r="E146" s="90">
        <f t="shared" ca="1" si="12"/>
        <v>6.3082771360057754E-6</v>
      </c>
      <c r="G146">
        <f>Messdaten!G145</f>
        <v>24.053999999999998</v>
      </c>
      <c r="H146">
        <f t="shared" si="10"/>
        <v>19.353999999999999</v>
      </c>
      <c r="I146" s="3">
        <f t="shared" si="13"/>
        <v>-2.5087148453949736E-3</v>
      </c>
      <c r="J146" s="2">
        <f>Messdaten!F144</f>
        <v>7228.2402300000003</v>
      </c>
    </row>
    <row r="147" spans="1:10" x14ac:dyDescent="0.25">
      <c r="A147">
        <f>Messdaten!B146</f>
        <v>2.82</v>
      </c>
      <c r="B147">
        <f>Messdaten!C146</f>
        <v>-0.12784999999999999</v>
      </c>
      <c r="C147">
        <f>Messdaten!D146</f>
        <v>-0.875</v>
      </c>
      <c r="D147" s="3">
        <f t="shared" ca="1" si="11"/>
        <v>-1.1307777695114677E-3</v>
      </c>
      <c r="E147" s="90">
        <f t="shared" ca="1" si="12"/>
        <v>6.5990935938738983E-6</v>
      </c>
      <c r="G147">
        <f>Messdaten!G146</f>
        <v>24.225999999999999</v>
      </c>
      <c r="H147">
        <f t="shared" si="10"/>
        <v>19.526</v>
      </c>
      <c r="I147" s="3">
        <f t="shared" si="13"/>
        <v>-2.4311565415418121E-3</v>
      </c>
      <c r="J147" s="2">
        <f>Messdaten!F145</f>
        <v>7228.8022499999997</v>
      </c>
    </row>
    <row r="148" spans="1:10" x14ac:dyDescent="0.25">
      <c r="A148">
        <f>Messdaten!B147</f>
        <v>2.84</v>
      </c>
      <c r="B148">
        <f>Messdaten!C147</f>
        <v>-0.12886</v>
      </c>
      <c r="C148">
        <f>Messdaten!D147</f>
        <v>-0.88100000000000001</v>
      </c>
      <c r="D148" s="3">
        <f t="shared" ca="1" si="11"/>
        <v>-1.1394434766850302E-3</v>
      </c>
      <c r="E148" s="90">
        <f t="shared" ca="1" si="12"/>
        <v>6.9794752880565809E-6</v>
      </c>
      <c r="G148">
        <f>Messdaten!G147</f>
        <v>24.396999999999998</v>
      </c>
      <c r="H148">
        <f t="shared" si="10"/>
        <v>19.696999999999999</v>
      </c>
      <c r="I148" s="3">
        <f t="shared" si="13"/>
        <v>-2.3527233228342096E-3</v>
      </c>
      <c r="J148" s="2">
        <f>Messdaten!F146</f>
        <v>7229.3706099999999</v>
      </c>
    </row>
    <row r="149" spans="1:10" x14ac:dyDescent="0.25">
      <c r="A149">
        <f>Messdaten!B148</f>
        <v>2.86</v>
      </c>
      <c r="B149">
        <f>Messdaten!C148</f>
        <v>-0.12981999999999999</v>
      </c>
      <c r="C149">
        <f>Messdaten!D148</f>
        <v>-0.88100000000000001</v>
      </c>
      <c r="D149" s="3">
        <f t="shared" ca="1" si="11"/>
        <v>-1.1481091838585927E-3</v>
      </c>
      <c r="E149" s="90">
        <f t="shared" ca="1" si="12"/>
        <v>6.9120308006675492E-6</v>
      </c>
      <c r="G149">
        <f>Messdaten!G148</f>
        <v>24.568000000000001</v>
      </c>
      <c r="H149">
        <f t="shared" si="10"/>
        <v>19.868000000000002</v>
      </c>
      <c r="I149" s="3">
        <f t="shared" si="13"/>
        <v>-2.2761103134214169E-3</v>
      </c>
      <c r="J149" s="2">
        <f>Messdaten!F147</f>
        <v>7229.9257799999996</v>
      </c>
    </row>
    <row r="150" spans="1:10" x14ac:dyDescent="0.25">
      <c r="A150">
        <f>Messdaten!B149</f>
        <v>2.88</v>
      </c>
      <c r="B150">
        <f>Messdaten!C149</f>
        <v>-0.13083</v>
      </c>
      <c r="C150">
        <f>Messdaten!D149</f>
        <v>-0.89200000000000002</v>
      </c>
      <c r="D150" s="3">
        <f t="shared" ca="1" si="11"/>
        <v>-1.1571611603882854E-3</v>
      </c>
      <c r="E150" s="90">
        <f t="shared" ca="1" si="12"/>
        <v>6.9061431387199435E-6</v>
      </c>
      <c r="G150">
        <f>Messdaten!G149</f>
        <v>24.74</v>
      </c>
      <c r="H150">
        <f t="shared" si="10"/>
        <v>20.04</v>
      </c>
      <c r="I150" s="3">
        <f t="shared" si="13"/>
        <v>-2.1977447143160436E-3</v>
      </c>
      <c r="J150" s="2">
        <f>Messdaten!F148</f>
        <v>7230.4936500000003</v>
      </c>
    </row>
    <row r="151" spans="1:10" x14ac:dyDescent="0.25">
      <c r="A151">
        <f>Messdaten!B150</f>
        <v>2.9</v>
      </c>
      <c r="B151">
        <f>Messdaten!C150</f>
        <v>-0.13183</v>
      </c>
      <c r="C151">
        <f>Messdaten!D150</f>
        <v>-0.90300000000000002</v>
      </c>
      <c r="D151" s="3">
        <f t="shared" ca="1" si="11"/>
        <v>-1.1662813020984718E-3</v>
      </c>
      <c r="E151" s="90">
        <f t="shared" ca="1" si="12"/>
        <v>6.7425250599641596E-6</v>
      </c>
      <c r="G151">
        <f>Messdaten!G150</f>
        <v>24.911000000000001</v>
      </c>
      <c r="H151">
        <f t="shared" si="10"/>
        <v>20.211000000000002</v>
      </c>
      <c r="I151" s="3">
        <f t="shared" si="13"/>
        <v>-2.1203892692698216E-3</v>
      </c>
      <c r="J151" s="2">
        <f>Messdaten!F149</f>
        <v>7231.0541999999996</v>
      </c>
    </row>
    <row r="152" spans="1:10" x14ac:dyDescent="0.25">
      <c r="A152">
        <f>Messdaten!B151</f>
        <v>2.92</v>
      </c>
      <c r="B152">
        <f>Messdaten!C151</f>
        <v>-0.13278999999999999</v>
      </c>
      <c r="C152">
        <f>Messdaten!D151</f>
        <v>-0.90900000000000003</v>
      </c>
      <c r="D152" s="3">
        <f t="shared" ca="1" si="11"/>
        <v>-1.1754014438086582E-3</v>
      </c>
      <c r="E152" s="90">
        <f t="shared" ca="1" si="12"/>
        <v>6.220646035951221E-6</v>
      </c>
      <c r="G152">
        <f>Messdaten!G151</f>
        <v>25.082000000000001</v>
      </c>
      <c r="H152">
        <f t="shared" si="10"/>
        <v>20.382000000000001</v>
      </c>
      <c r="I152" s="3">
        <f t="shared" si="13"/>
        <v>-2.0435057814477344E-3</v>
      </c>
      <c r="J152" s="2">
        <f>Messdaten!F150</f>
        <v>7231.6113299999997</v>
      </c>
    </row>
    <row r="153" spans="1:10" x14ac:dyDescent="0.25">
      <c r="A153">
        <f>Messdaten!B152</f>
        <v>2.94</v>
      </c>
      <c r="B153">
        <f>Messdaten!C152</f>
        <v>-0.1338</v>
      </c>
      <c r="C153">
        <f>Messdaten!D152</f>
        <v>-0.92</v>
      </c>
      <c r="D153" s="3">
        <f t="shared" ca="1" si="11"/>
        <v>-1.1845215855188444E-3</v>
      </c>
      <c r="E153" s="90">
        <f t="shared" ca="1" si="12"/>
        <v>6.1465931935099968E-6</v>
      </c>
      <c r="G153">
        <f>Messdaten!G152</f>
        <v>25.254000000000001</v>
      </c>
      <c r="H153">
        <f t="shared" si="10"/>
        <v>20.554000000000002</v>
      </c>
      <c r="I153" s="3">
        <f t="shared" si="13"/>
        <v>-1.9658136183817116E-3</v>
      </c>
      <c r="J153" s="2">
        <f>Messdaten!F151</f>
        <v>7232.1743200000001</v>
      </c>
    </row>
    <row r="154" spans="1:10" x14ac:dyDescent="0.25">
      <c r="A154">
        <f>Messdaten!B153</f>
        <v>2.96</v>
      </c>
      <c r="B154">
        <f>Messdaten!C153</f>
        <v>-0.13475999999999999</v>
      </c>
      <c r="C154">
        <f>Messdaten!D153</f>
        <v>-0.92</v>
      </c>
      <c r="D154" s="3">
        <f t="shared" ca="1" si="11"/>
        <v>-1.1936417272290307E-3</v>
      </c>
      <c r="E154" s="90">
        <f t="shared" ca="1" si="12"/>
        <v>5.6247141694970582E-6</v>
      </c>
      <c r="G154">
        <f>Messdaten!G153</f>
        <v>25.425000000000001</v>
      </c>
      <c r="H154">
        <f t="shared" si="10"/>
        <v>20.725000000000001</v>
      </c>
      <c r="I154" s="3">
        <f t="shared" si="13"/>
        <v>-1.8883243141226288E-3</v>
      </c>
      <c r="J154" s="2">
        <f>Messdaten!F152</f>
        <v>7232.7358400000003</v>
      </c>
    </row>
    <row r="155" spans="1:10" x14ac:dyDescent="0.25">
      <c r="A155">
        <f>Messdaten!B154</f>
        <v>2.98</v>
      </c>
      <c r="B155">
        <f>Messdaten!C154</f>
        <v>-0.13596</v>
      </c>
      <c r="C155">
        <f>Messdaten!D154</f>
        <v>-0.92600000000000005</v>
      </c>
      <c r="D155" s="3">
        <f t="shared" ca="1" si="11"/>
        <v>-1.2027618689392171E-3</v>
      </c>
      <c r="E155" s="90">
        <f t="shared" ca="1" si="12"/>
        <v>7.2524008170274813E-6</v>
      </c>
      <c r="G155">
        <f>Messdaten!G154</f>
        <v>25.596</v>
      </c>
      <c r="H155">
        <f t="shared" si="10"/>
        <v>20.896000000000001</v>
      </c>
      <c r="I155" s="3">
        <f t="shared" si="13"/>
        <v>-1.811239347485576E-3</v>
      </c>
      <c r="J155" s="2">
        <f>Messdaten!F153</f>
        <v>7233.2944299999999</v>
      </c>
    </row>
    <row r="156" spans="1:10" x14ac:dyDescent="0.25">
      <c r="A156">
        <f>Messdaten!B155</f>
        <v>3</v>
      </c>
      <c r="B156">
        <f>Messdaten!C155</f>
        <v>-0.13688</v>
      </c>
      <c r="C156">
        <f>Messdaten!D155</f>
        <v>-0.94199999999999995</v>
      </c>
      <c r="D156" s="3">
        <f t="shared" ca="1" si="11"/>
        <v>-1.2118820106494035E-3</v>
      </c>
      <c r="E156" s="90">
        <f t="shared" ca="1" si="12"/>
        <v>6.372260847757388E-6</v>
      </c>
      <c r="G156">
        <f>Messdaten!G155</f>
        <v>25.768000000000001</v>
      </c>
      <c r="H156">
        <f t="shared" si="10"/>
        <v>21.068000000000001</v>
      </c>
      <c r="I156" s="3">
        <f t="shared" si="13"/>
        <v>-1.7342206204589039E-3</v>
      </c>
      <c r="J156" s="2">
        <f>Messdaten!F154</f>
        <v>7233.8525399999999</v>
      </c>
    </row>
    <row r="157" spans="1:10" x14ac:dyDescent="0.25">
      <c r="A157">
        <f>Messdaten!B156</f>
        <v>3.02</v>
      </c>
      <c r="B157">
        <f>Messdaten!C156</f>
        <v>-0.13789000000000001</v>
      </c>
      <c r="C157">
        <f>Messdaten!D156</f>
        <v>-0.92600000000000005</v>
      </c>
      <c r="D157" s="3">
        <f t="shared" ca="1" si="11"/>
        <v>-1.2210021523595899E-3</v>
      </c>
      <c r="E157" s="90">
        <f t="shared" ca="1" si="12"/>
        <v>6.2982080053161638E-6</v>
      </c>
      <c r="G157">
        <f>Messdaten!G156</f>
        <v>25.939</v>
      </c>
      <c r="H157">
        <f t="shared" si="10"/>
        <v>21.239000000000001</v>
      </c>
      <c r="I157" s="3">
        <f t="shared" si="13"/>
        <v>-1.6574047522391717E-3</v>
      </c>
      <c r="J157" s="2">
        <f>Messdaten!F155</f>
        <v>7234.4091799999997</v>
      </c>
    </row>
    <row r="158" spans="1:10" x14ac:dyDescent="0.25">
      <c r="A158">
        <f>Messdaten!B157</f>
        <v>3.04</v>
      </c>
      <c r="B158">
        <f>Messdaten!C157</f>
        <v>-0.13889000000000001</v>
      </c>
      <c r="C158">
        <f>Messdaten!D157</f>
        <v>-0.95399999999999996</v>
      </c>
      <c r="D158" s="3">
        <f t="shared" ca="1" si="11"/>
        <v>-1.2300498043798333E-3</v>
      </c>
      <c r="E158" s="90">
        <f t="shared" ca="1" si="12"/>
        <v>6.2070796165035382E-6</v>
      </c>
      <c r="G158">
        <f>Messdaten!G157</f>
        <v>26.11</v>
      </c>
      <c r="H158">
        <f t="shared" si="10"/>
        <v>21.41</v>
      </c>
      <c r="I158" s="3">
        <f t="shared" si="13"/>
        <v>-1.5795787299604134E-3</v>
      </c>
      <c r="J158" s="2">
        <f>Messdaten!F156</f>
        <v>7234.9731400000001</v>
      </c>
    </row>
    <row r="159" spans="1:10" x14ac:dyDescent="0.25">
      <c r="A159">
        <f>Messdaten!B158</f>
        <v>3.06</v>
      </c>
      <c r="B159">
        <f>Messdaten!C158</f>
        <v>-0.13988999999999999</v>
      </c>
      <c r="C159">
        <f>Messdaten!D158</f>
        <v>-0.95899999999999996</v>
      </c>
      <c r="D159" s="3">
        <f t="shared" ca="1" si="11"/>
        <v>-1.2388799873302482E-3</v>
      </c>
      <c r="E159" s="90">
        <f t="shared" ca="1" si="12"/>
        <v>6.3334202975190868E-6</v>
      </c>
      <c r="G159">
        <f>Messdaten!G158</f>
        <v>26.282</v>
      </c>
      <c r="H159">
        <f t="shared" si="10"/>
        <v>21.582000000000001</v>
      </c>
      <c r="I159" s="3">
        <f t="shared" si="13"/>
        <v>-1.5008750328436415E-3</v>
      </c>
      <c r="J159" s="2">
        <f>Messdaten!F157</f>
        <v>7235.5434599999999</v>
      </c>
    </row>
    <row r="160" spans="1:10" x14ac:dyDescent="0.25">
      <c r="A160">
        <f>Messdaten!B159</f>
        <v>3.08</v>
      </c>
      <c r="B160">
        <f>Messdaten!C159</f>
        <v>-0.14086000000000001</v>
      </c>
      <c r="C160">
        <f>Messdaten!D159</f>
        <v>-0.95899999999999996</v>
      </c>
      <c r="D160" s="3">
        <f t="shared" ca="1" si="11"/>
        <v>-1.247710170280663E-3</v>
      </c>
      <c r="E160" s="90">
        <f t="shared" ca="1" si="12"/>
        <v>6.1910652695922573E-6</v>
      </c>
      <c r="G160">
        <f>Messdaten!G159</f>
        <v>26.452999999999999</v>
      </c>
      <c r="H160">
        <f t="shared" si="10"/>
        <v>21.753</v>
      </c>
      <c r="I160" s="3">
        <f t="shared" si="13"/>
        <v>-1.4252045578873941E-3</v>
      </c>
      <c r="J160" s="2">
        <f>Messdaten!F158</f>
        <v>7236.0918000000001</v>
      </c>
    </row>
    <row r="161" spans="1:10" x14ac:dyDescent="0.25">
      <c r="A161">
        <f>Messdaten!B160</f>
        <v>3.1</v>
      </c>
      <c r="B161">
        <f>Messdaten!C160</f>
        <v>-0.14182</v>
      </c>
      <c r="C161">
        <f>Messdaten!D160</f>
        <v>-0.97599999999999998</v>
      </c>
      <c r="D161" s="3">
        <f t="shared" ca="1" si="11"/>
        <v>-1.2565403532310779E-3</v>
      </c>
      <c r="E161" s="90">
        <f t="shared" ca="1" si="12"/>
        <v>5.9591450053508681E-6</v>
      </c>
      <c r="G161">
        <f>Messdaten!G160</f>
        <v>26.623999999999999</v>
      </c>
      <c r="H161">
        <f t="shared" si="10"/>
        <v>21.923999999999999</v>
      </c>
      <c r="I161" s="3">
        <f t="shared" si="13"/>
        <v>-1.3472432964040512E-3</v>
      </c>
      <c r="J161" s="2">
        <f>Messdaten!F159</f>
        <v>7236.6567400000004</v>
      </c>
    </row>
    <row r="162" spans="1:10" x14ac:dyDescent="0.25">
      <c r="A162">
        <f>Messdaten!B161</f>
        <v>3.12</v>
      </c>
      <c r="B162">
        <f>Messdaten!C161</f>
        <v>-0.14282</v>
      </c>
      <c r="C162">
        <f>Messdaten!D161</f>
        <v>-0.97</v>
      </c>
      <c r="D162" s="3">
        <f t="shared" ca="1" si="11"/>
        <v>-1.2653705361814929E-3</v>
      </c>
      <c r="E162" s="90">
        <f t="shared" ca="1" si="12"/>
        <v>6.0854856863664167E-6</v>
      </c>
      <c r="G162">
        <f>Messdaten!G161</f>
        <v>26.795999999999999</v>
      </c>
      <c r="H162">
        <f t="shared" si="10"/>
        <v>22.096</v>
      </c>
      <c r="I162" s="3">
        <f t="shared" si="13"/>
        <v>-1.2723138770895093E-3</v>
      </c>
      <c r="J162" s="2">
        <f>Messdaten!F160</f>
        <v>7237.1997099999999</v>
      </c>
    </row>
    <row r="163" spans="1:10" x14ac:dyDescent="0.25">
      <c r="A163">
        <f>Messdaten!B162</f>
        <v>3.14</v>
      </c>
      <c r="B163">
        <f>Messdaten!C162</f>
        <v>-0.14387</v>
      </c>
      <c r="C163">
        <f>Messdaten!D162</f>
        <v>-0.998</v>
      </c>
      <c r="D163" s="3">
        <f t="shared" ca="1" si="11"/>
        <v>-1.2742007191319077E-3</v>
      </c>
      <c r="E163" s="90">
        <f t="shared" ca="1" si="12"/>
        <v>6.6596525489538965E-6</v>
      </c>
      <c r="G163">
        <f>Messdaten!G162</f>
        <v>26.966999999999999</v>
      </c>
      <c r="H163">
        <f t="shared" si="10"/>
        <v>22.266999999999999</v>
      </c>
      <c r="I163" s="3">
        <f t="shared" si="13"/>
        <v>-1.1957684872789462E-3</v>
      </c>
      <c r="J163" s="2">
        <f>Messdaten!F161</f>
        <v>7237.7543900000001</v>
      </c>
    </row>
    <row r="164" spans="1:10" x14ac:dyDescent="0.25">
      <c r="A164">
        <f>Messdaten!B163</f>
        <v>3.16</v>
      </c>
      <c r="B164">
        <f>Messdaten!C163</f>
        <v>-0.14487</v>
      </c>
      <c r="C164">
        <f>Messdaten!D163</f>
        <v>-0.98699999999999999</v>
      </c>
      <c r="D164" s="3">
        <f t="shared" ca="1" si="11"/>
        <v>-1.2830309020823226E-3</v>
      </c>
      <c r="E164" s="90">
        <f t="shared" ca="1" si="12"/>
        <v>6.7859932299696619E-6</v>
      </c>
      <c r="G164">
        <f>Messdaten!G163</f>
        <v>27.138000000000002</v>
      </c>
      <c r="H164">
        <f t="shared" si="10"/>
        <v>22.438000000000002</v>
      </c>
      <c r="I164" s="3">
        <f t="shared" si="13"/>
        <v>-1.119289337078889E-3</v>
      </c>
      <c r="J164" s="2">
        <f>Messdaten!F162</f>
        <v>7238.3085899999996</v>
      </c>
    </row>
    <row r="165" spans="1:10" x14ac:dyDescent="0.25">
      <c r="A165">
        <f>Messdaten!B164</f>
        <v>3.18</v>
      </c>
      <c r="B165">
        <f>Messdaten!C164</f>
        <v>-0.14579</v>
      </c>
      <c r="C165">
        <f>Messdaten!D164</f>
        <v>-0.998</v>
      </c>
      <c r="D165" s="3">
        <f t="shared" ca="1" si="11"/>
        <v>-1.2918610850327374E-3</v>
      </c>
      <c r="E165" s="90">
        <f t="shared" ca="1" si="12"/>
        <v>6.1958120204711181E-6</v>
      </c>
      <c r="G165">
        <f>Messdaten!G164</f>
        <v>27.31</v>
      </c>
      <c r="H165">
        <f t="shared" si="10"/>
        <v>22.61</v>
      </c>
      <c r="I165" s="3">
        <f t="shared" si="13"/>
        <v>-1.0428101868787062E-3</v>
      </c>
      <c r="J165" s="2">
        <f>Messdaten!F163</f>
        <v>7238.8627900000001</v>
      </c>
    </row>
    <row r="166" spans="1:10" x14ac:dyDescent="0.25">
      <c r="A166">
        <f>Messdaten!B165</f>
        <v>3.2</v>
      </c>
      <c r="B166">
        <f>Messdaten!C165</f>
        <v>-0.14684</v>
      </c>
      <c r="C166">
        <f>Messdaten!D165</f>
        <v>-1.004</v>
      </c>
      <c r="D166" s="3">
        <f t="shared" ca="1" si="11"/>
        <v>-1.3006912679831522E-3</v>
      </c>
      <c r="E166" s="90">
        <f t="shared" ca="1" si="12"/>
        <v>6.769978883058381E-6</v>
      </c>
      <c r="G166">
        <f>Messdaten!G165</f>
        <v>27.481000000000002</v>
      </c>
      <c r="H166">
        <f t="shared" si="10"/>
        <v>22.781000000000002</v>
      </c>
      <c r="I166" s="3">
        <f t="shared" si="13"/>
        <v>-9.6498278460809917E-4</v>
      </c>
      <c r="J166" s="2">
        <f>Messdaten!F164</f>
        <v>7239.4267600000003</v>
      </c>
    </row>
    <row r="167" spans="1:10" x14ac:dyDescent="0.25">
      <c r="A167">
        <f>Messdaten!B166</f>
        <v>3.22</v>
      </c>
      <c r="B167">
        <f>Messdaten!C166</f>
        <v>-0.14788000000000001</v>
      </c>
      <c r="C167">
        <f>Messdaten!D166</f>
        <v>-1.004</v>
      </c>
      <c r="D167" s="3">
        <f t="shared" ca="1" si="11"/>
        <v>-1.3094807732658231E-3</v>
      </c>
      <c r="E167" s="90">
        <f t="shared" ca="1" si="12"/>
        <v>7.2952581770756829E-6</v>
      </c>
      <c r="G167">
        <f>Messdaten!G166</f>
        <v>27.652000000000001</v>
      </c>
      <c r="H167">
        <f t="shared" ref="H167:H189" si="14">G167+$H$3</f>
        <v>22.952000000000002</v>
      </c>
      <c r="I167" s="3">
        <f t="shared" si="13"/>
        <v>-8.8917845043924148E-4</v>
      </c>
      <c r="J167" s="2">
        <f>Messdaten!F165</f>
        <v>7239.9760699999997</v>
      </c>
    </row>
    <row r="168" spans="1:10" x14ac:dyDescent="0.25">
      <c r="A168">
        <f>Messdaten!B167</f>
        <v>3.24</v>
      </c>
      <c r="B168">
        <f>Messdaten!C167</f>
        <v>-0.14888000000000001</v>
      </c>
      <c r="C168">
        <f>Messdaten!D167</f>
        <v>-1.0149999999999999</v>
      </c>
      <c r="D168" s="3">
        <f t="shared" ca="1" si="11"/>
        <v>-1.3182483751889395E-3</v>
      </c>
      <c r="E168" s="90">
        <f t="shared" ca="1" si="12"/>
        <v>7.48417988538988E-6</v>
      </c>
      <c r="G168">
        <f>Messdaten!G167</f>
        <v>27.824000000000002</v>
      </c>
      <c r="H168">
        <f t="shared" si="14"/>
        <v>23.124000000000002</v>
      </c>
      <c r="I168" s="3">
        <f t="shared" si="13"/>
        <v>-8.1060999252705425E-4</v>
      </c>
      <c r="J168" s="2">
        <f>Messdaten!F166</f>
        <v>7240.5454099999997</v>
      </c>
    </row>
    <row r="169" spans="1:10" x14ac:dyDescent="0.25">
      <c r="A169">
        <f>Messdaten!B168</f>
        <v>3.26</v>
      </c>
      <c r="B169">
        <f>Messdaten!C168</f>
        <v>-0.14992</v>
      </c>
      <c r="C169">
        <f>Messdaten!D168</f>
        <v>-1.0149999999999999</v>
      </c>
      <c r="D169" s="3">
        <f t="shared" ca="1" si="11"/>
        <v>-1.3270159771120559E-3</v>
      </c>
      <c r="E169" s="90">
        <f t="shared" ca="1" si="12"/>
        <v>8.0313625389612318E-6</v>
      </c>
      <c r="G169">
        <f>Messdaten!G168</f>
        <v>27.995000000000001</v>
      </c>
      <c r="H169">
        <f t="shared" si="14"/>
        <v>23.295000000000002</v>
      </c>
      <c r="I169" s="3">
        <f t="shared" si="13"/>
        <v>-7.3453517994890194E-4</v>
      </c>
      <c r="J169" s="2">
        <f>Messdaten!F167</f>
        <v>7241.0966799999997</v>
      </c>
    </row>
    <row r="170" spans="1:10" x14ac:dyDescent="0.25">
      <c r="A170">
        <f>Messdaten!B169</f>
        <v>3.28</v>
      </c>
      <c r="B170">
        <f>Messdaten!C169</f>
        <v>-0.15089</v>
      </c>
      <c r="C170">
        <f>Messdaten!D169</f>
        <v>-1.032</v>
      </c>
      <c r="D170" s="3">
        <f t="shared" ca="1" si="11"/>
        <v>-1.3357835790351723E-3</v>
      </c>
      <c r="E170" s="90">
        <f t="shared" ca="1" si="12"/>
        <v>7.9515885383326171E-6</v>
      </c>
      <c r="G170">
        <f>Messdaten!G169</f>
        <v>28.166</v>
      </c>
      <c r="H170">
        <f t="shared" si="14"/>
        <v>23.466000000000001</v>
      </c>
      <c r="I170" s="3">
        <f t="shared" si="13"/>
        <v>-6.5953814103187941E-4</v>
      </c>
      <c r="J170" s="2">
        <f>Messdaten!F168</f>
        <v>7241.6401400000004</v>
      </c>
    </row>
    <row r="171" spans="1:10" x14ac:dyDescent="0.25">
      <c r="A171">
        <f>Messdaten!B170</f>
        <v>3.3</v>
      </c>
      <c r="B171">
        <f>Messdaten!C170</f>
        <v>-0.15189</v>
      </c>
      <c r="C171">
        <f>Messdaten!D170</f>
        <v>-1.038</v>
      </c>
      <c r="D171" s="15">
        <f t="shared" ca="1" si="11"/>
        <v>-1.3445511809582888E-3</v>
      </c>
      <c r="E171" s="89">
        <f t="shared" ca="1" si="12"/>
        <v>8.140510246647031E-6</v>
      </c>
      <c r="G171">
        <f>Messdaten!G170</f>
        <v>28.338000000000001</v>
      </c>
      <c r="H171">
        <f t="shared" si="14"/>
        <v>23.638000000000002</v>
      </c>
      <c r="I171" s="3">
        <f t="shared" si="13"/>
        <v>-5.8130778113134188E-4</v>
      </c>
      <c r="J171" s="2">
        <f>Messdaten!F169</f>
        <v>7242.2070299999996</v>
      </c>
    </row>
    <row r="172" spans="1:10" x14ac:dyDescent="0.25">
      <c r="A172">
        <f>Messdaten!B171</f>
        <v>3.32</v>
      </c>
      <c r="B172">
        <f>Messdaten!C171</f>
        <v>-0.15285000000000001</v>
      </c>
      <c r="C172">
        <f>Messdaten!D171</f>
        <v>-1.0429999999999999</v>
      </c>
      <c r="D172" s="3">
        <f t="shared" ca="1" si="11"/>
        <v>-1.3533187828814052E-3</v>
      </c>
      <c r="E172" s="90">
        <f t="shared" ca="1" si="12"/>
        <v>7.9711710097042903E-6</v>
      </c>
      <c r="G172">
        <f>Messdaten!G171</f>
        <v>28.509</v>
      </c>
      <c r="H172">
        <f t="shared" si="14"/>
        <v>23.809000000000001</v>
      </c>
      <c r="I172" s="3">
        <f t="shared" si="13"/>
        <v>-5.0455953251383903E-4</v>
      </c>
      <c r="J172" s="2">
        <f>Messdaten!F170</f>
        <v>7242.7631799999999</v>
      </c>
    </row>
    <row r="173" spans="1:10" x14ac:dyDescent="0.25">
      <c r="A173">
        <f>Messdaten!B172</f>
        <v>3.34</v>
      </c>
      <c r="B173">
        <f>Messdaten!C172</f>
        <v>-0.15386</v>
      </c>
      <c r="C173">
        <f>Messdaten!D172</f>
        <v>-1.0549999999999999</v>
      </c>
      <c r="D173" s="3">
        <f t="shared" ca="1" si="11"/>
        <v>-1.3620863848045216E-3</v>
      </c>
      <c r="E173" s="90">
        <f t="shared" ca="1" si="12"/>
        <v>8.2496579543326135E-6</v>
      </c>
      <c r="G173">
        <f>Messdaten!G172</f>
        <v>28.68</v>
      </c>
      <c r="H173">
        <f t="shared" si="14"/>
        <v>23.98</v>
      </c>
      <c r="I173" s="3">
        <f t="shared" si="13"/>
        <v>-4.2733932667207632E-4</v>
      </c>
      <c r="J173" s="2">
        <f>Messdaten!F171</f>
        <v>7243.3227500000003</v>
      </c>
    </row>
    <row r="174" spans="1:10" x14ac:dyDescent="0.25">
      <c r="A174">
        <f>Messdaten!B173</f>
        <v>3.36</v>
      </c>
      <c r="B174">
        <f>Messdaten!C173</f>
        <v>-0.15478</v>
      </c>
      <c r="C174">
        <f>Messdaten!D173</f>
        <v>-1.06</v>
      </c>
      <c r="D174" s="3">
        <f t="shared" ca="1" si="11"/>
        <v>-1.370853986727638E-3</v>
      </c>
      <c r="E174" s="90">
        <f t="shared" ca="1" si="12"/>
        <v>7.7220577721325012E-6</v>
      </c>
      <c r="G174">
        <f>Messdaten!G173</f>
        <v>28.852</v>
      </c>
      <c r="H174">
        <f t="shared" si="14"/>
        <v>24.152000000000001</v>
      </c>
      <c r="I174" s="3">
        <f t="shared" si="13"/>
        <v>-3.5173509132633494E-4</v>
      </c>
      <c r="J174" s="2">
        <f>Messdaten!F172</f>
        <v>7243.8706099999999</v>
      </c>
    </row>
    <row r="175" spans="1:10" x14ac:dyDescent="0.25">
      <c r="A175">
        <f>Messdaten!B174</f>
        <v>3.38</v>
      </c>
      <c r="B175">
        <f>Messdaten!C174</f>
        <v>-0.15586</v>
      </c>
      <c r="C175">
        <f>Messdaten!D174</f>
        <v>-1.071</v>
      </c>
      <c r="D175" s="3">
        <f t="shared" ca="1" si="11"/>
        <v>-1.3796282398907066E-3</v>
      </c>
      <c r="E175" s="90">
        <f t="shared" ca="1" si="12"/>
        <v>8.6208501310089738E-6</v>
      </c>
      <c r="G175">
        <f>Messdaten!G174</f>
        <v>29.023</v>
      </c>
      <c r="H175">
        <f t="shared" si="14"/>
        <v>24.323</v>
      </c>
      <c r="I175" s="3">
        <f t="shared" si="13"/>
        <v>-2.7438102627183657E-4</v>
      </c>
      <c r="J175" s="2">
        <f>Messdaten!F173</f>
        <v>7244.4311500000003</v>
      </c>
    </row>
    <row r="176" spans="1:10" x14ac:dyDescent="0.25">
      <c r="A176">
        <f>Messdaten!B175</f>
        <v>3.4</v>
      </c>
      <c r="B176">
        <f>Messdaten!C175</f>
        <v>-0.15683</v>
      </c>
      <c r="C176">
        <f>Messdaten!D175</f>
        <v>-1.077</v>
      </c>
      <c r="D176" s="3">
        <f t="shared" ca="1" si="11"/>
        <v>-1.3885288666128652E-3</v>
      </c>
      <c r="E176" s="90">
        <f t="shared" ca="1" si="12"/>
        <v>8.408051331338165E-6</v>
      </c>
      <c r="G176">
        <f>Messdaten!G175</f>
        <v>29.193999999999999</v>
      </c>
      <c r="H176">
        <f t="shared" si="14"/>
        <v>24.494</v>
      </c>
      <c r="I176" s="3">
        <f t="shared" si="13"/>
        <v>-1.9588018796200433E-4</v>
      </c>
      <c r="J176" s="2">
        <f>Messdaten!F174</f>
        <v>7245</v>
      </c>
    </row>
    <row r="177" spans="1:10" x14ac:dyDescent="0.25">
      <c r="A177">
        <f>Messdaten!B176</f>
        <v>3.42</v>
      </c>
      <c r="B177">
        <f>Messdaten!C176</f>
        <v>-0.15783</v>
      </c>
      <c r="C177">
        <f>Messdaten!D176</f>
        <v>-1.071</v>
      </c>
      <c r="D177" s="3">
        <f t="shared" ca="1" si="11"/>
        <v>-1.3974294933350238E-3</v>
      </c>
      <c r="E177" s="90">
        <f t="shared" ca="1" si="12"/>
        <v>8.4639482406103847E-6</v>
      </c>
      <c r="G177">
        <f>Messdaten!G176</f>
        <v>29.366</v>
      </c>
      <c r="H177">
        <f t="shared" si="14"/>
        <v>24.666</v>
      </c>
      <c r="I177" s="3">
        <f t="shared" si="13"/>
        <v>-1.1933341815959215E-4</v>
      </c>
      <c r="J177" s="2">
        <f>Messdaten!F175</f>
        <v>7245.5546899999999</v>
      </c>
    </row>
    <row r="178" spans="1:10" x14ac:dyDescent="0.25">
      <c r="A178">
        <f>Messdaten!B177</f>
        <v>3.44</v>
      </c>
      <c r="B178">
        <f>Messdaten!C177</f>
        <v>-0.15883</v>
      </c>
      <c r="C178">
        <f>Messdaten!D177</f>
        <v>-1.0940000000000001</v>
      </c>
      <c r="D178" s="3">
        <f t="shared" ca="1" si="11"/>
        <v>-1.4063301200571824E-3</v>
      </c>
      <c r="E178" s="90">
        <f t="shared" ca="1" si="12"/>
        <v>8.5198451498823876E-6</v>
      </c>
      <c r="G178">
        <f>Messdaten!G177</f>
        <v>29.536999999999999</v>
      </c>
      <c r="H178">
        <f t="shared" si="14"/>
        <v>24.837</v>
      </c>
      <c r="I178" s="3">
        <f t="shared" si="13"/>
        <v>-4.0900199451989468E-5</v>
      </c>
      <c r="J178" s="2">
        <f>Messdaten!F176</f>
        <v>7246.1230500000001</v>
      </c>
    </row>
    <row r="179" spans="1:10" x14ac:dyDescent="0.25">
      <c r="A179">
        <f>Messdaten!B178</f>
        <v>3.46</v>
      </c>
      <c r="B179">
        <f>Messdaten!C178</f>
        <v>-0.1598</v>
      </c>
      <c r="C179">
        <f>Messdaten!D178</f>
        <v>-1.0940000000000001</v>
      </c>
      <c r="D179" s="3">
        <f t="shared" ca="1" si="11"/>
        <v>-1.415230746779341E-3</v>
      </c>
      <c r="E179" s="90">
        <f t="shared" ca="1" si="12"/>
        <v>8.3070463502115787E-6</v>
      </c>
      <c r="G179">
        <f>Messdaten!G178</f>
        <v>29.707999999999998</v>
      </c>
      <c r="H179">
        <f t="shared" si="14"/>
        <v>25.007999999999999</v>
      </c>
      <c r="I179" s="3">
        <f t="shared" si="13"/>
        <v>6.1326839315548193E-6</v>
      </c>
      <c r="J179" s="2">
        <f>Messdaten!F177</f>
        <v>7246.4638699999996</v>
      </c>
    </row>
    <row r="180" spans="1:10" x14ac:dyDescent="0.25">
      <c r="A180">
        <f>Messdaten!B179</f>
        <v>3.48</v>
      </c>
      <c r="B180">
        <f>Messdaten!C179</f>
        <v>-0.16084000000000001</v>
      </c>
      <c r="C180">
        <f>Messdaten!D179</f>
        <v>-1.105</v>
      </c>
      <c r="D180" s="3">
        <f t="shared" ca="1" si="11"/>
        <v>-1.4241313735014996E-3</v>
      </c>
      <c r="E180" s="90">
        <f t="shared" ca="1" si="12"/>
        <v>8.7212042047409531E-6</v>
      </c>
      <c r="G180">
        <f>Messdaten!G179</f>
        <v>29.88</v>
      </c>
      <c r="H180">
        <f t="shared" si="14"/>
        <v>25.18</v>
      </c>
      <c r="I180" s="3">
        <f t="shared" si="13"/>
        <v>5.32400868774519E-6</v>
      </c>
      <c r="J180" s="2">
        <f>Messdaten!F178</f>
        <v>7246.4580100000003</v>
      </c>
    </row>
    <row r="181" spans="1:10" x14ac:dyDescent="0.25">
      <c r="A181">
        <f>Messdaten!B180</f>
        <v>3.5</v>
      </c>
      <c r="B181">
        <f>Messdaten!C180</f>
        <v>-0.16188</v>
      </c>
      <c r="C181">
        <f>Messdaten!D180</f>
        <v>-1.111</v>
      </c>
      <c r="D181" s="3">
        <f t="shared" ca="1" si="11"/>
        <v>-1.4330320002236582E-3</v>
      </c>
      <c r="E181" s="90">
        <f t="shared" ca="1" si="12"/>
        <v>9.1353620592701107E-6</v>
      </c>
      <c r="G181">
        <f>Messdaten!G180</f>
        <v>30.050999999999998</v>
      </c>
      <c r="H181">
        <f t="shared" si="14"/>
        <v>25.350999999999999</v>
      </c>
      <c r="I181" s="3">
        <f t="shared" si="13"/>
        <v>7.2780771951652369E-6</v>
      </c>
      <c r="J181" s="2">
        <f>Messdaten!F179</f>
        <v>7246.47217</v>
      </c>
    </row>
    <row r="182" spans="1:10" x14ac:dyDescent="0.25">
      <c r="A182">
        <f>Messdaten!B181</f>
        <v>3.52</v>
      </c>
      <c r="B182">
        <f>Messdaten!C181</f>
        <v>-0.16289000000000001</v>
      </c>
      <c r="C182">
        <f>Messdaten!D181</f>
        <v>-1.1220000000000001</v>
      </c>
      <c r="D182" s="3">
        <f t="shared" ca="1" si="11"/>
        <v>-1.4419326269458168E-3</v>
      </c>
      <c r="E182" s="90">
        <f t="shared" ca="1" si="12"/>
        <v>9.2808242048566733E-6</v>
      </c>
      <c r="G182">
        <f>Messdaten!G181</f>
        <v>30.222000000000001</v>
      </c>
      <c r="H182">
        <f t="shared" si="14"/>
        <v>25.522000000000002</v>
      </c>
      <c r="I182" s="3">
        <f t="shared" si="13"/>
        <v>5.3916282899747272E-6</v>
      </c>
      <c r="J182" s="2">
        <f>Messdaten!F180</f>
        <v>7246.4584999999997</v>
      </c>
    </row>
    <row r="183" spans="1:10" x14ac:dyDescent="0.25">
      <c r="A183">
        <f>Messdaten!B182</f>
        <v>3.54</v>
      </c>
      <c r="B183">
        <f>Messdaten!C182</f>
        <v>-0.16389000000000001</v>
      </c>
      <c r="C183">
        <f>Messdaten!D182</f>
        <v>-1.127</v>
      </c>
      <c r="D183" s="3">
        <f t="shared" ca="1" si="11"/>
        <v>-1.4508332536679754E-3</v>
      </c>
      <c r="E183" s="90">
        <f t="shared" ca="1" si="12"/>
        <v>9.3367211141288931E-6</v>
      </c>
      <c r="G183">
        <f>Messdaten!G182</f>
        <v>30.393999999999998</v>
      </c>
      <c r="H183">
        <f t="shared" si="14"/>
        <v>25.693999999999999</v>
      </c>
      <c r="I183" s="3">
        <f t="shared" si="13"/>
        <v>7.1428379905806525E-6</v>
      </c>
      <c r="J183" s="2">
        <f>Messdaten!F181</f>
        <v>7246.4711900000002</v>
      </c>
    </row>
    <row r="184" spans="1:10" x14ac:dyDescent="0.25">
      <c r="A184">
        <f>Messdaten!B183</f>
        <v>3.56</v>
      </c>
      <c r="B184">
        <f>Messdaten!C183</f>
        <v>-0.16492999999999999</v>
      </c>
      <c r="C184">
        <f>Messdaten!D183</f>
        <v>-1.127</v>
      </c>
      <c r="D184" s="3">
        <f t="shared" ca="1" si="11"/>
        <v>-1.4596387812982798E-3</v>
      </c>
      <c r="E184" s="90">
        <f t="shared" ca="1" si="12"/>
        <v>9.8459780605122168E-6</v>
      </c>
      <c r="G184">
        <f>Messdaten!G183</f>
        <v>30.565000000000001</v>
      </c>
      <c r="H184">
        <f t="shared" si="14"/>
        <v>25.865000000000002</v>
      </c>
      <c r="I184" s="3">
        <f t="shared" si="13"/>
        <v>7.1428379905806525E-6</v>
      </c>
      <c r="J184" s="2">
        <f>Messdaten!F182</f>
        <v>7246.4711900000002</v>
      </c>
    </row>
    <row r="185" spans="1:10" x14ac:dyDescent="0.25">
      <c r="A185">
        <f>Messdaten!B184</f>
        <v>3.58</v>
      </c>
      <c r="B185">
        <f>Messdaten!C184</f>
        <v>-0.16589999999999999</v>
      </c>
      <c r="C185">
        <f>Messdaten!D184</f>
        <v>-1.1439999999999999</v>
      </c>
      <c r="D185" s="3">
        <f t="shared" ca="1" si="11"/>
        <v>-1.4683280767052074E-3</v>
      </c>
      <c r="E185" s="90">
        <f t="shared" ca="1" si="12"/>
        <v>9.8445105760724787E-6</v>
      </c>
      <c r="G185">
        <f>Messdaten!G184</f>
        <v>30.736000000000001</v>
      </c>
      <c r="H185">
        <f t="shared" si="14"/>
        <v>26.036000000000001</v>
      </c>
      <c r="I185" s="3">
        <f t="shared" si="13"/>
        <v>7.1428379905806525E-6</v>
      </c>
      <c r="J185" s="2">
        <f>Messdaten!F183</f>
        <v>7246.4711900000002</v>
      </c>
    </row>
    <row r="186" spans="1:10" x14ac:dyDescent="0.25">
      <c r="A186">
        <f>Messdaten!B185</f>
        <v>3.6</v>
      </c>
      <c r="B186">
        <f>Messdaten!C185</f>
        <v>-0.16686000000000001</v>
      </c>
      <c r="C186">
        <f>Messdaten!D185</f>
        <v>-1.1559999999999999</v>
      </c>
      <c r="D186" s="3">
        <f t="shared" ca="1" si="11"/>
        <v>-1.4770173721121349E-3</v>
      </c>
      <c r="E186" s="90">
        <f t="shared" ca="1" si="12"/>
        <v>9.7534778553183977E-6</v>
      </c>
      <c r="G186">
        <f>Messdaten!G185</f>
        <v>30.908000000000001</v>
      </c>
      <c r="H186">
        <f t="shared" si="14"/>
        <v>26.208000000000002</v>
      </c>
      <c r="I186" s="3">
        <f t="shared" si="13"/>
        <v>5.6607267072949575E-6</v>
      </c>
      <c r="J186" s="2">
        <f>Messdaten!F184</f>
        <v>7246.4604499999996</v>
      </c>
    </row>
    <row r="187" spans="1:10" x14ac:dyDescent="0.25">
      <c r="A187">
        <f>Messdaten!B186</f>
        <v>3.62</v>
      </c>
      <c r="B187">
        <f>Messdaten!C186</f>
        <v>-0.16786000000000001</v>
      </c>
      <c r="C187">
        <f>Messdaten!D186</f>
        <v>-1.1439999999999999</v>
      </c>
      <c r="D187" s="3">
        <f t="shared" ca="1" si="11"/>
        <v>-1.4857066675190624E-3</v>
      </c>
      <c r="E187" s="90">
        <f t="shared" ca="1" si="12"/>
        <v>1.0020706079821688E-5</v>
      </c>
      <c r="G187">
        <f>Messdaten!G186</f>
        <v>31.079000000000001</v>
      </c>
      <c r="H187">
        <f t="shared" si="14"/>
        <v>26.379000000000001</v>
      </c>
      <c r="I187" s="3">
        <f t="shared" si="13"/>
        <v>6.9413591754899594E-6</v>
      </c>
      <c r="J187" s="2">
        <f>Messdaten!F185</f>
        <v>7246.4697299999998</v>
      </c>
    </row>
    <row r="188" spans="1:10" x14ac:dyDescent="0.25">
      <c r="A188">
        <f>Messdaten!B187</f>
        <v>3.64</v>
      </c>
      <c r="B188">
        <f>Messdaten!C187</f>
        <v>-0.16883000000000001</v>
      </c>
      <c r="C188">
        <f>Messdaten!D187</f>
        <v>-1.1559999999999999</v>
      </c>
      <c r="D188" s="3">
        <f t="shared" ca="1" si="11"/>
        <v>-1.49439596292599E-3</v>
      </c>
      <c r="E188" s="90">
        <f t="shared" ca="1" si="12"/>
        <v>1.001923859538195E-5</v>
      </c>
      <c r="G188">
        <f>Messdaten!G187</f>
        <v>31.25</v>
      </c>
      <c r="H188">
        <f t="shared" si="14"/>
        <v>26.55</v>
      </c>
      <c r="I188" s="3">
        <f t="shared" si="13"/>
        <v>6.1326839315548193E-6</v>
      </c>
      <c r="J188" s="2">
        <f>Messdaten!F186</f>
        <v>7246.4638699999996</v>
      </c>
    </row>
    <row r="189" spans="1:10" x14ac:dyDescent="0.25">
      <c r="A189">
        <f>Messdaten!B188</f>
        <v>3.66</v>
      </c>
      <c r="B189">
        <f>Messdaten!C188</f>
        <v>-0.16983000000000001</v>
      </c>
      <c r="C189">
        <f>Messdaten!D188</f>
        <v>-1.161</v>
      </c>
      <c r="D189" s="3">
        <f t="shared" ca="1" si="11"/>
        <v>-1.5030852583329175E-3</v>
      </c>
      <c r="E189" s="90">
        <f t="shared" ca="1" si="12"/>
        <v>1.0286466819885024E-5</v>
      </c>
      <c r="G189">
        <f>Messdaten!G188</f>
        <v>31.422000000000001</v>
      </c>
      <c r="H189">
        <f t="shared" si="14"/>
        <v>26.722000000000001</v>
      </c>
      <c r="I189" s="3">
        <f t="shared" si="13"/>
        <v>5.525487502710374E-6</v>
      </c>
      <c r="J189" s="2">
        <f>Messdaten!F187</f>
        <v>7246.4594699999998</v>
      </c>
    </row>
    <row r="190" spans="1:10" x14ac:dyDescent="0.25">
      <c r="A190">
        <f>Messdaten!B189</f>
        <v>3.68</v>
      </c>
      <c r="B190">
        <f>Messdaten!C189</f>
        <v>-0.17083000000000001</v>
      </c>
      <c r="C190">
        <f>Messdaten!D189</f>
        <v>-1.1779999999999999</v>
      </c>
      <c r="D190" s="3">
        <f t="shared" ca="1" si="11"/>
        <v>-1.511774553739845E-3</v>
      </c>
      <c r="E190" s="90">
        <f t="shared" ca="1" si="12"/>
        <v>1.0553695044388314E-5</v>
      </c>
      <c r="I190" s="3"/>
      <c r="J190" s="2"/>
    </row>
    <row r="191" spans="1:10" x14ac:dyDescent="0.25">
      <c r="A191">
        <f>Messdaten!B190</f>
        <v>3.7</v>
      </c>
      <c r="B191">
        <f>Messdaten!C190</f>
        <v>-0.17183999999999999</v>
      </c>
      <c r="C191">
        <f>Messdaten!D190</f>
        <v>-1.1839999999999999</v>
      </c>
      <c r="D191" s="3">
        <f t="shared" ca="1" si="11"/>
        <v>-1.5204638491467725E-3</v>
      </c>
      <c r="E191" s="90">
        <f t="shared" ca="1" si="12"/>
        <v>1.0910488505205514E-5</v>
      </c>
      <c r="I191" s="3"/>
      <c r="J191" s="2"/>
    </row>
    <row r="192" spans="1:10" x14ac:dyDescent="0.25">
      <c r="A192">
        <f>Messdaten!B191</f>
        <v>3.72</v>
      </c>
      <c r="B192">
        <f>Messdaten!C191</f>
        <v>-0.17288000000000001</v>
      </c>
      <c r="C192">
        <f>Messdaten!D191</f>
        <v>-1.1839999999999999</v>
      </c>
      <c r="D192" s="3">
        <f t="shared" ca="1" si="11"/>
        <v>-1.5291531445537001E-3</v>
      </c>
      <c r="E192" s="90">
        <f t="shared" ca="1" si="12"/>
        <v>1.1535977674966176E-5</v>
      </c>
      <c r="I192" s="3"/>
      <c r="J192" s="2"/>
    </row>
    <row r="193" spans="1:10" x14ac:dyDescent="0.25">
      <c r="A193">
        <f>Messdaten!B192</f>
        <v>3.74</v>
      </c>
      <c r="B193">
        <f>Messdaten!C192</f>
        <v>-0.17383999999999999</v>
      </c>
      <c r="C193">
        <f>Messdaten!D192</f>
        <v>-1.1950000000000001</v>
      </c>
      <c r="D193" s="3">
        <f t="shared" ca="1" si="11"/>
        <v>-1.5382019759856067E-3</v>
      </c>
      <c r="E193" s="90">
        <f t="shared" ca="1" si="12"/>
        <v>1.1085408929232795E-5</v>
      </c>
      <c r="I193" s="3"/>
      <c r="J193" s="2"/>
    </row>
    <row r="194" spans="1:10" x14ac:dyDescent="0.25">
      <c r="A194">
        <f>Messdaten!B193</f>
        <v>3.76</v>
      </c>
      <c r="B194">
        <f>Messdaten!C193</f>
        <v>-0.17485000000000001</v>
      </c>
      <c r="C194">
        <f>Messdaten!D193</f>
        <v>-1.2</v>
      </c>
      <c r="D194" s="3">
        <f t="shared" ca="1" si="11"/>
        <v>-1.5473142549513328E-3</v>
      </c>
      <c r="E194" s="90">
        <f t="shared" ca="1" si="12"/>
        <v>1.1019218831251863E-5</v>
      </c>
      <c r="J194" s="2"/>
    </row>
    <row r="195" spans="1:10" x14ac:dyDescent="0.25">
      <c r="A195">
        <f>Messdaten!B194</f>
        <v>3.78</v>
      </c>
      <c r="B195">
        <f>Messdaten!C194</f>
        <v>-0.17588999999999999</v>
      </c>
      <c r="C195">
        <f>Messdaten!D194</f>
        <v>-1.212</v>
      </c>
      <c r="D195" s="3">
        <f t="shared" ca="1" si="11"/>
        <v>-1.5564265339170593E-3</v>
      </c>
      <c r="E195" s="90">
        <f t="shared" ca="1" si="12"/>
        <v>1.1221724442213093E-5</v>
      </c>
      <c r="J195" s="2"/>
    </row>
    <row r="196" spans="1:10" x14ac:dyDescent="0.25">
      <c r="A196">
        <f>Messdaten!B195</f>
        <v>3.8</v>
      </c>
      <c r="B196">
        <f>Messdaten!C195</f>
        <v>-0.17688999999999999</v>
      </c>
      <c r="C196">
        <f>Messdaten!D195</f>
        <v>-1.212</v>
      </c>
      <c r="D196" s="3">
        <f t="shared" ca="1" si="11"/>
        <v>-1.5655388128827858E-3</v>
      </c>
      <c r="E196" s="90">
        <f t="shared" ca="1" si="12"/>
        <v>1.1065969107917385E-5</v>
      </c>
      <c r="J196" s="2"/>
    </row>
    <row r="197" spans="1:10" x14ac:dyDescent="0.25">
      <c r="A197">
        <f>Messdaten!B196</f>
        <v>3.82</v>
      </c>
      <c r="B197">
        <f>Messdaten!C196</f>
        <v>-0.17788999999999999</v>
      </c>
      <c r="C197">
        <f>Messdaten!D196</f>
        <v>-1.228</v>
      </c>
      <c r="D197" s="3">
        <f t="shared" ca="1" si="11"/>
        <v>-1.5746510918485121E-3</v>
      </c>
      <c r="E197" s="90">
        <f t="shared" ca="1" si="12"/>
        <v>1.0910213773621677E-5</v>
      </c>
      <c r="J197" s="2"/>
    </row>
    <row r="198" spans="1:10" x14ac:dyDescent="0.25">
      <c r="A198">
        <f>Messdaten!B197</f>
        <v>3.84</v>
      </c>
      <c r="B198">
        <f>Messdaten!C197</f>
        <v>-0.17885999999999999</v>
      </c>
      <c r="C198">
        <f>Messdaten!D197</f>
        <v>-1.234</v>
      </c>
      <c r="D198" s="3">
        <f t="shared" ca="1" si="11"/>
        <v>-1.5837633708142387E-3</v>
      </c>
      <c r="E198" s="90">
        <f t="shared" ca="1" si="12"/>
        <v>1.0485762730382941E-5</v>
      </c>
      <c r="J198" s="2"/>
    </row>
    <row r="199" spans="1:10" x14ac:dyDescent="0.25">
      <c r="A199">
        <f>Messdaten!B198</f>
        <v>3.86</v>
      </c>
      <c r="B199">
        <f>Messdaten!C198</f>
        <v>-0.1799</v>
      </c>
      <c r="C199">
        <f>Messdaten!D198</f>
        <v>-1.234</v>
      </c>
      <c r="D199" s="3">
        <f t="shared" ca="1" si="11"/>
        <v>-1.592875649779965E-3</v>
      </c>
      <c r="E199" s="90">
        <f t="shared" ca="1" si="12"/>
        <v>1.0688268341344604E-5</v>
      </c>
      <c r="J199" s="2"/>
    </row>
    <row r="200" spans="1:10" x14ac:dyDescent="0.25">
      <c r="A200">
        <f>Messdaten!B199</f>
        <v>3.88</v>
      </c>
      <c r="B200">
        <f>Messdaten!C199</f>
        <v>-0.18085999999999999</v>
      </c>
      <c r="C200">
        <f>Messdaten!D199</f>
        <v>-1.2509999999999999</v>
      </c>
      <c r="D200" s="3">
        <f t="shared" ref="D200:D263" ca="1" si="15">INDIRECT(ADDRESS(ROW($H$6)+MATCH($A200,$H$7:$H$193,1),COLUMN($H200)+1))+(INDIRECT(ADDRESS(ROW($H$6)+MATCH($A200,$H$7:$H$193,1)+1,COLUMN($H200)+1))-INDIRECT(ADDRESS(ROW($H$6)+MATCH($A200,$H$7:$H$193,1),COLUMN($H200)+1)))*($A200-INDIRECT(ADDRESS(ROW($H$6)+MATCH($A200,$H$7:$H$193,1),COLUMN($H200))))/(INDIRECT(ADDRESS(ROW($H$6)+MATCH($A200,$H$7:$H$193,1)+1,COLUMN($H200)))-INDIRECT(ADDRESS(ROW($H$6)+MATCH($A200,$H$7:$H$193,1),COLUMN($H200))))</f>
        <v>-1.6019879287456915E-3</v>
      </c>
      <c r="E200" s="90">
        <f t="shared" ref="E200:E263" ca="1" si="16">D200-$D$2-$D$3*B200</f>
        <v>1.0174252061791525E-5</v>
      </c>
      <c r="J200" s="2"/>
    </row>
    <row r="201" spans="1:10" x14ac:dyDescent="0.25">
      <c r="A201">
        <f>Messdaten!B200</f>
        <v>3.9</v>
      </c>
      <c r="B201">
        <f>Messdaten!C200</f>
        <v>-0.18182999999999999</v>
      </c>
      <c r="C201">
        <f>Messdaten!D200</f>
        <v>-1.234</v>
      </c>
      <c r="D201" s="3">
        <f t="shared" ca="1" si="15"/>
        <v>-1.611083131030699E-3</v>
      </c>
      <c r="E201" s="90">
        <f t="shared" ca="1" si="16"/>
        <v>9.7668776992717969E-6</v>
      </c>
      <c r="J201" s="2"/>
    </row>
    <row r="202" spans="1:10" x14ac:dyDescent="0.25">
      <c r="A202">
        <f>Messdaten!B201</f>
        <v>3.92</v>
      </c>
      <c r="B202">
        <f>Messdaten!C201</f>
        <v>-0.18282999999999999</v>
      </c>
      <c r="C202">
        <f>Messdaten!D201</f>
        <v>-1.268</v>
      </c>
      <c r="D202" s="3">
        <f t="shared" ca="1" si="15"/>
        <v>-1.6201271032735504E-3</v>
      </c>
      <c r="E202" s="90">
        <f t="shared" ca="1" si="16"/>
        <v>9.6794290878510388E-6</v>
      </c>
      <c r="J202" s="2"/>
    </row>
    <row r="203" spans="1:10" x14ac:dyDescent="0.25">
      <c r="A203">
        <f>Messdaten!B202</f>
        <v>3.94</v>
      </c>
      <c r="B203">
        <f>Messdaten!C202</f>
        <v>-0.18382999999999999</v>
      </c>
      <c r="C203">
        <f>Messdaten!D202</f>
        <v>-1.262</v>
      </c>
      <c r="D203" s="3">
        <f t="shared" ca="1" si="15"/>
        <v>-1.6291710755164015E-3</v>
      </c>
      <c r="E203" s="90">
        <f t="shared" ca="1" si="16"/>
        <v>9.5919804764307143E-6</v>
      </c>
    </row>
    <row r="204" spans="1:10" x14ac:dyDescent="0.25">
      <c r="A204">
        <f>Messdaten!B203</f>
        <v>3.96</v>
      </c>
      <c r="B204">
        <f>Messdaten!C203</f>
        <v>-0.18468000000000001</v>
      </c>
      <c r="C204">
        <f>Messdaten!D203</f>
        <v>-1.268</v>
      </c>
      <c r="D204" s="3">
        <f t="shared" ca="1" si="15"/>
        <v>-1.6382150477592529E-3</v>
      </c>
      <c r="E204" s="90">
        <f t="shared" ca="1" si="16"/>
        <v>8.1610533202956803E-6</v>
      </c>
    </row>
    <row r="205" spans="1:10" x14ac:dyDescent="0.25">
      <c r="A205">
        <f>Messdaten!B204</f>
        <v>3.98</v>
      </c>
      <c r="B205">
        <f>Messdaten!C204</f>
        <v>-0.18587999999999999</v>
      </c>
      <c r="C205">
        <f>Messdaten!D204</f>
        <v>-1.2789999999999999</v>
      </c>
      <c r="D205" s="3">
        <f t="shared" ca="1" si="15"/>
        <v>-1.647259020002104E-3</v>
      </c>
      <c r="E205" s="90">
        <f t="shared" ca="1" si="16"/>
        <v>9.8649094351611292E-6</v>
      </c>
    </row>
    <row r="206" spans="1:10" x14ac:dyDescent="0.25">
      <c r="A206">
        <f>Messdaten!B205</f>
        <v>4</v>
      </c>
      <c r="B206">
        <f>Messdaten!C205</f>
        <v>-0.18687999999999999</v>
      </c>
      <c r="C206">
        <f>Messdaten!D205</f>
        <v>-1.29</v>
      </c>
      <c r="D206" s="3">
        <f t="shared" ca="1" si="15"/>
        <v>-1.6563029922449554E-3</v>
      </c>
      <c r="E206" s="90">
        <f t="shared" ca="1" si="16"/>
        <v>9.777460823740371E-6</v>
      </c>
    </row>
    <row r="207" spans="1:10" x14ac:dyDescent="0.25">
      <c r="A207">
        <f>Messdaten!B206</f>
        <v>4.0199999999999996</v>
      </c>
      <c r="B207">
        <f>Messdaten!C206</f>
        <v>-0.18789</v>
      </c>
      <c r="C207">
        <f>Messdaten!D206</f>
        <v>-1.3009999999999999</v>
      </c>
      <c r="D207" s="3">
        <f t="shared" ca="1" si="15"/>
        <v>-1.6653469644878063E-3</v>
      </c>
      <c r="E207" s="90">
        <f t="shared" ca="1" si="16"/>
        <v>9.7795774486346063E-6</v>
      </c>
    </row>
    <row r="208" spans="1:10" x14ac:dyDescent="0.25">
      <c r="A208">
        <f>Messdaten!B207</f>
        <v>4.04</v>
      </c>
      <c r="B208">
        <f>Messdaten!C207</f>
        <v>-0.18884999999999999</v>
      </c>
      <c r="C208">
        <f>Messdaten!D207</f>
        <v>-1.3069999999999999</v>
      </c>
      <c r="D208" s="3">
        <f t="shared" ca="1" si="15"/>
        <v>-1.6743909367306579E-3</v>
      </c>
      <c r="E208" s="90">
        <f t="shared" ca="1" si="16"/>
        <v>9.3338678919564766E-6</v>
      </c>
    </row>
    <row r="209" spans="1:5" x14ac:dyDescent="0.25">
      <c r="A209">
        <f>Messdaten!B208</f>
        <v>4.0599999999999996</v>
      </c>
      <c r="B209">
        <f>Messdaten!C208</f>
        <v>-0.18992999999999999</v>
      </c>
      <c r="C209">
        <f>Messdaten!D208</f>
        <v>-1.3129999999999999</v>
      </c>
      <c r="D209" s="3">
        <f t="shared" ca="1" si="15"/>
        <v>-1.6834349089735088E-3</v>
      </c>
      <c r="E209" s="90">
        <f t="shared" ca="1" si="16"/>
        <v>9.9629411710506783E-6</v>
      </c>
    </row>
    <row r="210" spans="1:5" x14ac:dyDescent="0.25">
      <c r="A210">
        <f>Messdaten!B209</f>
        <v>4.08</v>
      </c>
      <c r="B210">
        <f>Messdaten!C209</f>
        <v>-0.19092999999999999</v>
      </c>
      <c r="C210">
        <f>Messdaten!D209</f>
        <v>-1.3180000000000001</v>
      </c>
      <c r="D210" s="3">
        <f t="shared" ca="1" si="15"/>
        <v>-1.6924446717388351E-3</v>
      </c>
      <c r="E210" s="90">
        <f t="shared" ca="1" si="16"/>
        <v>9.9097020371549747E-6</v>
      </c>
    </row>
    <row r="211" spans="1:5" x14ac:dyDescent="0.25">
      <c r="A211">
        <f>Messdaten!B210</f>
        <v>4.0999999999999996</v>
      </c>
      <c r="B211">
        <f>Messdaten!C210</f>
        <v>-0.19189999999999999</v>
      </c>
      <c r="C211">
        <f>Messdaten!D210</f>
        <v>-1.3180000000000001</v>
      </c>
      <c r="D211" s="3">
        <f t="shared" ca="1" si="15"/>
        <v>-1.7014316281858109E-3</v>
      </c>
      <c r="E211" s="90">
        <f t="shared" ca="1" si="16"/>
        <v>9.6105735126670016E-6</v>
      </c>
    </row>
    <row r="212" spans="1:5" x14ac:dyDescent="0.25">
      <c r="A212">
        <f>Messdaten!B211</f>
        <v>4.12</v>
      </c>
      <c r="B212">
        <f>Messdaten!C211</f>
        <v>-0.19281999999999999</v>
      </c>
      <c r="C212">
        <f>Messdaten!D211</f>
        <v>-1.329</v>
      </c>
      <c r="D212" s="3">
        <f t="shared" ca="1" si="15"/>
        <v>-1.7104185846327869E-3</v>
      </c>
      <c r="E212" s="90">
        <f t="shared" ca="1" si="16"/>
        <v>8.8636188066073141E-6</v>
      </c>
    </row>
    <row r="213" spans="1:5" x14ac:dyDescent="0.25">
      <c r="A213">
        <f>Messdaten!B212</f>
        <v>4.1399999999999997</v>
      </c>
      <c r="B213">
        <f>Messdaten!C212</f>
        <v>-0.19389999999999999</v>
      </c>
      <c r="C213">
        <f>Messdaten!D212</f>
        <v>-1.341</v>
      </c>
      <c r="D213" s="3">
        <f t="shared" ca="1" si="15"/>
        <v>-1.7194055410797626E-3</v>
      </c>
      <c r="E213" s="90">
        <f t="shared" ca="1" si="16"/>
        <v>9.549707881576679E-6</v>
      </c>
    </row>
    <row r="214" spans="1:5" x14ac:dyDescent="0.25">
      <c r="A214">
        <f>Messdaten!B213</f>
        <v>4.16</v>
      </c>
      <c r="B214">
        <f>Messdaten!C213</f>
        <v>-0.19483</v>
      </c>
      <c r="C214">
        <f>Messdaten!D213</f>
        <v>-1.341</v>
      </c>
      <c r="D214" s="3">
        <f t="shared" ca="1" si="15"/>
        <v>-1.7283924975267386E-3</v>
      </c>
      <c r="E214" s="90">
        <f t="shared" ca="1" si="16"/>
        <v>8.8923184118313344E-6</v>
      </c>
    </row>
    <row r="215" spans="1:5" x14ac:dyDescent="0.25">
      <c r="A215">
        <f>Messdaten!B214</f>
        <v>4.18</v>
      </c>
      <c r="B215">
        <f>Messdaten!C214</f>
        <v>-0.19578999999999999</v>
      </c>
      <c r="C215">
        <f>Messdaten!D214</f>
        <v>-1.3520000000000001</v>
      </c>
      <c r="D215" s="3">
        <f t="shared" ca="1" si="15"/>
        <v>-1.7373794539737144E-3</v>
      </c>
      <c r="E215" s="90">
        <f t="shared" ca="1" si="16"/>
        <v>8.5036246510290184E-6</v>
      </c>
    </row>
    <row r="216" spans="1:5" x14ac:dyDescent="0.25">
      <c r="A216">
        <f>Messdaten!B215</f>
        <v>4.2</v>
      </c>
      <c r="B216">
        <f>Messdaten!C215</f>
        <v>-0.1968</v>
      </c>
      <c r="C216">
        <f>Messdaten!D215</f>
        <v>-1.363</v>
      </c>
      <c r="D216" s="3">
        <f t="shared" ca="1" si="15"/>
        <v>-1.7463664104206906E-3</v>
      </c>
      <c r="E216" s="90">
        <f t="shared" ca="1" si="16"/>
        <v>8.5627570717979832E-6</v>
      </c>
    </row>
    <row r="217" spans="1:5" x14ac:dyDescent="0.25">
      <c r="A217">
        <f>Messdaten!B216</f>
        <v>4.22</v>
      </c>
      <c r="B217">
        <f>Messdaten!C216</f>
        <v>-0.1978</v>
      </c>
      <c r="C217">
        <f>Messdaten!D216</f>
        <v>-1.363</v>
      </c>
      <c r="D217" s="3">
        <f t="shared" ca="1" si="15"/>
        <v>-1.7553533668676661E-3</v>
      </c>
      <c r="E217" s="90">
        <f t="shared" ca="1" si="16"/>
        <v>8.5323242562530387E-6</v>
      </c>
    </row>
    <row r="218" spans="1:5" x14ac:dyDescent="0.25">
      <c r="A218">
        <f>Messdaten!B217</f>
        <v>4.24</v>
      </c>
      <c r="B218">
        <f>Messdaten!C217</f>
        <v>-0.1988</v>
      </c>
      <c r="C218">
        <f>Messdaten!D217</f>
        <v>-1.38</v>
      </c>
      <c r="D218" s="3">
        <f t="shared" ca="1" si="15"/>
        <v>-1.7643403233146423E-3</v>
      </c>
      <c r="E218" s="90">
        <f t="shared" ca="1" si="16"/>
        <v>8.5018914407076606E-6</v>
      </c>
    </row>
    <row r="219" spans="1:5" x14ac:dyDescent="0.25">
      <c r="A219">
        <f>Messdaten!B218</f>
        <v>4.26</v>
      </c>
      <c r="B219">
        <f>Messdaten!C218</f>
        <v>-0.19985</v>
      </c>
      <c r="C219">
        <f>Messdaten!D218</f>
        <v>-1.38</v>
      </c>
      <c r="D219" s="3">
        <f t="shared" ca="1" si="15"/>
        <v>-1.7733430052505378E-3</v>
      </c>
      <c r="E219" s="90">
        <f t="shared" ca="1" si="16"/>
        <v>8.9035593178142785E-6</v>
      </c>
    </row>
    <row r="220" spans="1:5" x14ac:dyDescent="0.25">
      <c r="A220">
        <f>Messdaten!B219</f>
        <v>4.28</v>
      </c>
      <c r="B220">
        <f>Messdaten!C219</f>
        <v>-0.20085</v>
      </c>
      <c r="C220">
        <f>Messdaten!D219</f>
        <v>-1.391</v>
      </c>
      <c r="D220" s="3">
        <f t="shared" ca="1" si="15"/>
        <v>-1.7823456871864335E-3</v>
      </c>
      <c r="E220" s="90">
        <f t="shared" ca="1" si="16"/>
        <v>8.8574010133493988E-6</v>
      </c>
    </row>
    <row r="221" spans="1:5" x14ac:dyDescent="0.25">
      <c r="A221">
        <f>Messdaten!B220</f>
        <v>4.3</v>
      </c>
      <c r="B221">
        <f>Messdaten!C220</f>
        <v>-0.20188999999999999</v>
      </c>
      <c r="C221">
        <f>Messdaten!D220</f>
        <v>-1.391</v>
      </c>
      <c r="D221" s="15">
        <f t="shared" ca="1" si="15"/>
        <v>-1.791348369122329E-3</v>
      </c>
      <c r="E221" s="89">
        <f t="shared" ca="1" si="16"/>
        <v>9.1695036541416738E-6</v>
      </c>
    </row>
    <row r="222" spans="1:5" x14ac:dyDescent="0.25">
      <c r="A222">
        <f>Messdaten!B221</f>
        <v>4.32</v>
      </c>
      <c r="B222">
        <f>Messdaten!C221</f>
        <v>-0.20288999999999999</v>
      </c>
      <c r="C222">
        <f>Messdaten!D221</f>
        <v>-1.4079999999999999</v>
      </c>
      <c r="D222" s="3">
        <f t="shared" ca="1" si="15"/>
        <v>-1.8003510510582247E-3</v>
      </c>
      <c r="E222" s="90">
        <f t="shared" ca="1" si="16"/>
        <v>9.1233453496765773E-6</v>
      </c>
    </row>
    <row r="223" spans="1:5" x14ac:dyDescent="0.25">
      <c r="A223">
        <f>Messdaten!B222</f>
        <v>4.34</v>
      </c>
      <c r="B223">
        <f>Messdaten!C222</f>
        <v>-0.2039</v>
      </c>
      <c r="C223">
        <f>Messdaten!D222</f>
        <v>-1.4079999999999999</v>
      </c>
      <c r="D223" s="3">
        <f t="shared" ca="1" si="15"/>
        <v>-1.8093537329941201E-3</v>
      </c>
      <c r="E223" s="90">
        <f t="shared" ca="1" si="16"/>
        <v>9.1667522815262574E-6</v>
      </c>
    </row>
    <row r="224" spans="1:5" x14ac:dyDescent="0.25">
      <c r="A224">
        <f>Messdaten!B223</f>
        <v>4.3600000000000003</v>
      </c>
      <c r="B224">
        <f>Messdaten!C223</f>
        <v>-0.2049</v>
      </c>
      <c r="C224">
        <f>Messdaten!D223</f>
        <v>-1.4079999999999999</v>
      </c>
      <c r="D224" s="3">
        <f t="shared" ca="1" si="15"/>
        <v>-1.818356414930016E-3</v>
      </c>
      <c r="E224" s="90">
        <f t="shared" ca="1" si="16"/>
        <v>9.1205939770609441E-6</v>
      </c>
    </row>
    <row r="225" spans="1:5" x14ac:dyDescent="0.25">
      <c r="A225">
        <f>Messdaten!B224</f>
        <v>4.38</v>
      </c>
      <c r="B225">
        <f>Messdaten!C224</f>
        <v>-0.20583000000000001</v>
      </c>
      <c r="C225">
        <f>Messdaten!D224</f>
        <v>-1.419</v>
      </c>
      <c r="D225" s="3">
        <f t="shared" ca="1" si="15"/>
        <v>-1.8273590968659113E-3</v>
      </c>
      <c r="E225" s="90">
        <f t="shared" ca="1" si="16"/>
        <v>8.4474790183965316E-6</v>
      </c>
    </row>
    <row r="226" spans="1:5" x14ac:dyDescent="0.25">
      <c r="A226">
        <f>Messdaten!B225</f>
        <v>4.4000000000000004</v>
      </c>
      <c r="B226">
        <f>Messdaten!C225</f>
        <v>-0.20683000000000001</v>
      </c>
      <c r="C226">
        <f>Messdaten!D225</f>
        <v>-1.425</v>
      </c>
      <c r="D226" s="3">
        <f t="shared" ca="1" si="15"/>
        <v>-1.8363617788018072E-3</v>
      </c>
      <c r="E226" s="90">
        <f t="shared" ca="1" si="16"/>
        <v>8.4013207139312183E-6</v>
      </c>
    </row>
    <row r="227" spans="1:5" x14ac:dyDescent="0.25">
      <c r="A227">
        <f>Messdaten!B226</f>
        <v>4.42</v>
      </c>
      <c r="B227">
        <f>Messdaten!C226</f>
        <v>-0.20782999999999999</v>
      </c>
      <c r="C227">
        <f>Messdaten!D226</f>
        <v>-1.4470000000000001</v>
      </c>
      <c r="D227" s="3">
        <f t="shared" ca="1" si="15"/>
        <v>-1.8454364770583323E-3</v>
      </c>
      <c r="E227" s="90">
        <f t="shared" ca="1" si="16"/>
        <v>8.2831460888365457E-6</v>
      </c>
    </row>
    <row r="228" spans="1:5" x14ac:dyDescent="0.25">
      <c r="A228">
        <f>Messdaten!B227</f>
        <v>4.4400000000000004</v>
      </c>
      <c r="B228">
        <f>Messdaten!C227</f>
        <v>-0.20880000000000001</v>
      </c>
      <c r="C228">
        <f>Messdaten!D227</f>
        <v>-1.4419999999999999</v>
      </c>
      <c r="D228" s="3">
        <f t="shared" ca="1" si="15"/>
        <v>-1.8546191997958028E-3</v>
      </c>
      <c r="E228" s="90">
        <f t="shared" ca="1" si="16"/>
        <v>7.7882512738540466E-6</v>
      </c>
    </row>
    <row r="229" spans="1:5" x14ac:dyDescent="0.25">
      <c r="A229">
        <f>Messdaten!B228</f>
        <v>4.46</v>
      </c>
      <c r="B229">
        <f>Messdaten!C228</f>
        <v>-0.20979999999999999</v>
      </c>
      <c r="C229">
        <f>Messdaten!D228</f>
        <v>-1.458</v>
      </c>
      <c r="D229" s="3">
        <f t="shared" ca="1" si="15"/>
        <v>-1.8638019225332726E-3</v>
      </c>
      <c r="E229" s="90">
        <f t="shared" ca="1" si="16"/>
        <v>7.562052167814793E-6</v>
      </c>
    </row>
    <row r="230" spans="1:5" x14ac:dyDescent="0.25">
      <c r="A230">
        <f>Messdaten!B229</f>
        <v>4.4800000000000004</v>
      </c>
      <c r="B230">
        <f>Messdaten!C229</f>
        <v>-0.21084</v>
      </c>
      <c r="C230">
        <f>Messdaten!D229</f>
        <v>-1.4470000000000001</v>
      </c>
      <c r="D230" s="3">
        <f t="shared" ca="1" si="15"/>
        <v>-1.8729846452707429E-3</v>
      </c>
      <c r="E230" s="90">
        <f t="shared" ca="1" si="16"/>
        <v>7.6941140070324772E-6</v>
      </c>
    </row>
    <row r="231" spans="1:5" x14ac:dyDescent="0.25">
      <c r="A231">
        <f>Messdaten!B230</f>
        <v>4.5</v>
      </c>
      <c r="B231">
        <f>Messdaten!C230</f>
        <v>-0.21184</v>
      </c>
      <c r="C231">
        <f>Messdaten!D230</f>
        <v>-1.4750000000000001</v>
      </c>
      <c r="D231" s="3">
        <f t="shared" ca="1" si="15"/>
        <v>-1.8821673680082128E-3</v>
      </c>
      <c r="E231" s="90">
        <f t="shared" ca="1" si="16"/>
        <v>7.4679149009934404E-6</v>
      </c>
    </row>
    <row r="232" spans="1:5" x14ac:dyDescent="0.25">
      <c r="A232">
        <f>Messdaten!B231</f>
        <v>4.5199999999999996</v>
      </c>
      <c r="B232">
        <f>Messdaten!C231</f>
        <v>-0.21285000000000001</v>
      </c>
      <c r="C232">
        <f>Messdaten!D231</f>
        <v>-1.4750000000000001</v>
      </c>
      <c r="D232" s="3">
        <f t="shared" ca="1" si="15"/>
        <v>-1.8913500907456826E-3</v>
      </c>
      <c r="E232" s="90">
        <f t="shared" ca="1" si="16"/>
        <v>7.3312810312685297E-6</v>
      </c>
    </row>
    <row r="233" spans="1:5" x14ac:dyDescent="0.25">
      <c r="A233">
        <f>Messdaten!B232</f>
        <v>4.54</v>
      </c>
      <c r="B233">
        <f>Messdaten!C232</f>
        <v>-0.21389</v>
      </c>
      <c r="C233">
        <f>Messdaten!D232</f>
        <v>-1.4750000000000001</v>
      </c>
      <c r="D233" s="3">
        <f t="shared" ca="1" si="15"/>
        <v>-1.9005328134831532E-3</v>
      </c>
      <c r="E233" s="90">
        <f t="shared" ca="1" si="16"/>
        <v>7.4633428704859971E-6</v>
      </c>
    </row>
    <row r="234" spans="1:5" x14ac:dyDescent="0.25">
      <c r="A234">
        <f>Messdaten!B233</f>
        <v>4.5599999999999996</v>
      </c>
      <c r="B234">
        <f>Messdaten!C233</f>
        <v>-0.21489</v>
      </c>
      <c r="C234">
        <f>Messdaten!D233</f>
        <v>-1.498</v>
      </c>
      <c r="D234" s="3">
        <f t="shared" ca="1" si="15"/>
        <v>-1.909715536220623E-3</v>
      </c>
      <c r="E234" s="90">
        <f t="shared" ca="1" si="16"/>
        <v>7.2371437644467435E-6</v>
      </c>
    </row>
    <row r="235" spans="1:5" x14ac:dyDescent="0.25">
      <c r="A235">
        <f>Messdaten!B234</f>
        <v>4.58</v>
      </c>
      <c r="B235">
        <f>Messdaten!C234</f>
        <v>-0.21590000000000001</v>
      </c>
      <c r="C235">
        <f>Messdaten!D234</f>
        <v>-1.4810000000000001</v>
      </c>
      <c r="D235" s="3">
        <f t="shared" ca="1" si="15"/>
        <v>-1.9188982589580933E-3</v>
      </c>
      <c r="E235" s="90">
        <f t="shared" ca="1" si="16"/>
        <v>7.1005098947216159E-6</v>
      </c>
    </row>
    <row r="236" spans="1:5" x14ac:dyDescent="0.25">
      <c r="A236">
        <f>Messdaten!B235</f>
        <v>4.5999999999999996</v>
      </c>
      <c r="B236">
        <f>Messdaten!C235</f>
        <v>-0.21690000000000001</v>
      </c>
      <c r="C236">
        <f>Messdaten!D235</f>
        <v>-1.498</v>
      </c>
      <c r="D236" s="3">
        <f t="shared" ca="1" si="15"/>
        <v>-1.9278115302570431E-3</v>
      </c>
      <c r="E236" s="90">
        <f t="shared" ca="1" si="16"/>
        <v>7.1437622272023989E-6</v>
      </c>
    </row>
    <row r="237" spans="1:5" x14ac:dyDescent="0.25">
      <c r="A237">
        <f>Messdaten!B236</f>
        <v>4.62</v>
      </c>
      <c r="B237">
        <f>Messdaten!C236</f>
        <v>-0.21786</v>
      </c>
      <c r="C237">
        <f>Messdaten!D236</f>
        <v>-1.5029999999999999</v>
      </c>
      <c r="D237" s="3">
        <f t="shared" ca="1" si="15"/>
        <v>-1.9366574386963634E-3</v>
      </c>
      <c r="E237" s="90">
        <f t="shared" ca="1" si="16"/>
        <v>6.8961164740556028E-6</v>
      </c>
    </row>
    <row r="238" spans="1:5" x14ac:dyDescent="0.25">
      <c r="A238">
        <f>Messdaten!B237</f>
        <v>4.6399999999999997</v>
      </c>
      <c r="B238">
        <f>Messdaten!C237</f>
        <v>-0.21883</v>
      </c>
      <c r="C238">
        <f>Messdaten!D237</f>
        <v>-1.52</v>
      </c>
      <c r="D238" s="3">
        <f t="shared" ca="1" si="15"/>
        <v>-1.9455033471356834E-3</v>
      </c>
      <c r="E238" s="90">
        <f t="shared" ca="1" si="16"/>
        <v>6.7380359572233664E-6</v>
      </c>
    </row>
    <row r="239" spans="1:5" x14ac:dyDescent="0.25">
      <c r="A239">
        <f>Messdaten!B238</f>
        <v>4.66</v>
      </c>
      <c r="B239">
        <f>Messdaten!C238</f>
        <v>-0.21983</v>
      </c>
      <c r="C239">
        <f>Messdaten!D238</f>
        <v>-1.52</v>
      </c>
      <c r="D239" s="3">
        <f t="shared" ca="1" si="15"/>
        <v>-1.9543492555750036E-3</v>
      </c>
      <c r="E239" s="90">
        <f t="shared" ca="1" si="16"/>
        <v>6.8486511493339418E-6</v>
      </c>
    </row>
    <row r="240" spans="1:5" x14ac:dyDescent="0.25">
      <c r="A240">
        <f>Messdaten!B239</f>
        <v>4.68</v>
      </c>
      <c r="B240">
        <f>Messdaten!C239</f>
        <v>-0.22083</v>
      </c>
      <c r="C240">
        <f>Messdaten!D239</f>
        <v>-1.52</v>
      </c>
      <c r="D240" s="3">
        <f t="shared" ca="1" si="15"/>
        <v>-1.9631951640143234E-3</v>
      </c>
      <c r="E240" s="90">
        <f t="shared" ca="1" si="16"/>
        <v>6.9592663414445172E-6</v>
      </c>
    </row>
    <row r="241" spans="1:5" x14ac:dyDescent="0.25">
      <c r="A241">
        <f>Messdaten!B240</f>
        <v>4.7</v>
      </c>
      <c r="B241">
        <f>Messdaten!C240</f>
        <v>-0.2218</v>
      </c>
      <c r="C241">
        <f>Messdaten!D240</f>
        <v>-1.542</v>
      </c>
      <c r="D241" s="3">
        <f t="shared" ca="1" si="15"/>
        <v>-1.9720410724536437E-3</v>
      </c>
      <c r="E241" s="90">
        <f t="shared" ca="1" si="16"/>
        <v>6.8011858246120639E-6</v>
      </c>
    </row>
    <row r="242" spans="1:5" x14ac:dyDescent="0.25">
      <c r="A242">
        <f>Messdaten!B241</f>
        <v>4.72</v>
      </c>
      <c r="B242">
        <f>Messdaten!C241</f>
        <v>-0.22284000000000001</v>
      </c>
      <c r="C242">
        <f>Messdaten!D241</f>
        <v>-1.548</v>
      </c>
      <c r="D242" s="3">
        <f t="shared" ca="1" si="15"/>
        <v>-1.9808869808929635E-3</v>
      </c>
      <c r="E242" s="90">
        <f t="shared" ca="1" si="16"/>
        <v>7.2700619619804445E-6</v>
      </c>
    </row>
    <row r="243" spans="1:5" x14ac:dyDescent="0.25">
      <c r="A243">
        <f>Messdaten!B242</f>
        <v>4.74</v>
      </c>
      <c r="B243">
        <f>Messdaten!C242</f>
        <v>-0.2238</v>
      </c>
      <c r="C243">
        <f>Messdaten!D242</f>
        <v>-1.554</v>
      </c>
      <c r="D243" s="3">
        <f t="shared" ca="1" si="15"/>
        <v>-1.9897328893322837E-3</v>
      </c>
      <c r="E243" s="90">
        <f t="shared" ca="1" si="16"/>
        <v>7.0224162088336484E-6</v>
      </c>
    </row>
    <row r="244" spans="1:5" x14ac:dyDescent="0.25">
      <c r="A244">
        <f>Messdaten!B243</f>
        <v>4.76</v>
      </c>
      <c r="B244">
        <f>Messdaten!C243</f>
        <v>-0.22484999999999999</v>
      </c>
      <c r="C244">
        <f>Messdaten!D243</f>
        <v>-1.5589999999999999</v>
      </c>
      <c r="D244" s="3">
        <f t="shared" ca="1" si="15"/>
        <v>-1.9985991767215148E-3</v>
      </c>
      <c r="E244" s="90">
        <f t="shared" ca="1" si="16"/>
        <v>7.5604786326046759E-6</v>
      </c>
    </row>
    <row r="245" spans="1:5" x14ac:dyDescent="0.25">
      <c r="A245">
        <f>Messdaten!B244</f>
        <v>4.78</v>
      </c>
      <c r="B245">
        <f>Messdaten!C244</f>
        <v>-0.22589000000000001</v>
      </c>
      <c r="C245">
        <f>Messdaten!D244</f>
        <v>-1.5589999999999999</v>
      </c>
      <c r="D245" s="3">
        <f t="shared" ca="1" si="15"/>
        <v>-2.0075469799103888E-3</v>
      </c>
      <c r="E245" s="90">
        <f t="shared" ca="1" si="16"/>
        <v>7.9274600204189138E-6</v>
      </c>
    </row>
    <row r="246" spans="1:5" x14ac:dyDescent="0.25">
      <c r="A246">
        <f>Messdaten!B245</f>
        <v>4.8</v>
      </c>
      <c r="B246">
        <f>Messdaten!C245</f>
        <v>-0.22689000000000001</v>
      </c>
      <c r="C246">
        <f>Messdaten!D245</f>
        <v>-1.57</v>
      </c>
      <c r="D246" s="3">
        <f t="shared" ca="1" si="15"/>
        <v>-2.0164947830992627E-3</v>
      </c>
      <c r="E246" s="90">
        <f t="shared" ca="1" si="16"/>
        <v>7.9361804629753466E-6</v>
      </c>
    </row>
    <row r="247" spans="1:5" x14ac:dyDescent="0.25">
      <c r="A247">
        <f>Messdaten!B246</f>
        <v>4.82</v>
      </c>
      <c r="B247">
        <f>Messdaten!C246</f>
        <v>-0.22792999999999999</v>
      </c>
      <c r="C247">
        <f>Messdaten!D246</f>
        <v>-1.57</v>
      </c>
      <c r="D247" s="3">
        <f t="shared" ca="1" si="15"/>
        <v>-2.0254425862881371E-3</v>
      </c>
      <c r="E247" s="90">
        <f t="shared" ca="1" si="16"/>
        <v>8.3031618507891508E-6</v>
      </c>
    </row>
    <row r="248" spans="1:5" x14ac:dyDescent="0.25">
      <c r="A248">
        <f>Messdaten!B247</f>
        <v>4.84</v>
      </c>
      <c r="B248">
        <f>Messdaten!C247</f>
        <v>-0.22889999999999999</v>
      </c>
      <c r="C248">
        <f>Messdaten!D247</f>
        <v>-1.587</v>
      </c>
      <c r="D248" s="3">
        <f t="shared" ca="1" si="15"/>
        <v>-2.034390389477011E-3</v>
      </c>
      <c r="E248" s="90">
        <f t="shared" ca="1" si="16"/>
        <v>8.0431865844025549E-6</v>
      </c>
    </row>
    <row r="249" spans="1:5" x14ac:dyDescent="0.25">
      <c r="A249">
        <f>Messdaten!B248</f>
        <v>4.8600000000000003</v>
      </c>
      <c r="B249">
        <f>Messdaten!C248</f>
        <v>-0.22994000000000001</v>
      </c>
      <c r="C249">
        <f>Messdaten!D248</f>
        <v>-1.587</v>
      </c>
      <c r="D249" s="3">
        <f t="shared" ca="1" si="15"/>
        <v>-2.043338192665885E-3</v>
      </c>
      <c r="E249" s="90">
        <f t="shared" ca="1" si="16"/>
        <v>8.4101679722167928E-6</v>
      </c>
    </row>
    <row r="250" spans="1:5" x14ac:dyDescent="0.25">
      <c r="A250">
        <f>Messdaten!B249</f>
        <v>4.88</v>
      </c>
      <c r="B250">
        <f>Messdaten!C249</f>
        <v>-0.23083000000000001</v>
      </c>
      <c r="C250">
        <f>Messdaten!D249</f>
        <v>-1.6040000000000001</v>
      </c>
      <c r="D250" s="3">
        <f t="shared" ca="1" si="15"/>
        <v>-2.0522859958547589E-3</v>
      </c>
      <c r="E250" s="90">
        <f t="shared" ca="1" si="16"/>
        <v>7.4336708153163213E-6</v>
      </c>
    </row>
    <row r="251" spans="1:5" x14ac:dyDescent="0.25">
      <c r="A251">
        <f>Messdaten!B250</f>
        <v>4.9000000000000004</v>
      </c>
      <c r="B251">
        <f>Messdaten!C250</f>
        <v>-0.23183000000000001</v>
      </c>
      <c r="C251">
        <f>Messdaten!D250</f>
        <v>-1.61</v>
      </c>
      <c r="D251" s="3">
        <f t="shared" ca="1" si="15"/>
        <v>-2.0612337990436333E-3</v>
      </c>
      <c r="E251" s="90">
        <f t="shared" ca="1" si="16"/>
        <v>7.442391257872754E-6</v>
      </c>
    </row>
    <row r="252" spans="1:5" x14ac:dyDescent="0.25">
      <c r="A252">
        <f>Messdaten!B251</f>
        <v>4.92</v>
      </c>
      <c r="B252">
        <f>Messdaten!C251</f>
        <v>-0.23283000000000001</v>
      </c>
      <c r="C252">
        <f>Messdaten!D251</f>
        <v>-1.615</v>
      </c>
      <c r="D252" s="3">
        <f t="shared" ca="1" si="15"/>
        <v>-2.0701816022325073E-3</v>
      </c>
      <c r="E252" s="90">
        <f t="shared" ca="1" si="16"/>
        <v>7.4511117004291867E-6</v>
      </c>
    </row>
    <row r="253" spans="1:5" x14ac:dyDescent="0.25">
      <c r="A253">
        <f>Messdaten!B252</f>
        <v>4.9400000000000004</v>
      </c>
      <c r="B253">
        <f>Messdaten!C252</f>
        <v>-0.23383000000000001</v>
      </c>
      <c r="C253">
        <f>Messdaten!D252</f>
        <v>-1.621</v>
      </c>
      <c r="D253" s="3">
        <f t="shared" ca="1" si="15"/>
        <v>-2.0793362116469476E-3</v>
      </c>
      <c r="E253" s="90">
        <f t="shared" ca="1" si="16"/>
        <v>7.2530259174197198E-6</v>
      </c>
    </row>
    <row r="254" spans="1:5" x14ac:dyDescent="0.25">
      <c r="A254">
        <f>Messdaten!B253</f>
        <v>4.96</v>
      </c>
      <c r="B254">
        <f>Messdaten!C253</f>
        <v>-0.23476</v>
      </c>
      <c r="C254">
        <f>Messdaten!D253</f>
        <v>-1.627</v>
      </c>
      <c r="D254" s="3">
        <f t="shared" ca="1" si="15"/>
        <v>-2.0886286918784312E-3</v>
      </c>
      <c r="E254" s="90">
        <f t="shared" ca="1" si="16"/>
        <v>6.2901126631664979E-6</v>
      </c>
    </row>
    <row r="255" spans="1:5" x14ac:dyDescent="0.25">
      <c r="A255">
        <f>Messdaten!B254</f>
        <v>4.9800000000000004</v>
      </c>
      <c r="B255">
        <f>Messdaten!C254</f>
        <v>-0.23580000000000001</v>
      </c>
      <c r="C255">
        <f>Messdaten!D254</f>
        <v>-1.649</v>
      </c>
      <c r="D255" s="3">
        <f t="shared" ca="1" si="15"/>
        <v>-2.0979211721099157E-3</v>
      </c>
      <c r="E255" s="90">
        <f t="shared" ca="1" si="16"/>
        <v>6.3124170083701803E-6</v>
      </c>
    </row>
    <row r="256" spans="1:5" x14ac:dyDescent="0.25">
      <c r="A256">
        <f>Messdaten!B255</f>
        <v>5</v>
      </c>
      <c r="B256">
        <f>Messdaten!C255</f>
        <v>-0.23677000000000001</v>
      </c>
      <c r="C256">
        <f>Messdaten!D255</f>
        <v>-1.643</v>
      </c>
      <c r="D256" s="3">
        <f t="shared" ca="1" si="15"/>
        <v>-2.1072136523413994E-3</v>
      </c>
      <c r="E256" s="90">
        <f t="shared" ca="1" si="16"/>
        <v>5.7077646993743299E-6</v>
      </c>
    </row>
    <row r="257" spans="1:5" x14ac:dyDescent="0.25">
      <c r="A257">
        <f>Messdaten!B256</f>
        <v>5.0199999999999996</v>
      </c>
      <c r="B257">
        <f>Messdaten!C256</f>
        <v>-0.23780999999999999</v>
      </c>
      <c r="C257">
        <f>Messdaten!D256</f>
        <v>-1.649</v>
      </c>
      <c r="D257" s="3">
        <f t="shared" ca="1" si="15"/>
        <v>-2.116506132572883E-3</v>
      </c>
      <c r="E257" s="90">
        <f t="shared" ca="1" si="16"/>
        <v>5.7300690445784459E-6</v>
      </c>
    </row>
    <row r="258" spans="1:5" x14ac:dyDescent="0.25">
      <c r="A258">
        <f>Messdaten!B257</f>
        <v>5.04</v>
      </c>
      <c r="B258">
        <f>Messdaten!C257</f>
        <v>-0.23893</v>
      </c>
      <c r="C258">
        <f>Messdaten!D257</f>
        <v>-1.671</v>
      </c>
      <c r="D258" s="3">
        <f t="shared" ca="1" si="15"/>
        <v>-2.1257986128043675E-3</v>
      </c>
      <c r="E258" s="90">
        <f t="shared" ca="1" si="16"/>
        <v>6.4688952802964376E-6</v>
      </c>
    </row>
    <row r="259" spans="1:5" x14ac:dyDescent="0.25">
      <c r="A259">
        <f>Messdaten!B258</f>
        <v>5.0599999999999996</v>
      </c>
      <c r="B259">
        <f>Messdaten!C258</f>
        <v>-0.23988999999999999</v>
      </c>
      <c r="C259">
        <f>Messdaten!D258</f>
        <v>-1.643</v>
      </c>
      <c r="D259" s="3">
        <f t="shared" ca="1" si="15"/>
        <v>-2.1350910930358511E-3</v>
      </c>
      <c r="E259" s="90">
        <f t="shared" ca="1" si="16"/>
        <v>5.7746777349862444E-6</v>
      </c>
    </row>
    <row r="260" spans="1:5" x14ac:dyDescent="0.25">
      <c r="A260">
        <f>Messdaten!B259</f>
        <v>5.08</v>
      </c>
      <c r="B260">
        <f>Messdaten!C259</f>
        <v>-0.24085999999999999</v>
      </c>
      <c r="C260">
        <f>Messdaten!D259</f>
        <v>-1.6830000000000001</v>
      </c>
      <c r="D260" s="3">
        <f t="shared" ca="1" si="15"/>
        <v>-2.1443835732673357E-3</v>
      </c>
      <c r="E260" s="90">
        <f t="shared" ca="1" si="16"/>
        <v>5.1700254259890929E-6</v>
      </c>
    </row>
    <row r="261" spans="1:5" x14ac:dyDescent="0.25">
      <c r="A261">
        <f>Messdaten!B260</f>
        <v>5.0999999999999996</v>
      </c>
      <c r="B261">
        <f>Messdaten!C260</f>
        <v>-0.24193999999999999</v>
      </c>
      <c r="C261">
        <f>Messdaten!D260</f>
        <v>-1.6830000000000001</v>
      </c>
      <c r="D261" s="3">
        <f t="shared" ca="1" si="15"/>
        <v>-2.1536760534988193E-3</v>
      </c>
      <c r="E261" s="90">
        <f t="shared" ca="1" si="16"/>
        <v>5.5505907164505805E-6</v>
      </c>
    </row>
    <row r="262" spans="1:5" x14ac:dyDescent="0.25">
      <c r="A262">
        <f>Messdaten!B261</f>
        <v>5.12</v>
      </c>
      <c r="B262">
        <f>Messdaten!C261</f>
        <v>-0.24285999999999999</v>
      </c>
      <c r="C262">
        <f>Messdaten!D261</f>
        <v>-1.6830000000000001</v>
      </c>
      <c r="D262" s="3">
        <f t="shared" ca="1" si="15"/>
        <v>-2.1628274857226478E-3</v>
      </c>
      <c r="E262" s="90">
        <f t="shared" ca="1" si="16"/>
        <v>4.6391602335385355E-6</v>
      </c>
    </row>
    <row r="263" spans="1:5" x14ac:dyDescent="0.25">
      <c r="A263">
        <f>Messdaten!B262</f>
        <v>5.14</v>
      </c>
      <c r="B263">
        <f>Messdaten!C262</f>
        <v>-0.24387</v>
      </c>
      <c r="C263">
        <f>Messdaten!D262</f>
        <v>-1.694</v>
      </c>
      <c r="D263" s="3">
        <f t="shared" ca="1" si="15"/>
        <v>-2.171978917946476E-3</v>
      </c>
      <c r="E263" s="90">
        <f t="shared" ca="1" si="16"/>
        <v>4.5338168774555765E-6</v>
      </c>
    </row>
    <row r="264" spans="1:5" x14ac:dyDescent="0.25">
      <c r="A264">
        <f>Messdaten!B263</f>
        <v>5.16</v>
      </c>
      <c r="B264">
        <f>Messdaten!C263</f>
        <v>-0.24482999999999999</v>
      </c>
      <c r="C264">
        <f>Messdaten!D263</f>
        <v>-1.7050000000000001</v>
      </c>
      <c r="D264" s="3">
        <f t="shared" ref="D264:D327" ca="1" si="17">INDIRECT(ADDRESS(ROW($H$6)+MATCH($A264,$H$7:$H$193,1),COLUMN($H264)+1))+(INDIRECT(ADDRESS(ROW($H$6)+MATCH($A264,$H$7:$H$193,1)+1,COLUMN($H264)+1))-INDIRECT(ADDRESS(ROW($H$6)+MATCH($A264,$H$7:$H$193,1),COLUMN($H264)+1)))*($A264-INDIRECT(ADDRESS(ROW($H$6)+MATCH($A264,$H$7:$H$193,1),COLUMN($H264))))/(INDIRECT(ADDRESS(ROW($H$6)+MATCH($A264,$H$7:$H$193,1)+1,COLUMN($H264)))-INDIRECT(ADDRESS(ROW($H$6)+MATCH($A264,$H$7:$H$193,1),COLUMN($H264))))</f>
        <v>-2.1811303501703045E-3</v>
      </c>
      <c r="E264" s="90">
        <f t="shared" ref="E264:E327" ca="1" si="18">D264-$D$2-$D$3*B264</f>
        <v>3.9806473398004694E-6</v>
      </c>
    </row>
    <row r="265" spans="1:5" x14ac:dyDescent="0.25">
      <c r="A265">
        <f>Messdaten!B264</f>
        <v>5.18</v>
      </c>
      <c r="B265">
        <f>Messdaten!C264</f>
        <v>-0.24582999999999999</v>
      </c>
      <c r="C265">
        <f>Messdaten!D264</f>
        <v>-1.7050000000000001</v>
      </c>
      <c r="D265" s="3">
        <f t="shared" ca="1" si="17"/>
        <v>-2.1902817823941326E-3</v>
      </c>
      <c r="E265" s="90">
        <f t="shared" ca="1" si="18"/>
        <v>3.7857387474027338E-6</v>
      </c>
    </row>
    <row r="266" spans="1:5" x14ac:dyDescent="0.25">
      <c r="A266">
        <f>Messdaten!B265</f>
        <v>5.2</v>
      </c>
      <c r="B266">
        <f>Messdaten!C265</f>
        <v>-0.24679999999999999</v>
      </c>
      <c r="C266">
        <f>Messdaten!D265</f>
        <v>-1.716</v>
      </c>
      <c r="D266" s="3">
        <f t="shared" ca="1" si="17"/>
        <v>-2.1994332146179608E-3</v>
      </c>
      <c r="E266" s="90">
        <f t="shared" ca="1" si="18"/>
        <v>3.3221344460624032E-6</v>
      </c>
    </row>
    <row r="267" spans="1:5" x14ac:dyDescent="0.25">
      <c r="A267">
        <f>Messdaten!B266</f>
        <v>5.22</v>
      </c>
      <c r="B267">
        <f>Messdaten!C266</f>
        <v>-0.24779999999999999</v>
      </c>
      <c r="C267">
        <f>Messdaten!D266</f>
        <v>-1.728</v>
      </c>
      <c r="D267" s="3">
        <f t="shared" ca="1" si="17"/>
        <v>-2.2085846468417889E-3</v>
      </c>
      <c r="E267" s="90">
        <f t="shared" ca="1" si="18"/>
        <v>3.1272258536651013E-6</v>
      </c>
    </row>
    <row r="268" spans="1:5" x14ac:dyDescent="0.25">
      <c r="A268">
        <f>Messdaten!B267</f>
        <v>5.24</v>
      </c>
      <c r="B268">
        <f>Messdaten!C267</f>
        <v>-0.24879999999999999</v>
      </c>
      <c r="C268">
        <f>Messdaten!D267</f>
        <v>-1.7330000000000001</v>
      </c>
      <c r="D268" s="3">
        <f t="shared" ca="1" si="17"/>
        <v>-2.2177360790656174E-3</v>
      </c>
      <c r="E268" s="90">
        <f t="shared" ca="1" si="18"/>
        <v>2.9323172612673656E-6</v>
      </c>
    </row>
    <row r="269" spans="1:5" x14ac:dyDescent="0.25">
      <c r="A269">
        <f>Messdaten!B268</f>
        <v>5.26</v>
      </c>
      <c r="B269">
        <f>Messdaten!C268</f>
        <v>-0.24984999999999999</v>
      </c>
      <c r="C269">
        <f>Messdaten!D268</f>
        <v>-1.7330000000000001</v>
      </c>
      <c r="D269" s="3">
        <f t="shared" ca="1" si="17"/>
        <v>-2.2268875112894456E-3</v>
      </c>
      <c r="E269" s="90">
        <f t="shared" ca="1" si="18"/>
        <v>3.1852348504413444E-6</v>
      </c>
    </row>
    <row r="270" spans="1:5" x14ac:dyDescent="0.25">
      <c r="A270">
        <f>Messdaten!B269</f>
        <v>5.28</v>
      </c>
      <c r="B270">
        <f>Messdaten!C269</f>
        <v>-0.25085000000000002</v>
      </c>
      <c r="C270">
        <f>Messdaten!D269</f>
        <v>-1.7390000000000001</v>
      </c>
      <c r="D270" s="3">
        <f t="shared" ca="1" si="17"/>
        <v>-2.2359669271926441E-3</v>
      </c>
      <c r="E270" s="90">
        <f t="shared" ca="1" si="18"/>
        <v>3.0623425786736186E-6</v>
      </c>
    </row>
    <row r="271" spans="1:5" x14ac:dyDescent="0.25">
      <c r="A271">
        <f>Messdaten!B270</f>
        <v>5.3</v>
      </c>
      <c r="B271">
        <f>Messdaten!C270</f>
        <v>-0.25185000000000002</v>
      </c>
      <c r="C271">
        <f>Messdaten!D270</f>
        <v>-1.7609999999999999</v>
      </c>
      <c r="D271" s="15">
        <f t="shared" ca="1" si="17"/>
        <v>-2.2449383186148976E-3</v>
      </c>
      <c r="E271" s="89">
        <f t="shared" ca="1" si="18"/>
        <v>3.0474747878509074E-6</v>
      </c>
    </row>
    <row r="272" spans="1:5" x14ac:dyDescent="0.25">
      <c r="A272">
        <f>Messdaten!B271</f>
        <v>5.32</v>
      </c>
      <c r="B272">
        <f>Messdaten!C271</f>
        <v>-0.25285000000000002</v>
      </c>
      <c r="C272">
        <f>Messdaten!D271</f>
        <v>-1.7609999999999999</v>
      </c>
      <c r="D272" s="3">
        <f t="shared" ca="1" si="17"/>
        <v>-2.2539097100371516E-3</v>
      </c>
      <c r="E272" s="90">
        <f t="shared" ca="1" si="18"/>
        <v>3.0326069970277626E-6</v>
      </c>
    </row>
    <row r="273" spans="1:5" x14ac:dyDescent="0.25">
      <c r="A273">
        <f>Messdaten!B272</f>
        <v>5.34</v>
      </c>
      <c r="B273">
        <f>Messdaten!C272</f>
        <v>-0.25394</v>
      </c>
      <c r="C273">
        <f>Messdaten!D272</f>
        <v>-1.7669999999999999</v>
      </c>
      <c r="D273" s="3">
        <f t="shared" ca="1" si="17"/>
        <v>-2.2628811014594051E-3</v>
      </c>
      <c r="E273" s="90">
        <f t="shared" ca="1" si="18"/>
        <v>3.82382633303327E-6</v>
      </c>
    </row>
    <row r="274" spans="1:5" x14ac:dyDescent="0.25">
      <c r="A274">
        <f>Messdaten!B273</f>
        <v>5.36</v>
      </c>
      <c r="B274">
        <f>Messdaten!C273</f>
        <v>-0.25494</v>
      </c>
      <c r="C274">
        <f>Messdaten!D273</f>
        <v>-1.778</v>
      </c>
      <c r="D274" s="3">
        <f t="shared" ca="1" si="17"/>
        <v>-2.2718524928816591E-3</v>
      </c>
      <c r="E274" s="90">
        <f t="shared" ca="1" si="18"/>
        <v>3.8089585422101252E-6</v>
      </c>
    </row>
    <row r="275" spans="1:5" x14ac:dyDescent="0.25">
      <c r="A275">
        <f>Messdaten!B274</f>
        <v>5.38</v>
      </c>
      <c r="B275">
        <f>Messdaten!C274</f>
        <v>-0.25590000000000002</v>
      </c>
      <c r="C275">
        <f>Messdaten!D274</f>
        <v>-1.7889999999999999</v>
      </c>
      <c r="D275" s="3">
        <f t="shared" ca="1" si="17"/>
        <v>-2.2808238843039126E-3</v>
      </c>
      <c r="E275" s="90">
        <f t="shared" ca="1" si="18"/>
        <v>3.4358298061304762E-6</v>
      </c>
    </row>
    <row r="276" spans="1:5" x14ac:dyDescent="0.25">
      <c r="A276">
        <f>Messdaten!B275</f>
        <v>5.4</v>
      </c>
      <c r="B276">
        <f>Messdaten!C275</f>
        <v>-0.25686999999999999</v>
      </c>
      <c r="C276">
        <f>Messdaten!D275</f>
        <v>-1.7949999999999999</v>
      </c>
      <c r="D276" s="3">
        <f t="shared" ca="1" si="17"/>
        <v>-2.2897952757261666E-3</v>
      </c>
      <c r="E276" s="90">
        <f t="shared" ca="1" si="18"/>
        <v>3.1522663063638691E-6</v>
      </c>
    </row>
    <row r="277" spans="1:5" x14ac:dyDescent="0.25">
      <c r="A277">
        <f>Messdaten!B276</f>
        <v>5.42</v>
      </c>
      <c r="B277">
        <f>Messdaten!C276</f>
        <v>-0.25783</v>
      </c>
      <c r="C277">
        <f>Messdaten!D276</f>
        <v>-1.7889999999999999</v>
      </c>
      <c r="D277" s="3">
        <f t="shared" ca="1" si="17"/>
        <v>-2.2987666671484201E-3</v>
      </c>
      <c r="E277" s="90">
        <f t="shared" ca="1" si="18"/>
        <v>2.7791375702837864E-6</v>
      </c>
    </row>
    <row r="278" spans="1:5" x14ac:dyDescent="0.25">
      <c r="A278">
        <f>Messdaten!B277</f>
        <v>5.44</v>
      </c>
      <c r="B278">
        <f>Messdaten!C277</f>
        <v>-0.25883</v>
      </c>
      <c r="C278">
        <f>Messdaten!D277</f>
        <v>-1.806</v>
      </c>
      <c r="D278" s="3">
        <f t="shared" ca="1" si="17"/>
        <v>-2.3077380585706741E-3</v>
      </c>
      <c r="E278" s="90">
        <f t="shared" ca="1" si="18"/>
        <v>2.7642697794606416E-6</v>
      </c>
    </row>
    <row r="279" spans="1:5" x14ac:dyDescent="0.25">
      <c r="A279">
        <f>Messdaten!B278</f>
        <v>5.46</v>
      </c>
      <c r="B279">
        <f>Messdaten!C278</f>
        <v>-0.25979999999999998</v>
      </c>
      <c r="C279">
        <f>Messdaten!D278</f>
        <v>-1.806</v>
      </c>
      <c r="D279" s="3">
        <f t="shared" ca="1" si="17"/>
        <v>-2.3166864700393439E-3</v>
      </c>
      <c r="E279" s="90">
        <f t="shared" ca="1" si="18"/>
        <v>2.5036862332781552E-6</v>
      </c>
    </row>
    <row r="280" spans="1:5" x14ac:dyDescent="0.25">
      <c r="A280">
        <f>Messdaten!B279</f>
        <v>5.48</v>
      </c>
      <c r="B280">
        <f>Messdaten!C279</f>
        <v>-0.26079999999999998</v>
      </c>
      <c r="C280">
        <f>Messdaten!D279</f>
        <v>-1.8120000000000001</v>
      </c>
      <c r="D280" s="3">
        <f t="shared" ca="1" si="17"/>
        <v>-2.3256291365196186E-3</v>
      </c>
      <c r="E280" s="90">
        <f t="shared" ca="1" si="18"/>
        <v>2.517543384434294E-6</v>
      </c>
    </row>
    <row r="281" spans="1:5" x14ac:dyDescent="0.25">
      <c r="A281">
        <f>Messdaten!B280</f>
        <v>5.5</v>
      </c>
      <c r="B281">
        <f>Messdaten!C280</f>
        <v>-0.26180999999999999</v>
      </c>
      <c r="C281">
        <f>Messdaten!D280</f>
        <v>-1.823</v>
      </c>
      <c r="D281" s="3">
        <f t="shared" ca="1" si="17"/>
        <v>-2.3345718029998928E-3</v>
      </c>
      <c r="E281" s="90">
        <f t="shared" ca="1" si="18"/>
        <v>2.6209657719052093E-6</v>
      </c>
    </row>
    <row r="282" spans="1:5" x14ac:dyDescent="0.25">
      <c r="A282">
        <f>Messdaten!B281</f>
        <v>5.52</v>
      </c>
      <c r="B282">
        <f>Messdaten!C281</f>
        <v>-0.26284999999999997</v>
      </c>
      <c r="C282">
        <f>Messdaten!D281</f>
        <v>-1.823</v>
      </c>
      <c r="D282" s="3">
        <f t="shared" ca="1" si="17"/>
        <v>-2.3435144694801666E-3</v>
      </c>
      <c r="E282" s="90">
        <f t="shared" ca="1" si="18"/>
        <v>2.9930838683191532E-6</v>
      </c>
    </row>
    <row r="283" spans="1:5" x14ac:dyDescent="0.25">
      <c r="A283">
        <f>Messdaten!B282</f>
        <v>5.54</v>
      </c>
      <c r="B283">
        <f>Messdaten!C282</f>
        <v>-0.26384999999999997</v>
      </c>
      <c r="C283">
        <f>Messdaten!D282</f>
        <v>-1.845</v>
      </c>
      <c r="D283" s="3">
        <f t="shared" ca="1" si="17"/>
        <v>-2.3524571359604413E-3</v>
      </c>
      <c r="E283" s="90">
        <f t="shared" ca="1" si="18"/>
        <v>3.006941019475292E-6</v>
      </c>
    </row>
    <row r="284" spans="1:5" x14ac:dyDescent="0.25">
      <c r="A284">
        <f>Messdaten!B283</f>
        <v>5.56</v>
      </c>
      <c r="B284">
        <f>Messdaten!C283</f>
        <v>-0.26484999999999997</v>
      </c>
      <c r="C284">
        <f>Messdaten!D283</f>
        <v>-1.845</v>
      </c>
      <c r="D284" s="3">
        <f t="shared" ca="1" si="17"/>
        <v>-2.3613998024407156E-3</v>
      </c>
      <c r="E284" s="90">
        <f t="shared" ca="1" si="18"/>
        <v>3.0207981706318644E-6</v>
      </c>
    </row>
    <row r="285" spans="1:5" x14ac:dyDescent="0.25">
      <c r="A285">
        <f>Messdaten!B284</f>
        <v>5.58</v>
      </c>
      <c r="B285">
        <f>Messdaten!C284</f>
        <v>-0.26590000000000003</v>
      </c>
      <c r="C285">
        <f>Messdaten!D284</f>
        <v>-1.851</v>
      </c>
      <c r="D285" s="3">
        <f t="shared" ca="1" si="17"/>
        <v>-2.3703424689209898E-3</v>
      </c>
      <c r="E285" s="90">
        <f t="shared" ca="1" si="18"/>
        <v>3.4824815033601512E-6</v>
      </c>
    </row>
    <row r="286" spans="1:5" x14ac:dyDescent="0.25">
      <c r="A286">
        <f>Messdaten!B285</f>
        <v>5.6</v>
      </c>
      <c r="B286">
        <f>Messdaten!C285</f>
        <v>-0.26685999999999999</v>
      </c>
      <c r="C286">
        <f>Messdaten!D285</f>
        <v>-1.8560000000000001</v>
      </c>
      <c r="D286" s="3">
        <f t="shared" ca="1" si="17"/>
        <v>-2.3792851354012641E-3</v>
      </c>
      <c r="E286" s="90">
        <f t="shared" ca="1" si="18"/>
        <v>3.1380777092589185E-6</v>
      </c>
    </row>
    <row r="287" spans="1:5" x14ac:dyDescent="0.25">
      <c r="A287">
        <f>Messdaten!B286</f>
        <v>5.62</v>
      </c>
      <c r="B287">
        <f>Messdaten!C286</f>
        <v>-0.26790000000000003</v>
      </c>
      <c r="C287">
        <f>Messdaten!D286</f>
        <v>-1.873</v>
      </c>
      <c r="D287" s="3">
        <f t="shared" ca="1" si="17"/>
        <v>-2.388208594598349E-3</v>
      </c>
      <c r="E287" s="90">
        <f t="shared" ca="1" si="18"/>
        <v>3.5294030888621472E-6</v>
      </c>
    </row>
    <row r="288" spans="1:5" x14ac:dyDescent="0.25">
      <c r="A288">
        <f>Messdaten!B287</f>
        <v>5.64</v>
      </c>
      <c r="B288">
        <f>Messdaten!C287</f>
        <v>-0.26889999999999997</v>
      </c>
      <c r="C288">
        <f>Messdaten!D287</f>
        <v>-1.873</v>
      </c>
      <c r="D288" s="3">
        <f t="shared" ca="1" si="17"/>
        <v>-2.3970232125240273E-3</v>
      </c>
      <c r="E288" s="90">
        <f t="shared" ca="1" si="18"/>
        <v>3.6713087946142406E-6</v>
      </c>
    </row>
    <row r="289" spans="1:5" x14ac:dyDescent="0.25">
      <c r="A289">
        <f>Messdaten!B288</f>
        <v>5.66</v>
      </c>
      <c r="B289">
        <f>Messdaten!C288</f>
        <v>-0.26987</v>
      </c>
      <c r="C289">
        <f>Messdaten!D288</f>
        <v>-1.885</v>
      </c>
      <c r="D289" s="3">
        <f t="shared" ca="1" si="17"/>
        <v>-2.4058378304497056E-3</v>
      </c>
      <c r="E289" s="90">
        <f t="shared" ca="1" si="18"/>
        <v>3.5445187914241727E-6</v>
      </c>
    </row>
    <row r="290" spans="1:5" x14ac:dyDescent="0.25">
      <c r="A290">
        <f>Messdaten!B289</f>
        <v>5.68</v>
      </c>
      <c r="B290">
        <f>Messdaten!C289</f>
        <v>-0.27078999999999998</v>
      </c>
      <c r="C290">
        <f>Messdaten!D289</f>
        <v>-1.8959999999999999</v>
      </c>
      <c r="D290" s="3">
        <f t="shared" ca="1" si="17"/>
        <v>-2.4146524483753835E-3</v>
      </c>
      <c r="E290" s="90">
        <f t="shared" ca="1" si="18"/>
        <v>2.9699026066619567E-6</v>
      </c>
    </row>
    <row r="291" spans="1:5" x14ac:dyDescent="0.25">
      <c r="A291">
        <f>Messdaten!B290</f>
        <v>5.7</v>
      </c>
      <c r="B291">
        <f>Messdaten!C290</f>
        <v>-0.27190999999999999</v>
      </c>
      <c r="C291">
        <f>Messdaten!D290</f>
        <v>-1.8959999999999999</v>
      </c>
      <c r="D291" s="3">
        <f t="shared" ca="1" si="17"/>
        <v>-2.4234670663010618E-3</v>
      </c>
      <c r="E291" s="90">
        <f t="shared" ca="1" si="18"/>
        <v>4.1865911481861647E-6</v>
      </c>
    </row>
    <row r="292" spans="1:5" x14ac:dyDescent="0.25">
      <c r="A292">
        <f>Messdaten!B291</f>
        <v>5.72</v>
      </c>
      <c r="B292">
        <f>Messdaten!C291</f>
        <v>-0.27284000000000003</v>
      </c>
      <c r="C292">
        <f>Messdaten!D291</f>
        <v>-1.907</v>
      </c>
      <c r="D292" s="3">
        <f t="shared" ca="1" si="17"/>
        <v>-2.4322816842267396E-3</v>
      </c>
      <c r="E292" s="90">
        <f t="shared" ca="1" si="18"/>
        <v>3.7015401997395926E-6</v>
      </c>
    </row>
    <row r="293" spans="1:5" x14ac:dyDescent="0.25">
      <c r="A293">
        <f>Messdaten!B292</f>
        <v>5.74</v>
      </c>
      <c r="B293">
        <f>Messdaten!C292</f>
        <v>-0.27379999999999999</v>
      </c>
      <c r="C293">
        <f>Messdaten!D292</f>
        <v>-1.913</v>
      </c>
      <c r="D293" s="3">
        <f t="shared" ca="1" si="17"/>
        <v>-2.4410963021524183E-3</v>
      </c>
      <c r="E293" s="90">
        <f t="shared" ca="1" si="18"/>
        <v>3.4851849602338808E-6</v>
      </c>
    </row>
    <row r="294" spans="1:5" x14ac:dyDescent="0.25">
      <c r="A294">
        <f>Messdaten!B293</f>
        <v>5.76</v>
      </c>
      <c r="B294">
        <f>Messdaten!C293</f>
        <v>-0.27481</v>
      </c>
      <c r="C294">
        <f>Messdaten!D293</f>
        <v>-1.907</v>
      </c>
      <c r="D294" s="3">
        <f t="shared" ca="1" si="17"/>
        <v>-2.4499109200780962E-3</v>
      </c>
      <c r="E294" s="90">
        <f t="shared" ca="1" si="18"/>
        <v>3.7166559023011844E-6</v>
      </c>
    </row>
    <row r="295" spans="1:5" x14ac:dyDescent="0.25">
      <c r="A295">
        <f>Messdaten!B294</f>
        <v>5.78</v>
      </c>
      <c r="B295">
        <f>Messdaten!C294</f>
        <v>-0.27581</v>
      </c>
      <c r="C295">
        <f>Messdaten!D294</f>
        <v>-1.9350000000000001</v>
      </c>
      <c r="D295" s="3">
        <f t="shared" ca="1" si="17"/>
        <v>-2.4587255380037745E-3</v>
      </c>
      <c r="E295" s="90">
        <f t="shared" ca="1" si="18"/>
        <v>3.8585616080532778E-6</v>
      </c>
    </row>
    <row r="296" spans="1:5" x14ac:dyDescent="0.25">
      <c r="A296">
        <f>Messdaten!B295</f>
        <v>5.8</v>
      </c>
      <c r="B296">
        <f>Messdaten!C295</f>
        <v>-0.27684999999999998</v>
      </c>
      <c r="C296">
        <f>Messdaten!D295</f>
        <v>-1.9239999999999999</v>
      </c>
      <c r="D296" s="3">
        <f t="shared" ca="1" si="17"/>
        <v>-2.4677857704151428E-3</v>
      </c>
      <c r="E296" s="90">
        <f t="shared" ca="1" si="18"/>
        <v>4.1131137733727008E-6</v>
      </c>
    </row>
    <row r="297" spans="1:5" x14ac:dyDescent="0.25">
      <c r="A297">
        <f>Messdaten!B296</f>
        <v>5.82</v>
      </c>
      <c r="B297">
        <f>Messdaten!C296</f>
        <v>-0.27789000000000003</v>
      </c>
      <c r="C297">
        <f>Messdaten!D296</f>
        <v>-1.946</v>
      </c>
      <c r="D297" s="3">
        <f t="shared" ca="1" si="17"/>
        <v>-2.4770469601329849E-3</v>
      </c>
      <c r="E297" s="90">
        <f t="shared" ca="1" si="18"/>
        <v>4.1667086322192022E-6</v>
      </c>
    </row>
    <row r="298" spans="1:5" x14ac:dyDescent="0.25">
      <c r="A298">
        <f>Messdaten!B297</f>
        <v>5.84</v>
      </c>
      <c r="B298">
        <f>Messdaten!C297</f>
        <v>-0.27889999999999998</v>
      </c>
      <c r="C298">
        <f>Messdaten!D297</f>
        <v>-1.946</v>
      </c>
      <c r="D298" s="3">
        <f t="shared" ca="1" si="17"/>
        <v>-2.4863081498508271E-3</v>
      </c>
      <c r="E298" s="90">
        <f t="shared" ca="1" si="18"/>
        <v>3.951607782121374E-6</v>
      </c>
    </row>
    <row r="299" spans="1:5" x14ac:dyDescent="0.25">
      <c r="A299">
        <f>Messdaten!B298</f>
        <v>5.86</v>
      </c>
      <c r="B299">
        <f>Messdaten!C298</f>
        <v>-0.27989999999999998</v>
      </c>
      <c r="C299">
        <f>Messdaten!D298</f>
        <v>-1.9630000000000001</v>
      </c>
      <c r="D299" s="3">
        <f t="shared" ca="1" si="17"/>
        <v>-2.4955693395686696E-3</v>
      </c>
      <c r="E299" s="90">
        <f t="shared" ca="1" si="18"/>
        <v>3.6469416957096365E-6</v>
      </c>
    </row>
    <row r="300" spans="1:5" x14ac:dyDescent="0.25">
      <c r="A300">
        <f>Messdaten!B299</f>
        <v>5.88</v>
      </c>
      <c r="B300">
        <f>Messdaten!C299</f>
        <v>-0.28089999999999998</v>
      </c>
      <c r="C300">
        <f>Messdaten!D299</f>
        <v>-1.952</v>
      </c>
      <c r="D300" s="3">
        <f t="shared" ca="1" si="17"/>
        <v>-2.5048305292865113E-3</v>
      </c>
      <c r="E300" s="90">
        <f t="shared" ca="1" si="18"/>
        <v>3.3422756092987664E-6</v>
      </c>
    </row>
    <row r="301" spans="1:5" x14ac:dyDescent="0.25">
      <c r="A301">
        <f>Messdaten!B300</f>
        <v>5.9</v>
      </c>
      <c r="B301">
        <f>Messdaten!C300</f>
        <v>-0.28187000000000001</v>
      </c>
      <c r="C301">
        <f>Messdaten!D300</f>
        <v>-1.9630000000000001</v>
      </c>
      <c r="D301" s="3">
        <f t="shared" ca="1" si="17"/>
        <v>-2.5140917190043539E-3</v>
      </c>
      <c r="E301" s="90">
        <f t="shared" ca="1" si="18"/>
        <v>2.7689138139440003E-6</v>
      </c>
    </row>
    <row r="302" spans="1:5" x14ac:dyDescent="0.25">
      <c r="A302">
        <f>Messdaten!B301</f>
        <v>5.92</v>
      </c>
      <c r="B302">
        <f>Messdaten!C301</f>
        <v>-0.28290999999999999</v>
      </c>
      <c r="C302">
        <f>Messdaten!D301</f>
        <v>-1.98</v>
      </c>
      <c r="D302" s="3">
        <f t="shared" ca="1" si="17"/>
        <v>-2.523352908722196E-3</v>
      </c>
      <c r="E302" s="90">
        <f t="shared" ca="1" si="18"/>
        <v>2.8225086727900681E-6</v>
      </c>
    </row>
    <row r="303" spans="1:5" x14ac:dyDescent="0.25">
      <c r="A303">
        <f>Messdaten!B302</f>
        <v>5.94</v>
      </c>
      <c r="B303">
        <f>Messdaten!C302</f>
        <v>-0.28383000000000003</v>
      </c>
      <c r="C303">
        <f>Messdaten!D302</f>
        <v>-1.98</v>
      </c>
      <c r="D303" s="3">
        <f t="shared" ca="1" si="17"/>
        <v>-2.5326140984400381E-3</v>
      </c>
      <c r="E303" s="90">
        <f t="shared" ca="1" si="18"/>
        <v>1.801320695864455E-6</v>
      </c>
    </row>
    <row r="304" spans="1:5" x14ac:dyDescent="0.25">
      <c r="A304">
        <f>Messdaten!B303</f>
        <v>5.96</v>
      </c>
      <c r="B304">
        <f>Messdaten!C303</f>
        <v>-0.2848</v>
      </c>
      <c r="C304">
        <f>Messdaten!D303</f>
        <v>-1.9910000000000001</v>
      </c>
      <c r="D304" s="3">
        <f t="shared" ca="1" si="17"/>
        <v>-2.5418752881578802E-3</v>
      </c>
      <c r="E304" s="90">
        <f t="shared" ca="1" si="18"/>
        <v>1.2279589005096889E-6</v>
      </c>
    </row>
    <row r="305" spans="1:5" x14ac:dyDescent="0.25">
      <c r="A305">
        <f>Messdaten!B304</f>
        <v>5.98</v>
      </c>
      <c r="B305">
        <f>Messdaten!C304</f>
        <v>-0.28583999999999998</v>
      </c>
      <c r="C305">
        <f>Messdaten!D304</f>
        <v>-1.9850000000000001</v>
      </c>
      <c r="D305" s="3">
        <f t="shared" ca="1" si="17"/>
        <v>-2.5507047650659299E-3</v>
      </c>
      <c r="E305" s="90">
        <f t="shared" ca="1" si="18"/>
        <v>1.7132665691478068E-6</v>
      </c>
    </row>
    <row r="306" spans="1:5" x14ac:dyDescent="0.25">
      <c r="A306">
        <f>Messdaten!B305</f>
        <v>6</v>
      </c>
      <c r="B306">
        <f>Messdaten!C305</f>
        <v>-0.28681000000000001</v>
      </c>
      <c r="C306">
        <f>Messdaten!D305</f>
        <v>-2.0019999999999998</v>
      </c>
      <c r="D306" s="3">
        <f t="shared" ca="1" si="17"/>
        <v>-2.5595115202471479E-3</v>
      </c>
      <c r="E306" s="90">
        <f t="shared" ca="1" si="18"/>
        <v>1.5943393104180317E-6</v>
      </c>
    </row>
    <row r="307" spans="1:5" x14ac:dyDescent="0.25">
      <c r="A307">
        <f>Messdaten!B306</f>
        <v>6.02</v>
      </c>
      <c r="B307">
        <f>Messdaten!C306</f>
        <v>-0.28781000000000001</v>
      </c>
      <c r="C307">
        <f>Messdaten!D306</f>
        <v>-2.008</v>
      </c>
      <c r="D307" s="3">
        <f t="shared" ca="1" si="17"/>
        <v>-2.5683182754283659E-3</v>
      </c>
      <c r="E307" s="90">
        <f t="shared" ca="1" si="18"/>
        <v>1.744107760630418E-6</v>
      </c>
    </row>
    <row r="308" spans="1:5" x14ac:dyDescent="0.25">
      <c r="A308">
        <f>Messdaten!B307</f>
        <v>6.04</v>
      </c>
      <c r="B308">
        <f>Messdaten!C307</f>
        <v>-0.28881000000000001</v>
      </c>
      <c r="C308">
        <f>Messdaten!D307</f>
        <v>-2.0129999999999999</v>
      </c>
      <c r="D308" s="3">
        <f t="shared" ca="1" si="17"/>
        <v>-2.5771250306095843E-3</v>
      </c>
      <c r="E308" s="90">
        <f t="shared" ca="1" si="18"/>
        <v>1.8938762108428042E-6</v>
      </c>
    </row>
    <row r="309" spans="1:5" x14ac:dyDescent="0.25">
      <c r="A309">
        <f>Messdaten!B308</f>
        <v>6.06</v>
      </c>
      <c r="B309">
        <f>Messdaten!C308</f>
        <v>-0.28985</v>
      </c>
      <c r="C309">
        <f>Messdaten!D308</f>
        <v>-2.0299999999999998</v>
      </c>
      <c r="D309" s="3">
        <f t="shared" ca="1" si="17"/>
        <v>-2.5859317857908023E-3</v>
      </c>
      <c r="E309" s="90">
        <f t="shared" ca="1" si="18"/>
        <v>2.401905606312562E-6</v>
      </c>
    </row>
    <row r="310" spans="1:5" x14ac:dyDescent="0.25">
      <c r="A310">
        <f>Messdaten!B309</f>
        <v>6.08</v>
      </c>
      <c r="B310">
        <f>Messdaten!C309</f>
        <v>-0.29089999999999999</v>
      </c>
      <c r="C310">
        <f>Messdaten!D309</f>
        <v>-2.0249999999999999</v>
      </c>
      <c r="D310" s="3">
        <f t="shared" ca="1" si="17"/>
        <v>-2.5947385409720207E-3</v>
      </c>
      <c r="E310" s="90">
        <f t="shared" ca="1" si="18"/>
        <v>2.9995002380962289E-6</v>
      </c>
    </row>
    <row r="311" spans="1:5" x14ac:dyDescent="0.25">
      <c r="A311">
        <f>Messdaten!B310</f>
        <v>6.1</v>
      </c>
      <c r="B311">
        <f>Messdaten!C310</f>
        <v>-0.29193999999999998</v>
      </c>
      <c r="C311">
        <f>Messdaten!D310</f>
        <v>-2.036</v>
      </c>
      <c r="D311" s="3">
        <f t="shared" ca="1" si="17"/>
        <v>-2.6035452961532392E-3</v>
      </c>
      <c r="E311" s="90">
        <f t="shared" ca="1" si="18"/>
        <v>3.507529633565553E-6</v>
      </c>
    </row>
    <row r="312" spans="1:5" x14ac:dyDescent="0.25">
      <c r="A312">
        <f>Messdaten!B311</f>
        <v>6.12</v>
      </c>
      <c r="B312">
        <f>Messdaten!C311</f>
        <v>-0.29289999999999999</v>
      </c>
      <c r="C312">
        <f>Messdaten!D311</f>
        <v>-2.0529999999999999</v>
      </c>
      <c r="D312" s="3">
        <f t="shared" ca="1" si="17"/>
        <v>-2.6123520513344576E-3</v>
      </c>
      <c r="E312" s="90">
        <f t="shared" ca="1" si="18"/>
        <v>3.2990371385210014E-6</v>
      </c>
    </row>
    <row r="313" spans="1:5" x14ac:dyDescent="0.25">
      <c r="A313">
        <f>Messdaten!B312</f>
        <v>6.14</v>
      </c>
      <c r="B313">
        <f>Messdaten!C312</f>
        <v>-0.29389999999999999</v>
      </c>
      <c r="C313">
        <f>Messdaten!D312</f>
        <v>-2.0529999999999999</v>
      </c>
      <c r="D313" s="3">
        <f t="shared" ca="1" si="17"/>
        <v>-2.6203278267517911E-3</v>
      </c>
      <c r="E313" s="90">
        <f t="shared" ca="1" si="18"/>
        <v>4.2797853526182691E-6</v>
      </c>
    </row>
    <row r="314" spans="1:5" x14ac:dyDescent="0.25">
      <c r="A314">
        <f>Messdaten!B313</f>
        <v>6.16</v>
      </c>
      <c r="B314">
        <f>Messdaten!C313</f>
        <v>-0.29487000000000002</v>
      </c>
      <c r="C314">
        <f>Messdaten!D313</f>
        <v>-2.0640000000000001</v>
      </c>
      <c r="D314" s="3">
        <f t="shared" ca="1" si="17"/>
        <v>-2.6267603540361963E-3</v>
      </c>
      <c r="E314" s="90">
        <f t="shared" ca="1" si="18"/>
        <v>6.5350859907008924E-6</v>
      </c>
    </row>
    <row r="315" spans="1:5" x14ac:dyDescent="0.25">
      <c r="A315">
        <f>Messdaten!B314</f>
        <v>6.18</v>
      </c>
      <c r="B315">
        <f>Messdaten!C314</f>
        <v>-0.29587000000000002</v>
      </c>
      <c r="C315">
        <f>Messdaten!D314</f>
        <v>-2.0920000000000001</v>
      </c>
      <c r="D315" s="3">
        <f t="shared" ca="1" si="17"/>
        <v>-2.6331928813206019E-3</v>
      </c>
      <c r="E315" s="90">
        <f t="shared" ca="1" si="18"/>
        <v>9.0590823377261105E-6</v>
      </c>
    </row>
    <row r="316" spans="1:5" x14ac:dyDescent="0.25">
      <c r="A316">
        <f>Messdaten!B315</f>
        <v>6.2</v>
      </c>
      <c r="B316">
        <f>Messdaten!C315</f>
        <v>-0.29683999999999999</v>
      </c>
      <c r="C316">
        <f>Messdaten!D315</f>
        <v>-2.0019999999999998</v>
      </c>
      <c r="D316" s="3">
        <f t="shared" ca="1" si="17"/>
        <v>-2.6396254086050075E-3</v>
      </c>
      <c r="E316" s="90">
        <f t="shared" ca="1" si="18"/>
        <v>1.1314382975807866E-5</v>
      </c>
    </row>
    <row r="317" spans="1:5" x14ac:dyDescent="0.25">
      <c r="A317">
        <f>Messdaten!B316</f>
        <v>6.22</v>
      </c>
      <c r="B317">
        <f>Messdaten!C316</f>
        <v>-0.29780000000000001</v>
      </c>
      <c r="C317">
        <f>Messdaten!D316</f>
        <v>-2.1480000000000001</v>
      </c>
      <c r="D317" s="3">
        <f t="shared" ca="1" si="17"/>
        <v>-2.6460579358894127E-3</v>
      </c>
      <c r="E317" s="90">
        <f t="shared" ca="1" si="18"/>
        <v>1.348011837757658E-5</v>
      </c>
    </row>
    <row r="318" spans="1:5" x14ac:dyDescent="0.25">
      <c r="A318">
        <f>Messdaten!B317</f>
        <v>6.24</v>
      </c>
      <c r="B318">
        <f>Messdaten!C317</f>
        <v>-0.29880000000000001</v>
      </c>
      <c r="C318">
        <f>Messdaten!D317</f>
        <v>-2.0470000000000002</v>
      </c>
      <c r="D318" s="3">
        <f t="shared" ca="1" si="17"/>
        <v>-2.6524904631738183E-3</v>
      </c>
      <c r="E318" s="90">
        <f t="shared" ca="1" si="18"/>
        <v>1.6004114724601365E-5</v>
      </c>
    </row>
    <row r="319" spans="1:5" x14ac:dyDescent="0.25">
      <c r="A319">
        <f>Messdaten!B318</f>
        <v>6.26</v>
      </c>
      <c r="B319">
        <f>Messdaten!C318</f>
        <v>-0.29937999999999998</v>
      </c>
      <c r="C319">
        <f>Messdaten!D318</f>
        <v>-2.1139999999999999</v>
      </c>
      <c r="D319" s="3">
        <f t="shared" ca="1" si="17"/>
        <v>-2.6589229904582234E-3</v>
      </c>
      <c r="E319" s="90">
        <f t="shared" ca="1" si="18"/>
        <v>1.4766371146425917E-5</v>
      </c>
    </row>
    <row r="320" spans="1:5" x14ac:dyDescent="0.25">
      <c r="A320">
        <f>Messdaten!B319</f>
        <v>6.28</v>
      </c>
      <c r="B320">
        <f>Messdaten!C319</f>
        <v>-0.29969000000000001</v>
      </c>
      <c r="C320">
        <f>Messdaten!D319</f>
        <v>-2.0640000000000001</v>
      </c>
      <c r="D320" s="3">
        <f t="shared" ca="1" si="17"/>
        <v>-2.665355517742629E-3</v>
      </c>
      <c r="E320" s="90">
        <f t="shared" ca="1" si="18"/>
        <v>1.1110366187764079E-5</v>
      </c>
    </row>
    <row r="321" spans="1:5" x14ac:dyDescent="0.25">
      <c r="A321">
        <f>Messdaten!B320</f>
        <v>6.3</v>
      </c>
      <c r="B321">
        <f>Messdaten!C320</f>
        <v>-0.29981000000000002</v>
      </c>
      <c r="C321">
        <f>Messdaten!D320</f>
        <v>-2.0920000000000001</v>
      </c>
      <c r="D321" s="3">
        <f t="shared" ca="1" si="17"/>
        <v>-2.6717880450270342E-3</v>
      </c>
      <c r="E321" s="90">
        <f t="shared" ca="1" si="18"/>
        <v>5.752621739130593E-6</v>
      </c>
    </row>
    <row r="322" spans="1:5" x14ac:dyDescent="0.25">
      <c r="A322">
        <f>Messdaten!B321</f>
        <v>6.32</v>
      </c>
      <c r="B322">
        <f>Messdaten!C321</f>
        <v>-0.29992000000000002</v>
      </c>
      <c r="C322">
        <f>Messdaten!D321</f>
        <v>-2.1309999999999998</v>
      </c>
      <c r="D322" s="3">
        <f t="shared" ca="1" si="17"/>
        <v>-2.6736607020365535E-3</v>
      </c>
      <c r="E322" s="90">
        <f t="shared" ca="1" si="18"/>
        <v>4.8651823290686742E-6</v>
      </c>
    </row>
    <row r="323" spans="1:5" x14ac:dyDescent="0.25">
      <c r="A323">
        <f>Messdaten!B322</f>
        <v>6.34</v>
      </c>
      <c r="B323">
        <f>Messdaten!C322</f>
        <v>-0.29996</v>
      </c>
      <c r="C323">
        <f>Messdaten!D322</f>
        <v>-2.0470000000000002</v>
      </c>
      <c r="D323" s="3">
        <f t="shared" ca="1" si="17"/>
        <v>-2.6740134022877771E-3</v>
      </c>
      <c r="E323" s="90">
        <f t="shared" ca="1" si="18"/>
        <v>4.8707430231023814E-6</v>
      </c>
    </row>
    <row r="324" spans="1:5" x14ac:dyDescent="0.25">
      <c r="A324">
        <f>Messdaten!B323</f>
        <v>6.36</v>
      </c>
      <c r="B324">
        <f>Messdaten!C323</f>
        <v>-0.29996</v>
      </c>
      <c r="C324">
        <f>Messdaten!D323</f>
        <v>-2.12</v>
      </c>
      <c r="D324" s="3">
        <f t="shared" ca="1" si="17"/>
        <v>-2.6743661025390012E-3</v>
      </c>
      <c r="E324" s="90">
        <f t="shared" ca="1" si="18"/>
        <v>4.5180427718782834E-6</v>
      </c>
    </row>
    <row r="325" spans="1:5" x14ac:dyDescent="0.25">
      <c r="A325">
        <f>Messdaten!B324</f>
        <v>6.38</v>
      </c>
      <c r="B325">
        <f>Messdaten!C324</f>
        <v>-0.3</v>
      </c>
      <c r="C325">
        <f>Messdaten!D324</f>
        <v>-2.0699999999999998</v>
      </c>
      <c r="D325" s="3">
        <f t="shared" ca="1" si="17"/>
        <v>-2.6747188027902249E-3</v>
      </c>
      <c r="E325" s="90">
        <f t="shared" ca="1" si="18"/>
        <v>4.5236034659115569E-6</v>
      </c>
    </row>
    <row r="326" spans="1:5" x14ac:dyDescent="0.25">
      <c r="A326">
        <f>Messdaten!B325</f>
        <v>6.4</v>
      </c>
      <c r="B326">
        <f>Messdaten!C325</f>
        <v>-0.30008000000000001</v>
      </c>
      <c r="C326">
        <f>Messdaten!D325</f>
        <v>-2.109</v>
      </c>
      <c r="D326" s="3">
        <f t="shared" ca="1" si="17"/>
        <v>-2.6750715030414486E-3</v>
      </c>
      <c r="E326" s="90">
        <f t="shared" ca="1" si="18"/>
        <v>4.8874251052026356E-6</v>
      </c>
    </row>
    <row r="327" spans="1:5" x14ac:dyDescent="0.25">
      <c r="A327">
        <f>Messdaten!B326</f>
        <v>6.42</v>
      </c>
      <c r="B327">
        <f>Messdaten!C326</f>
        <v>-0.30008000000000001</v>
      </c>
      <c r="C327">
        <f>Messdaten!D326</f>
        <v>-2.0979999999999999</v>
      </c>
      <c r="D327" s="3">
        <f t="shared" ca="1" si="17"/>
        <v>-2.6754242032926722E-3</v>
      </c>
      <c r="E327" s="90">
        <f t="shared" ca="1" si="18"/>
        <v>4.5347248539789713E-6</v>
      </c>
    </row>
    <row r="328" spans="1:5" x14ac:dyDescent="0.25">
      <c r="A328">
        <f>Messdaten!B327</f>
        <v>6.44</v>
      </c>
      <c r="B328">
        <f>Messdaten!C327</f>
        <v>-0.30008000000000001</v>
      </c>
      <c r="C328">
        <f>Messdaten!D327</f>
        <v>-2.0579999999999998</v>
      </c>
      <c r="D328" s="3">
        <f t="shared" ref="D328:D391" ca="1" si="19">INDIRECT(ADDRESS(ROW($H$6)+MATCH($A328,$H$7:$H$193,1),COLUMN($H328)+1))+(INDIRECT(ADDRESS(ROW($H$6)+MATCH($A328,$H$7:$H$193,1)+1,COLUMN($H328)+1))-INDIRECT(ADDRESS(ROW($H$6)+MATCH($A328,$H$7:$H$193,1),COLUMN($H328)+1)))*($A328-INDIRECT(ADDRESS(ROW($H$6)+MATCH($A328,$H$7:$H$193,1),COLUMN($H328))))/(INDIRECT(ADDRESS(ROW($H$6)+MATCH($A328,$H$7:$H$193,1)+1,COLUMN($H328)))-INDIRECT(ADDRESS(ROW($H$6)+MATCH($A328,$H$7:$H$193,1),COLUMN($H328))))</f>
        <v>-2.6757769035438959E-3</v>
      </c>
      <c r="E328" s="90">
        <f t="shared" ref="E328:E391" ca="1" si="20">D328-$D$2-$D$3*B328</f>
        <v>4.1820246027553069E-6</v>
      </c>
    </row>
    <row r="329" spans="1:5" x14ac:dyDescent="0.25">
      <c r="A329">
        <f>Messdaten!B328</f>
        <v>6.46</v>
      </c>
      <c r="B329">
        <f>Messdaten!C328</f>
        <v>-0.3</v>
      </c>
      <c r="C329">
        <f>Messdaten!D328</f>
        <v>-2.1309999999999998</v>
      </c>
      <c r="D329" s="3">
        <f t="shared" ca="1" si="19"/>
        <v>-2.67612960379512E-3</v>
      </c>
      <c r="E329" s="90">
        <f t="shared" ca="1" si="20"/>
        <v>3.1128024610164659E-6</v>
      </c>
    </row>
    <row r="330" spans="1:5" x14ac:dyDescent="0.25">
      <c r="A330">
        <f>Messdaten!B329</f>
        <v>6.48</v>
      </c>
      <c r="B330">
        <f>Messdaten!C329</f>
        <v>-0.29976999999999998</v>
      </c>
      <c r="C330">
        <f>Messdaten!D329</f>
        <v>-2.0529999999999999</v>
      </c>
      <c r="D330" s="15">
        <f t="shared" ca="1" si="19"/>
        <v>-2.6754633164347069E-3</v>
      </c>
      <c r="E330" s="89">
        <f t="shared" ca="1" si="20"/>
        <v>1.7190893862005507E-6</v>
      </c>
    </row>
    <row r="331" spans="1:5" x14ac:dyDescent="0.25">
      <c r="A331">
        <f>Messdaten!B330</f>
        <v>6.5</v>
      </c>
      <c r="B331">
        <f>Messdaten!C330</f>
        <v>-0.29907</v>
      </c>
      <c r="C331">
        <f>Messdaten!D330</f>
        <v>-2.109</v>
      </c>
      <c r="D331" s="3">
        <f t="shared" ca="1" si="19"/>
        <v>-2.6690227659416877E-3</v>
      </c>
      <c r="E331" s="90">
        <f t="shared" ca="1" si="20"/>
        <v>1.890073337218294E-6</v>
      </c>
    </row>
    <row r="332" spans="1:5" x14ac:dyDescent="0.25">
      <c r="A332">
        <f>Messdaten!B331</f>
        <v>6.52</v>
      </c>
      <c r="B332">
        <f>Messdaten!C331</f>
        <v>-0.29826000000000003</v>
      </c>
      <c r="C332">
        <f>Messdaten!D331</f>
        <v>-2.0979999999999999</v>
      </c>
      <c r="D332" s="3">
        <f t="shared" ca="1" si="19"/>
        <v>-2.6625822154486686E-3</v>
      </c>
      <c r="E332" s="90">
        <f t="shared" ca="1" si="20"/>
        <v>1.0758396887786993E-6</v>
      </c>
    </row>
    <row r="333" spans="1:5" x14ac:dyDescent="0.25">
      <c r="A333">
        <f>Messdaten!B332</f>
        <v>6.54</v>
      </c>
      <c r="B333">
        <f>Messdaten!C332</f>
        <v>-0.29730000000000001</v>
      </c>
      <c r="C333">
        <f>Messdaten!D332</f>
        <v>-2.0750000000000002</v>
      </c>
      <c r="D333" s="3">
        <f t="shared" ca="1" si="19"/>
        <v>-2.6561416649556495E-3</v>
      </c>
      <c r="E333" s="90">
        <f t="shared" ca="1" si="20"/>
        <v>-1.0818725043756049E-6</v>
      </c>
    </row>
    <row r="334" spans="1:5" x14ac:dyDescent="0.25">
      <c r="A334">
        <f>Messdaten!B333</f>
        <v>6.56</v>
      </c>
      <c r="B334">
        <f>Messdaten!C333</f>
        <v>-0.29637000000000002</v>
      </c>
      <c r="C334">
        <f>Messdaten!D333</f>
        <v>-2.12</v>
      </c>
      <c r="D334" s="3">
        <f t="shared" ca="1" si="19"/>
        <v>-2.6497011144626303E-3</v>
      </c>
      <c r="E334" s="90">
        <f t="shared" ca="1" si="20"/>
        <v>-2.9708889885868804E-6</v>
      </c>
    </row>
    <row r="335" spans="1:5" x14ac:dyDescent="0.25">
      <c r="A335">
        <f>Messdaten!B334</f>
        <v>6.58</v>
      </c>
      <c r="B335">
        <f>Messdaten!C334</f>
        <v>-0.29537000000000002</v>
      </c>
      <c r="C335">
        <f>Messdaten!D334</f>
        <v>-2.0529999999999999</v>
      </c>
      <c r="D335" s="3">
        <f t="shared" ca="1" si="19"/>
        <v>-2.6432605639696112E-3</v>
      </c>
      <c r="E335" s="90">
        <f t="shared" ca="1" si="20"/>
        <v>-5.4868621269985561E-6</v>
      </c>
    </row>
    <row r="336" spans="1:5" x14ac:dyDescent="0.25">
      <c r="A336">
        <f>Messdaten!B335</f>
        <v>6.6</v>
      </c>
      <c r="B336">
        <f>Messdaten!C335</f>
        <v>-0.29432999999999998</v>
      </c>
      <c r="C336">
        <f>Messdaten!D335</f>
        <v>-2.109</v>
      </c>
      <c r="D336" s="3">
        <f t="shared" ca="1" si="19"/>
        <v>-2.636820013476592E-3</v>
      </c>
      <c r="E336" s="90">
        <f t="shared" ca="1" si="20"/>
        <v>-8.3610962106676033E-6</v>
      </c>
    </row>
    <row r="337" spans="1:5" x14ac:dyDescent="0.25">
      <c r="A337">
        <f>Messdaten!B336</f>
        <v>6.62</v>
      </c>
      <c r="B337">
        <f>Messdaten!C336</f>
        <v>-0.29329</v>
      </c>
      <c r="C337">
        <f>Messdaten!D336</f>
        <v>-2.0579999999999998</v>
      </c>
      <c r="D337" s="3">
        <f t="shared" ca="1" si="19"/>
        <v>-2.6303794629835729E-3</v>
      </c>
      <c r="E337" s="90">
        <f t="shared" ca="1" si="20"/>
        <v>-1.1235330294336217E-5</v>
      </c>
    </row>
    <row r="338" spans="1:5" x14ac:dyDescent="0.25">
      <c r="A338">
        <f>Messdaten!B337</f>
        <v>6.64</v>
      </c>
      <c r="B338">
        <f>Messdaten!C337</f>
        <v>-0.29221000000000003</v>
      </c>
      <c r="C338">
        <f>Messdaten!D337</f>
        <v>-2.0470000000000002</v>
      </c>
      <c r="D338" s="3">
        <f t="shared" ca="1" si="19"/>
        <v>-2.6239389124905537E-3</v>
      </c>
      <c r="E338" s="90">
        <f t="shared" ca="1" si="20"/>
        <v>-1.4467825323262202E-5</v>
      </c>
    </row>
    <row r="339" spans="1:5" x14ac:dyDescent="0.25">
      <c r="A339">
        <f>Messdaten!B338</f>
        <v>6.66</v>
      </c>
      <c r="B339">
        <f>Messdaten!C338</f>
        <v>-0.29120000000000001</v>
      </c>
      <c r="C339">
        <f>Messdaten!D338</f>
        <v>-2.0579999999999998</v>
      </c>
      <c r="D339" s="3">
        <f t="shared" ca="1" si="19"/>
        <v>-2.6158737585291162E-3</v>
      </c>
      <c r="E339" s="90">
        <f t="shared" ca="1" si="20"/>
        <v>-1.5448760229569772E-5</v>
      </c>
    </row>
    <row r="340" spans="1:5" x14ac:dyDescent="0.25">
      <c r="A340">
        <f>Messdaten!B339</f>
        <v>6.68</v>
      </c>
      <c r="B340">
        <f>Messdaten!C339</f>
        <v>-0.29011999999999999</v>
      </c>
      <c r="C340">
        <f>Messdaten!D339</f>
        <v>-2.036</v>
      </c>
      <c r="D340" s="3">
        <f t="shared" ca="1" si="19"/>
        <v>-2.6064793835480636E-3</v>
      </c>
      <c r="E340" s="90">
        <f t="shared" ca="1" si="20"/>
        <v>-1.5727430770462372E-5</v>
      </c>
    </row>
    <row r="341" spans="1:5" x14ac:dyDescent="0.25">
      <c r="A341">
        <f>Messdaten!B340</f>
        <v>6.7</v>
      </c>
      <c r="B341">
        <f>Messdaten!C340</f>
        <v>-0.28908</v>
      </c>
      <c r="C341">
        <f>Messdaten!D340</f>
        <v>-2.036</v>
      </c>
      <c r="D341" s="3">
        <f t="shared" ca="1" si="19"/>
        <v>-2.5970850085670111E-3</v>
      </c>
      <c r="E341" s="90">
        <f t="shared" ca="1" si="20"/>
        <v>-1.56478403660976E-5</v>
      </c>
    </row>
    <row r="342" spans="1:5" x14ac:dyDescent="0.25">
      <c r="A342">
        <f>Messdaten!B341</f>
        <v>6.72</v>
      </c>
      <c r="B342">
        <f>Messdaten!C341</f>
        <v>-0.28819</v>
      </c>
      <c r="C342">
        <f>Messdaten!D341</f>
        <v>-2.0190000000000001</v>
      </c>
      <c r="D342" s="3">
        <f t="shared" ca="1" si="19"/>
        <v>-2.5876906335859586E-3</v>
      </c>
      <c r="E342" s="90">
        <f t="shared" ca="1" si="20"/>
        <v>-1.4224771417018552E-5</v>
      </c>
    </row>
    <row r="343" spans="1:5" x14ac:dyDescent="0.25">
      <c r="A343">
        <f>Messdaten!B342</f>
        <v>6.74</v>
      </c>
      <c r="B343">
        <f>Messdaten!C342</f>
        <v>-0.28715000000000002</v>
      </c>
      <c r="C343">
        <f>Messdaten!D342</f>
        <v>-2.0190000000000001</v>
      </c>
      <c r="D343" s="3">
        <f t="shared" ca="1" si="19"/>
        <v>-2.5782962586049056E-3</v>
      </c>
      <c r="E343" s="90">
        <f t="shared" ca="1" si="20"/>
        <v>-1.4145181012653347E-5</v>
      </c>
    </row>
    <row r="344" spans="1:5" x14ac:dyDescent="0.25">
      <c r="A344">
        <f>Messdaten!B343</f>
        <v>6.76</v>
      </c>
      <c r="B344">
        <f>Messdaten!C343</f>
        <v>-0.28619</v>
      </c>
      <c r="C344">
        <f>Messdaten!D343</f>
        <v>-2.008</v>
      </c>
      <c r="D344" s="3">
        <f t="shared" ca="1" si="19"/>
        <v>-2.5689018836238531E-3</v>
      </c>
      <c r="E344" s="90">
        <f t="shared" ca="1" si="20"/>
        <v>-1.3349068717774699E-5</v>
      </c>
    </row>
    <row r="345" spans="1:5" x14ac:dyDescent="0.25">
      <c r="A345">
        <f>Messdaten!B344</f>
        <v>6.78</v>
      </c>
      <c r="B345">
        <f>Messdaten!C344</f>
        <v>-0.28519</v>
      </c>
      <c r="C345">
        <f>Messdaten!D344</f>
        <v>-2.0019999999999998</v>
      </c>
      <c r="D345" s="3">
        <f t="shared" ca="1" si="19"/>
        <v>-2.5595075086428005E-3</v>
      </c>
      <c r="E345" s="90">
        <f t="shared" ca="1" si="20"/>
        <v>-1.2911217368152556E-5</v>
      </c>
    </row>
    <row r="346" spans="1:5" x14ac:dyDescent="0.25">
      <c r="A346">
        <f>Messdaten!B345</f>
        <v>6.8</v>
      </c>
      <c r="B346">
        <f>Messdaten!C345</f>
        <v>-0.28421999999999997</v>
      </c>
      <c r="C346">
        <f>Messdaten!D345</f>
        <v>-1.9970000000000001</v>
      </c>
      <c r="D346" s="3">
        <f t="shared" ca="1" si="19"/>
        <v>-2.550113133661748E-3</v>
      </c>
      <c r="E346" s="90">
        <f t="shared" ca="1" si="20"/>
        <v>-1.2204670309588252E-5</v>
      </c>
    </row>
    <row r="347" spans="1:5" x14ac:dyDescent="0.25">
      <c r="A347">
        <f>Messdaten!B346</f>
        <v>6.82</v>
      </c>
      <c r="B347">
        <f>Messdaten!C346</f>
        <v>-0.28317999999999999</v>
      </c>
      <c r="C347">
        <f>Messdaten!D346</f>
        <v>-1.9850000000000001</v>
      </c>
      <c r="D347" s="3">
        <f t="shared" ca="1" si="19"/>
        <v>-2.5407187586806951E-3</v>
      </c>
      <c r="E347" s="90">
        <f t="shared" ca="1" si="20"/>
        <v>-1.2125079905223046E-5</v>
      </c>
    </row>
    <row r="348" spans="1:5" x14ac:dyDescent="0.25">
      <c r="A348">
        <f>Messdaten!B347</f>
        <v>6.84</v>
      </c>
      <c r="B348">
        <f>Messdaten!C347</f>
        <v>-0.28217999999999999</v>
      </c>
      <c r="C348">
        <f>Messdaten!D347</f>
        <v>-1.9910000000000001</v>
      </c>
      <c r="D348" s="3">
        <f t="shared" ca="1" si="19"/>
        <v>-2.5318306401407886E-3</v>
      </c>
      <c r="E348" s="90">
        <f t="shared" ca="1" si="20"/>
        <v>-1.2193484996747377E-5</v>
      </c>
    </row>
    <row r="349" spans="1:5" x14ac:dyDescent="0.25">
      <c r="A349">
        <f>Messdaten!B348</f>
        <v>6.86</v>
      </c>
      <c r="B349">
        <f>Messdaten!C348</f>
        <v>-0.28125</v>
      </c>
      <c r="C349">
        <f>Messdaten!D348</f>
        <v>-1.9630000000000001</v>
      </c>
      <c r="D349" s="3">
        <f t="shared" ca="1" si="19"/>
        <v>-2.5229691666767318E-3</v>
      </c>
      <c r="E349" s="90">
        <f t="shared" ca="1" si="20"/>
        <v>-1.1661578509921007E-5</v>
      </c>
    </row>
    <row r="350" spans="1:5" x14ac:dyDescent="0.25">
      <c r="A350">
        <f>Messdaten!B349</f>
        <v>6.88</v>
      </c>
      <c r="B350">
        <f>Messdaten!C349</f>
        <v>-0.28025</v>
      </c>
      <c r="C350">
        <f>Messdaten!D349</f>
        <v>-1.9690000000000001</v>
      </c>
      <c r="D350" s="3">
        <f t="shared" ca="1" si="19"/>
        <v>-2.514107693212675E-3</v>
      </c>
      <c r="E350" s="90">
        <f t="shared" ca="1" si="20"/>
        <v>-1.1756628677294604E-5</v>
      </c>
    </row>
    <row r="351" spans="1:5" x14ac:dyDescent="0.25">
      <c r="A351">
        <f>Messdaten!B350</f>
        <v>6.9</v>
      </c>
      <c r="B351">
        <f>Messdaten!C350</f>
        <v>-0.27921000000000001</v>
      </c>
      <c r="C351">
        <f>Messdaten!D350</f>
        <v>-1.9570000000000001</v>
      </c>
      <c r="D351" s="3">
        <f t="shared" ca="1" si="19"/>
        <v>-2.5052462197486178E-3</v>
      </c>
      <c r="E351" s="90">
        <f t="shared" ca="1" si="20"/>
        <v>-1.2209939789925139E-5</v>
      </c>
    </row>
    <row r="352" spans="1:5" x14ac:dyDescent="0.25">
      <c r="A352">
        <f>Messdaten!B351</f>
        <v>6.92</v>
      </c>
      <c r="B352">
        <f>Messdaten!C351</f>
        <v>-0.27811999999999998</v>
      </c>
      <c r="C352">
        <f>Messdaten!D351</f>
        <v>-1.946</v>
      </c>
      <c r="D352" s="3">
        <f t="shared" ca="1" si="19"/>
        <v>-2.4963847462845614E-3</v>
      </c>
      <c r="E352" s="90">
        <f t="shared" ca="1" si="20"/>
        <v>-1.3111077084128689E-5</v>
      </c>
    </row>
    <row r="353" spans="1:5" x14ac:dyDescent="0.25">
      <c r="A353">
        <f>Messdaten!B352</f>
        <v>6.94</v>
      </c>
      <c r="B353">
        <f>Messdaten!C352</f>
        <v>-0.27711999999999998</v>
      </c>
      <c r="C353">
        <f>Messdaten!D352</f>
        <v>-1.946</v>
      </c>
      <c r="D353" s="3">
        <f t="shared" ca="1" si="19"/>
        <v>-2.4875232728205042E-3</v>
      </c>
      <c r="E353" s="90">
        <f t="shared" ca="1" si="20"/>
        <v>-1.3206127251502286E-5</v>
      </c>
    </row>
    <row r="354" spans="1:5" x14ac:dyDescent="0.25">
      <c r="A354">
        <f>Messdaten!B353</f>
        <v>6.96</v>
      </c>
      <c r="B354">
        <f>Messdaten!C353</f>
        <v>-0.27616000000000002</v>
      </c>
      <c r="C354">
        <f>Messdaten!D353</f>
        <v>-1.929</v>
      </c>
      <c r="D354" s="3">
        <f t="shared" ca="1" si="19"/>
        <v>-2.4786617993564478E-3</v>
      </c>
      <c r="E354" s="90">
        <f t="shared" ca="1" si="20"/>
        <v>-1.2942916473618945E-5</v>
      </c>
    </row>
    <row r="355" spans="1:5" x14ac:dyDescent="0.25">
      <c r="A355">
        <f>Messdaten!B354</f>
        <v>6.98</v>
      </c>
      <c r="B355">
        <f>Messdaten!C354</f>
        <v>-0.27515000000000001</v>
      </c>
      <c r="C355">
        <f>Messdaten!D354</f>
        <v>-1.929</v>
      </c>
      <c r="D355" s="3">
        <f t="shared" ca="1" si="19"/>
        <v>-2.4698003258923906E-3</v>
      </c>
      <c r="E355" s="90">
        <f t="shared" ca="1" si="20"/>
        <v>-1.3127531877306885E-5</v>
      </c>
    </row>
    <row r="356" spans="1:5" x14ac:dyDescent="0.25">
      <c r="A356">
        <f>Messdaten!B355</f>
        <v>7</v>
      </c>
      <c r="B356">
        <f>Messdaten!C355</f>
        <v>-0.27422999999999997</v>
      </c>
      <c r="C356">
        <f>Messdaten!D355</f>
        <v>-1.9239999999999999</v>
      </c>
      <c r="D356" s="3">
        <f t="shared" ca="1" si="19"/>
        <v>-2.4608455665816329E-3</v>
      </c>
      <c r="E356" s="90">
        <f t="shared" ca="1" si="20"/>
        <v>-1.2412774307465641E-5</v>
      </c>
    </row>
    <row r="357" spans="1:5" x14ac:dyDescent="0.25">
      <c r="A357">
        <f>Messdaten!B356</f>
        <v>7.02</v>
      </c>
      <c r="B357">
        <f>Messdaten!C356</f>
        <v>-0.27322999999999997</v>
      </c>
      <c r="C357">
        <f>Messdaten!D356</f>
        <v>-1.9239999999999999</v>
      </c>
      <c r="D357" s="3">
        <f t="shared" ca="1" si="19"/>
        <v>-2.4517175621270016E-3</v>
      </c>
      <c r="E357" s="90">
        <f t="shared" ca="1" si="20"/>
        <v>-1.2241293484265177E-5</v>
      </c>
    </row>
    <row r="358" spans="1:5" x14ac:dyDescent="0.25">
      <c r="A358">
        <f>Messdaten!B357</f>
        <v>7.04</v>
      </c>
      <c r="B358">
        <f>Messdaten!C357</f>
        <v>-0.27222000000000002</v>
      </c>
      <c r="C358">
        <f>Messdaten!D357</f>
        <v>-1.907</v>
      </c>
      <c r="D358" s="3">
        <f t="shared" ca="1" si="19"/>
        <v>-2.4425895576723699E-3</v>
      </c>
      <c r="E358" s="90">
        <f t="shared" ca="1" si="20"/>
        <v>-1.2159377897378188E-5</v>
      </c>
    </row>
    <row r="359" spans="1:5" x14ac:dyDescent="0.25">
      <c r="A359">
        <f>Messdaten!B358</f>
        <v>7.06</v>
      </c>
      <c r="B359">
        <f>Messdaten!C358</f>
        <v>-0.27122000000000002</v>
      </c>
      <c r="C359">
        <f>Messdaten!D358</f>
        <v>-1.8959999999999999</v>
      </c>
      <c r="D359" s="3">
        <f t="shared" ca="1" si="19"/>
        <v>-2.4334615532177382E-3</v>
      </c>
      <c r="E359" s="90">
        <f t="shared" ca="1" si="20"/>
        <v>-1.1987897074176856E-5</v>
      </c>
    </row>
    <row r="360" spans="1:5" x14ac:dyDescent="0.25">
      <c r="A360">
        <f>Messdaten!B359</f>
        <v>7.08</v>
      </c>
      <c r="B360">
        <f>Messdaten!C359</f>
        <v>-0.27017999999999998</v>
      </c>
      <c r="C360">
        <f>Messdaten!D359</f>
        <v>-1.8959999999999999</v>
      </c>
      <c r="D360" s="3">
        <f t="shared" ca="1" si="19"/>
        <v>-2.4243335487631064E-3</v>
      </c>
      <c r="E360" s="90">
        <f t="shared" ca="1" si="20"/>
        <v>-1.2174677196233764E-5</v>
      </c>
    </row>
    <row r="361" spans="1:5" x14ac:dyDescent="0.25">
      <c r="A361">
        <f>Messdaten!B360</f>
        <v>7.1</v>
      </c>
      <c r="B361">
        <f>Messdaten!C360</f>
        <v>-0.26921</v>
      </c>
      <c r="C361">
        <f>Messdaten!D360</f>
        <v>-1.879</v>
      </c>
      <c r="D361" s="3">
        <f t="shared" ca="1" si="19"/>
        <v>-2.4152055443084752E-3</v>
      </c>
      <c r="E361" s="90">
        <f t="shared" ca="1" si="20"/>
        <v>-1.1734500664089837E-5</v>
      </c>
    </row>
    <row r="362" spans="1:5" x14ac:dyDescent="0.25">
      <c r="A362">
        <f>Messdaten!B361</f>
        <v>7.12</v>
      </c>
      <c r="B362">
        <f>Messdaten!C361</f>
        <v>-0.26821</v>
      </c>
      <c r="C362">
        <f>Messdaten!D361</f>
        <v>-1.89</v>
      </c>
      <c r="D362" s="3">
        <f t="shared" ca="1" si="19"/>
        <v>-2.406077539853843E-3</v>
      </c>
      <c r="E362" s="90">
        <f t="shared" ca="1" si="20"/>
        <v>-1.1563019840888505E-5</v>
      </c>
    </row>
    <row r="363" spans="1:5" x14ac:dyDescent="0.25">
      <c r="A363">
        <f>Messdaten!B362</f>
        <v>7.14</v>
      </c>
      <c r="B363">
        <f>Messdaten!C362</f>
        <v>-0.26717000000000002</v>
      </c>
      <c r="C363">
        <f>Messdaten!D362</f>
        <v>-1.8680000000000001</v>
      </c>
      <c r="D363" s="3">
        <f t="shared" ca="1" si="19"/>
        <v>-2.3969495353992117E-3</v>
      </c>
      <c r="E363" s="90">
        <f t="shared" ca="1" si="20"/>
        <v>-1.1749799962944979E-5</v>
      </c>
    </row>
    <row r="364" spans="1:5" x14ac:dyDescent="0.25">
      <c r="A364">
        <f>Messdaten!B363</f>
        <v>7.16</v>
      </c>
      <c r="B364">
        <f>Messdaten!C363</f>
        <v>-0.26617000000000002</v>
      </c>
      <c r="C364">
        <f>Messdaten!D363</f>
        <v>-1.8560000000000001</v>
      </c>
      <c r="D364" s="3">
        <f t="shared" ca="1" si="19"/>
        <v>-2.38782153094458E-3</v>
      </c>
      <c r="E364" s="90">
        <f t="shared" ca="1" si="20"/>
        <v>-1.1578319139743647E-5</v>
      </c>
    </row>
    <row r="365" spans="1:5" x14ac:dyDescent="0.25">
      <c r="A365">
        <f>Messdaten!B364</f>
        <v>7.18</v>
      </c>
      <c r="B365">
        <f>Messdaten!C364</f>
        <v>-0.26512000000000002</v>
      </c>
      <c r="C365">
        <f>Messdaten!D364</f>
        <v>-1.8560000000000001</v>
      </c>
      <c r="D365" s="3">
        <f t="shared" ca="1" si="19"/>
        <v>-2.3788382732895354E-3</v>
      </c>
      <c r="E365" s="90">
        <f t="shared" ca="1" si="20"/>
        <v>-1.1999411297701577E-5</v>
      </c>
    </row>
    <row r="366" spans="1:5" x14ac:dyDescent="0.25">
      <c r="A366">
        <f>Messdaten!B365</f>
        <v>7.2</v>
      </c>
      <c r="B366">
        <f>Messdaten!C365</f>
        <v>-0.26412000000000002</v>
      </c>
      <c r="C366">
        <f>Messdaten!D365</f>
        <v>-1.84</v>
      </c>
      <c r="D366" s="3">
        <f t="shared" ca="1" si="19"/>
        <v>-2.3699032645676864E-3</v>
      </c>
      <c r="E366" s="90">
        <f t="shared" ca="1" si="20"/>
        <v>-1.2020926207282918E-5</v>
      </c>
    </row>
    <row r="367" spans="1:5" x14ac:dyDescent="0.25">
      <c r="A367">
        <f>Messdaten!B366</f>
        <v>7.22</v>
      </c>
      <c r="B367">
        <f>Messdaten!C366</f>
        <v>-0.26316000000000001</v>
      </c>
      <c r="C367">
        <f>Messdaten!D366</f>
        <v>-1.84</v>
      </c>
      <c r="D367" s="3">
        <f t="shared" ca="1" si="19"/>
        <v>-2.3609682558458378E-3</v>
      </c>
      <c r="E367" s="90">
        <f t="shared" ca="1" si="20"/>
        <v>-1.1684180171608188E-5</v>
      </c>
    </row>
    <row r="368" spans="1:5" x14ac:dyDescent="0.25">
      <c r="A368">
        <f>Messdaten!B367</f>
        <v>7.24</v>
      </c>
      <c r="B368">
        <f>Messdaten!C367</f>
        <v>-0.26223000000000002</v>
      </c>
      <c r="C368">
        <f>Messdaten!D367</f>
        <v>-1.84</v>
      </c>
      <c r="D368" s="3">
        <f t="shared" ca="1" si="19"/>
        <v>-2.3520332471239887E-3</v>
      </c>
      <c r="E368" s="90">
        <f t="shared" ca="1" si="20"/>
        <v>-1.1078738426989563E-5</v>
      </c>
    </row>
    <row r="369" spans="1:5" x14ac:dyDescent="0.25">
      <c r="A369">
        <f>Messdaten!B368</f>
        <v>7.26</v>
      </c>
      <c r="B369">
        <f>Messdaten!C368</f>
        <v>-0.26118999999999998</v>
      </c>
      <c r="C369">
        <f>Messdaten!D368</f>
        <v>-1.8280000000000001</v>
      </c>
      <c r="D369" s="3">
        <f t="shared" ca="1" si="19"/>
        <v>-2.3430982384021401E-3</v>
      </c>
      <c r="E369" s="90">
        <f t="shared" ca="1" si="20"/>
        <v>-1.1458514281829143E-5</v>
      </c>
    </row>
    <row r="370" spans="1:5" x14ac:dyDescent="0.25">
      <c r="A370">
        <f>Messdaten!B369</f>
        <v>7.28</v>
      </c>
      <c r="B370">
        <f>Messdaten!C369</f>
        <v>-0.26011000000000001</v>
      </c>
      <c r="C370">
        <f>Messdaten!D369</f>
        <v>-1.8169999999999999</v>
      </c>
      <c r="D370" s="3">
        <f t="shared" ca="1" si="19"/>
        <v>-2.3341632296802911E-3</v>
      </c>
      <c r="E370" s="90">
        <f t="shared" ca="1" si="20"/>
        <v>-1.2196551081925227E-5</v>
      </c>
    </row>
    <row r="371" spans="1:5" x14ac:dyDescent="0.25">
      <c r="A371">
        <f>Messdaten!B370</f>
        <v>7.3</v>
      </c>
      <c r="B371">
        <f>Messdaten!C370</f>
        <v>-0.25922000000000001</v>
      </c>
      <c r="C371">
        <f>Messdaten!D370</f>
        <v>-1.8120000000000001</v>
      </c>
      <c r="D371" s="3">
        <f t="shared" ca="1" si="19"/>
        <v>-2.3252282209584424E-3</v>
      </c>
      <c r="E371" s="90">
        <f t="shared" ca="1" si="20"/>
        <v>-1.1232848392049664E-5</v>
      </c>
    </row>
    <row r="372" spans="1:5" x14ac:dyDescent="0.25">
      <c r="A372">
        <f>Messdaten!B371</f>
        <v>7.32</v>
      </c>
      <c r="B372">
        <f>Messdaten!C371</f>
        <v>-0.25822000000000001</v>
      </c>
      <c r="C372">
        <f>Messdaten!D371</f>
        <v>-1.8120000000000001</v>
      </c>
      <c r="D372" s="3">
        <f t="shared" ca="1" si="19"/>
        <v>-2.3162932122365934E-3</v>
      </c>
      <c r="E372" s="90">
        <f t="shared" ca="1" si="20"/>
        <v>-1.1254363301631438E-5</v>
      </c>
    </row>
    <row r="373" spans="1:5" x14ac:dyDescent="0.25">
      <c r="A373">
        <f>Messdaten!B372</f>
        <v>7.34</v>
      </c>
      <c r="B373">
        <f>Messdaten!C372</f>
        <v>-0.25720999999999999</v>
      </c>
      <c r="C373">
        <f>Messdaten!D372</f>
        <v>-1.7949999999999999</v>
      </c>
      <c r="D373" s="3">
        <f t="shared" ca="1" si="19"/>
        <v>-2.3073381176670206E-3</v>
      </c>
      <c r="E373" s="90">
        <f t="shared" ca="1" si="20"/>
        <v>-1.134535759980378E-5</v>
      </c>
    </row>
    <row r="374" spans="1:5" x14ac:dyDescent="0.25">
      <c r="A374">
        <f>Messdaten!B373</f>
        <v>7.36</v>
      </c>
      <c r="B374">
        <f>Messdaten!C373</f>
        <v>-0.25620999999999999</v>
      </c>
      <c r="C374">
        <f>Messdaten!D373</f>
        <v>-1.784</v>
      </c>
      <c r="D374" s="3">
        <f t="shared" ca="1" si="19"/>
        <v>-2.298202250467929E-3</v>
      </c>
      <c r="E374" s="90">
        <f t="shared" ca="1" si="20"/>
        <v>-1.1166014032143023E-5</v>
      </c>
    </row>
    <row r="375" spans="1:5" x14ac:dyDescent="0.25">
      <c r="A375">
        <f>Messdaten!B374</f>
        <v>7.38</v>
      </c>
      <c r="B375">
        <f>Messdaten!C374</f>
        <v>-0.25520999999999999</v>
      </c>
      <c r="C375">
        <f>Messdaten!D374</f>
        <v>-1.784</v>
      </c>
      <c r="D375" s="3">
        <f t="shared" ca="1" si="19"/>
        <v>-2.2890663832688374E-3</v>
      </c>
      <c r="E375" s="90">
        <f t="shared" ca="1" si="20"/>
        <v>-1.0986670464481832E-5</v>
      </c>
    </row>
    <row r="376" spans="1:5" x14ac:dyDescent="0.25">
      <c r="A376">
        <f>Messdaten!B375</f>
        <v>7.4</v>
      </c>
      <c r="B376">
        <f>Messdaten!C375</f>
        <v>-0.25420999999999999</v>
      </c>
      <c r="C376">
        <f>Messdaten!D375</f>
        <v>-1.784</v>
      </c>
      <c r="D376" s="3">
        <f t="shared" ca="1" si="19"/>
        <v>-2.2799305160697459E-3</v>
      </c>
      <c r="E376" s="90">
        <f t="shared" ca="1" si="20"/>
        <v>-1.0807326896821075E-5</v>
      </c>
    </row>
    <row r="377" spans="1:5" x14ac:dyDescent="0.25">
      <c r="A377">
        <f>Messdaten!B376</f>
        <v>7.42</v>
      </c>
      <c r="B377">
        <f>Messdaten!C376</f>
        <v>-0.25308999999999998</v>
      </c>
      <c r="C377">
        <f>Messdaten!D376</f>
        <v>-1.772</v>
      </c>
      <c r="D377" s="3">
        <f t="shared" ca="1" si="19"/>
        <v>-2.2707946488706543E-3</v>
      </c>
      <c r="E377" s="90">
        <f t="shared" ca="1" si="20"/>
        <v>-1.1702766164931998E-5</v>
      </c>
    </row>
    <row r="378" spans="1:5" x14ac:dyDescent="0.25">
      <c r="A378">
        <f>Messdaten!B377</f>
        <v>7.44</v>
      </c>
      <c r="B378">
        <f>Messdaten!C377</f>
        <v>-0.25212000000000001</v>
      </c>
      <c r="C378">
        <f>Messdaten!D377</f>
        <v>-1.756</v>
      </c>
      <c r="D378" s="3">
        <f t="shared" ca="1" si="19"/>
        <v>-2.2616587816715627E-3</v>
      </c>
      <c r="E378" s="90">
        <f t="shared" ca="1" si="20"/>
        <v>-1.1254726888327779E-5</v>
      </c>
    </row>
    <row r="379" spans="1:5" x14ac:dyDescent="0.25">
      <c r="A379">
        <f>Messdaten!B378</f>
        <v>7.46</v>
      </c>
      <c r="B379">
        <f>Messdaten!C378</f>
        <v>-0.25112000000000001</v>
      </c>
      <c r="C379">
        <f>Messdaten!D378</f>
        <v>-1.756</v>
      </c>
      <c r="D379" s="3">
        <f t="shared" ca="1" si="19"/>
        <v>-2.2525229144724716E-3</v>
      </c>
      <c r="E379" s="90">
        <f t="shared" ca="1" si="20"/>
        <v>-1.1075383320667456E-5</v>
      </c>
    </row>
    <row r="380" spans="1:5" x14ac:dyDescent="0.25">
      <c r="A380">
        <f>Messdaten!B379</f>
        <v>7.48</v>
      </c>
      <c r="B380">
        <f>Messdaten!C379</f>
        <v>-0.25012000000000001</v>
      </c>
      <c r="C380">
        <f>Messdaten!D379</f>
        <v>-1.75</v>
      </c>
      <c r="D380" s="3">
        <f t="shared" ca="1" si="19"/>
        <v>-2.2433870472733796E-3</v>
      </c>
      <c r="E380" s="90">
        <f t="shared" ca="1" si="20"/>
        <v>-1.0896039753006265E-5</v>
      </c>
    </row>
    <row r="381" spans="1:5" x14ac:dyDescent="0.25">
      <c r="A381">
        <f>Messdaten!B380</f>
        <v>7.5</v>
      </c>
      <c r="B381">
        <f>Messdaten!C380</f>
        <v>-0.24915000000000001</v>
      </c>
      <c r="C381">
        <f>Messdaten!D380</f>
        <v>-1.744</v>
      </c>
      <c r="D381" s="15">
        <f t="shared" ca="1" si="19"/>
        <v>-2.2342511800742884E-3</v>
      </c>
      <c r="E381" s="89">
        <f t="shared" ca="1" si="20"/>
        <v>-1.0448000476402913E-5</v>
      </c>
    </row>
    <row r="382" spans="1:5" x14ac:dyDescent="0.25">
      <c r="A382">
        <f>Messdaten!B381</f>
        <v>7.52</v>
      </c>
      <c r="B382">
        <f>Messdaten!C381</f>
        <v>-0.24818999999999999</v>
      </c>
      <c r="C382">
        <f>Messdaten!D381</f>
        <v>-1.728</v>
      </c>
      <c r="D382" s="3">
        <f t="shared" ca="1" si="19"/>
        <v>-2.2251701916222041E-3</v>
      </c>
      <c r="E382" s="90">
        <f t="shared" ca="1" si="20"/>
        <v>-9.9652747104920017E-6</v>
      </c>
    </row>
    <row r="383" spans="1:5" x14ac:dyDescent="0.25">
      <c r="A383">
        <f>Messdaten!B382</f>
        <v>7.54</v>
      </c>
      <c r="B383">
        <f>Messdaten!C382</f>
        <v>-0.24722</v>
      </c>
      <c r="C383">
        <f>Messdaten!D382</f>
        <v>-1.7330000000000001</v>
      </c>
      <c r="D383" s="3">
        <f t="shared" ca="1" si="19"/>
        <v>-2.216144081917126E-3</v>
      </c>
      <c r="E383" s="90">
        <f t="shared" ca="1" si="20"/>
        <v>-9.6269929279017841E-6</v>
      </c>
    </row>
    <row r="384" spans="1:5" x14ac:dyDescent="0.25">
      <c r="A384">
        <f>Messdaten!B383</f>
        <v>7.56</v>
      </c>
      <c r="B384">
        <f>Messdaten!C383</f>
        <v>-0.24614</v>
      </c>
      <c r="C384">
        <f>Messdaten!D383</f>
        <v>-1.716</v>
      </c>
      <c r="D384" s="3">
        <f t="shared" ca="1" si="19"/>
        <v>-2.2071179722120485E-3</v>
      </c>
      <c r="E384" s="90">
        <f t="shared" ca="1" si="20"/>
        <v>-1.0273928744769338E-5</v>
      </c>
    </row>
    <row r="385" spans="1:5" x14ac:dyDescent="0.25">
      <c r="A385">
        <f>Messdaten!B384</f>
        <v>7.58</v>
      </c>
      <c r="B385">
        <f>Messdaten!C384</f>
        <v>-0.24521999999999999</v>
      </c>
      <c r="C385">
        <f>Messdaten!D384</f>
        <v>-1.7110000000000001</v>
      </c>
      <c r="D385" s="3">
        <f t="shared" ca="1" si="19"/>
        <v>-2.1980918625069705E-3</v>
      </c>
      <c r="E385" s="90">
        <f t="shared" ca="1" si="20"/>
        <v>-9.4878207806078398E-6</v>
      </c>
    </row>
    <row r="386" spans="1:5" x14ac:dyDescent="0.25">
      <c r="A386">
        <f>Messdaten!B385</f>
        <v>7.6</v>
      </c>
      <c r="B386">
        <f>Messdaten!C385</f>
        <v>-0.24421000000000001</v>
      </c>
      <c r="C386">
        <f>Messdaten!D385</f>
        <v>-1.694</v>
      </c>
      <c r="D386" s="3">
        <f t="shared" ca="1" si="19"/>
        <v>-2.1890657528018933E-3</v>
      </c>
      <c r="E386" s="90">
        <f t="shared" ca="1" si="20"/>
        <v>-9.5077999432754273E-6</v>
      </c>
    </row>
    <row r="387" spans="1:5" x14ac:dyDescent="0.25">
      <c r="A387">
        <f>Messdaten!B386</f>
        <v>7.62</v>
      </c>
      <c r="B387">
        <f>Messdaten!C386</f>
        <v>-0.24313000000000001</v>
      </c>
      <c r="C387">
        <f>Messdaten!D386</f>
        <v>-1.7050000000000001</v>
      </c>
      <c r="D387" s="3">
        <f t="shared" ca="1" si="19"/>
        <v>-2.1800396430968153E-3</v>
      </c>
      <c r="E387" s="90">
        <f t="shared" ca="1" si="20"/>
        <v>-1.0154735760142548E-5</v>
      </c>
    </row>
    <row r="388" spans="1:5" x14ac:dyDescent="0.25">
      <c r="A388">
        <f>Messdaten!B387</f>
        <v>7.64</v>
      </c>
      <c r="B388">
        <f>Messdaten!C387</f>
        <v>-0.24224999999999999</v>
      </c>
      <c r="C388">
        <f>Messdaten!D387</f>
        <v>-1.677</v>
      </c>
      <c r="D388" s="3">
        <f t="shared" ca="1" si="19"/>
        <v>-2.1710135333917377E-3</v>
      </c>
      <c r="E388" s="90">
        <f t="shared" ca="1" si="20"/>
        <v>-9.0103668507241115E-6</v>
      </c>
    </row>
    <row r="389" spans="1:5" x14ac:dyDescent="0.25">
      <c r="A389">
        <f>Messdaten!B388</f>
        <v>7.66</v>
      </c>
      <c r="B389">
        <f>Messdaten!C388</f>
        <v>-0.24117</v>
      </c>
      <c r="C389">
        <f>Messdaten!D388</f>
        <v>-1.677</v>
      </c>
      <c r="D389" s="3">
        <f t="shared" ca="1" si="19"/>
        <v>-2.1619874236866597E-3</v>
      </c>
      <c r="E389" s="90">
        <f t="shared" ca="1" si="20"/>
        <v>-9.6573026675912318E-6</v>
      </c>
    </row>
    <row r="390" spans="1:5" x14ac:dyDescent="0.25">
      <c r="A390">
        <f>Messdaten!B389</f>
        <v>7.68</v>
      </c>
      <c r="B390">
        <f>Messdaten!C389</f>
        <v>-0.2402</v>
      </c>
      <c r="C390">
        <f>Messdaten!D389</f>
        <v>-1.671</v>
      </c>
      <c r="D390" s="3">
        <f t="shared" ca="1" si="19"/>
        <v>-2.1529613139815826E-3</v>
      </c>
      <c r="E390" s="90">
        <f t="shared" ca="1" si="20"/>
        <v>-9.3190208850018816E-6</v>
      </c>
    </row>
    <row r="391" spans="1:5" x14ac:dyDescent="0.25">
      <c r="A391">
        <f>Messdaten!B390</f>
        <v>7.7</v>
      </c>
      <c r="B391">
        <f>Messdaten!C390</f>
        <v>-0.23912</v>
      </c>
      <c r="C391">
        <f>Messdaten!D390</f>
        <v>-1.671</v>
      </c>
      <c r="D391" s="3">
        <f t="shared" ca="1" si="19"/>
        <v>-2.1440198330811024E-3</v>
      </c>
      <c r="E391" s="90">
        <f t="shared" ca="1" si="20"/>
        <v>-1.0050585506466824E-5</v>
      </c>
    </row>
    <row r="392" spans="1:5" x14ac:dyDescent="0.25">
      <c r="A392">
        <f>Messdaten!B391</f>
        <v>7.72</v>
      </c>
      <c r="B392">
        <f>Messdaten!C391</f>
        <v>-0.23812</v>
      </c>
      <c r="C392">
        <f>Messdaten!D391</f>
        <v>-1.66</v>
      </c>
      <c r="D392" s="3">
        <f t="shared" ref="D392:D455" ca="1" si="21">INDIRECT(ADDRESS(ROW($H$6)+MATCH($A392,$H$7:$H$193,1),COLUMN($H392)+1))+(INDIRECT(ADDRESS(ROW($H$6)+MATCH($A392,$H$7:$H$193,1)+1,COLUMN($H392)+1))-INDIRECT(ADDRESS(ROW($H$6)+MATCH($A392,$H$7:$H$193,1),COLUMN($H392)+1)))*($A392-INDIRECT(ADDRESS(ROW($H$6)+MATCH($A392,$H$7:$H$193,1),COLUMN($H392))))/(INDIRECT(ADDRESS(ROW($H$6)+MATCH($A392,$H$7:$H$193,1)+1,COLUMN($H392)))-INDIRECT(ADDRESS(ROW($H$6)+MATCH($A392,$H$7:$H$193,1),COLUMN($H392))))</f>
        <v>-2.1350877553811339E-3</v>
      </c>
      <c r="E392" s="90">
        <f t="shared" ref="E392:E455" ca="1" si="22">D392-$D$2-$D$3*B392</f>
        <v>-1.0075031437929097E-5</v>
      </c>
    </row>
    <row r="393" spans="1:5" x14ac:dyDescent="0.25">
      <c r="A393">
        <f>Messdaten!B392</f>
        <v>7.74</v>
      </c>
      <c r="B393">
        <f>Messdaten!C392</f>
        <v>-0.23715</v>
      </c>
      <c r="C393">
        <f>Messdaten!D392</f>
        <v>-1.649</v>
      </c>
      <c r="D393" s="3">
        <f t="shared" ca="1" si="21"/>
        <v>-2.1261556776811649E-3</v>
      </c>
      <c r="E393" s="90">
        <f t="shared" ca="1" si="22"/>
        <v>-9.8307816604479084E-6</v>
      </c>
    </row>
    <row r="394" spans="1:5" x14ac:dyDescent="0.25">
      <c r="A394">
        <f>Messdaten!B393</f>
        <v>7.76</v>
      </c>
      <c r="B394">
        <f>Messdaten!C393</f>
        <v>-0.23615</v>
      </c>
      <c r="C394">
        <f>Messdaten!D393</f>
        <v>-1.655</v>
      </c>
      <c r="D394" s="3">
        <f t="shared" ca="1" si="21"/>
        <v>-2.1172235999811963E-3</v>
      </c>
      <c r="E394" s="90">
        <f t="shared" ca="1" si="22"/>
        <v>-9.855227591909748E-6</v>
      </c>
    </row>
    <row r="395" spans="1:5" x14ac:dyDescent="0.25">
      <c r="A395">
        <f>Messdaten!B394</f>
        <v>7.78</v>
      </c>
      <c r="B395">
        <f>Messdaten!C394</f>
        <v>-0.23526</v>
      </c>
      <c r="C395">
        <f>Messdaten!D394</f>
        <v>-1.627</v>
      </c>
      <c r="D395" s="3">
        <f t="shared" ca="1" si="21"/>
        <v>-2.1082915222812274E-3</v>
      </c>
      <c r="E395" s="90">
        <f t="shared" ca="1" si="22"/>
        <v>-8.8944559239142497E-6</v>
      </c>
    </row>
    <row r="396" spans="1:5" x14ac:dyDescent="0.25">
      <c r="A396">
        <f>Messdaten!B395</f>
        <v>7.8</v>
      </c>
      <c r="B396">
        <f>Messdaten!C395</f>
        <v>-0.23418</v>
      </c>
      <c r="C396">
        <f>Messdaten!D395</f>
        <v>-1.6379999999999999</v>
      </c>
      <c r="D396" s="3">
        <f t="shared" ca="1" si="21"/>
        <v>-2.0993594445812584E-3</v>
      </c>
      <c r="E396" s="90">
        <f t="shared" ca="1" si="22"/>
        <v>-9.6354237458903987E-6</v>
      </c>
    </row>
    <row r="397" spans="1:5" x14ac:dyDescent="0.25">
      <c r="A397">
        <f>Messdaten!B396</f>
        <v>7.82</v>
      </c>
      <c r="B397">
        <f>Messdaten!C396</f>
        <v>-0.23322000000000001</v>
      </c>
      <c r="C397">
        <f>Messdaten!D396</f>
        <v>-1.621</v>
      </c>
      <c r="D397" s="3">
        <f t="shared" ca="1" si="21"/>
        <v>-2.0904273668812894E-3</v>
      </c>
      <c r="E397" s="90">
        <f t="shared" ca="1" si="22"/>
        <v>-9.3016087320948668E-6</v>
      </c>
    </row>
    <row r="398" spans="1:5" x14ac:dyDescent="0.25">
      <c r="A398">
        <f>Messdaten!B397</f>
        <v>7.84</v>
      </c>
      <c r="B398">
        <f>Messdaten!C397</f>
        <v>-0.23221</v>
      </c>
      <c r="C398">
        <f>Messdaten!D397</f>
        <v>-1.621</v>
      </c>
      <c r="D398" s="3">
        <f t="shared" ca="1" si="21"/>
        <v>-2.0814952891813209E-3</v>
      </c>
      <c r="E398" s="90">
        <f t="shared" ca="1" si="22"/>
        <v>-9.415619899871483E-6</v>
      </c>
    </row>
    <row r="399" spans="1:5" x14ac:dyDescent="0.25">
      <c r="A399">
        <f>Messdaten!B398</f>
        <v>7.86</v>
      </c>
      <c r="B399">
        <f>Messdaten!C398</f>
        <v>-0.23121</v>
      </c>
      <c r="C399">
        <f>Messdaten!D398</f>
        <v>-1.61</v>
      </c>
      <c r="D399" s="3">
        <f t="shared" ca="1" si="21"/>
        <v>-2.0725444371731622E-3</v>
      </c>
      <c r="E399" s="90">
        <f t="shared" ca="1" si="22"/>
        <v>-9.4212915231436413E-6</v>
      </c>
    </row>
    <row r="400" spans="1:5" x14ac:dyDescent="0.25">
      <c r="A400">
        <f>Messdaten!B399</f>
        <v>7.88</v>
      </c>
      <c r="B400">
        <f>Messdaten!C399</f>
        <v>-0.23021</v>
      </c>
      <c r="C400">
        <f>Messdaten!D399</f>
        <v>-1.593</v>
      </c>
      <c r="D400" s="3">
        <f t="shared" ca="1" si="21"/>
        <v>-2.063549778445895E-3</v>
      </c>
      <c r="E400" s="90">
        <f t="shared" ca="1" si="22"/>
        <v>-9.3831564273068324E-6</v>
      </c>
    </row>
    <row r="401" spans="1:5" x14ac:dyDescent="0.25">
      <c r="A401">
        <f>Messdaten!B400</f>
        <v>7.9</v>
      </c>
      <c r="B401">
        <f>Messdaten!C400</f>
        <v>-0.22921</v>
      </c>
      <c r="C401">
        <f>Messdaten!D400</f>
        <v>-1.6040000000000001</v>
      </c>
      <c r="D401" s="3">
        <f t="shared" ca="1" si="21"/>
        <v>-2.0545551197186278E-3</v>
      </c>
      <c r="E401" s="90">
        <f t="shared" ca="1" si="22"/>
        <v>-9.3450213314704572E-6</v>
      </c>
    </row>
    <row r="402" spans="1:5" x14ac:dyDescent="0.25">
      <c r="A402">
        <f>Messdaten!B401</f>
        <v>7.92</v>
      </c>
      <c r="B402">
        <f>Messdaten!C401</f>
        <v>-0.22819999999999999</v>
      </c>
      <c r="C402">
        <f>Messdaten!D401</f>
        <v>-1.5820000000000001</v>
      </c>
      <c r="D402" s="3">
        <f t="shared" ca="1" si="21"/>
        <v>-2.0455604609913606E-3</v>
      </c>
      <c r="E402" s="90">
        <f t="shared" ca="1" si="22"/>
        <v>-9.3964514719484249E-6</v>
      </c>
    </row>
    <row r="403" spans="1:5" x14ac:dyDescent="0.25">
      <c r="A403">
        <f>Messdaten!B402</f>
        <v>7.94</v>
      </c>
      <c r="B403">
        <f>Messdaten!C402</f>
        <v>-0.22716</v>
      </c>
      <c r="C403">
        <f>Messdaten!D402</f>
        <v>-1.5820000000000001</v>
      </c>
      <c r="D403" s="3">
        <f t="shared" ca="1" si="21"/>
        <v>-2.036565802264093E-3</v>
      </c>
      <c r="E403" s="90">
        <f t="shared" ca="1" si="22"/>
        <v>-9.7165773213685538E-6</v>
      </c>
    </row>
    <row r="404" spans="1:5" x14ac:dyDescent="0.25">
      <c r="A404">
        <f>Messdaten!B403</f>
        <v>7.96</v>
      </c>
      <c r="B404">
        <f>Messdaten!C403</f>
        <v>-0.22611999999999999</v>
      </c>
      <c r="C404">
        <f>Messdaten!D403</f>
        <v>-1.5760000000000001</v>
      </c>
      <c r="D404" s="3">
        <f t="shared" ca="1" si="21"/>
        <v>-2.0275711435368258E-3</v>
      </c>
      <c r="E404" s="90">
        <f t="shared" ca="1" si="22"/>
        <v>-1.003670317078955E-5</v>
      </c>
    </row>
    <row r="405" spans="1:5" x14ac:dyDescent="0.25">
      <c r="A405">
        <f>Messdaten!B404</f>
        <v>7.98</v>
      </c>
      <c r="B405">
        <f>Messdaten!C404</f>
        <v>-0.22514999999999999</v>
      </c>
      <c r="C405">
        <f>Messdaten!D404</f>
        <v>-1.57</v>
      </c>
      <c r="D405" s="3">
        <f t="shared" ca="1" si="21"/>
        <v>-2.0185764848095582E-3</v>
      </c>
      <c r="E405" s="90">
        <f t="shared" ca="1" si="22"/>
        <v>-9.7298723660097126E-6</v>
      </c>
    </row>
    <row r="406" spans="1:5" x14ac:dyDescent="0.25">
      <c r="A406">
        <f>Messdaten!B405</f>
        <v>8</v>
      </c>
      <c r="B406">
        <f>Messdaten!C405</f>
        <v>-0.22414999999999999</v>
      </c>
      <c r="C406">
        <f>Messdaten!D405</f>
        <v>-1.554</v>
      </c>
      <c r="D406" s="3">
        <f t="shared" ca="1" si="21"/>
        <v>-2.0095818260822914E-3</v>
      </c>
      <c r="E406" s="90">
        <f t="shared" ca="1" si="22"/>
        <v>-9.6917372701733374E-6</v>
      </c>
    </row>
    <row r="407" spans="1:5" x14ac:dyDescent="0.25">
      <c r="A407">
        <f>Messdaten!B406</f>
        <v>8.02</v>
      </c>
      <c r="B407">
        <f>Messdaten!C406</f>
        <v>-0.22314999999999999</v>
      </c>
      <c r="C407">
        <f>Messdaten!D406</f>
        <v>-1.554</v>
      </c>
      <c r="D407" s="3">
        <f t="shared" ca="1" si="21"/>
        <v>-2.0005871673550242E-3</v>
      </c>
      <c r="E407" s="90">
        <f t="shared" ca="1" si="22"/>
        <v>-9.6536021743369622E-6</v>
      </c>
    </row>
    <row r="408" spans="1:5" x14ac:dyDescent="0.25">
      <c r="A408">
        <f>Messdaten!B407</f>
        <v>8.0399999999999991</v>
      </c>
      <c r="B408">
        <f>Messdaten!C407</f>
        <v>-0.22217999999999999</v>
      </c>
      <c r="C408">
        <f>Messdaten!D407</f>
        <v>-1.548</v>
      </c>
      <c r="D408" s="3">
        <f t="shared" ca="1" si="21"/>
        <v>-1.9914059369343547E-3</v>
      </c>
      <c r="E408" s="90">
        <f t="shared" ca="1" si="22"/>
        <v>-9.1601996761551951E-6</v>
      </c>
    </row>
    <row r="409" spans="1:5" x14ac:dyDescent="0.25">
      <c r="A409">
        <f>Messdaten!B408</f>
        <v>8.06</v>
      </c>
      <c r="B409">
        <f>Messdaten!C408</f>
        <v>-0.22122</v>
      </c>
      <c r="C409">
        <f>Messdaten!D408</f>
        <v>-1.5309999999999999</v>
      </c>
      <c r="D409" s="3">
        <f t="shared" ca="1" si="21"/>
        <v>-1.9821447472165121E-3</v>
      </c>
      <c r="E409" s="90">
        <f t="shared" ca="1" si="22"/>
        <v>-8.4972726444860862E-6</v>
      </c>
    </row>
    <row r="410" spans="1:5" x14ac:dyDescent="0.25">
      <c r="A410">
        <f>Messdaten!B409</f>
        <v>8.08</v>
      </c>
      <c r="B410">
        <f>Messdaten!C409</f>
        <v>-0.22022</v>
      </c>
      <c r="C410">
        <f>Messdaten!D409</f>
        <v>-1.5309999999999999</v>
      </c>
      <c r="D410" s="3">
        <f t="shared" ca="1" si="21"/>
        <v>-1.97288355749867E-3</v>
      </c>
      <c r="E410" s="90">
        <f t="shared" ca="1" si="22"/>
        <v>-8.1926065580747824E-6</v>
      </c>
    </row>
    <row r="411" spans="1:5" x14ac:dyDescent="0.25">
      <c r="A411">
        <f>Messdaten!B410</f>
        <v>8.1</v>
      </c>
      <c r="B411">
        <f>Messdaten!C410</f>
        <v>-0.21920999999999999</v>
      </c>
      <c r="C411">
        <f>Messdaten!D410</f>
        <v>-1.514</v>
      </c>
      <c r="D411" s="3">
        <f t="shared" ca="1" si="21"/>
        <v>-1.9636223677808283E-3</v>
      </c>
      <c r="E411" s="90">
        <f t="shared" ca="1" si="22"/>
        <v>-7.9775057079778215E-6</v>
      </c>
    </row>
    <row r="412" spans="1:5" x14ac:dyDescent="0.25">
      <c r="A412">
        <f>Messdaten!B411</f>
        <v>8.1199999999999992</v>
      </c>
      <c r="B412">
        <f>Messdaten!C411</f>
        <v>-0.21820999999999999</v>
      </c>
      <c r="C412">
        <f>Messdaten!D411</f>
        <v>-1.52</v>
      </c>
      <c r="D412" s="3">
        <f t="shared" ca="1" si="21"/>
        <v>-1.9543611780629862E-3</v>
      </c>
      <c r="E412" s="90">
        <f t="shared" ca="1" si="22"/>
        <v>-7.6728396215665177E-6</v>
      </c>
    </row>
    <row r="413" spans="1:5" x14ac:dyDescent="0.25">
      <c r="A413">
        <f>Messdaten!B412</f>
        <v>8.14</v>
      </c>
      <c r="B413">
        <f>Messdaten!C412</f>
        <v>-0.21720999999999999</v>
      </c>
      <c r="C413">
        <f>Messdaten!D412</f>
        <v>-1.5089999999999999</v>
      </c>
      <c r="D413" s="3">
        <f t="shared" ca="1" si="21"/>
        <v>-1.9450999883451434E-3</v>
      </c>
      <c r="E413" s="90">
        <f t="shared" ca="1" si="22"/>
        <v>-7.3681735351545635E-6</v>
      </c>
    </row>
    <row r="414" spans="1:5" x14ac:dyDescent="0.25">
      <c r="A414">
        <f>Messdaten!B413</f>
        <v>8.16</v>
      </c>
      <c r="B414">
        <f>Messdaten!C413</f>
        <v>-0.2162</v>
      </c>
      <c r="C414">
        <f>Messdaten!D413</f>
        <v>-1.498</v>
      </c>
      <c r="D414" s="3">
        <f t="shared" ca="1" si="21"/>
        <v>-1.9358387986273015E-3</v>
      </c>
      <c r="E414" s="90">
        <f t="shared" ca="1" si="22"/>
        <v>-7.1530726850573857E-6</v>
      </c>
    </row>
    <row r="415" spans="1:5" x14ac:dyDescent="0.25">
      <c r="A415">
        <f>Messdaten!B414</f>
        <v>8.18</v>
      </c>
      <c r="B415">
        <f>Messdaten!C414</f>
        <v>-0.2152</v>
      </c>
      <c r="C415">
        <f>Messdaten!D414</f>
        <v>-1.492</v>
      </c>
      <c r="D415" s="3">
        <f t="shared" ca="1" si="21"/>
        <v>-1.9265776089094596E-3</v>
      </c>
      <c r="E415" s="90">
        <f t="shared" ca="1" si="22"/>
        <v>-6.8484065986462988E-6</v>
      </c>
    </row>
    <row r="416" spans="1:5" x14ac:dyDescent="0.25">
      <c r="A416">
        <f>Messdaten!B415</f>
        <v>8.1999999999999993</v>
      </c>
      <c r="B416">
        <f>Messdaten!C415</f>
        <v>-0.21415999999999999</v>
      </c>
      <c r="C416">
        <f>Messdaten!D415</f>
        <v>-1.498</v>
      </c>
      <c r="D416" s="3">
        <f t="shared" ca="1" si="21"/>
        <v>-1.9173524594447691E-3</v>
      </c>
      <c r="E416" s="90">
        <f t="shared" ca="1" si="22"/>
        <v>-6.9380417106437893E-6</v>
      </c>
    </row>
    <row r="417" spans="1:5" x14ac:dyDescent="0.25">
      <c r="A417">
        <f>Messdaten!B416</f>
        <v>8.2200000000000006</v>
      </c>
      <c r="B417">
        <f>Messdaten!C416</f>
        <v>-0.21315999999999999</v>
      </c>
      <c r="C417">
        <f>Messdaten!D416</f>
        <v>-1.486</v>
      </c>
      <c r="D417" s="3">
        <f t="shared" ca="1" si="21"/>
        <v>-1.9084516722584417E-3</v>
      </c>
      <c r="E417" s="90">
        <f t="shared" ca="1" si="22"/>
        <v>-6.9937781557471469E-6</v>
      </c>
    </row>
    <row r="418" spans="1:5" x14ac:dyDescent="0.25">
      <c r="A418">
        <f>Messdaten!B417</f>
        <v>8.24</v>
      </c>
      <c r="B418">
        <f>Messdaten!C417</f>
        <v>-0.21218999999999999</v>
      </c>
      <c r="C418">
        <f>Messdaten!D417</f>
        <v>-1.4750000000000001</v>
      </c>
      <c r="D418" s="3">
        <f t="shared" ca="1" si="21"/>
        <v>-1.8995508850721148E-3</v>
      </c>
      <c r="E418" s="90">
        <f t="shared" ca="1" si="22"/>
        <v>-6.7808188919081264E-6</v>
      </c>
    </row>
    <row r="419" spans="1:5" x14ac:dyDescent="0.25">
      <c r="A419">
        <f>Messdaten!B418</f>
        <v>8.26</v>
      </c>
      <c r="B419">
        <f>Messdaten!C418</f>
        <v>-0.21115</v>
      </c>
      <c r="C419">
        <f>Messdaten!D418</f>
        <v>-1.4470000000000001</v>
      </c>
      <c r="D419" s="3">
        <f t="shared" ca="1" si="21"/>
        <v>-1.890650097885788E-3</v>
      </c>
      <c r="E419" s="90">
        <f t="shared" ca="1" si="22"/>
        <v>-7.1948162822690724E-6</v>
      </c>
    </row>
    <row r="420" spans="1:5" x14ac:dyDescent="0.25">
      <c r="A420">
        <f>Messdaten!B419</f>
        <v>8.2799999999999994</v>
      </c>
      <c r="B420">
        <f>Messdaten!C419</f>
        <v>-0.21015</v>
      </c>
      <c r="C420">
        <f>Messdaten!D419</f>
        <v>-1.47</v>
      </c>
      <c r="D420" s="3">
        <f t="shared" ca="1" si="21"/>
        <v>-1.8817493106994612E-3</v>
      </c>
      <c r="E420" s="90">
        <f t="shared" ca="1" si="22"/>
        <v>-7.2505527273728637E-6</v>
      </c>
    </row>
    <row r="421" spans="1:5" x14ac:dyDescent="0.25">
      <c r="A421">
        <f>Messdaten!B420</f>
        <v>8.3000000000000007</v>
      </c>
      <c r="B421">
        <f>Messdaten!C420</f>
        <v>-0.20918</v>
      </c>
      <c r="C421">
        <f>Messdaten!D420</f>
        <v>-1.4530000000000001</v>
      </c>
      <c r="D421" s="3">
        <f t="shared" ca="1" si="21"/>
        <v>-1.8728485235131338E-3</v>
      </c>
      <c r="E421" s="90">
        <f t="shared" ca="1" si="22"/>
        <v>-7.0375934635331927E-6</v>
      </c>
    </row>
    <row r="422" spans="1:5" x14ac:dyDescent="0.25">
      <c r="A422">
        <f>Messdaten!B421</f>
        <v>8.32</v>
      </c>
      <c r="B422">
        <f>Messdaten!C421</f>
        <v>-0.20821999999999999</v>
      </c>
      <c r="C422">
        <f>Messdaten!D421</f>
        <v>-1.4419999999999999</v>
      </c>
      <c r="D422" s="3">
        <f t="shared" ca="1" si="21"/>
        <v>-1.8639477363268069E-3</v>
      </c>
      <c r="E422" s="90">
        <f t="shared" ca="1" si="22"/>
        <v>-6.7350689633800462E-6</v>
      </c>
    </row>
    <row r="423" spans="1:5" x14ac:dyDescent="0.25">
      <c r="A423">
        <f>Messdaten!B422</f>
        <v>8.34</v>
      </c>
      <c r="B423">
        <f>Messdaten!C422</f>
        <v>-0.20718</v>
      </c>
      <c r="C423">
        <f>Messdaten!D422</f>
        <v>-1.4470000000000001</v>
      </c>
      <c r="D423" s="3">
        <f t="shared" ca="1" si="21"/>
        <v>-1.8550469491404801E-3</v>
      </c>
      <c r="E423" s="90">
        <f t="shared" ca="1" si="22"/>
        <v>-7.1490663537409922E-6</v>
      </c>
    </row>
    <row r="424" spans="1:5" x14ac:dyDescent="0.25">
      <c r="A424">
        <f>Messdaten!B423</f>
        <v>8.36</v>
      </c>
      <c r="B424">
        <f>Messdaten!C423</f>
        <v>-0.20621</v>
      </c>
      <c r="C424">
        <f>Messdaten!D423</f>
        <v>-1.43</v>
      </c>
      <c r="D424" s="3">
        <f t="shared" ca="1" si="21"/>
        <v>-1.8461461619541533E-3</v>
      </c>
      <c r="E424" s="90">
        <f t="shared" ca="1" si="22"/>
        <v>-6.9361070899019717E-6</v>
      </c>
    </row>
    <row r="425" spans="1:5" x14ac:dyDescent="0.25">
      <c r="A425">
        <f>Messdaten!B424</f>
        <v>8.3800000000000008</v>
      </c>
      <c r="B425">
        <f>Messdaten!C424</f>
        <v>-0.20513000000000001</v>
      </c>
      <c r="C425">
        <f>Messdaten!D424</f>
        <v>-1.4359999999999999</v>
      </c>
      <c r="D425" s="3">
        <f t="shared" ca="1" si="21"/>
        <v>-1.8372297295110049E-3</v>
      </c>
      <c r="E425" s="90">
        <f t="shared" ca="1" si="22"/>
        <v>-7.6927201686986628E-6</v>
      </c>
    </row>
    <row r="426" spans="1:5" x14ac:dyDescent="0.25">
      <c r="A426">
        <f>Messdaten!B425</f>
        <v>8.4</v>
      </c>
      <c r="B426">
        <f>Messdaten!C425</f>
        <v>-0.20421</v>
      </c>
      <c r="C426">
        <f>Messdaten!D425</f>
        <v>-1.425</v>
      </c>
      <c r="D426" s="3">
        <f t="shared" ca="1" si="21"/>
        <v>-1.8282976518110361E-3</v>
      </c>
      <c r="E426" s="90">
        <f t="shared" ca="1" si="22"/>
        <v>-7.0006442096461931E-6</v>
      </c>
    </row>
    <row r="427" spans="1:5" x14ac:dyDescent="0.25">
      <c r="A427">
        <f>Messdaten!B426</f>
        <v>8.42</v>
      </c>
      <c r="B427">
        <f>Messdaten!C426</f>
        <v>-0.20324</v>
      </c>
      <c r="C427">
        <f>Messdaten!D426</f>
        <v>-1.4079999999999999</v>
      </c>
      <c r="D427" s="3">
        <f t="shared" ca="1" si="21"/>
        <v>-1.8193655741110676E-3</v>
      </c>
      <c r="E427" s="90">
        <f t="shared" ca="1" si="22"/>
        <v>-6.7563944321654378E-6</v>
      </c>
    </row>
    <row r="428" spans="1:5" x14ac:dyDescent="0.25">
      <c r="A428">
        <f>Messdaten!B427</f>
        <v>8.44</v>
      </c>
      <c r="B428">
        <f>Messdaten!C427</f>
        <v>-0.20219999999999999</v>
      </c>
      <c r="C428">
        <f>Messdaten!D427</f>
        <v>-1.4079999999999999</v>
      </c>
      <c r="D428" s="3">
        <f t="shared" ca="1" si="21"/>
        <v>-1.8104334964110988E-3</v>
      </c>
      <c r="E428" s="90">
        <f t="shared" ca="1" si="22"/>
        <v>-7.1391013088846489E-6</v>
      </c>
    </row>
    <row r="429" spans="1:5" x14ac:dyDescent="0.25">
      <c r="A429">
        <f>Messdaten!B428</f>
        <v>8.4600000000000009</v>
      </c>
      <c r="B429">
        <f>Messdaten!C428</f>
        <v>-0.20116000000000001</v>
      </c>
      <c r="C429">
        <f>Messdaten!D428</f>
        <v>-1.391</v>
      </c>
      <c r="D429" s="3">
        <f t="shared" ca="1" si="21"/>
        <v>-1.8015014187111294E-3</v>
      </c>
      <c r="E429" s="90">
        <f t="shared" ca="1" si="22"/>
        <v>-7.5218081856029927E-6</v>
      </c>
    </row>
    <row r="430" spans="1:5" x14ac:dyDescent="0.25">
      <c r="A430">
        <f>Messdaten!B429</f>
        <v>8.48</v>
      </c>
      <c r="B430">
        <f>Messdaten!C429</f>
        <v>-0.20014999999999999</v>
      </c>
      <c r="C430">
        <f>Messdaten!D429</f>
        <v>-1.385</v>
      </c>
      <c r="D430" s="3">
        <f t="shared" ca="1" si="21"/>
        <v>-1.7925693410111609E-3</v>
      </c>
      <c r="E430" s="90">
        <f t="shared" ca="1" si="22"/>
        <v>-7.6358193533796088E-6</v>
      </c>
    </row>
    <row r="431" spans="1:5" x14ac:dyDescent="0.25">
      <c r="A431">
        <f>Messdaten!B430</f>
        <v>8.5</v>
      </c>
      <c r="B431">
        <f>Messdaten!C430</f>
        <v>-0.19914999999999999</v>
      </c>
      <c r="C431">
        <f>Messdaten!D430</f>
        <v>-1.391</v>
      </c>
      <c r="D431" s="15">
        <f t="shared" ca="1" si="21"/>
        <v>-1.7836372633111921E-3</v>
      </c>
      <c r="E431" s="89">
        <f t="shared" ca="1" si="22"/>
        <v>-7.6602652848416653E-6</v>
      </c>
    </row>
    <row r="432" spans="1:5" x14ac:dyDescent="0.25">
      <c r="A432">
        <f>Messdaten!B431</f>
        <v>8.52</v>
      </c>
      <c r="B432">
        <f>Messdaten!C431</f>
        <v>-0.19819000000000001</v>
      </c>
      <c r="C432">
        <f>Messdaten!D431</f>
        <v>-1.3740000000000001</v>
      </c>
      <c r="D432" s="3">
        <f t="shared" ca="1" si="21"/>
        <v>-1.7747051856112236E-3</v>
      </c>
      <c r="E432" s="90">
        <f t="shared" ca="1" si="22"/>
        <v>-7.3264502710463503E-6</v>
      </c>
    </row>
    <row r="433" spans="1:5" x14ac:dyDescent="0.25">
      <c r="A433">
        <f>Messdaten!B432</f>
        <v>8.5399999999999991</v>
      </c>
      <c r="B433">
        <f>Messdaten!C432</f>
        <v>-0.19717999999999999</v>
      </c>
      <c r="C433">
        <f>Messdaten!D432</f>
        <v>-1.363</v>
      </c>
      <c r="D433" s="3">
        <f t="shared" ca="1" si="21"/>
        <v>-1.7657731079112548E-3</v>
      </c>
      <c r="E433" s="90">
        <f t="shared" ca="1" si="22"/>
        <v>-7.4404614388227496E-6</v>
      </c>
    </row>
    <row r="434" spans="1:5" x14ac:dyDescent="0.25">
      <c r="A434">
        <f>Messdaten!B433</f>
        <v>8.56</v>
      </c>
      <c r="B434">
        <f>Messdaten!C433</f>
        <v>-0.19622000000000001</v>
      </c>
      <c r="C434">
        <f>Messdaten!D433</f>
        <v>-1.363</v>
      </c>
      <c r="D434" s="3">
        <f t="shared" ca="1" si="21"/>
        <v>-1.7566646961320756E-3</v>
      </c>
      <c r="E434" s="90">
        <f t="shared" ca="1" si="22"/>
        <v>-6.9303123458170062E-6</v>
      </c>
    </row>
    <row r="435" spans="1:5" x14ac:dyDescent="0.25">
      <c r="A435">
        <f>Messdaten!B434</f>
        <v>8.58</v>
      </c>
      <c r="B435">
        <f>Messdaten!C434</f>
        <v>-0.19522</v>
      </c>
      <c r="C435">
        <f>Messdaten!D434</f>
        <v>-1.3740000000000001</v>
      </c>
      <c r="D435" s="3">
        <f t="shared" ca="1" si="21"/>
        <v>-1.7475366916774294E-3</v>
      </c>
      <c r="E435" s="90">
        <f t="shared" ca="1" si="22"/>
        <v>-6.7588315226013631E-6</v>
      </c>
    </row>
    <row r="436" spans="1:5" x14ac:dyDescent="0.25">
      <c r="A436">
        <f>Messdaten!B435</f>
        <v>8.6</v>
      </c>
      <c r="B436">
        <f>Messdaten!C435</f>
        <v>-0.19420999999999999</v>
      </c>
      <c r="C436">
        <f>Messdaten!D435</f>
        <v>-1.3460000000000001</v>
      </c>
      <c r="D436" s="3">
        <f t="shared" ca="1" si="21"/>
        <v>-1.7384086872227833E-3</v>
      </c>
      <c r="E436" s="90">
        <f t="shared" ca="1" si="22"/>
        <v>-6.6769159357004965E-6</v>
      </c>
    </row>
    <row r="437" spans="1:5" x14ac:dyDescent="0.25">
      <c r="A437">
        <f>Messdaten!B436</f>
        <v>8.6199999999999992</v>
      </c>
      <c r="B437">
        <f>Messdaten!C436</f>
        <v>-0.19325000000000001</v>
      </c>
      <c r="C437">
        <f>Messdaten!D436</f>
        <v>-1.341</v>
      </c>
      <c r="D437" s="3">
        <f t="shared" ca="1" si="21"/>
        <v>-1.7292806827681371E-3</v>
      </c>
      <c r="E437" s="90">
        <f t="shared" ca="1" si="22"/>
        <v>-6.1471741672274819E-6</v>
      </c>
    </row>
    <row r="438" spans="1:5" x14ac:dyDescent="0.25">
      <c r="A438">
        <f>Messdaten!B437</f>
        <v>8.64</v>
      </c>
      <c r="B438">
        <f>Messdaten!C437</f>
        <v>-0.19220999999999999</v>
      </c>
      <c r="C438">
        <f>Messdaten!D437</f>
        <v>-1.341</v>
      </c>
      <c r="D438" s="3">
        <f t="shared" ca="1" si="21"/>
        <v>-1.72015267831349E-3</v>
      </c>
      <c r="E438" s="90">
        <f t="shared" ca="1" si="22"/>
        <v>-6.3339542892685598E-6</v>
      </c>
    </row>
    <row r="439" spans="1:5" x14ac:dyDescent="0.25">
      <c r="A439">
        <f>Messdaten!B438</f>
        <v>8.66</v>
      </c>
      <c r="B439">
        <f>Messdaten!C438</f>
        <v>-0.19120000000000001</v>
      </c>
      <c r="C439">
        <f>Messdaten!D438</f>
        <v>-1.329</v>
      </c>
      <c r="D439" s="3">
        <f t="shared" ca="1" si="21"/>
        <v>-1.7110246738588437E-3</v>
      </c>
      <c r="E439" s="90">
        <f t="shared" ca="1" si="22"/>
        <v>-6.2520387023670427E-6</v>
      </c>
    </row>
    <row r="440" spans="1:5" x14ac:dyDescent="0.25">
      <c r="A440">
        <f>Messdaten!B439</f>
        <v>8.68</v>
      </c>
      <c r="B440">
        <f>Messdaten!C439</f>
        <v>-0.19020000000000001</v>
      </c>
      <c r="C440">
        <f>Messdaten!D439</f>
        <v>-1.3180000000000001</v>
      </c>
      <c r="D440" s="3">
        <f t="shared" ca="1" si="21"/>
        <v>-1.7018966694041975E-3</v>
      </c>
      <c r="E440" s="90">
        <f t="shared" ca="1" si="22"/>
        <v>-6.0805578791516164E-6</v>
      </c>
    </row>
    <row r="441" spans="1:5" x14ac:dyDescent="0.25">
      <c r="A441">
        <f>Messdaten!B440</f>
        <v>8.6999999999999993</v>
      </c>
      <c r="B441">
        <f>Messdaten!C440</f>
        <v>-0.18920000000000001</v>
      </c>
      <c r="C441">
        <f>Messdaten!D440</f>
        <v>-1.3069999999999999</v>
      </c>
      <c r="D441" s="3">
        <f t="shared" ca="1" si="21"/>
        <v>-1.6927686649495515E-3</v>
      </c>
      <c r="E441" s="90">
        <f t="shared" ca="1" si="22"/>
        <v>-5.9090770559361901E-6</v>
      </c>
    </row>
    <row r="442" spans="1:5" x14ac:dyDescent="0.25">
      <c r="A442">
        <f>Messdaten!B441</f>
        <v>8.7200000000000006</v>
      </c>
      <c r="B442">
        <f>Messdaten!C441</f>
        <v>-0.18815999999999999</v>
      </c>
      <c r="C442">
        <f>Messdaten!D441</f>
        <v>-1.3129999999999999</v>
      </c>
      <c r="D442" s="3">
        <f t="shared" ca="1" si="21"/>
        <v>-1.6837102372963509E-3</v>
      </c>
      <c r="E442" s="90">
        <f t="shared" ca="1" si="22"/>
        <v>-6.1654339794238282E-6</v>
      </c>
    </row>
    <row r="443" spans="1:5" x14ac:dyDescent="0.25">
      <c r="A443">
        <f>Messdaten!B442</f>
        <v>8.74</v>
      </c>
      <c r="B443">
        <f>Messdaten!C442</f>
        <v>-0.18711</v>
      </c>
      <c r="C443">
        <f>Messdaten!D442</f>
        <v>-1.296</v>
      </c>
      <c r="D443" s="3">
        <f t="shared" ca="1" si="21"/>
        <v>-1.6748141555131932E-3</v>
      </c>
      <c r="E443" s="90">
        <f t="shared" ca="1" si="22"/>
        <v>-6.6737020092682165E-6</v>
      </c>
    </row>
    <row r="444" spans="1:5" x14ac:dyDescent="0.25">
      <c r="A444">
        <f>Messdaten!B443</f>
        <v>8.76</v>
      </c>
      <c r="B444">
        <f>Messdaten!C443</f>
        <v>-0.18615000000000001</v>
      </c>
      <c r="C444">
        <f>Messdaten!D443</f>
        <v>-1.296</v>
      </c>
      <c r="D444" s="3">
        <f t="shared" ca="1" si="21"/>
        <v>-1.6659180737300355E-3</v>
      </c>
      <c r="E444" s="90">
        <f t="shared" ca="1" si="22"/>
        <v>-6.3758829122839526E-6</v>
      </c>
    </row>
    <row r="445" spans="1:5" x14ac:dyDescent="0.25">
      <c r="A445">
        <f>Messdaten!B444</f>
        <v>8.7799999999999994</v>
      </c>
      <c r="B445">
        <f>Messdaten!C444</f>
        <v>-0.18515000000000001</v>
      </c>
      <c r="C445">
        <f>Messdaten!D444</f>
        <v>-1.2729999999999999</v>
      </c>
      <c r="D445" s="3">
        <f t="shared" ca="1" si="21"/>
        <v>-1.6570219919468776E-3</v>
      </c>
      <c r="E445" s="90">
        <f t="shared" ca="1" si="22"/>
        <v>-6.4363247605566266E-6</v>
      </c>
    </row>
    <row r="446" spans="1:5" x14ac:dyDescent="0.25">
      <c r="A446">
        <f>Messdaten!B445</f>
        <v>8.8000000000000007</v>
      </c>
      <c r="B446">
        <f>Messdaten!C445</f>
        <v>-0.18418000000000001</v>
      </c>
      <c r="C446">
        <f>Messdaten!D445</f>
        <v>-1.284</v>
      </c>
      <c r="D446" s="3">
        <f t="shared" ca="1" si="21"/>
        <v>-1.648125910163719E-3</v>
      </c>
      <c r="E446" s="90">
        <f t="shared" ca="1" si="22"/>
        <v>-6.2280708998858382E-6</v>
      </c>
    </row>
    <row r="447" spans="1:5" x14ac:dyDescent="0.25">
      <c r="A447">
        <f>Messdaten!B446</f>
        <v>8.82</v>
      </c>
      <c r="B447">
        <f>Messdaten!C446</f>
        <v>-0.18318000000000001</v>
      </c>
      <c r="C447">
        <f>Messdaten!D446</f>
        <v>-1.2729999999999999</v>
      </c>
      <c r="D447" s="3">
        <f t="shared" ca="1" si="21"/>
        <v>-1.6392298283805613E-3</v>
      </c>
      <c r="E447" s="90">
        <f t="shared" ca="1" si="22"/>
        <v>-6.2885127481589458E-6</v>
      </c>
    </row>
    <row r="448" spans="1:5" x14ac:dyDescent="0.25">
      <c r="A448">
        <f>Messdaten!B447</f>
        <v>8.84</v>
      </c>
      <c r="B448">
        <f>Messdaten!C447</f>
        <v>-0.18221000000000001</v>
      </c>
      <c r="C448">
        <f>Messdaten!D447</f>
        <v>-1.262</v>
      </c>
      <c r="D448" s="3">
        <f t="shared" ca="1" si="21"/>
        <v>-1.6303337465974036E-3</v>
      </c>
      <c r="E448" s="90">
        <f t="shared" ca="1" si="22"/>
        <v>-6.080258887488808E-6</v>
      </c>
    </row>
    <row r="449" spans="1:5" x14ac:dyDescent="0.25">
      <c r="A449">
        <f>Messdaten!B448</f>
        <v>8.86</v>
      </c>
      <c r="B449">
        <f>Messdaten!C448</f>
        <v>-0.18121000000000001</v>
      </c>
      <c r="C449">
        <f>Messdaten!D448</f>
        <v>-1.2509999999999999</v>
      </c>
      <c r="D449" s="3">
        <f t="shared" ca="1" si="21"/>
        <v>-1.6214376648142459E-3</v>
      </c>
      <c r="E449" s="90">
        <f t="shared" ca="1" si="22"/>
        <v>-6.1407007357619156E-6</v>
      </c>
    </row>
    <row r="450" spans="1:5" x14ac:dyDescent="0.25">
      <c r="A450">
        <f>Messdaten!B449</f>
        <v>8.8800000000000008</v>
      </c>
      <c r="B450">
        <f>Messdaten!C449</f>
        <v>-0.18021000000000001</v>
      </c>
      <c r="C450">
        <f>Messdaten!D449</f>
        <v>-1.2450000000000001</v>
      </c>
      <c r="D450" s="3">
        <f t="shared" ca="1" si="21"/>
        <v>-1.6125415830310873E-3</v>
      </c>
      <c r="E450" s="90">
        <f t="shared" ca="1" si="22"/>
        <v>-6.201142584033939E-6</v>
      </c>
    </row>
    <row r="451" spans="1:5" x14ac:dyDescent="0.25">
      <c r="A451">
        <f>Messdaten!B450</f>
        <v>8.9</v>
      </c>
      <c r="B451">
        <f>Messdaten!C450</f>
        <v>-0.17921000000000001</v>
      </c>
      <c r="C451">
        <f>Messdaten!D450</f>
        <v>-1.234</v>
      </c>
      <c r="D451" s="3">
        <f t="shared" ca="1" si="21"/>
        <v>-1.6033420538048842E-3</v>
      </c>
      <c r="E451" s="90">
        <f t="shared" ca="1" si="22"/>
        <v>-5.9581369892616493E-6</v>
      </c>
    </row>
    <row r="452" spans="1:5" x14ac:dyDescent="0.25">
      <c r="A452">
        <f>Messdaten!B451</f>
        <v>8.92</v>
      </c>
      <c r="B452">
        <f>Messdaten!C451</f>
        <v>-0.1782</v>
      </c>
      <c r="C452">
        <f>Messdaten!D451</f>
        <v>-1.24</v>
      </c>
      <c r="D452" s="3">
        <f t="shared" ca="1" si="21"/>
        <v>-1.5939791298016568E-3</v>
      </c>
      <c r="E452" s="90">
        <f t="shared" ca="1" si="22"/>
        <v>-5.6413018537794079E-6</v>
      </c>
    </row>
    <row r="453" spans="1:5" x14ac:dyDescent="0.25">
      <c r="A453">
        <f>Messdaten!B452</f>
        <v>8.94</v>
      </c>
      <c r="B453">
        <f>Messdaten!C452</f>
        <v>-0.1772</v>
      </c>
      <c r="C453">
        <f>Messdaten!D452</f>
        <v>-1.2230000000000001</v>
      </c>
      <c r="D453" s="3">
        <f t="shared" ca="1" si="21"/>
        <v>-1.5846162057984291E-3</v>
      </c>
      <c r="E453" s="90">
        <f t="shared" ca="1" si="22"/>
        <v>-5.2349014819823899E-6</v>
      </c>
    </row>
    <row r="454" spans="1:5" x14ac:dyDescent="0.25">
      <c r="A454">
        <f>Messdaten!B453</f>
        <v>8.9600000000000009</v>
      </c>
      <c r="B454">
        <f>Messdaten!C453</f>
        <v>-0.1762</v>
      </c>
      <c r="C454">
        <f>Messdaten!D453</f>
        <v>-1.2170000000000001</v>
      </c>
      <c r="D454" s="3">
        <f t="shared" ca="1" si="21"/>
        <v>-1.5752532817952009E-3</v>
      </c>
      <c r="E454" s="90">
        <f t="shared" ca="1" si="22"/>
        <v>-4.8285011101849382E-6</v>
      </c>
    </row>
    <row r="455" spans="1:5" x14ac:dyDescent="0.25">
      <c r="A455">
        <f>Messdaten!B454</f>
        <v>8.98</v>
      </c>
      <c r="B455">
        <f>Messdaten!C454</f>
        <v>-0.17515</v>
      </c>
      <c r="C455">
        <f>Messdaten!D454</f>
        <v>-1.2170000000000001</v>
      </c>
      <c r="D455" s="3">
        <f t="shared" ca="1" si="21"/>
        <v>-1.5658903577919735E-3</v>
      </c>
      <c r="E455" s="90">
        <f t="shared" ca="1" si="22"/>
        <v>-4.8699269199596346E-6</v>
      </c>
    </row>
    <row r="456" spans="1:5" x14ac:dyDescent="0.25">
      <c r="A456">
        <f>Messdaten!B455</f>
        <v>9</v>
      </c>
      <c r="B456">
        <f>Messdaten!C455</f>
        <v>-0.17410999999999999</v>
      </c>
      <c r="C456">
        <f>Messdaten!D455</f>
        <v>-1.1950000000000001</v>
      </c>
      <c r="D456" s="3">
        <f t="shared" ref="D456:D519" ca="1" si="23">INDIRECT(ADDRESS(ROW($H$6)+MATCH($A456,$H$7:$H$193,1),COLUMN($H456)+1))+(INDIRECT(ADDRESS(ROW($H$6)+MATCH($A456,$H$7:$H$193,1)+1,COLUMN($H456)+1))-INDIRECT(ADDRESS(ROW($H$6)+MATCH($A456,$H$7:$H$193,1),COLUMN($H456)+1)))*($A456-INDIRECT(ADDRESS(ROW($H$6)+MATCH($A456,$H$7:$H$193,1),COLUMN($H456))))/(INDIRECT(ADDRESS(ROW($H$6)+MATCH($A456,$H$7:$H$193,1)+1,COLUMN($H456)))-INDIRECT(ADDRESS(ROW($H$6)+MATCH($A456,$H$7:$H$193,1),COLUMN($H456))))</f>
        <v>-1.5565274337887459E-3</v>
      </c>
      <c r="E456" s="90">
        <f t="shared" ref="E456:E519" ca="1" si="24">D456-$D$2-$D$3*B456</f>
        <v>-4.8217874934199881E-6</v>
      </c>
    </row>
    <row r="457" spans="1:5" x14ac:dyDescent="0.25">
      <c r="A457">
        <f>Messdaten!B456</f>
        <v>9.02</v>
      </c>
      <c r="B457">
        <f>Messdaten!C456</f>
        <v>-0.17315</v>
      </c>
      <c r="C457">
        <f>Messdaten!D456</f>
        <v>-1.206</v>
      </c>
      <c r="D457" s="3">
        <f t="shared" ca="1" si="23"/>
        <v>-1.5471645097855184E-3</v>
      </c>
      <c r="E457" s="90">
        <f t="shared" ca="1" si="24"/>
        <v>-4.0571261763660323E-6</v>
      </c>
    </row>
    <row r="458" spans="1:5" x14ac:dyDescent="0.25">
      <c r="A458">
        <f>Messdaten!B457</f>
        <v>9.0399999999999991</v>
      </c>
      <c r="B458">
        <f>Messdaten!C457</f>
        <v>-0.17215</v>
      </c>
      <c r="C458">
        <f>Messdaten!D457</f>
        <v>-1.2</v>
      </c>
      <c r="D458" s="3">
        <f t="shared" ca="1" si="23"/>
        <v>-1.5378015857822908E-3</v>
      </c>
      <c r="E458" s="90">
        <f t="shared" ca="1" si="24"/>
        <v>-3.6507258045692312E-6</v>
      </c>
    </row>
    <row r="459" spans="1:5" x14ac:dyDescent="0.25">
      <c r="A459">
        <f>Messdaten!B458</f>
        <v>9.06</v>
      </c>
      <c r="B459">
        <f>Messdaten!C458</f>
        <v>-0.17118</v>
      </c>
      <c r="C459">
        <f>Messdaten!D458</f>
        <v>-1.1839999999999999</v>
      </c>
      <c r="D459" s="3">
        <f t="shared" ca="1" si="23"/>
        <v>-1.5284582464313203E-3</v>
      </c>
      <c r="E459" s="90">
        <f t="shared" ca="1" si="24"/>
        <v>-2.9952143760863213E-6</v>
      </c>
    </row>
    <row r="460" spans="1:5" x14ac:dyDescent="0.25">
      <c r="A460">
        <f>Messdaten!B459</f>
        <v>9.08</v>
      </c>
      <c r="B460">
        <f>Messdaten!C459</f>
        <v>-0.17018</v>
      </c>
      <c r="C460">
        <f>Messdaten!D459</f>
        <v>-1.1890000000000001</v>
      </c>
      <c r="D460" s="3">
        <f t="shared" ca="1" si="23"/>
        <v>-1.5194870154732498E-3</v>
      </c>
      <c r="E460" s="90">
        <f t="shared" ca="1" si="24"/>
        <v>-2.9805070494465669E-6</v>
      </c>
    </row>
    <row r="461" spans="1:5" x14ac:dyDescent="0.25">
      <c r="A461">
        <f>Messdaten!B460</f>
        <v>9.1</v>
      </c>
      <c r="B461">
        <f>Messdaten!C460</f>
        <v>-0.16921</v>
      </c>
      <c r="C461">
        <f>Messdaten!D460</f>
        <v>-1.1839999999999999</v>
      </c>
      <c r="D461" s="3">
        <f t="shared" ca="1" si="23"/>
        <v>-1.5105157845151792E-3</v>
      </c>
      <c r="E461" s="90">
        <f t="shared" ca="1" si="24"/>
        <v>-2.6971040138637839E-6</v>
      </c>
    </row>
    <row r="462" spans="1:5" x14ac:dyDescent="0.25">
      <c r="A462">
        <f>Messdaten!B461</f>
        <v>9.1199999999999992</v>
      </c>
      <c r="B462">
        <f>Messdaten!C461</f>
        <v>-0.16821</v>
      </c>
      <c r="C462">
        <f>Messdaten!D461</f>
        <v>-1.161</v>
      </c>
      <c r="D462" s="3">
        <f t="shared" ca="1" si="23"/>
        <v>-1.5015445535571086E-3</v>
      </c>
      <c r="E462" s="90">
        <f t="shared" ca="1" si="24"/>
        <v>-2.6823966872238127E-6</v>
      </c>
    </row>
    <row r="463" spans="1:5" x14ac:dyDescent="0.25">
      <c r="A463">
        <f>Messdaten!B462</f>
        <v>9.14</v>
      </c>
      <c r="B463">
        <f>Messdaten!C462</f>
        <v>-0.16721</v>
      </c>
      <c r="C463">
        <f>Messdaten!D462</f>
        <v>-1.167</v>
      </c>
      <c r="D463" s="3">
        <f t="shared" ca="1" si="23"/>
        <v>-1.4925733225990372E-3</v>
      </c>
      <c r="E463" s="90">
        <f t="shared" ca="1" si="24"/>
        <v>-2.6676893605831909E-6</v>
      </c>
    </row>
    <row r="464" spans="1:5" x14ac:dyDescent="0.25">
      <c r="A464">
        <f>Messdaten!B463</f>
        <v>9.16</v>
      </c>
      <c r="B464">
        <f>Messdaten!C463</f>
        <v>-0.16624</v>
      </c>
      <c r="C464">
        <f>Messdaten!D463</f>
        <v>-1.1499999999999999</v>
      </c>
      <c r="D464" s="3">
        <f t="shared" ca="1" si="23"/>
        <v>-1.4836020916409666E-3</v>
      </c>
      <c r="E464" s="90">
        <f t="shared" ca="1" si="24"/>
        <v>-2.3842863250004079E-6</v>
      </c>
    </row>
    <row r="465" spans="1:5" x14ac:dyDescent="0.25">
      <c r="A465">
        <f>Messdaten!B464</f>
        <v>9.18</v>
      </c>
      <c r="B465">
        <f>Messdaten!C464</f>
        <v>-0.16524</v>
      </c>
      <c r="C465">
        <f>Messdaten!D464</f>
        <v>-1.139</v>
      </c>
      <c r="D465" s="3">
        <f t="shared" ca="1" si="23"/>
        <v>-1.474630860682896E-3</v>
      </c>
      <c r="E465" s="90">
        <f t="shared" ca="1" si="24"/>
        <v>-2.3695789983604366E-6</v>
      </c>
    </row>
    <row r="466" spans="1:5" x14ac:dyDescent="0.25">
      <c r="A466">
        <f>Messdaten!B465</f>
        <v>9.1999999999999993</v>
      </c>
      <c r="B466">
        <f>Messdaten!C465</f>
        <v>-0.16408</v>
      </c>
      <c r="C466">
        <f>Messdaten!D465</f>
        <v>-1.139</v>
      </c>
      <c r="D466" s="3">
        <f t="shared" ca="1" si="23"/>
        <v>-1.4656596297248255E-3</v>
      </c>
      <c r="E466" s="90">
        <f t="shared" ca="1" si="24"/>
        <v>-3.7879154527495178E-6</v>
      </c>
    </row>
    <row r="467" spans="1:5" x14ac:dyDescent="0.25">
      <c r="A467">
        <f>Messdaten!B466</f>
        <v>9.2200000000000006</v>
      </c>
      <c r="B467">
        <f>Messdaten!C466</f>
        <v>-0.16322999999999999</v>
      </c>
      <c r="C467">
        <f>Messdaten!D466</f>
        <v>-1.1160000000000001</v>
      </c>
      <c r="D467" s="3">
        <f t="shared" ca="1" si="23"/>
        <v>-1.456688398766754E-3</v>
      </c>
      <c r="E467" s="90">
        <f t="shared" ca="1" si="24"/>
        <v>-2.4297295813941865E-6</v>
      </c>
    </row>
    <row r="468" spans="1:5" x14ac:dyDescent="0.25">
      <c r="A468">
        <f>Messdaten!B467</f>
        <v>9.24</v>
      </c>
      <c r="B468">
        <f>Messdaten!C467</f>
        <v>-0.16214999999999999</v>
      </c>
      <c r="C468">
        <f>Messdaten!D467</f>
        <v>-1.133</v>
      </c>
      <c r="D468" s="3">
        <f t="shared" ca="1" si="23"/>
        <v>-1.4477594100021E-3</v>
      </c>
      <c r="E468" s="90">
        <f t="shared" ca="1" si="24"/>
        <v>-3.1737863386853329E-6</v>
      </c>
    </row>
    <row r="469" spans="1:5" x14ac:dyDescent="0.25">
      <c r="A469">
        <f>Messdaten!B468</f>
        <v>9.26</v>
      </c>
      <c r="B469">
        <f>Messdaten!C468</f>
        <v>-0.16123000000000001</v>
      </c>
      <c r="C469">
        <f>Messdaten!D468</f>
        <v>-1.111</v>
      </c>
      <c r="D469" s="3">
        <f t="shared" ca="1" si="23"/>
        <v>-1.4388820505849551E-3</v>
      </c>
      <c r="E469" s="90">
        <f t="shared" ca="1" si="24"/>
        <v>-2.5364286624564737E-6</v>
      </c>
    </row>
    <row r="470" spans="1:5" x14ac:dyDescent="0.25">
      <c r="A470">
        <f>Messdaten!B469</f>
        <v>9.2799999999999994</v>
      </c>
      <c r="B470">
        <f>Messdaten!C469</f>
        <v>-0.16014999999999999</v>
      </c>
      <c r="C470">
        <f>Messdaten!D469</f>
        <v>-1.105</v>
      </c>
      <c r="D470" s="3">
        <f t="shared" ca="1" si="23"/>
        <v>-1.4300046911678104E-3</v>
      </c>
      <c r="E470" s="90">
        <f t="shared" ca="1" si="24"/>
        <v>-3.3321147672571005E-6</v>
      </c>
    </row>
    <row r="471" spans="1:5" x14ac:dyDescent="0.25">
      <c r="A471">
        <f>Messdaten!B470</f>
        <v>9.3000000000000007</v>
      </c>
      <c r="B471">
        <f>Messdaten!C470</f>
        <v>-0.15917999999999999</v>
      </c>
      <c r="C471">
        <f>Messdaten!D470</f>
        <v>-1.111</v>
      </c>
      <c r="D471" s="3">
        <f t="shared" ca="1" si="23"/>
        <v>-1.4211273317506648E-3</v>
      </c>
      <c r="E471" s="90">
        <f t="shared" ca="1" si="24"/>
        <v>-3.1425832725993051E-6</v>
      </c>
    </row>
    <row r="472" spans="1:5" x14ac:dyDescent="0.25">
      <c r="A472">
        <f>Messdaten!B471</f>
        <v>9.32</v>
      </c>
      <c r="B472">
        <f>Messdaten!C471</f>
        <v>-0.15817999999999999</v>
      </c>
      <c r="C472">
        <f>Messdaten!D471</f>
        <v>-1.099</v>
      </c>
      <c r="D472" s="3">
        <f t="shared" ca="1" si="23"/>
        <v>-1.4122499723335201E-3</v>
      </c>
      <c r="E472" s="90">
        <f t="shared" ca="1" si="24"/>
        <v>-3.2217474868854058E-6</v>
      </c>
    </row>
    <row r="473" spans="1:5" x14ac:dyDescent="0.25">
      <c r="A473">
        <f>Messdaten!B472</f>
        <v>9.34</v>
      </c>
      <c r="B473">
        <f>Messdaten!C472</f>
        <v>-0.15729000000000001</v>
      </c>
      <c r="C473">
        <f>Messdaten!D472</f>
        <v>-1.0940000000000001</v>
      </c>
      <c r="D473" s="3">
        <f t="shared" ca="1" si="23"/>
        <v>-1.4033726129163752E-3</v>
      </c>
      <c r="E473" s="90">
        <f t="shared" ca="1" si="24"/>
        <v>-2.3156941017135179E-6</v>
      </c>
    </row>
    <row r="474" spans="1:5" x14ac:dyDescent="0.25">
      <c r="A474">
        <f>Messdaten!B473</f>
        <v>9.36</v>
      </c>
      <c r="B474">
        <f>Messdaten!C473</f>
        <v>-0.15617</v>
      </c>
      <c r="C474">
        <f>Messdaten!D473</f>
        <v>-1.071</v>
      </c>
      <c r="D474" s="3">
        <f t="shared" ca="1" si="23"/>
        <v>-1.3944952534992304E-3</v>
      </c>
      <c r="E474" s="90">
        <f t="shared" ca="1" si="24"/>
        <v>-3.4696411517712994E-6</v>
      </c>
    </row>
    <row r="475" spans="1:5" x14ac:dyDescent="0.25">
      <c r="A475">
        <f>Messdaten!B474</f>
        <v>9.3800000000000008</v>
      </c>
      <c r="B475">
        <f>Messdaten!C474</f>
        <v>-0.15520999999999999</v>
      </c>
      <c r="C475">
        <f>Messdaten!D474</f>
        <v>-1.083</v>
      </c>
      <c r="D475" s="3">
        <f t="shared" ca="1" si="23"/>
        <v>-1.3856178940820849E-3</v>
      </c>
      <c r="E475" s="90">
        <f t="shared" ca="1" si="24"/>
        <v>-3.190544420799378E-6</v>
      </c>
    </row>
    <row r="476" spans="1:5" x14ac:dyDescent="0.25">
      <c r="A476">
        <f>Messdaten!B475</f>
        <v>9.4</v>
      </c>
      <c r="B476">
        <f>Messdaten!C475</f>
        <v>-0.15421000000000001</v>
      </c>
      <c r="C476">
        <f>Messdaten!D475</f>
        <v>-1.071</v>
      </c>
      <c r="D476" s="3">
        <f t="shared" ca="1" si="23"/>
        <v>-1.3767405346649401E-3</v>
      </c>
      <c r="E476" s="90">
        <f t="shared" ca="1" si="24"/>
        <v>-3.269708635085045E-6</v>
      </c>
    </row>
    <row r="477" spans="1:5" x14ac:dyDescent="0.25">
      <c r="A477">
        <f>Messdaten!B476</f>
        <v>9.42</v>
      </c>
      <c r="B477">
        <f>Messdaten!C476</f>
        <v>-0.1532</v>
      </c>
      <c r="C477">
        <f>Messdaten!D476</f>
        <v>-1.06</v>
      </c>
      <c r="D477" s="3">
        <f t="shared" ca="1" si="23"/>
        <v>-1.3679365555139024E-3</v>
      </c>
      <c r="E477" s="90">
        <f t="shared" ca="1" si="24"/>
        <v>-3.5118183517924596E-6</v>
      </c>
    </row>
    <row r="478" spans="1:5" x14ac:dyDescent="0.25">
      <c r="A478">
        <f>Messdaten!B477</f>
        <v>9.44</v>
      </c>
      <c r="B478">
        <f>Messdaten!C477</f>
        <v>-0.15223999999999999</v>
      </c>
      <c r="C478">
        <f>Messdaten!D477</f>
        <v>-1.0549999999999999</v>
      </c>
      <c r="D478" s="3">
        <f t="shared" ca="1" si="23"/>
        <v>-1.3591455258215896E-3</v>
      </c>
      <c r="E478" s="90">
        <f t="shared" ca="1" si="24"/>
        <v>-3.3190513456530981E-6</v>
      </c>
    </row>
    <row r="479" spans="1:5" x14ac:dyDescent="0.25">
      <c r="A479">
        <f>Messdaten!B478</f>
        <v>9.4600000000000009</v>
      </c>
      <c r="B479">
        <f>Messdaten!C478</f>
        <v>-0.15123</v>
      </c>
      <c r="C479">
        <f>Messdaten!D478</f>
        <v>-1.0549999999999999</v>
      </c>
      <c r="D479" s="3">
        <f t="shared" ca="1" si="23"/>
        <v>-1.3503544961292759E-3</v>
      </c>
      <c r="E479" s="90">
        <f t="shared" ca="1" si="24"/>
        <v>-3.5741105210843668E-6</v>
      </c>
    </row>
    <row r="480" spans="1:5" x14ac:dyDescent="0.25">
      <c r="A480">
        <f>Messdaten!B479</f>
        <v>9.48</v>
      </c>
      <c r="B480">
        <f>Messdaten!C479</f>
        <v>-0.15018999999999999</v>
      </c>
      <c r="C480">
        <f>Messdaten!D479</f>
        <v>-1.032</v>
      </c>
      <c r="D480" s="3">
        <f t="shared" ca="1" si="23"/>
        <v>-1.3415634664369631E-3</v>
      </c>
      <c r="E480" s="90">
        <f t="shared" ca="1" si="24"/>
        <v>-4.0978654054595314E-6</v>
      </c>
    </row>
    <row r="481" spans="1:5" x14ac:dyDescent="0.25">
      <c r="A481">
        <f>Messdaten!B480</f>
        <v>9.5</v>
      </c>
      <c r="B481">
        <f>Messdaten!C480</f>
        <v>-0.14910999999999999</v>
      </c>
      <c r="C481">
        <f>Messdaten!D480</f>
        <v>-1.0429999999999999</v>
      </c>
      <c r="D481" s="15">
        <f t="shared" ca="1" si="23"/>
        <v>-1.3327724367446503E-3</v>
      </c>
      <c r="E481" s="89">
        <f t="shared" ca="1" si="24"/>
        <v>-4.9798812350918507E-6</v>
      </c>
    </row>
    <row r="482" spans="1:5" x14ac:dyDescent="0.25">
      <c r="A482">
        <f>Messdaten!B481</f>
        <v>9.52</v>
      </c>
      <c r="B482">
        <f>Messdaten!C481</f>
        <v>-0.14818999999999999</v>
      </c>
      <c r="C482">
        <f>Messdaten!D481</f>
        <v>-1.0269999999999999</v>
      </c>
      <c r="D482" s="3">
        <f t="shared" ca="1" si="23"/>
        <v>-1.3239814070523375E-3</v>
      </c>
      <c r="E482" s="90">
        <f t="shared" ca="1" si="24"/>
        <v>-4.4288532836953345E-6</v>
      </c>
    </row>
    <row r="483" spans="1:5" x14ac:dyDescent="0.25">
      <c r="A483">
        <f>Messdaten!B482</f>
        <v>9.5399999999999991</v>
      </c>
      <c r="B483">
        <f>Messdaten!C482</f>
        <v>-0.14710999999999999</v>
      </c>
      <c r="C483">
        <f>Messdaten!D482</f>
        <v>-1.0209999999999999</v>
      </c>
      <c r="D483" s="3">
        <f t="shared" ca="1" si="23"/>
        <v>-1.3151903773600245E-3</v>
      </c>
      <c r="E483" s="90">
        <f t="shared" ca="1" si="24"/>
        <v>-5.310869113327437E-6</v>
      </c>
    </row>
    <row r="484" spans="1:5" x14ac:dyDescent="0.25">
      <c r="A484">
        <f>Messdaten!B483</f>
        <v>9.56</v>
      </c>
      <c r="B484">
        <f>Messdaten!C483</f>
        <v>-0.14610000000000001</v>
      </c>
      <c r="C484">
        <f>Messdaten!D483</f>
        <v>-1.0149999999999999</v>
      </c>
      <c r="D484" s="3">
        <f t="shared" ca="1" si="23"/>
        <v>-1.306399347667711E-3</v>
      </c>
      <c r="E484" s="90">
        <f t="shared" ca="1" si="24"/>
        <v>-5.5659282887589225E-6</v>
      </c>
    </row>
    <row r="485" spans="1:5" x14ac:dyDescent="0.25">
      <c r="A485">
        <f>Messdaten!B484</f>
        <v>9.58</v>
      </c>
      <c r="B485">
        <f>Messdaten!C484</f>
        <v>-0.14518</v>
      </c>
      <c r="C485">
        <f>Messdaten!D484</f>
        <v>-1.0149999999999999</v>
      </c>
      <c r="D485" s="3">
        <f t="shared" ca="1" si="23"/>
        <v>-1.2975613019728474E-3</v>
      </c>
      <c r="E485" s="90">
        <f t="shared" ca="1" si="24"/>
        <v>-4.9678843348115783E-6</v>
      </c>
    </row>
    <row r="486" spans="1:5" x14ac:dyDescent="0.25">
      <c r="A486">
        <f>Messdaten!B485</f>
        <v>9.6</v>
      </c>
      <c r="B486">
        <f>Messdaten!C485</f>
        <v>-0.14421</v>
      </c>
      <c r="C486">
        <f>Messdaten!D485</f>
        <v>-0.998</v>
      </c>
      <c r="D486" s="3">
        <f t="shared" ca="1" si="23"/>
        <v>-1.2885822082703317E-3</v>
      </c>
      <c r="E486" s="90">
        <f t="shared" ca="1" si="24"/>
        <v>-4.6766185547836812E-6</v>
      </c>
    </row>
    <row r="487" spans="1:5" x14ac:dyDescent="0.25">
      <c r="A487">
        <f>Messdaten!B486</f>
        <v>9.6199999999999992</v>
      </c>
      <c r="B487">
        <f>Messdaten!C486</f>
        <v>-0.14321</v>
      </c>
      <c r="C487">
        <f>Messdaten!D486</f>
        <v>-0.98699999999999999</v>
      </c>
      <c r="D487" s="3">
        <f t="shared" ca="1" si="23"/>
        <v>-1.2796031145678158E-3</v>
      </c>
      <c r="E487" s="90">
        <f t="shared" ca="1" si="24"/>
        <v>-4.6540484836983791E-6</v>
      </c>
    </row>
    <row r="488" spans="1:5" x14ac:dyDescent="0.25">
      <c r="A488">
        <f>Messdaten!B487</f>
        <v>9.64</v>
      </c>
      <c r="B488">
        <f>Messdaten!C487</f>
        <v>-0.14221</v>
      </c>
      <c r="C488">
        <f>Messdaten!D487</f>
        <v>-0.99299999999999999</v>
      </c>
      <c r="D488" s="3">
        <f t="shared" ca="1" si="23"/>
        <v>-1.2706240208652992E-3</v>
      </c>
      <c r="E488" s="90">
        <f t="shared" ca="1" si="24"/>
        <v>-4.6314784126126433E-6</v>
      </c>
    </row>
    <row r="489" spans="1:5" x14ac:dyDescent="0.25">
      <c r="A489">
        <f>Messdaten!B488</f>
        <v>9.66</v>
      </c>
      <c r="B489">
        <f>Messdaten!C488</f>
        <v>-0.14119999999999999</v>
      </c>
      <c r="C489">
        <f>Messdaten!D488</f>
        <v>-0.97599999999999998</v>
      </c>
      <c r="D489" s="3">
        <f t="shared" ca="1" si="23"/>
        <v>-1.2616449271627835E-3</v>
      </c>
      <c r="E489" s="90">
        <f t="shared" ca="1" si="24"/>
        <v>-4.6984735778419009E-6</v>
      </c>
    </row>
    <row r="490" spans="1:5" x14ac:dyDescent="0.25">
      <c r="A490">
        <f>Messdaten!B489</f>
        <v>9.68</v>
      </c>
      <c r="B490">
        <f>Messdaten!C489</f>
        <v>-0.14024</v>
      </c>
      <c r="C490">
        <f>Messdaten!D489</f>
        <v>-0.97599999999999998</v>
      </c>
      <c r="D490" s="3">
        <f t="shared" ca="1" si="23"/>
        <v>-1.2526658334602678E-3</v>
      </c>
      <c r="E490" s="90">
        <f t="shared" ca="1" si="24"/>
        <v>-4.317642561499661E-6</v>
      </c>
    </row>
    <row r="491" spans="1:5" x14ac:dyDescent="0.25">
      <c r="A491">
        <f>Messdaten!B490</f>
        <v>9.6999999999999993</v>
      </c>
      <c r="B491">
        <f>Messdaten!C490</f>
        <v>-0.13927</v>
      </c>
      <c r="C491">
        <f>Messdaten!D490</f>
        <v>-0.95899999999999996</v>
      </c>
      <c r="D491" s="3">
        <f t="shared" ca="1" si="23"/>
        <v>-1.2436867397577519E-3</v>
      </c>
      <c r="E491" s="90">
        <f t="shared" ca="1" si="24"/>
        <v>-4.0263767814715471E-6</v>
      </c>
    </row>
    <row r="492" spans="1:5" x14ac:dyDescent="0.25">
      <c r="A492">
        <f>Messdaten!B491</f>
        <v>9.7200000000000006</v>
      </c>
      <c r="B492">
        <f>Messdaten!C491</f>
        <v>-0.13819000000000001</v>
      </c>
      <c r="C492">
        <f>Messdaten!D491</f>
        <v>-0.95899999999999996</v>
      </c>
      <c r="D492" s="3">
        <f t="shared" ca="1" si="23"/>
        <v>-1.2347076460552354E-3</v>
      </c>
      <c r="E492" s="90">
        <f t="shared" ca="1" si="24"/>
        <v>-4.7203286009001207E-6</v>
      </c>
    </row>
    <row r="493" spans="1:5" x14ac:dyDescent="0.25">
      <c r="A493">
        <f>Messdaten!B492</f>
        <v>9.74</v>
      </c>
      <c r="B493">
        <f>Messdaten!C492</f>
        <v>-0.13711000000000001</v>
      </c>
      <c r="C493">
        <f>Messdaten!D492</f>
        <v>-0.95399999999999996</v>
      </c>
      <c r="D493" s="3">
        <f t="shared" ca="1" si="23"/>
        <v>-1.2257285523527197E-3</v>
      </c>
      <c r="E493" s="90">
        <f t="shared" ca="1" si="24"/>
        <v>-5.4142804203295616E-6</v>
      </c>
    </row>
    <row r="494" spans="1:5" x14ac:dyDescent="0.25">
      <c r="A494">
        <f>Messdaten!B493</f>
        <v>9.76</v>
      </c>
      <c r="B494">
        <f>Messdaten!C493</f>
        <v>-0.13614999999999999</v>
      </c>
      <c r="C494">
        <f>Messdaten!D493</f>
        <v>-0.94199999999999995</v>
      </c>
      <c r="D494" s="3">
        <f t="shared" ca="1" si="23"/>
        <v>-1.2167697974840618E-3</v>
      </c>
      <c r="E494" s="90">
        <f t="shared" ca="1" si="24"/>
        <v>-5.0537882378453095E-6</v>
      </c>
    </row>
    <row r="495" spans="1:5" x14ac:dyDescent="0.25">
      <c r="A495">
        <f>Messdaten!B494</f>
        <v>9.7799999999999994</v>
      </c>
      <c r="B495">
        <f>Messdaten!C494</f>
        <v>-0.13514999999999999</v>
      </c>
      <c r="C495">
        <f>Messdaten!D494</f>
        <v>-0.93700000000000006</v>
      </c>
      <c r="D495" s="3">
        <f t="shared" ca="1" si="23"/>
        <v>-1.2078219942951733E-3</v>
      </c>
      <c r="E495" s="90">
        <f t="shared" ca="1" si="24"/>
        <v>-5.0625086803874307E-6</v>
      </c>
    </row>
    <row r="496" spans="1:5" x14ac:dyDescent="0.25">
      <c r="A496">
        <f>Messdaten!B495</f>
        <v>9.8000000000000007</v>
      </c>
      <c r="B496">
        <f>Messdaten!C495</f>
        <v>-0.13414000000000001</v>
      </c>
      <c r="C496">
        <f>Messdaten!D495</f>
        <v>-0.93100000000000005</v>
      </c>
      <c r="D496" s="3">
        <f t="shared" ca="1" si="23"/>
        <v>-1.1988741911062842E-3</v>
      </c>
      <c r="E496" s="90">
        <f t="shared" ca="1" si="24"/>
        <v>-5.1607943592432443E-6</v>
      </c>
    </row>
    <row r="497" spans="1:5" x14ac:dyDescent="0.25">
      <c r="A497">
        <f>Messdaten!B496</f>
        <v>9.82</v>
      </c>
      <c r="B497">
        <f>Messdaten!C496</f>
        <v>-0.13317999999999999</v>
      </c>
      <c r="C497">
        <f>Messdaten!D496</f>
        <v>-0.91400000000000003</v>
      </c>
      <c r="D497" s="3">
        <f t="shared" ca="1" si="23"/>
        <v>-1.1899263879173957E-3</v>
      </c>
      <c r="E497" s="90">
        <f t="shared" ca="1" si="24"/>
        <v>-4.8112538565284278E-6</v>
      </c>
    </row>
    <row r="498" spans="1:5" x14ac:dyDescent="0.25">
      <c r="A498">
        <f>Messdaten!B497</f>
        <v>9.84</v>
      </c>
      <c r="B498">
        <f>Messdaten!C497</f>
        <v>-0.13220999999999999</v>
      </c>
      <c r="C498">
        <f>Messdaten!D497</f>
        <v>-0.92600000000000005</v>
      </c>
      <c r="D498" s="3">
        <f t="shared" ca="1" si="23"/>
        <v>-1.1809785847285072E-3</v>
      </c>
      <c r="E498" s="90">
        <f t="shared" ca="1" si="24"/>
        <v>-4.5512785901277372E-6</v>
      </c>
    </row>
    <row r="499" spans="1:5" x14ac:dyDescent="0.25">
      <c r="A499">
        <f>Messdaten!B498</f>
        <v>9.86</v>
      </c>
      <c r="B499">
        <f>Messdaten!C498</f>
        <v>-0.13120999999999999</v>
      </c>
      <c r="C499">
        <f>Messdaten!D498</f>
        <v>-0.90300000000000002</v>
      </c>
      <c r="D499" s="3">
        <f t="shared" ca="1" si="23"/>
        <v>-1.1720307815396187E-3</v>
      </c>
      <c r="E499" s="90">
        <f t="shared" ca="1" si="24"/>
        <v>-4.5599990326698585E-6</v>
      </c>
    </row>
    <row r="500" spans="1:5" x14ac:dyDescent="0.25">
      <c r="A500">
        <f>Messdaten!B499</f>
        <v>9.8800000000000008</v>
      </c>
      <c r="B500">
        <f>Messdaten!C499</f>
        <v>-0.13020999999999999</v>
      </c>
      <c r="C500">
        <f>Messdaten!D499</f>
        <v>-0.90900000000000003</v>
      </c>
      <c r="D500" s="3">
        <f t="shared" ca="1" si="23"/>
        <v>-1.1630829783507296E-3</v>
      </c>
      <c r="E500" s="90">
        <f t="shared" ca="1" si="24"/>
        <v>-4.5687194752115461E-6</v>
      </c>
    </row>
    <row r="501" spans="1:5" x14ac:dyDescent="0.25">
      <c r="A501">
        <f>Messdaten!B500</f>
        <v>9.9</v>
      </c>
      <c r="B501">
        <f>Messdaten!C500</f>
        <v>-0.12920999999999999</v>
      </c>
      <c r="C501">
        <f>Messdaten!D500</f>
        <v>-0.90300000000000002</v>
      </c>
      <c r="D501" s="3">
        <f t="shared" ca="1" si="23"/>
        <v>-1.1541351751618411E-3</v>
      </c>
      <c r="E501" s="90">
        <f t="shared" ca="1" si="24"/>
        <v>-4.5774399177536673E-6</v>
      </c>
    </row>
    <row r="502" spans="1:5" x14ac:dyDescent="0.25">
      <c r="A502">
        <f>Messdaten!B501</f>
        <v>9.92</v>
      </c>
      <c r="B502">
        <f>Messdaten!C501</f>
        <v>-0.12816</v>
      </c>
      <c r="C502">
        <f>Messdaten!D501</f>
        <v>-0.88600000000000001</v>
      </c>
      <c r="D502" s="3">
        <f t="shared" ca="1" si="23"/>
        <v>-1.1451860653493701E-3</v>
      </c>
      <c r="E502" s="90">
        <f t="shared" ca="1" si="24"/>
        <v>-5.0326799182847347E-6</v>
      </c>
    </row>
    <row r="503" spans="1:5" x14ac:dyDescent="0.25">
      <c r="A503">
        <f>Messdaten!B502</f>
        <v>9.94</v>
      </c>
      <c r="B503">
        <f>Messdaten!C502</f>
        <v>-0.12720000000000001</v>
      </c>
      <c r="C503">
        <f>Messdaten!D502</f>
        <v>-0.88600000000000001</v>
      </c>
      <c r="D503" s="3">
        <f t="shared" ca="1" si="23"/>
        <v>-1.1362121296888306E-3</v>
      </c>
      <c r="E503" s="90">
        <f t="shared" ca="1" si="24"/>
        <v>-4.6570069439186724E-6</v>
      </c>
    </row>
    <row r="504" spans="1:5" x14ac:dyDescent="0.25">
      <c r="A504">
        <f>Messdaten!B503</f>
        <v>9.9600000000000009</v>
      </c>
      <c r="B504">
        <f>Messdaten!C503</f>
        <v>-0.12623000000000001</v>
      </c>
      <c r="C504">
        <f>Messdaten!D503</f>
        <v>-0.875</v>
      </c>
      <c r="D504" s="3">
        <f t="shared" ca="1" si="23"/>
        <v>-1.1272381940282904E-3</v>
      </c>
      <c r="E504" s="90">
        <f t="shared" ca="1" si="24"/>
        <v>-4.3708992058663024E-6</v>
      </c>
    </row>
    <row r="505" spans="1:5" x14ac:dyDescent="0.25">
      <c r="A505">
        <f>Messdaten!B504</f>
        <v>9.98</v>
      </c>
      <c r="B505">
        <f>Messdaten!C504</f>
        <v>-0.12519</v>
      </c>
      <c r="C505">
        <f>Messdaten!D504</f>
        <v>-0.87</v>
      </c>
      <c r="D505" s="3">
        <f t="shared" ca="1" si="23"/>
        <v>-1.1182642583677509E-3</v>
      </c>
      <c r="E505" s="90">
        <f t="shared" ca="1" si="24"/>
        <v>-4.7117481220147663E-6</v>
      </c>
    </row>
    <row r="506" spans="1:5" x14ac:dyDescent="0.25">
      <c r="A506">
        <f>Messdaten!B505</f>
        <v>10</v>
      </c>
      <c r="B506">
        <f>Messdaten!C505</f>
        <v>-0.12415</v>
      </c>
      <c r="C506">
        <f>Messdaten!D505</f>
        <v>-0.86399999999999999</v>
      </c>
      <c r="D506" s="3">
        <f t="shared" ca="1" si="23"/>
        <v>-1.1092903227072114E-3</v>
      </c>
      <c r="E506" s="90">
        <f t="shared" ca="1" si="24"/>
        <v>-5.0525970381632302E-6</v>
      </c>
    </row>
    <row r="507" spans="1:5" x14ac:dyDescent="0.25">
      <c r="A507">
        <f>Messdaten!B506</f>
        <v>10.02</v>
      </c>
      <c r="B507">
        <f>Messdaten!C506</f>
        <v>-0.12315</v>
      </c>
      <c r="C507">
        <f>Messdaten!D506</f>
        <v>-0.85299999999999998</v>
      </c>
      <c r="D507" s="3">
        <f t="shared" ca="1" si="23"/>
        <v>-1.1003163870466719E-3</v>
      </c>
      <c r="E507" s="90">
        <f t="shared" ca="1" si="24"/>
        <v>-5.0351850090545394E-6</v>
      </c>
    </row>
    <row r="508" spans="1:5" x14ac:dyDescent="0.25">
      <c r="A508">
        <f>Messdaten!B507</f>
        <v>10.039999999999999</v>
      </c>
      <c r="B508">
        <f>Messdaten!C507</f>
        <v>-0.12214999999999999</v>
      </c>
      <c r="C508">
        <f>Messdaten!D507</f>
        <v>-0.84099999999999997</v>
      </c>
      <c r="D508" s="3">
        <f t="shared" ca="1" si="23"/>
        <v>-1.0913424513861324E-3</v>
      </c>
      <c r="E508" s="90">
        <f t="shared" ca="1" si="24"/>
        <v>-5.0177729799456318E-6</v>
      </c>
    </row>
    <row r="509" spans="1:5" x14ac:dyDescent="0.25">
      <c r="A509">
        <f>Messdaten!B508</f>
        <v>10.06</v>
      </c>
      <c r="B509">
        <f>Messdaten!C508</f>
        <v>-0.12114</v>
      </c>
      <c r="C509">
        <f>Messdaten!D508</f>
        <v>-0.84099999999999997</v>
      </c>
      <c r="D509" s="3">
        <f t="shared" ca="1" si="23"/>
        <v>-1.082368515725592E-3</v>
      </c>
      <c r="E509" s="90">
        <f t="shared" ca="1" si="24"/>
        <v>-5.0899261871501997E-6</v>
      </c>
    </row>
    <row r="510" spans="1:5" x14ac:dyDescent="0.25">
      <c r="A510">
        <f>Messdaten!B509</f>
        <v>10.08</v>
      </c>
      <c r="B510">
        <f>Messdaten!C509</f>
        <v>-0.12018</v>
      </c>
      <c r="C510">
        <f>Messdaten!D509</f>
        <v>-0.83</v>
      </c>
      <c r="D510" s="3">
        <f t="shared" ca="1" si="23"/>
        <v>-1.0733945800650525E-3</v>
      </c>
      <c r="E510" s="90">
        <f t="shared" ca="1" si="24"/>
        <v>-4.7142532127841374E-6</v>
      </c>
    </row>
    <row r="511" spans="1:5" x14ac:dyDescent="0.25">
      <c r="A511">
        <f>Messdaten!B510</f>
        <v>10.1</v>
      </c>
      <c r="B511">
        <f>Messdaten!C510</f>
        <v>-0.11921</v>
      </c>
      <c r="C511">
        <f>Messdaten!D510</f>
        <v>-0.82499999999999996</v>
      </c>
      <c r="D511" s="3">
        <f t="shared" ca="1" si="23"/>
        <v>-1.0643809683856789E-3</v>
      </c>
      <c r="E511" s="90">
        <f t="shared" ca="1" si="24"/>
        <v>-4.3884694558983355E-6</v>
      </c>
    </row>
    <row r="512" spans="1:5" x14ac:dyDescent="0.25">
      <c r="A512">
        <f>Messdaten!B511</f>
        <v>10.119999999999999</v>
      </c>
      <c r="B512">
        <f>Messdaten!C511</f>
        <v>-0.11821</v>
      </c>
      <c r="C512">
        <f>Messdaten!D511</f>
        <v>-0.81899999999999995</v>
      </c>
      <c r="D512" s="3">
        <f t="shared" ca="1" si="23"/>
        <v>-1.0553078426780546E-3</v>
      </c>
      <c r="E512" s="90">
        <f t="shared" ca="1" si="24"/>
        <v>-4.2718673797048721E-6</v>
      </c>
    </row>
    <row r="513" spans="1:5" x14ac:dyDescent="0.25">
      <c r="A513">
        <f>Messdaten!B512</f>
        <v>10.14</v>
      </c>
      <c r="B513">
        <f>Messdaten!C512</f>
        <v>-0.11720999999999999</v>
      </c>
      <c r="C513">
        <f>Messdaten!D512</f>
        <v>-0.80200000000000005</v>
      </c>
      <c r="D513" s="3">
        <f t="shared" ca="1" si="23"/>
        <v>-1.0462347169704293E-3</v>
      </c>
      <c r="E513" s="90">
        <f t="shared" ca="1" si="24"/>
        <v>-4.1552653035101077E-6</v>
      </c>
    </row>
    <row r="514" spans="1:5" x14ac:dyDescent="0.25">
      <c r="A514">
        <f>Messdaten!B513</f>
        <v>10.16</v>
      </c>
      <c r="B514">
        <f>Messdaten!C513</f>
        <v>-0.1162</v>
      </c>
      <c r="C514">
        <f>Messdaten!D513</f>
        <v>-0.80800000000000005</v>
      </c>
      <c r="D514" s="3">
        <f t="shared" ca="1" si="23"/>
        <v>-1.0371615912628048E-3</v>
      </c>
      <c r="E514" s="90">
        <f t="shared" ca="1" si="24"/>
        <v>-4.1282284636305535E-6</v>
      </c>
    </row>
    <row r="515" spans="1:5" x14ac:dyDescent="0.25">
      <c r="A515">
        <f>Messdaten!B514</f>
        <v>10.18</v>
      </c>
      <c r="B515">
        <f>Messdaten!C514</f>
        <v>-0.1152</v>
      </c>
      <c r="C515">
        <f>Messdaten!D514</f>
        <v>-0.79700000000000004</v>
      </c>
      <c r="D515" s="3">
        <f t="shared" ca="1" si="23"/>
        <v>-1.0280884655551803E-3</v>
      </c>
      <c r="E515" s="90">
        <f t="shared" ca="1" si="24"/>
        <v>-4.0116263874368733E-6</v>
      </c>
    </row>
    <row r="516" spans="1:5" x14ac:dyDescent="0.25">
      <c r="A516">
        <f>Messdaten!B515</f>
        <v>10.199999999999999</v>
      </c>
      <c r="B516">
        <f>Messdaten!C515</f>
        <v>-0.1142</v>
      </c>
      <c r="C516">
        <f>Messdaten!D515</f>
        <v>-0.79700000000000004</v>
      </c>
      <c r="D516" s="3">
        <f t="shared" ca="1" si="23"/>
        <v>-1.019015339847556E-3</v>
      </c>
      <c r="E516" s="90">
        <f t="shared" ca="1" si="24"/>
        <v>-3.8950243112431931E-6</v>
      </c>
    </row>
    <row r="517" spans="1:5" x14ac:dyDescent="0.25">
      <c r="A517">
        <f>Messdaten!B516</f>
        <v>10.220000000000001</v>
      </c>
      <c r="B517">
        <f>Messdaten!C516</f>
        <v>-0.11319</v>
      </c>
      <c r="C517">
        <f>Messdaten!D516</f>
        <v>-0.79100000000000004</v>
      </c>
      <c r="D517" s="3">
        <f t="shared" ca="1" si="23"/>
        <v>-1.0099422141399306E-3</v>
      </c>
      <c r="E517" s="90">
        <f t="shared" ca="1" si="24"/>
        <v>-3.8679874713629884E-6</v>
      </c>
    </row>
    <row r="518" spans="1:5" x14ac:dyDescent="0.25">
      <c r="A518">
        <f>Messdaten!B517</f>
        <v>10.24</v>
      </c>
      <c r="B518">
        <f>Messdaten!C517</f>
        <v>-0.11219</v>
      </c>
      <c r="C518">
        <f>Messdaten!D517</f>
        <v>-0.76900000000000002</v>
      </c>
      <c r="D518" s="3">
        <f t="shared" ca="1" si="23"/>
        <v>-1.0008690884323061E-3</v>
      </c>
      <c r="E518" s="90">
        <f t="shared" ca="1" si="24"/>
        <v>-3.7513853951690913E-6</v>
      </c>
    </row>
    <row r="519" spans="1:5" x14ac:dyDescent="0.25">
      <c r="A519">
        <f>Messdaten!B518</f>
        <v>10.26</v>
      </c>
      <c r="B519">
        <f>Messdaten!C518</f>
        <v>-0.11107</v>
      </c>
      <c r="C519">
        <f>Messdaten!D518</f>
        <v>-0.76900000000000002</v>
      </c>
      <c r="D519" s="3">
        <f t="shared" ca="1" si="23"/>
        <v>-9.9179596272468162E-4</v>
      </c>
      <c r="E519" s="90">
        <f t="shared" ca="1" si="24"/>
        <v>-4.7095661547468751E-6</v>
      </c>
    </row>
    <row r="520" spans="1:5" x14ac:dyDescent="0.25">
      <c r="A520">
        <f>Messdaten!B519</f>
        <v>10.28</v>
      </c>
      <c r="B520">
        <f>Messdaten!C519</f>
        <v>-0.11015</v>
      </c>
      <c r="C520">
        <f>Messdaten!D519</f>
        <v>-0.76900000000000002</v>
      </c>
      <c r="D520" s="3">
        <f t="shared" ref="D520:D583" ca="1" si="25">INDIRECT(ADDRESS(ROW($H$6)+MATCH($A520,$H$7:$H$193,1),COLUMN($H520)+1))+(INDIRECT(ADDRESS(ROW($H$6)+MATCH($A520,$H$7:$H$193,1)+1,COLUMN($H520)+1))-INDIRECT(ADDRESS(ROW($H$6)+MATCH($A520,$H$7:$H$193,1),COLUMN($H520)+1)))*($A520-INDIRECT(ADDRESS(ROW($H$6)+MATCH($A520,$H$7:$H$193,1),COLUMN($H520))))/(INDIRECT(ADDRESS(ROW($H$6)+MATCH($A520,$H$7:$H$193,1)+1,COLUMN($H520)))-INDIRECT(ADDRESS(ROW($H$6)+MATCH($A520,$H$7:$H$193,1),COLUMN($H520))))</f>
        <v>-9.8281064301226841E-4</v>
      </c>
      <c r="E520" s="90">
        <f t="shared" ref="E520:E583" ca="1" si="26">D520-$D$2-$D$3*B520</f>
        <v>-3.964248183249957E-6</v>
      </c>
    </row>
    <row r="521" spans="1:5" x14ac:dyDescent="0.25">
      <c r="A521">
        <f>Messdaten!B520</f>
        <v>10.3</v>
      </c>
      <c r="B521">
        <f>Messdaten!C520</f>
        <v>-0.10914</v>
      </c>
      <c r="C521">
        <f>Messdaten!D520</f>
        <v>-0.75700000000000001</v>
      </c>
      <c r="D521" s="3">
        <f t="shared" ca="1" si="25"/>
        <v>-9.7384727479865704E-4</v>
      </c>
      <c r="E521" s="90">
        <f t="shared" ca="1" si="26"/>
        <v>-4.0469688373835373E-6</v>
      </c>
    </row>
    <row r="522" spans="1:5" x14ac:dyDescent="0.25">
      <c r="A522">
        <f>Messdaten!B521</f>
        <v>10.32</v>
      </c>
      <c r="B522">
        <f>Messdaten!C521</f>
        <v>-0.10814</v>
      </c>
      <c r="C522">
        <f>Messdaten!D521</f>
        <v>-0.752</v>
      </c>
      <c r="D522" s="3">
        <f t="shared" ca="1" si="25"/>
        <v>-9.6488390658504644E-4</v>
      </c>
      <c r="E522" s="90">
        <f t="shared" ca="1" si="26"/>
        <v>-4.0401242552037505E-6</v>
      </c>
    </row>
    <row r="523" spans="1:5" x14ac:dyDescent="0.25">
      <c r="A523">
        <f>Messdaten!B522</f>
        <v>10.34</v>
      </c>
      <c r="B523">
        <f>Messdaten!C522</f>
        <v>-0.10718</v>
      </c>
      <c r="C523">
        <f>Messdaten!D522</f>
        <v>-0.74099999999999999</v>
      </c>
      <c r="D523" s="3">
        <f t="shared" ca="1" si="25"/>
        <v>-9.5592053837143594E-4</v>
      </c>
      <c r="E523" s="90">
        <f t="shared" ca="1" si="26"/>
        <v>-3.6750187277667006E-6</v>
      </c>
    </row>
    <row r="524" spans="1:5" x14ac:dyDescent="0.25">
      <c r="A524">
        <f>Messdaten!B523</f>
        <v>10.36</v>
      </c>
      <c r="B524">
        <f>Messdaten!C523</f>
        <v>-0.10621</v>
      </c>
      <c r="C524">
        <f>Messdaten!D523</f>
        <v>-0.74099999999999999</v>
      </c>
      <c r="D524" s="3">
        <f t="shared" ca="1" si="25"/>
        <v>-9.4695717015782534E-4</v>
      </c>
      <c r="E524" s="90">
        <f t="shared" ca="1" si="26"/>
        <v>-3.3994784366438852E-6</v>
      </c>
    </row>
    <row r="525" spans="1:5" x14ac:dyDescent="0.25">
      <c r="A525">
        <f>Messdaten!B524</f>
        <v>10.38</v>
      </c>
      <c r="B525">
        <f>Messdaten!C524</f>
        <v>-0.10521</v>
      </c>
      <c r="C525">
        <f>Messdaten!D524</f>
        <v>-0.72899999999999998</v>
      </c>
      <c r="D525" s="3">
        <f t="shared" ca="1" si="25"/>
        <v>-9.3799380194421397E-4</v>
      </c>
      <c r="E525" s="90">
        <f t="shared" ca="1" si="26"/>
        <v>-3.392633854463231E-6</v>
      </c>
    </row>
    <row r="526" spans="1:5" x14ac:dyDescent="0.25">
      <c r="A526">
        <f>Messdaten!B525</f>
        <v>10.4</v>
      </c>
      <c r="B526">
        <f>Messdaten!C525</f>
        <v>-0.10421</v>
      </c>
      <c r="C526">
        <f>Messdaten!D525</f>
        <v>-0.72399999999999998</v>
      </c>
      <c r="D526" s="3">
        <f t="shared" ca="1" si="25"/>
        <v>-9.2903043373060348E-4</v>
      </c>
      <c r="E526" s="90">
        <f t="shared" ca="1" si="26"/>
        <v>-3.3857892722834442E-6</v>
      </c>
    </row>
    <row r="527" spans="1:5" x14ac:dyDescent="0.25">
      <c r="A527">
        <f>Messdaten!B526</f>
        <v>10.42</v>
      </c>
      <c r="B527">
        <f>Messdaten!C526</f>
        <v>-0.1032</v>
      </c>
      <c r="C527">
        <f>Messdaten!D526</f>
        <v>-0.71299999999999997</v>
      </c>
      <c r="D527" s="3">
        <f t="shared" ca="1" si="25"/>
        <v>-9.2006706551699287E-4</v>
      </c>
      <c r="E527" s="90">
        <f t="shared" ca="1" si="26"/>
        <v>-3.4685099264177835E-6</v>
      </c>
    </row>
    <row r="528" spans="1:5" x14ac:dyDescent="0.25">
      <c r="A528">
        <f>Messdaten!B527</f>
        <v>10.44</v>
      </c>
      <c r="B528">
        <f>Messdaten!C527</f>
        <v>-0.1022</v>
      </c>
      <c r="C528">
        <f>Messdaten!D527</f>
        <v>-0.71299999999999997</v>
      </c>
      <c r="D528" s="3">
        <f t="shared" ca="1" si="25"/>
        <v>-9.1112093115550922E-4</v>
      </c>
      <c r="E528" s="90">
        <f t="shared" ca="1" si="26"/>
        <v>-3.4788991963648382E-6</v>
      </c>
    </row>
    <row r="529" spans="1:5" x14ac:dyDescent="0.25">
      <c r="A529">
        <f>Messdaten!B528</f>
        <v>10.46</v>
      </c>
      <c r="B529">
        <f>Messdaten!C528</f>
        <v>-0.10123</v>
      </c>
      <c r="C529">
        <f>Messdaten!D528</f>
        <v>-0.69599999999999995</v>
      </c>
      <c r="D529" s="3">
        <f t="shared" ca="1" si="25"/>
        <v>-9.0224373220253206E-4</v>
      </c>
      <c r="E529" s="90">
        <f t="shared" ca="1" si="26"/>
        <v>-3.2895281658754712E-6</v>
      </c>
    </row>
    <row r="530" spans="1:5" x14ac:dyDescent="0.25">
      <c r="A530">
        <f>Messdaten!B529</f>
        <v>10.48</v>
      </c>
      <c r="B530">
        <f>Messdaten!C529</f>
        <v>-0.10019</v>
      </c>
      <c r="C530">
        <f>Messdaten!D529</f>
        <v>-0.70099999999999996</v>
      </c>
      <c r="D530" s="3">
        <f t="shared" ca="1" si="25"/>
        <v>-8.9336653324955577E-4</v>
      </c>
      <c r="E530" s="90">
        <f t="shared" ca="1" si="26"/>
        <v>-3.727113789587155E-6</v>
      </c>
    </row>
    <row r="531" spans="1:5" x14ac:dyDescent="0.25">
      <c r="A531">
        <f>Messdaten!B530</f>
        <v>10.5</v>
      </c>
      <c r="B531">
        <f>Messdaten!C530</f>
        <v>-9.919E-2</v>
      </c>
      <c r="C531">
        <f>Messdaten!D530</f>
        <v>-0.69599999999999995</v>
      </c>
      <c r="D531" s="15">
        <f t="shared" ca="1" si="25"/>
        <v>-8.8448933429657948E-4</v>
      </c>
      <c r="E531" s="89">
        <f t="shared" ca="1" si="26"/>
        <v>-3.8064384680415756E-6</v>
      </c>
    </row>
    <row r="532" spans="1:5" x14ac:dyDescent="0.25">
      <c r="A532">
        <f>Messdaten!B531</f>
        <v>10.52</v>
      </c>
      <c r="B532">
        <f>Messdaten!C531</f>
        <v>-9.8229999999999998E-2</v>
      </c>
      <c r="C532">
        <f>Messdaten!D531</f>
        <v>-0.67900000000000005</v>
      </c>
      <c r="D532" s="3">
        <f t="shared" ca="1" si="25"/>
        <v>-8.7561213534360319E-4</v>
      </c>
      <c r="E532" s="90">
        <f t="shared" ca="1" si="26"/>
        <v>-3.5275022012387332E-6</v>
      </c>
    </row>
    <row r="533" spans="1:5" x14ac:dyDescent="0.25">
      <c r="A533">
        <f>Messdaten!B532</f>
        <v>10.54</v>
      </c>
      <c r="B533">
        <f>Messdaten!C532</f>
        <v>-9.7110000000000002E-2</v>
      </c>
      <c r="C533">
        <f>Messdaten!D532</f>
        <v>-0.67300000000000004</v>
      </c>
      <c r="D533" s="3">
        <f t="shared" ca="1" si="25"/>
        <v>-8.667349363906269E-4</v>
      </c>
      <c r="E533" s="90">
        <f t="shared" ca="1" si="26"/>
        <v>-4.6816097154648347E-6</v>
      </c>
    </row>
    <row r="534" spans="1:5" x14ac:dyDescent="0.25">
      <c r="A534">
        <f>Messdaten!B533</f>
        <v>10.56</v>
      </c>
      <c r="B534">
        <f>Messdaten!C533</f>
        <v>-9.6140000000000003E-2</v>
      </c>
      <c r="C534">
        <f>Messdaten!D533</f>
        <v>-0.66800000000000004</v>
      </c>
      <c r="D534" s="3">
        <f t="shared" ca="1" si="25"/>
        <v>-8.5785773743764985E-4</v>
      </c>
      <c r="E534" s="90">
        <f t="shared" ca="1" si="26"/>
        <v>-4.4922386849754678E-6</v>
      </c>
    </row>
    <row r="535" spans="1:5" x14ac:dyDescent="0.25">
      <c r="A535">
        <f>Messdaten!B534</f>
        <v>10.58</v>
      </c>
      <c r="B535">
        <f>Messdaten!C534</f>
        <v>-9.5140000000000002E-2</v>
      </c>
      <c r="C535">
        <f>Messdaten!D534</f>
        <v>-0.65600000000000003</v>
      </c>
      <c r="D535" s="3">
        <f t="shared" ca="1" si="25"/>
        <v>-8.4898053848467357E-4</v>
      </c>
      <c r="E535" s="90">
        <f t="shared" ca="1" si="26"/>
        <v>-4.5715633634298885E-6</v>
      </c>
    </row>
    <row r="536" spans="1:5" x14ac:dyDescent="0.25">
      <c r="A536">
        <f>Messdaten!B535</f>
        <v>10.6</v>
      </c>
      <c r="B536">
        <f>Messdaten!C535</f>
        <v>-9.4170000000000004E-2</v>
      </c>
      <c r="C536">
        <f>Messdaten!D535</f>
        <v>-0.65600000000000003</v>
      </c>
      <c r="D536" s="3">
        <f t="shared" ca="1" si="25"/>
        <v>-8.4010333953169728E-4</v>
      </c>
      <c r="E536" s="90">
        <f t="shared" ca="1" si="26"/>
        <v>-4.3821923329413889E-6</v>
      </c>
    </row>
    <row r="537" spans="1:5" x14ac:dyDescent="0.25">
      <c r="A537">
        <f>Messdaten!B536</f>
        <v>10.62</v>
      </c>
      <c r="B537">
        <f>Messdaten!C536</f>
        <v>-9.3170000000000003E-2</v>
      </c>
      <c r="C537">
        <f>Messdaten!D536</f>
        <v>-0.628</v>
      </c>
      <c r="D537" s="3">
        <f t="shared" ca="1" si="25"/>
        <v>-8.3112735883411712E-4</v>
      </c>
      <c r="E537" s="90">
        <f t="shared" ca="1" si="26"/>
        <v>-4.3627352667919466E-6</v>
      </c>
    </row>
    <row r="538" spans="1:5" x14ac:dyDescent="0.25">
      <c r="A538">
        <f>Messdaten!B537</f>
        <v>10.64</v>
      </c>
      <c r="B538">
        <f>Messdaten!C537</f>
        <v>-9.221E-2</v>
      </c>
      <c r="C538">
        <f>Messdaten!D537</f>
        <v>-0.64</v>
      </c>
      <c r="D538" s="3">
        <f t="shared" ca="1" si="25"/>
        <v>-8.2208552364013382E-4</v>
      </c>
      <c r="E538" s="90">
        <f t="shared" ca="1" si="26"/>
        <v>-3.9191627589820876E-6</v>
      </c>
    </row>
    <row r="539" spans="1:5" x14ac:dyDescent="0.25">
      <c r="A539">
        <f>Messdaten!B538</f>
        <v>10.66</v>
      </c>
      <c r="B539">
        <f>Messdaten!C538</f>
        <v>-9.1200000000000003E-2</v>
      </c>
      <c r="C539">
        <f>Messdaten!D538</f>
        <v>-0.628</v>
      </c>
      <c r="D539" s="3">
        <f t="shared" ca="1" si="25"/>
        <v>-8.1304368844615127E-4</v>
      </c>
      <c r="E539" s="90">
        <f t="shared" ca="1" si="26"/>
        <v>-3.9234164327445935E-6</v>
      </c>
    </row>
    <row r="540" spans="1:5" x14ac:dyDescent="0.25">
      <c r="A540">
        <f>Messdaten!B539</f>
        <v>10.68</v>
      </c>
      <c r="B540">
        <f>Messdaten!C539</f>
        <v>-9.0200000000000002E-2</v>
      </c>
      <c r="C540">
        <f>Messdaten!D539</f>
        <v>-0.623</v>
      </c>
      <c r="D540" s="3">
        <f t="shared" ca="1" si="25"/>
        <v>-8.0400185325216862E-4</v>
      </c>
      <c r="E540" s="90">
        <f t="shared" ca="1" si="26"/>
        <v>-3.8381048701926481E-6</v>
      </c>
    </row>
    <row r="541" spans="1:5" x14ac:dyDescent="0.25">
      <c r="A541">
        <f>Messdaten!B540</f>
        <v>10.7</v>
      </c>
      <c r="B541">
        <f>Messdaten!C540</f>
        <v>-8.9200000000000002E-2</v>
      </c>
      <c r="C541">
        <f>Messdaten!D540</f>
        <v>-0.61699999999999999</v>
      </c>
      <c r="D541" s="3">
        <f t="shared" ca="1" si="25"/>
        <v>-7.9496001805818607E-4</v>
      </c>
      <c r="E541" s="90">
        <f t="shared" ca="1" si="26"/>
        <v>-3.7527933076408112E-6</v>
      </c>
    </row>
    <row r="542" spans="1:5" x14ac:dyDescent="0.25">
      <c r="A542">
        <f>Messdaten!B541</f>
        <v>10.72</v>
      </c>
      <c r="B542">
        <f>Messdaten!C541</f>
        <v>-8.8230000000000003E-2</v>
      </c>
      <c r="C542">
        <f>Messdaten!D541</f>
        <v>-0.60599999999999998</v>
      </c>
      <c r="D542" s="3">
        <f t="shared" ca="1" si="25"/>
        <v>-7.8591818286420265E-4</v>
      </c>
      <c r="E542" s="90">
        <f t="shared" ca="1" si="26"/>
        <v>-3.3987860361451867E-6</v>
      </c>
    </row>
    <row r="543" spans="1:5" x14ac:dyDescent="0.25">
      <c r="A543">
        <f>Messdaten!B542</f>
        <v>10.74</v>
      </c>
      <c r="B543">
        <f>Messdaten!C542</f>
        <v>-8.727E-2</v>
      </c>
      <c r="C543">
        <f>Messdaten!D542</f>
        <v>-0.6</v>
      </c>
      <c r="D543" s="3">
        <f t="shared" ca="1" si="25"/>
        <v>-7.7687634767022011E-4</v>
      </c>
      <c r="E543" s="90">
        <f t="shared" ca="1" si="26"/>
        <v>-2.9552135283360866E-6</v>
      </c>
    </row>
    <row r="544" spans="1:5" x14ac:dyDescent="0.25">
      <c r="A544">
        <f>Messdaten!B543</f>
        <v>10.76</v>
      </c>
      <c r="B544">
        <f>Messdaten!C543</f>
        <v>-8.6190000000000003E-2</v>
      </c>
      <c r="C544">
        <f>Messdaten!D543</f>
        <v>-0.59499999999999997</v>
      </c>
      <c r="D544" s="3">
        <f t="shared" ca="1" si="25"/>
        <v>-7.6783451247623756E-4</v>
      </c>
      <c r="E544" s="90">
        <f t="shared" ca="1" si="26"/>
        <v>-3.5864238562986674E-6</v>
      </c>
    </row>
    <row r="545" spans="1:5" x14ac:dyDescent="0.25">
      <c r="A545">
        <f>Messdaten!B544</f>
        <v>10.78</v>
      </c>
      <c r="B545">
        <f>Messdaten!C544</f>
        <v>-8.5150000000000003E-2</v>
      </c>
      <c r="C545">
        <f>Messdaten!D544</f>
        <v>-0.58899999999999997</v>
      </c>
      <c r="D545" s="3">
        <f t="shared" ca="1" si="25"/>
        <v>-7.5879267728225491E-4</v>
      </c>
      <c r="E545" s="90">
        <f t="shared" ca="1" si="26"/>
        <v>-3.8593732390039851E-6</v>
      </c>
    </row>
    <row r="546" spans="1:5" x14ac:dyDescent="0.25">
      <c r="A546">
        <f>Messdaten!B545</f>
        <v>10.8</v>
      </c>
      <c r="B546">
        <f>Messdaten!C545</f>
        <v>-8.4140000000000006E-2</v>
      </c>
      <c r="C546">
        <f>Messdaten!D545</f>
        <v>-0.57799999999999996</v>
      </c>
      <c r="D546" s="3">
        <f t="shared" ca="1" si="25"/>
        <v>-7.499782198207445E-4</v>
      </c>
      <c r="E546" s="90">
        <f t="shared" ca="1" si="26"/>
        <v>-4.0910046452385246E-6</v>
      </c>
    </row>
    <row r="547" spans="1:5" x14ac:dyDescent="0.25">
      <c r="A547">
        <f>Messdaten!B546</f>
        <v>10.82</v>
      </c>
      <c r="B547">
        <f>Messdaten!C546</f>
        <v>-8.3099999999999993E-2</v>
      </c>
      <c r="C547">
        <f>Messdaten!D546</f>
        <v>-0.57799999999999996</v>
      </c>
      <c r="D547" s="3">
        <f t="shared" ca="1" si="25"/>
        <v>-7.4116376235923485E-4</v>
      </c>
      <c r="E547" s="90">
        <f t="shared" ca="1" si="26"/>
        <v>-4.5913317604168516E-6</v>
      </c>
    </row>
    <row r="548" spans="1:5" x14ac:dyDescent="0.25">
      <c r="A548">
        <f>Messdaten!B547</f>
        <v>10.84</v>
      </c>
      <c r="B548">
        <f>Messdaten!C547</f>
        <v>-8.2180000000000003E-2</v>
      </c>
      <c r="C548">
        <f>Messdaten!D547</f>
        <v>-0.56100000000000005</v>
      </c>
      <c r="D548" s="3">
        <f t="shared" ca="1" si="25"/>
        <v>-7.3234930489772521E-4</v>
      </c>
      <c r="E548" s="90">
        <f t="shared" ca="1" si="26"/>
        <v>-4.0168760398233893E-6</v>
      </c>
    </row>
    <row r="549" spans="1:5" x14ac:dyDescent="0.25">
      <c r="A549">
        <f>Messdaten!B548</f>
        <v>10.86</v>
      </c>
      <c r="B549">
        <f>Messdaten!C548</f>
        <v>-8.1170000000000006E-2</v>
      </c>
      <c r="C549">
        <f>Messdaten!D548</f>
        <v>-0.57799999999999996</v>
      </c>
      <c r="D549" s="3">
        <f t="shared" ca="1" si="25"/>
        <v>-7.2353484743621567E-4</v>
      </c>
      <c r="E549" s="90">
        <f t="shared" ca="1" si="26"/>
        <v>-4.2485074460589045E-6</v>
      </c>
    </row>
    <row r="550" spans="1:5" x14ac:dyDescent="0.25">
      <c r="A550">
        <f>Messdaten!B549</f>
        <v>10.88</v>
      </c>
      <c r="B550">
        <f>Messdaten!C549</f>
        <v>-8.0210000000000004E-2</v>
      </c>
      <c r="C550">
        <f>Messdaten!D549</f>
        <v>-0.55500000000000005</v>
      </c>
      <c r="D550" s="3">
        <f t="shared" ca="1" si="25"/>
        <v>-7.1472038997470527E-4</v>
      </c>
      <c r="E550" s="90">
        <f t="shared" ca="1" si="26"/>
        <v>-4.0323126707219464E-6</v>
      </c>
    </row>
    <row r="551" spans="1:5" x14ac:dyDescent="0.25">
      <c r="A551">
        <f>Messdaten!B550</f>
        <v>10.9</v>
      </c>
      <c r="B551">
        <f>Messdaten!C550</f>
        <v>-7.9210000000000003E-2</v>
      </c>
      <c r="C551">
        <f>Messdaten!D550</f>
        <v>-0.54400000000000004</v>
      </c>
      <c r="D551" s="3">
        <f t="shared" ca="1" si="25"/>
        <v>-7.0590593251319562E-4</v>
      </c>
      <c r="E551" s="90">
        <f t="shared" ca="1" si="26"/>
        <v>-4.1743788406430104E-6</v>
      </c>
    </row>
    <row r="552" spans="1:5" x14ac:dyDescent="0.25">
      <c r="A552">
        <f>Messdaten!B551</f>
        <v>10.92</v>
      </c>
      <c r="B552">
        <f>Messdaten!C551</f>
        <v>-7.8200000000000006E-2</v>
      </c>
      <c r="C552">
        <f>Messdaten!D551</f>
        <v>-0.53900000000000003</v>
      </c>
      <c r="D552" s="3">
        <f t="shared" ca="1" si="25"/>
        <v>-6.9709147505168597E-4</v>
      </c>
      <c r="E552" s="90">
        <f t="shared" ca="1" si="26"/>
        <v>-4.4060102468783087E-6</v>
      </c>
    </row>
    <row r="553" spans="1:5" x14ac:dyDescent="0.25">
      <c r="A553">
        <f>Messdaten!B552</f>
        <v>10.94</v>
      </c>
      <c r="B553">
        <f>Messdaten!C552</f>
        <v>-7.7200000000000005E-2</v>
      </c>
      <c r="C553">
        <f>Messdaten!D552</f>
        <v>-0.53300000000000003</v>
      </c>
      <c r="D553" s="3">
        <f t="shared" ca="1" si="25"/>
        <v>-6.8827701759017633E-4</v>
      </c>
      <c r="E553" s="90">
        <f t="shared" ca="1" si="26"/>
        <v>-4.5480764167993726E-6</v>
      </c>
    </row>
    <row r="554" spans="1:5" x14ac:dyDescent="0.25">
      <c r="A554">
        <f>Messdaten!B553</f>
        <v>10.96</v>
      </c>
      <c r="B554">
        <f>Messdaten!C553</f>
        <v>-7.6230000000000006E-2</v>
      </c>
      <c r="C554">
        <f>Messdaten!D553</f>
        <v>-0.52700000000000002</v>
      </c>
      <c r="D554" s="3">
        <f t="shared" ca="1" si="25"/>
        <v>-6.7937160903567672E-4</v>
      </c>
      <c r="E554" s="90">
        <f t="shared" ca="1" si="26"/>
        <v>-4.3304957847875537E-6</v>
      </c>
    </row>
    <row r="555" spans="1:5" x14ac:dyDescent="0.25">
      <c r="A555">
        <f>Messdaten!B554</f>
        <v>10.98</v>
      </c>
      <c r="B555">
        <f>Messdaten!C554</f>
        <v>-7.5230000000000005E-2</v>
      </c>
      <c r="C555">
        <f>Messdaten!D554</f>
        <v>-0.52700000000000002</v>
      </c>
      <c r="D555" s="3">
        <f t="shared" ca="1" si="25"/>
        <v>-6.7032977384169417E-4</v>
      </c>
      <c r="E555" s="90">
        <f t="shared" ca="1" si="26"/>
        <v>-4.2451842222357167E-6</v>
      </c>
    </row>
    <row r="556" spans="1:5" x14ac:dyDescent="0.25">
      <c r="A556">
        <f>Messdaten!B555</f>
        <v>11</v>
      </c>
      <c r="B556">
        <f>Messdaten!C555</f>
        <v>-7.4190000000000006E-2</v>
      </c>
      <c r="C556">
        <f>Messdaten!D555</f>
        <v>-0.505</v>
      </c>
      <c r="D556" s="3">
        <f t="shared" ca="1" si="25"/>
        <v>-6.6128793864771152E-4</v>
      </c>
      <c r="E556" s="90">
        <f t="shared" ca="1" si="26"/>
        <v>-4.518133604940926E-6</v>
      </c>
    </row>
    <row r="557" spans="1:5" x14ac:dyDescent="0.25">
      <c r="A557">
        <f>Messdaten!B556</f>
        <v>11.02</v>
      </c>
      <c r="B557">
        <f>Messdaten!C556</f>
        <v>-7.3150000000000007E-2</v>
      </c>
      <c r="C557">
        <f>Messdaten!D556</f>
        <v>-0.51100000000000001</v>
      </c>
      <c r="D557" s="3">
        <f t="shared" ca="1" si="25"/>
        <v>-6.5224610345372897E-4</v>
      </c>
      <c r="E557" s="90">
        <f t="shared" ca="1" si="26"/>
        <v>-4.7910829876463522E-6</v>
      </c>
    </row>
    <row r="558" spans="1:5" x14ac:dyDescent="0.25">
      <c r="A558">
        <f>Messdaten!B557</f>
        <v>11.04</v>
      </c>
      <c r="B558">
        <f>Messdaten!C557</f>
        <v>-7.2150000000000006E-2</v>
      </c>
      <c r="C558">
        <f>Messdaten!D557</f>
        <v>-0.499</v>
      </c>
      <c r="D558" s="3">
        <f t="shared" ca="1" si="25"/>
        <v>-6.4320426825974642E-4</v>
      </c>
      <c r="E558" s="90">
        <f t="shared" ca="1" si="26"/>
        <v>-4.7057714250945152E-6</v>
      </c>
    </row>
    <row r="559" spans="1:5" x14ac:dyDescent="0.25">
      <c r="A559">
        <f>Messdaten!B558</f>
        <v>11.06</v>
      </c>
      <c r="B559">
        <f>Messdaten!C558</f>
        <v>-7.1099999999999997E-2</v>
      </c>
      <c r="C559">
        <f>Messdaten!D558</f>
        <v>-0.49399999999999999</v>
      </c>
      <c r="D559" s="3">
        <f t="shared" ca="1" si="25"/>
        <v>-6.3416243306576301E-4</v>
      </c>
      <c r="E559" s="90">
        <f t="shared" ca="1" si="26"/>
        <v>-5.0682860441134169E-6</v>
      </c>
    </row>
    <row r="560" spans="1:5" x14ac:dyDescent="0.25">
      <c r="A560">
        <f>Messdaten!B559</f>
        <v>11.08</v>
      </c>
      <c r="B560">
        <f>Messdaten!C559</f>
        <v>-7.0180000000000006E-2</v>
      </c>
      <c r="C560">
        <f>Messdaten!D559</f>
        <v>-0.48299999999999998</v>
      </c>
      <c r="D560" s="3">
        <f t="shared" ca="1" si="25"/>
        <v>-6.2512059787178046E-4</v>
      </c>
      <c r="E560" s="90">
        <f t="shared" ca="1" si="26"/>
        <v>-4.2664525910470538E-6</v>
      </c>
    </row>
    <row r="561" spans="1:5" x14ac:dyDescent="0.25">
      <c r="A561">
        <f>Messdaten!B560</f>
        <v>11.1</v>
      </c>
      <c r="B561">
        <f>Messdaten!C560</f>
        <v>-6.9139999999999993E-2</v>
      </c>
      <c r="C561">
        <f>Messdaten!D560</f>
        <v>-0.48299999999999998</v>
      </c>
      <c r="D561" s="3">
        <f t="shared" ca="1" si="25"/>
        <v>-6.1607876267779781E-4</v>
      </c>
      <c r="E561" s="90">
        <f t="shared" ca="1" si="26"/>
        <v>-4.5394019737523715E-6</v>
      </c>
    </row>
    <row r="562" spans="1:5" x14ac:dyDescent="0.25">
      <c r="A562">
        <f>Messdaten!B561</f>
        <v>11.12</v>
      </c>
      <c r="B562">
        <f>Messdaten!C561</f>
        <v>-6.8210000000000007E-2</v>
      </c>
      <c r="C562">
        <f>Messdaten!D561</f>
        <v>-0.47699999999999998</v>
      </c>
      <c r="D562" s="3">
        <f t="shared" ca="1" si="25"/>
        <v>-6.0703692748381526E-4</v>
      </c>
      <c r="E562" s="90">
        <f t="shared" ca="1" si="26"/>
        <v>-3.8271337570002428E-6</v>
      </c>
    </row>
    <row r="563" spans="1:5" x14ac:dyDescent="0.25">
      <c r="A563">
        <f>Messdaten!B562</f>
        <v>11.14</v>
      </c>
      <c r="B563">
        <f>Messdaten!C562</f>
        <v>-6.7210000000000006E-2</v>
      </c>
      <c r="C563">
        <f>Messdaten!D562</f>
        <v>-0.46600000000000003</v>
      </c>
      <c r="D563" s="3">
        <f t="shared" ca="1" si="25"/>
        <v>-5.981205110870807E-4</v>
      </c>
      <c r="E563" s="90">
        <f t="shared" ca="1" si="26"/>
        <v>-3.8672409916963883E-6</v>
      </c>
    </row>
    <row r="564" spans="1:5" x14ac:dyDescent="0.25">
      <c r="A564">
        <f>Messdaten!B563</f>
        <v>11.16</v>
      </c>
      <c r="B564">
        <f>Messdaten!C563</f>
        <v>-6.6199999999999995E-2</v>
      </c>
      <c r="C564">
        <f>Messdaten!D563</f>
        <v>-0.45500000000000002</v>
      </c>
      <c r="D564" s="3">
        <f t="shared" ca="1" si="25"/>
        <v>-5.8923544938965908E-4</v>
      </c>
      <c r="E564" s="90">
        <f t="shared" ca="1" si="26"/>
        <v>-4.0282681620199294E-6</v>
      </c>
    </row>
    <row r="565" spans="1:5" x14ac:dyDescent="0.25">
      <c r="A565">
        <f>Messdaten!B564</f>
        <v>11.18</v>
      </c>
      <c r="B565">
        <f>Messdaten!C564</f>
        <v>-6.5199999999999994E-2</v>
      </c>
      <c r="C565">
        <f>Messdaten!D564</f>
        <v>-0.44900000000000001</v>
      </c>
      <c r="D565" s="3">
        <f t="shared" ca="1" si="25"/>
        <v>-5.8035038769223746E-4</v>
      </c>
      <c r="E565" s="90">
        <f t="shared" ca="1" si="26"/>
        <v>-4.0997300960290192E-6</v>
      </c>
    </row>
    <row r="566" spans="1:5" x14ac:dyDescent="0.25">
      <c r="A566">
        <f>Messdaten!B565</f>
        <v>11.2</v>
      </c>
      <c r="B566">
        <f>Messdaten!C565</f>
        <v>-6.4199999999999993E-2</v>
      </c>
      <c r="C566">
        <f>Messdaten!D565</f>
        <v>-0.438</v>
      </c>
      <c r="D566" s="3">
        <f t="shared" ca="1" si="25"/>
        <v>-5.7146532599481584E-4</v>
      </c>
      <c r="E566" s="90">
        <f t="shared" ca="1" si="26"/>
        <v>-4.1711920300381089E-6</v>
      </c>
    </row>
    <row r="567" spans="1:5" x14ac:dyDescent="0.25">
      <c r="A567">
        <f>Messdaten!B566</f>
        <v>11.22</v>
      </c>
      <c r="B567">
        <f>Messdaten!C566</f>
        <v>-6.3189999999999996E-2</v>
      </c>
      <c r="C567">
        <f>Messdaten!D566</f>
        <v>-0.438</v>
      </c>
      <c r="D567" s="3">
        <f t="shared" ca="1" si="25"/>
        <v>-5.6258026429739346E-4</v>
      </c>
      <c r="E567" s="90">
        <f t="shared" ca="1" si="26"/>
        <v>-4.3322192003606742E-6</v>
      </c>
    </row>
    <row r="568" spans="1:5" x14ac:dyDescent="0.25">
      <c r="A568">
        <f>Messdaten!B567</f>
        <v>11.24</v>
      </c>
      <c r="B568">
        <f>Messdaten!C567</f>
        <v>-6.2230000000000001E-2</v>
      </c>
      <c r="C568">
        <f>Messdaten!D567</f>
        <v>-0.42099999999999999</v>
      </c>
      <c r="D568" s="3">
        <f t="shared" ca="1" si="25"/>
        <v>-5.5369520259997184E-4</v>
      </c>
      <c r="E568" s="90">
        <f t="shared" ca="1" si="26"/>
        <v>-4.0454201891125009E-6</v>
      </c>
    </row>
    <row r="569" spans="1:5" x14ac:dyDescent="0.25">
      <c r="A569">
        <f>Messdaten!B568</f>
        <v>11.26</v>
      </c>
      <c r="B569">
        <f>Messdaten!C568</f>
        <v>-6.123E-2</v>
      </c>
      <c r="C569">
        <f>Messdaten!D568</f>
        <v>-0.42699999999999999</v>
      </c>
      <c r="D569" s="3">
        <f t="shared" ca="1" si="25"/>
        <v>-5.4481014090255033E-4</v>
      </c>
      <c r="E569" s="90">
        <f t="shared" ca="1" si="26"/>
        <v>-4.1168821231216991E-6</v>
      </c>
    </row>
    <row r="570" spans="1:5" x14ac:dyDescent="0.25">
      <c r="A570">
        <f>Messdaten!B569</f>
        <v>11.28</v>
      </c>
      <c r="B570">
        <f>Messdaten!C569</f>
        <v>-6.019E-2</v>
      </c>
      <c r="C570">
        <f>Messdaten!D569</f>
        <v>-0.41</v>
      </c>
      <c r="D570" s="3">
        <f t="shared" ca="1" si="25"/>
        <v>-5.3592507920512871E-4</v>
      </c>
      <c r="E570" s="90">
        <f t="shared" ca="1" si="26"/>
        <v>-4.5466050023879436E-6</v>
      </c>
    </row>
    <row r="571" spans="1:5" x14ac:dyDescent="0.25">
      <c r="A571">
        <f>Messdaten!B570</f>
        <v>11.3</v>
      </c>
      <c r="B571">
        <f>Messdaten!C570</f>
        <v>-5.9139999999999998E-2</v>
      </c>
      <c r="C571">
        <f>Messdaten!D570</f>
        <v>-0.41499999999999998</v>
      </c>
      <c r="D571" s="3">
        <f t="shared" ca="1" si="25"/>
        <v>-5.2705185271434733E-4</v>
      </c>
      <c r="E571" s="90">
        <f t="shared" ca="1" si="26"/>
        <v>-5.0777283246088807E-6</v>
      </c>
    </row>
    <row r="572" spans="1:5" x14ac:dyDescent="0.25">
      <c r="A572">
        <f>Messdaten!B571</f>
        <v>11.32</v>
      </c>
      <c r="B572">
        <f>Messdaten!C571</f>
        <v>-5.8139999999999997E-2</v>
      </c>
      <c r="C572">
        <f>Messdaten!D571</f>
        <v>-0.39300000000000002</v>
      </c>
      <c r="D572" s="3">
        <f t="shared" ca="1" si="25"/>
        <v>-5.1822596705013114E-4</v>
      </c>
      <c r="E572" s="90">
        <f t="shared" ca="1" si="26"/>
        <v>-5.2083662918234056E-6</v>
      </c>
    </row>
    <row r="573" spans="1:5" x14ac:dyDescent="0.25">
      <c r="A573">
        <f>Messdaten!B572</f>
        <v>11.34</v>
      </c>
      <c r="B573">
        <f>Messdaten!C572</f>
        <v>-5.7140000000000003E-2</v>
      </c>
      <c r="C573">
        <f>Messdaten!D572</f>
        <v>-0.39800000000000002</v>
      </c>
      <c r="D573" s="3">
        <f t="shared" ca="1" si="25"/>
        <v>-5.0940008138591496E-4</v>
      </c>
      <c r="E573" s="90">
        <f t="shared" ca="1" si="26"/>
        <v>-5.3390042590378221E-6</v>
      </c>
    </row>
    <row r="574" spans="1:5" x14ac:dyDescent="0.25">
      <c r="A574">
        <f>Messdaten!B573</f>
        <v>11.36</v>
      </c>
      <c r="B574">
        <f>Messdaten!C573</f>
        <v>-5.6169999999999998E-2</v>
      </c>
      <c r="C574">
        <f>Messdaten!D573</f>
        <v>-0.38200000000000001</v>
      </c>
      <c r="D574" s="3">
        <f t="shared" ca="1" si="25"/>
        <v>-5.0057419572169877E-4</v>
      </c>
      <c r="E574" s="90">
        <f t="shared" ca="1" si="26"/>
        <v>-5.2009465173095352E-6</v>
      </c>
    </row>
    <row r="575" spans="1:5" x14ac:dyDescent="0.25">
      <c r="A575">
        <f>Messdaten!B574</f>
        <v>11.38</v>
      </c>
      <c r="B575">
        <f>Messdaten!C574</f>
        <v>-5.5210000000000002E-2</v>
      </c>
      <c r="C575">
        <f>Messdaten!D574</f>
        <v>-0.376</v>
      </c>
      <c r="D575" s="3">
        <f t="shared" ca="1" si="25"/>
        <v>-4.9174831005748183E-4</v>
      </c>
      <c r="E575" s="90">
        <f t="shared" ca="1" si="26"/>
        <v>-4.9733235392659296E-6</v>
      </c>
    </row>
    <row r="576" spans="1:5" x14ac:dyDescent="0.25">
      <c r="A576">
        <f>Messdaten!B575</f>
        <v>11.4</v>
      </c>
      <c r="B576">
        <f>Messdaten!C575</f>
        <v>-5.4210000000000001E-2</v>
      </c>
      <c r="C576">
        <f>Messdaten!D575</f>
        <v>-0.38200000000000001</v>
      </c>
      <c r="D576" s="3">
        <f t="shared" ca="1" si="25"/>
        <v>-4.8292242439326564E-4</v>
      </c>
      <c r="E576" s="90">
        <f t="shared" ca="1" si="26"/>
        <v>-5.1039615064805087E-6</v>
      </c>
    </row>
    <row r="577" spans="1:5" x14ac:dyDescent="0.25">
      <c r="A577">
        <f>Messdaten!B576</f>
        <v>11.42</v>
      </c>
      <c r="B577">
        <f>Messdaten!C576</f>
        <v>-5.3199999999999997E-2</v>
      </c>
      <c r="C577">
        <f>Messdaten!D576</f>
        <v>-0.36499999999999999</v>
      </c>
      <c r="D577" s="3">
        <f t="shared" ca="1" si="25"/>
        <v>-4.740965387290494E-4</v>
      </c>
      <c r="E577" s="90">
        <f t="shared" ca="1" si="26"/>
        <v>-5.3241647100093223E-6</v>
      </c>
    </row>
    <row r="578" spans="1:5" x14ac:dyDescent="0.25">
      <c r="A578">
        <f>Messdaten!B577</f>
        <v>11.44</v>
      </c>
      <c r="B578">
        <f>Messdaten!C577</f>
        <v>-5.2200000000000003E-2</v>
      </c>
      <c r="C578">
        <f>Messdaten!D577</f>
        <v>-0.35399999999999998</v>
      </c>
      <c r="D578" s="3">
        <f t="shared" ca="1" si="25"/>
        <v>-4.6527065306483322E-4</v>
      </c>
      <c r="E578" s="90">
        <f t="shared" ca="1" si="26"/>
        <v>-5.454802677223793E-6</v>
      </c>
    </row>
    <row r="579" spans="1:5" x14ac:dyDescent="0.25">
      <c r="A579">
        <f>Messdaten!B578</f>
        <v>11.46</v>
      </c>
      <c r="B579">
        <f>Messdaten!C578</f>
        <v>-5.1200000000000002E-2</v>
      </c>
      <c r="C579">
        <f>Messdaten!D578</f>
        <v>-0.35399999999999998</v>
      </c>
      <c r="D579" s="3">
        <f t="shared" ca="1" si="25"/>
        <v>-4.5644476740061622E-4</v>
      </c>
      <c r="E579" s="90">
        <f t="shared" ca="1" si="26"/>
        <v>-5.5854406444374506E-6</v>
      </c>
    </row>
    <row r="580" spans="1:5" x14ac:dyDescent="0.25">
      <c r="A580">
        <f>Messdaten!B579</f>
        <v>11.48</v>
      </c>
      <c r="B580">
        <f>Messdaten!C579</f>
        <v>-5.015E-2</v>
      </c>
      <c r="C580">
        <f>Messdaten!D579</f>
        <v>-0.34799999999999998</v>
      </c>
      <c r="D580" s="3">
        <f t="shared" ca="1" si="25"/>
        <v>-4.4702609030615123E-4</v>
      </c>
      <c r="E580" s="90">
        <f t="shared" ca="1" si="26"/>
        <v>-5.5711133629747197E-6</v>
      </c>
    </row>
    <row r="581" spans="1:5" x14ac:dyDescent="0.25">
      <c r="A581">
        <f>Messdaten!B580</f>
        <v>11.5</v>
      </c>
      <c r="B581">
        <f>Messdaten!C580</f>
        <v>-4.9230000000000003E-2</v>
      </c>
      <c r="C581">
        <f>Messdaten!D580</f>
        <v>-0.32600000000000001</v>
      </c>
      <c r="D581" s="15">
        <f t="shared" ca="1" si="25"/>
        <v>-4.3712240204148248E-4</v>
      </c>
      <c r="E581" s="89">
        <f t="shared" ca="1" si="26"/>
        <v>-3.9074268392222129E-6</v>
      </c>
    </row>
    <row r="582" spans="1:5" x14ac:dyDescent="0.25">
      <c r="A582">
        <f>Messdaten!B581</f>
        <v>11.52</v>
      </c>
      <c r="B582">
        <f>Messdaten!C581</f>
        <v>-4.8230000000000002E-2</v>
      </c>
      <c r="C582">
        <f>Messdaten!D581</f>
        <v>-0.33100000000000002</v>
      </c>
      <c r="D582" s="3">
        <f t="shared" ca="1" si="25"/>
        <v>-4.2721871377681379E-4</v>
      </c>
      <c r="E582" s="90">
        <f t="shared" ca="1" si="26"/>
        <v>-2.9602622059842322E-6</v>
      </c>
    </row>
    <row r="583" spans="1:5" x14ac:dyDescent="0.25">
      <c r="A583">
        <f>Messdaten!B582</f>
        <v>11.54</v>
      </c>
      <c r="B583">
        <f>Messdaten!C582</f>
        <v>-4.718E-2</v>
      </c>
      <c r="C583">
        <f>Messdaten!D582</f>
        <v>-0.33100000000000002</v>
      </c>
      <c r="D583" s="3">
        <f t="shared" ca="1" si="25"/>
        <v>-4.173150255121451E-4</v>
      </c>
      <c r="E583" s="90">
        <f t="shared" ca="1" si="26"/>
        <v>-2.4609237543178034E-6</v>
      </c>
    </row>
    <row r="584" spans="1:5" x14ac:dyDescent="0.25">
      <c r="A584">
        <f>Messdaten!B583</f>
        <v>11.56</v>
      </c>
      <c r="B584">
        <f>Messdaten!C583</f>
        <v>-4.614E-2</v>
      </c>
      <c r="C584">
        <f>Messdaten!D583</f>
        <v>-0.30299999999999999</v>
      </c>
      <c r="D584" s="3">
        <f t="shared" ref="D584:D647" ca="1" si="27">INDIRECT(ADDRESS(ROW($H$6)+MATCH($A584,$H$7:$H$193,1),COLUMN($H584)+1))+(INDIRECT(ADDRESS(ROW($H$6)+MATCH($A584,$H$7:$H$193,1)+1,COLUMN($H584)+1))-INDIRECT(ADDRESS(ROW($H$6)+MATCH($A584,$H$7:$H$193,1),COLUMN($H584)+1)))*($A584-INDIRECT(ADDRESS(ROW($H$6)+MATCH($A584,$H$7:$H$193,1),COLUMN($H584))))/(INDIRECT(ADDRESS(ROW($H$6)+MATCH($A584,$H$7:$H$193,1)+1,COLUMN($H584)))-INDIRECT(ADDRESS(ROW($H$6)+MATCH($A584,$H$7:$H$193,1),COLUMN($H584))))</f>
        <v>-4.0741133724747549E-4</v>
      </c>
      <c r="E584" s="90">
        <f t="shared" ref="E584:E647" ca="1" si="28">D584-$D$2-$D$3*B584</f>
        <v>-1.8720200663361101E-6</v>
      </c>
    </row>
    <row r="585" spans="1:5" x14ac:dyDescent="0.25">
      <c r="A585">
        <f>Messdaten!B584</f>
        <v>11.58</v>
      </c>
      <c r="B585">
        <f>Messdaten!C584</f>
        <v>-4.5100000000000001E-2</v>
      </c>
      <c r="C585">
        <f>Messdaten!D584</f>
        <v>-0.314</v>
      </c>
      <c r="D585" s="3">
        <f t="shared" ca="1" si="27"/>
        <v>-3.975076489828068E-4</v>
      </c>
      <c r="E585" s="90">
        <f t="shared" ca="1" si="28"/>
        <v>-1.2831163783553383E-6</v>
      </c>
    </row>
    <row r="586" spans="1:5" x14ac:dyDescent="0.25">
      <c r="A586">
        <f>Messdaten!B585</f>
        <v>11.6</v>
      </c>
      <c r="B586">
        <f>Messdaten!C585</f>
        <v>-4.4209999999999999E-2</v>
      </c>
      <c r="C586">
        <f>Messdaten!D585</f>
        <v>-0.29799999999999999</v>
      </c>
      <c r="D586" s="3">
        <f t="shared" ca="1" si="27"/>
        <v>-3.8760396071813805E-4</v>
      </c>
      <c r="E586" s="90">
        <f t="shared" ca="1" si="28"/>
        <v>6.4926585434008869E-7</v>
      </c>
    </row>
    <row r="587" spans="1:5" x14ac:dyDescent="0.25">
      <c r="A587">
        <f>Messdaten!B586</f>
        <v>11.62</v>
      </c>
      <c r="B587">
        <f>Messdaten!C586</f>
        <v>-4.3130000000000002E-2</v>
      </c>
      <c r="C587">
        <f>Messdaten!D586</f>
        <v>-0.29199999999999998</v>
      </c>
      <c r="D587" s="3">
        <f t="shared" ca="1" si="27"/>
        <v>-3.7770027245346936E-4</v>
      </c>
      <c r="E587" s="90">
        <f t="shared" ca="1" si="28"/>
        <v>8.7990859706365155E-7</v>
      </c>
    </row>
    <row r="588" spans="1:5" x14ac:dyDescent="0.25">
      <c r="A588">
        <f>Messdaten!B587</f>
        <v>11.64</v>
      </c>
      <c r="B588">
        <f>Messdaten!C587</f>
        <v>-4.2169999999999999E-2</v>
      </c>
      <c r="C588">
        <f>Messdaten!D587</f>
        <v>-0.28599999999999998</v>
      </c>
      <c r="D588" s="3">
        <f t="shared" ca="1" si="27"/>
        <v>-3.6779658418879975E-4</v>
      </c>
      <c r="E588" s="90">
        <f t="shared" ca="1" si="28"/>
        <v>2.1853341755597626E-6</v>
      </c>
    </row>
    <row r="589" spans="1:5" x14ac:dyDescent="0.25">
      <c r="A589">
        <f>Messdaten!B588</f>
        <v>11.66</v>
      </c>
      <c r="B589">
        <f>Messdaten!C588</f>
        <v>-4.1169999999999998E-2</v>
      </c>
      <c r="C589">
        <f>Messdaten!D588</f>
        <v>-0.26900000000000002</v>
      </c>
      <c r="D589" s="3">
        <f t="shared" ca="1" si="27"/>
        <v>-3.558012534583519E-4</v>
      </c>
      <c r="E589" s="90">
        <f t="shared" ca="1" si="28"/>
        <v>5.2241412745769058E-6</v>
      </c>
    </row>
    <row r="590" spans="1:5" x14ac:dyDescent="0.25">
      <c r="A590">
        <f>Messdaten!B589</f>
        <v>11.68</v>
      </c>
      <c r="B590">
        <f>Messdaten!C589</f>
        <v>-4.02E-2</v>
      </c>
      <c r="C590">
        <f>Messdaten!D589</f>
        <v>-0.27500000000000002</v>
      </c>
      <c r="D590" s="3">
        <f t="shared" ca="1" si="27"/>
        <v>-3.4369583628233655E-4</v>
      </c>
      <c r="E590" s="90">
        <f t="shared" ca="1" si="28"/>
        <v>8.6417305281044675E-6</v>
      </c>
    </row>
    <row r="591" spans="1:5" x14ac:dyDescent="0.25">
      <c r="A591">
        <f>Messdaten!B590</f>
        <v>11.7</v>
      </c>
      <c r="B591">
        <f>Messdaten!C590</f>
        <v>-3.9199999999999999E-2</v>
      </c>
      <c r="C591">
        <f>Messdaten!D590</f>
        <v>-0.26400000000000001</v>
      </c>
      <c r="D591" s="3">
        <f t="shared" ca="1" si="27"/>
        <v>-3.3159041910632125E-4</v>
      </c>
      <c r="E591" s="90">
        <f t="shared" ca="1" si="28"/>
        <v>1.1790624072689055E-5</v>
      </c>
    </row>
    <row r="592" spans="1:5" x14ac:dyDescent="0.25">
      <c r="A592">
        <f>Messdaten!B591</f>
        <v>11.72</v>
      </c>
      <c r="B592">
        <f>Messdaten!C591</f>
        <v>-3.8190000000000002E-2</v>
      </c>
      <c r="C592">
        <f>Messdaten!D591</f>
        <v>-0.26400000000000001</v>
      </c>
      <c r="D592" s="3">
        <f t="shared" ca="1" si="27"/>
        <v>-3.1948500193030481E-4</v>
      </c>
      <c r="E592" s="90">
        <f t="shared" ca="1" si="28"/>
        <v>1.4849952380960546E-5</v>
      </c>
    </row>
    <row r="593" spans="1:5" x14ac:dyDescent="0.25">
      <c r="A593">
        <f>Messdaten!B592</f>
        <v>11.74</v>
      </c>
      <c r="B593">
        <f>Messdaten!C592</f>
        <v>-3.7229999999999999E-2</v>
      </c>
      <c r="C593">
        <f>Messdaten!D592</f>
        <v>-0.247</v>
      </c>
      <c r="D593" s="3">
        <f t="shared" ca="1" si="27"/>
        <v>-3.0737958475428946E-4</v>
      </c>
      <c r="E593" s="90">
        <f t="shared" ca="1" si="28"/>
        <v>1.8357106870802397E-5</v>
      </c>
    </row>
    <row r="594" spans="1:5" x14ac:dyDescent="0.25">
      <c r="A594">
        <f>Messdaten!B593</f>
        <v>11.76</v>
      </c>
      <c r="B594">
        <f>Messdaten!C593</f>
        <v>-3.6229999999999998E-2</v>
      </c>
      <c r="C594">
        <f>Messdaten!D593</f>
        <v>-0.247</v>
      </c>
      <c r="D594" s="3">
        <f t="shared" ca="1" si="27"/>
        <v>-2.9527416757827411E-4</v>
      </c>
      <c r="E594" s="90">
        <f t="shared" ca="1" si="28"/>
        <v>2.1506000415387038E-5</v>
      </c>
    </row>
    <row r="595" spans="1:5" x14ac:dyDescent="0.25">
      <c r="A595">
        <f>Messdaten!B594</f>
        <v>11.78</v>
      </c>
      <c r="B595">
        <f>Messdaten!C594</f>
        <v>-3.5189999999999999E-2</v>
      </c>
      <c r="C595">
        <f>Messdaten!D594</f>
        <v>-0.23599999999999999</v>
      </c>
      <c r="D595" s="3">
        <f t="shared" ca="1" si="27"/>
        <v>-2.8316875040225876E-4</v>
      </c>
      <c r="E595" s="90">
        <f t="shared" ca="1" si="28"/>
        <v>2.4296633014714471E-5</v>
      </c>
    </row>
    <row r="596" spans="1:5" x14ac:dyDescent="0.25">
      <c r="A596">
        <f>Messdaten!B595</f>
        <v>11.8</v>
      </c>
      <c r="B596">
        <f>Messdaten!C595</f>
        <v>-3.4139999999999997E-2</v>
      </c>
      <c r="C596">
        <f>Messdaten!D595</f>
        <v>-0.23</v>
      </c>
      <c r="D596" s="3">
        <f t="shared" ca="1" si="27"/>
        <v>-2.7106333322624238E-4</v>
      </c>
      <c r="E596" s="90">
        <f t="shared" ca="1" si="28"/>
        <v>2.6997700377728591E-5</v>
      </c>
    </row>
    <row r="597" spans="1:5" x14ac:dyDescent="0.25">
      <c r="A597">
        <f>Messdaten!B596</f>
        <v>11.82</v>
      </c>
      <c r="B597">
        <f>Messdaten!C596</f>
        <v>-3.3140000000000003E-2</v>
      </c>
      <c r="C597">
        <f>Messdaten!D596</f>
        <v>-0.219</v>
      </c>
      <c r="D597" s="3">
        <f t="shared" ca="1" si="27"/>
        <v>-2.6150555757830426E-4</v>
      </c>
      <c r="E597" s="90">
        <f t="shared" ca="1" si="28"/>
        <v>2.7598952394236056E-5</v>
      </c>
    </row>
    <row r="598" spans="1:5" x14ac:dyDescent="0.25">
      <c r="A598">
        <f>Messdaten!B597</f>
        <v>11.84</v>
      </c>
      <c r="B598">
        <f>Messdaten!C597</f>
        <v>-3.2140000000000002E-2</v>
      </c>
      <c r="C598">
        <f>Messdaten!D597</f>
        <v>-0.219</v>
      </c>
      <c r="D598" s="3">
        <f t="shared" ca="1" si="27"/>
        <v>-2.5667911619679736E-4</v>
      </c>
      <c r="E598" s="90">
        <f t="shared" ca="1" si="28"/>
        <v>2.3468870144312249E-5</v>
      </c>
    </row>
    <row r="599" spans="1:5" x14ac:dyDescent="0.25">
      <c r="A599">
        <f>Messdaten!B598</f>
        <v>11.86</v>
      </c>
      <c r="B599">
        <f>Messdaten!C598</f>
        <v>-3.117E-2</v>
      </c>
      <c r="C599">
        <f>Messdaten!D598</f>
        <v>-0.20799999999999999</v>
      </c>
      <c r="D599" s="3">
        <f t="shared" ca="1" si="27"/>
        <v>-2.5185267481529051E-4</v>
      </c>
      <c r="E599" s="90">
        <f t="shared" ca="1" si="28"/>
        <v>1.9607483603331307E-5</v>
      </c>
    </row>
    <row r="600" spans="1:5" x14ac:dyDescent="0.25">
      <c r="A600">
        <f>Messdaten!B599</f>
        <v>11.88</v>
      </c>
      <c r="B600">
        <f>Messdaten!C599</f>
        <v>-3.0169999999999999E-2</v>
      </c>
      <c r="C600">
        <f>Messdaten!D599</f>
        <v>-0.20799999999999999</v>
      </c>
      <c r="D600" s="3">
        <f t="shared" ca="1" si="27"/>
        <v>-2.4702623343378317E-4</v>
      </c>
      <c r="E600" s="90">
        <f t="shared" ca="1" si="28"/>
        <v>1.5477401353407934E-5</v>
      </c>
    </row>
    <row r="601" spans="1:5" x14ac:dyDescent="0.25">
      <c r="A601">
        <f>Messdaten!B600</f>
        <v>11.9</v>
      </c>
      <c r="B601">
        <f>Messdaten!C600</f>
        <v>-2.9170000000000001E-2</v>
      </c>
      <c r="C601">
        <f>Messdaten!D600</f>
        <v>-0.191</v>
      </c>
      <c r="D601" s="3">
        <f t="shared" ca="1" si="27"/>
        <v>-2.4219979205227629E-4</v>
      </c>
      <c r="E601" s="90">
        <f t="shared" ca="1" si="28"/>
        <v>1.1347319103484127E-5</v>
      </c>
    </row>
    <row r="602" spans="1:5" x14ac:dyDescent="0.25">
      <c r="A602">
        <f>Messdaten!B601</f>
        <v>11.92</v>
      </c>
      <c r="B602">
        <f>Messdaten!C601</f>
        <v>-2.8199999999999999E-2</v>
      </c>
      <c r="C602">
        <f>Messdaten!D601</f>
        <v>-0.185</v>
      </c>
      <c r="D602" s="3">
        <f t="shared" ca="1" si="27"/>
        <v>-2.3737335067076939E-4</v>
      </c>
      <c r="E602" s="90">
        <f t="shared" ca="1" si="28"/>
        <v>7.4859325625032942E-6</v>
      </c>
    </row>
    <row r="603" spans="1:5" x14ac:dyDescent="0.25">
      <c r="A603">
        <f>Messdaten!B602</f>
        <v>11.94</v>
      </c>
      <c r="B603">
        <f>Messdaten!C602</f>
        <v>-2.7199999999999998E-2</v>
      </c>
      <c r="C603">
        <f>Messdaten!D602</f>
        <v>-0.18</v>
      </c>
      <c r="D603" s="3">
        <f t="shared" ca="1" si="27"/>
        <v>-2.3254690928926252E-4</v>
      </c>
      <c r="E603" s="90">
        <f t="shared" ca="1" si="28"/>
        <v>3.3558503125794329E-6</v>
      </c>
    </row>
    <row r="604" spans="1:5" x14ac:dyDescent="0.25">
      <c r="A604">
        <f>Messdaten!B603</f>
        <v>11.96</v>
      </c>
      <c r="B604">
        <f>Messdaten!C603</f>
        <v>-2.6200000000000001E-2</v>
      </c>
      <c r="C604">
        <f>Messdaten!D603</f>
        <v>-0.16300000000000001</v>
      </c>
      <c r="D604" s="3">
        <f t="shared" ca="1" si="27"/>
        <v>-2.2772046790775521E-4</v>
      </c>
      <c r="E604" s="90">
        <f t="shared" ca="1" si="28"/>
        <v>-7.7423193734394054E-7</v>
      </c>
    </row>
    <row r="605" spans="1:5" x14ac:dyDescent="0.25">
      <c r="A605">
        <f>Messdaten!B604</f>
        <v>11.98</v>
      </c>
      <c r="B605">
        <f>Messdaten!C604</f>
        <v>-2.5190000000000001E-2</v>
      </c>
      <c r="C605">
        <f>Messdaten!D604</f>
        <v>-0.18</v>
      </c>
      <c r="D605" s="3">
        <f t="shared" ca="1" si="27"/>
        <v>-2.2289402652624833E-4</v>
      </c>
      <c r="E605" s="90">
        <f t="shared" ca="1" si="28"/>
        <v>-4.9938794235820634E-6</v>
      </c>
    </row>
    <row r="606" spans="1:5" x14ac:dyDescent="0.25">
      <c r="A606">
        <f>Messdaten!B605</f>
        <v>12</v>
      </c>
      <c r="B606">
        <f>Messdaten!C605</f>
        <v>-2.4230000000000002E-2</v>
      </c>
      <c r="C606">
        <f>Messdaten!D605</f>
        <v>-0.14599999999999999</v>
      </c>
      <c r="D606" s="3">
        <f t="shared" ca="1" si="27"/>
        <v>-2.1468279400534823E-4</v>
      </c>
      <c r="E606" s="90">
        <f t="shared" ca="1" si="28"/>
        <v>-5.3809095888554407E-6</v>
      </c>
    </row>
    <row r="607" spans="1:5" x14ac:dyDescent="0.25">
      <c r="A607">
        <f>Messdaten!B606</f>
        <v>12.02</v>
      </c>
      <c r="B607">
        <f>Messdaten!C606</f>
        <v>-2.3259999999999999E-2</v>
      </c>
      <c r="C607">
        <f>Messdaten!D606</f>
        <v>-0.14599999999999999</v>
      </c>
      <c r="D607" s="3">
        <f t="shared" ca="1" si="27"/>
        <v>-2.0534329777131732E-4</v>
      </c>
      <c r="E607" s="90">
        <f t="shared" ca="1" si="28"/>
        <v>-4.729241277312313E-6</v>
      </c>
    </row>
    <row r="608" spans="1:5" x14ac:dyDescent="0.25">
      <c r="A608">
        <f>Messdaten!B607</f>
        <v>12.04</v>
      </c>
      <c r="B608">
        <f>Messdaten!C607</f>
        <v>-2.2179999999999998E-2</v>
      </c>
      <c r="C608">
        <f>Messdaten!D607</f>
        <v>-0.14099999999999999</v>
      </c>
      <c r="D608" s="3">
        <f t="shared" ca="1" si="27"/>
        <v>-1.9600380153728643E-4</v>
      </c>
      <c r="E608" s="90">
        <f t="shared" ca="1" si="28"/>
        <v>-5.0627905652266046E-6</v>
      </c>
    </row>
    <row r="609" spans="1:5" x14ac:dyDescent="0.25">
      <c r="A609">
        <f>Messdaten!B608</f>
        <v>12.06</v>
      </c>
      <c r="B609">
        <f>Messdaten!C608</f>
        <v>-2.1139999999999999E-2</v>
      </c>
      <c r="C609">
        <f>Messdaten!D608</f>
        <v>-0.13500000000000001</v>
      </c>
      <c r="D609" s="3">
        <f t="shared" ca="1" si="27"/>
        <v>-1.866643053032547E-4</v>
      </c>
      <c r="E609" s="90">
        <f t="shared" ca="1" si="28"/>
        <v>-5.0380789078827929E-6</v>
      </c>
    </row>
    <row r="610" spans="1:5" x14ac:dyDescent="0.25">
      <c r="A610">
        <f>Messdaten!B609</f>
        <v>12.08</v>
      </c>
      <c r="B610">
        <f>Messdaten!C609</f>
        <v>-2.0140000000000002E-2</v>
      </c>
      <c r="C610">
        <f>Messdaten!D609</f>
        <v>-0.124</v>
      </c>
      <c r="D610" s="3">
        <f t="shared" ca="1" si="27"/>
        <v>-1.7732480906922381E-4</v>
      </c>
      <c r="E610" s="90">
        <f t="shared" ca="1" si="28"/>
        <v>-4.6551063052825583E-6</v>
      </c>
    </row>
    <row r="611" spans="1:5" x14ac:dyDescent="0.25">
      <c r="A611">
        <f>Messdaten!B610</f>
        <v>12.1</v>
      </c>
      <c r="B611">
        <f>Messdaten!C610</f>
        <v>-1.9140000000000001E-2</v>
      </c>
      <c r="C611">
        <f>Messdaten!D610</f>
        <v>-0.124</v>
      </c>
      <c r="D611" s="3">
        <f t="shared" ca="1" si="27"/>
        <v>-1.6798531283519292E-4</v>
      </c>
      <c r="E611" s="90">
        <f t="shared" ca="1" si="28"/>
        <v>-4.272133702682378E-6</v>
      </c>
    </row>
    <row r="612" spans="1:5" x14ac:dyDescent="0.25">
      <c r="A612">
        <f>Messdaten!B611</f>
        <v>12.12</v>
      </c>
      <c r="B612">
        <f>Messdaten!C611</f>
        <v>-1.813E-2</v>
      </c>
      <c r="C612">
        <f>Messdaten!D611</f>
        <v>-0.124</v>
      </c>
      <c r="D612" s="3">
        <f t="shared" ca="1" si="27"/>
        <v>-1.5864581660116203E-4</v>
      </c>
      <c r="E612" s="90">
        <f t="shared" ca="1" si="28"/>
        <v>-3.9787263363965134E-6</v>
      </c>
    </row>
    <row r="613" spans="1:5" x14ac:dyDescent="0.25">
      <c r="A613">
        <f>Messdaten!B612</f>
        <v>12.14</v>
      </c>
      <c r="B613">
        <f>Messdaten!C612</f>
        <v>-1.7170000000000001E-2</v>
      </c>
      <c r="C613">
        <f>Messdaten!D612</f>
        <v>-0.10100000000000001</v>
      </c>
      <c r="D613" s="3">
        <f t="shared" ca="1" si="27"/>
        <v>-1.4930632036713027E-4</v>
      </c>
      <c r="E613" s="90">
        <f t="shared" ca="1" si="28"/>
        <v>-3.2374927885382026E-6</v>
      </c>
    </row>
    <row r="614" spans="1:5" x14ac:dyDescent="0.25">
      <c r="A614">
        <f>Messdaten!B613</f>
        <v>12.16</v>
      </c>
      <c r="B614">
        <f>Messdaten!C613</f>
        <v>-1.6199999999999999E-2</v>
      </c>
      <c r="C614">
        <f>Messdaten!D613</f>
        <v>-0.107</v>
      </c>
      <c r="D614" s="3">
        <f t="shared" ca="1" si="27"/>
        <v>-1.3999031608795826E-4</v>
      </c>
      <c r="E614" s="90">
        <f t="shared" ca="1" si="28"/>
        <v>-2.6093164318539877E-6</v>
      </c>
    </row>
    <row r="615" spans="1:5" x14ac:dyDescent="0.25">
      <c r="A615">
        <f>Messdaten!B614</f>
        <v>12.18</v>
      </c>
      <c r="B615">
        <f>Messdaten!C614</f>
        <v>-1.524E-2</v>
      </c>
      <c r="C615">
        <f>Messdaten!D614</f>
        <v>-9.6000000000000002E-2</v>
      </c>
      <c r="D615" s="3">
        <f t="shared" ca="1" si="27"/>
        <v>-1.3080743288631987E-4</v>
      </c>
      <c r="E615" s="90">
        <f t="shared" ca="1" si="28"/>
        <v>-2.0246959163890696E-6</v>
      </c>
    </row>
    <row r="616" spans="1:5" x14ac:dyDescent="0.25">
      <c r="A616">
        <f>Messdaten!B615</f>
        <v>12.2</v>
      </c>
      <c r="B616">
        <f>Messdaten!C615</f>
        <v>-1.4239999999999999E-2</v>
      </c>
      <c r="C616">
        <f>Messdaten!D615</f>
        <v>-9.6000000000000002E-2</v>
      </c>
      <c r="D616" s="3">
        <f t="shared" ca="1" si="27"/>
        <v>-1.2162454968468149E-4</v>
      </c>
      <c r="E616" s="90">
        <f t="shared" ca="1" si="28"/>
        <v>-1.7983363461813876E-6</v>
      </c>
    </row>
    <row r="617" spans="1:5" x14ac:dyDescent="0.25">
      <c r="A617">
        <f>Messdaten!B616</f>
        <v>12.22</v>
      </c>
      <c r="B617">
        <f>Messdaten!C616</f>
        <v>-1.319E-2</v>
      </c>
      <c r="C617">
        <f>Messdaten!D616</f>
        <v>-8.4000000000000005E-2</v>
      </c>
      <c r="D617" s="3">
        <f t="shared" ca="1" si="27"/>
        <v>-1.1244166648304229E-4</v>
      </c>
      <c r="E617" s="90">
        <f t="shared" ca="1" si="28"/>
        <v>-2.019802957544417E-6</v>
      </c>
    </row>
    <row r="618" spans="1:5" x14ac:dyDescent="0.25">
      <c r="A618">
        <f>Messdaten!B617</f>
        <v>12.24</v>
      </c>
      <c r="B618">
        <f>Messdaten!C617</f>
        <v>-1.223E-2</v>
      </c>
      <c r="C618">
        <f>Messdaten!D617</f>
        <v>-6.8000000000000005E-2</v>
      </c>
      <c r="D618" s="3">
        <f t="shared" ca="1" si="27"/>
        <v>-1.0325878328140391E-4</v>
      </c>
      <c r="E618" s="90">
        <f t="shared" ca="1" si="28"/>
        <v>-1.4351824420795126E-6</v>
      </c>
    </row>
    <row r="619" spans="1:5" x14ac:dyDescent="0.25">
      <c r="A619">
        <f>Messdaten!B618</f>
        <v>12.26</v>
      </c>
      <c r="B619">
        <f>Messdaten!C618</f>
        <v>-1.123E-2</v>
      </c>
      <c r="C619">
        <f>Messdaten!D618</f>
        <v>-7.9000000000000001E-2</v>
      </c>
      <c r="D619" s="3">
        <f t="shared" ca="1" si="27"/>
        <v>-9.4075900079765518E-5</v>
      </c>
      <c r="E619" s="90">
        <f t="shared" ca="1" si="28"/>
        <v>-1.208822871871817E-6</v>
      </c>
    </row>
    <row r="620" spans="1:5" x14ac:dyDescent="0.25">
      <c r="A620">
        <f>Messdaten!B619</f>
        <v>12.28</v>
      </c>
      <c r="B620">
        <f>Messdaten!C619</f>
        <v>-1.022E-2</v>
      </c>
      <c r="C620">
        <f>Messdaten!D619</f>
        <v>-5.6000000000000001E-2</v>
      </c>
      <c r="D620" s="3">
        <f t="shared" ca="1" si="27"/>
        <v>-8.4893016878127126E-5</v>
      </c>
      <c r="E620" s="90">
        <f t="shared" ca="1" si="28"/>
        <v>-1.0720285379784371E-6</v>
      </c>
    </row>
    <row r="621" spans="1:5" x14ac:dyDescent="0.25">
      <c r="A621">
        <f>Messdaten!B620</f>
        <v>12.3</v>
      </c>
      <c r="B621">
        <f>Messdaten!C620</f>
        <v>-9.1400000000000006E-3</v>
      </c>
      <c r="C621">
        <f>Messdaten!D620</f>
        <v>-5.6000000000000001E-2</v>
      </c>
      <c r="D621" s="3">
        <f t="shared" ca="1" si="27"/>
        <v>-7.5710133676487934E-5</v>
      </c>
      <c r="E621" s="90">
        <f t="shared" ca="1" si="28"/>
        <v>-1.5621908582843868E-6</v>
      </c>
    </row>
    <row r="622" spans="1:5" x14ac:dyDescent="0.25">
      <c r="A622">
        <f>Messdaten!B621</f>
        <v>12.32</v>
      </c>
      <c r="B622">
        <f>Messdaten!C621</f>
        <v>-8.1799999999999998E-3</v>
      </c>
      <c r="C622">
        <f>Messdaten!D621</f>
        <v>-5.6000000000000001E-2</v>
      </c>
      <c r="D622" s="3">
        <f t="shared" ca="1" si="27"/>
        <v>-6.6527250474849542E-5</v>
      </c>
      <c r="E622" s="90">
        <f t="shared" ca="1" si="28"/>
        <v>-9.7757034281946876E-7</v>
      </c>
    </row>
    <row r="623" spans="1:5" x14ac:dyDescent="0.25">
      <c r="A623">
        <f>Messdaten!B622</f>
        <v>12.34</v>
      </c>
      <c r="B623">
        <f>Messdaten!C622</f>
        <v>-7.1399999999999996E-3</v>
      </c>
      <c r="C623">
        <f>Messdaten!D622</f>
        <v>-0.04</v>
      </c>
      <c r="D623" s="3">
        <f t="shared" ca="1" si="27"/>
        <v>-5.8990593288862052E-5</v>
      </c>
      <c r="E623" s="90">
        <f t="shared" ca="1" si="28"/>
        <v>-2.7556977335199104E-6</v>
      </c>
    </row>
    <row r="624" spans="1:5" x14ac:dyDescent="0.25">
      <c r="A624">
        <f>Messdaten!B623</f>
        <v>12.36</v>
      </c>
      <c r="B624">
        <f>Messdaten!C623</f>
        <v>-6.1000000000000004E-3</v>
      </c>
      <c r="C624">
        <f>Messdaten!D623</f>
        <v>-3.4000000000000002E-2</v>
      </c>
      <c r="D624" s="3">
        <f t="shared" ca="1" si="27"/>
        <v>-5.2800848297498167E-5</v>
      </c>
      <c r="E624" s="90">
        <f t="shared" ca="1" si="28"/>
        <v>-5.8807373188439442E-6</v>
      </c>
    </row>
    <row r="625" spans="1:5" x14ac:dyDescent="0.25">
      <c r="A625">
        <f>Messdaten!B624</f>
        <v>12.38</v>
      </c>
      <c r="B625">
        <f>Messdaten!C624</f>
        <v>-5.13E-3</v>
      </c>
      <c r="C625">
        <f>Messdaten!D624</f>
        <v>-0.04</v>
      </c>
      <c r="D625" s="3">
        <f t="shared" ca="1" si="27"/>
        <v>-4.6611103306133733E-5</v>
      </c>
      <c r="E625" s="90">
        <f t="shared" ca="1" si="28"/>
        <v>-8.3788202499672932E-6</v>
      </c>
    </row>
    <row r="626" spans="1:5" x14ac:dyDescent="0.25">
      <c r="A626">
        <f>Messdaten!B625</f>
        <v>12.4</v>
      </c>
      <c r="B626">
        <f>Messdaten!C625</f>
        <v>-4.1700000000000001E-3</v>
      </c>
      <c r="C626">
        <f>Messdaten!D625</f>
        <v>-1.2E-2</v>
      </c>
      <c r="D626" s="3">
        <f t="shared" ca="1" si="27"/>
        <v>-4.0421358314769848E-5</v>
      </c>
      <c r="E626" s="90">
        <f t="shared" ca="1" si="28"/>
        <v>-1.0787337944776882E-5</v>
      </c>
    </row>
    <row r="627" spans="1:5" x14ac:dyDescent="0.25">
      <c r="A627">
        <f>Messdaten!B626</f>
        <v>12.42</v>
      </c>
      <c r="B627">
        <f>Messdaten!C626</f>
        <v>-3.2000000000000002E-3</v>
      </c>
      <c r="C627">
        <f>Messdaten!D626</f>
        <v>-1.7000000000000001E-2</v>
      </c>
      <c r="D627" s="3">
        <f t="shared" ca="1" si="27"/>
        <v>-3.4231613323405963E-5</v>
      </c>
      <c r="E627" s="90">
        <f t="shared" ca="1" si="28"/>
        <v>-1.328542087590077E-5</v>
      </c>
    </row>
    <row r="628" spans="1:5" x14ac:dyDescent="0.25">
      <c r="A628">
        <f>Messdaten!B627</f>
        <v>12.44</v>
      </c>
      <c r="B628">
        <f>Messdaten!C627</f>
        <v>-2.2799999999999999E-3</v>
      </c>
      <c r="C628">
        <f>Messdaten!D627</f>
        <v>-1.7000000000000001E-2</v>
      </c>
      <c r="D628" s="3">
        <f t="shared" ca="1" si="27"/>
        <v>-2.8041868332042078E-5</v>
      </c>
      <c r="E628" s="90">
        <f t="shared" ca="1" si="28"/>
        <v>-1.5335677625453133E-5</v>
      </c>
    </row>
    <row r="629" spans="1:5" x14ac:dyDescent="0.25">
      <c r="A629">
        <f>Messdaten!B628</f>
        <v>12.46</v>
      </c>
      <c r="B629">
        <f>Messdaten!C628</f>
        <v>-1.23E-3</v>
      </c>
      <c r="C629">
        <f>Messdaten!D628</f>
        <v>0</v>
      </c>
      <c r="D629" s="3">
        <f t="shared" ca="1" si="27"/>
        <v>-2.1852123340677644E-5</v>
      </c>
      <c r="E629" s="90">
        <f t="shared" ca="1" si="28"/>
        <v>-1.855028244709093E-5</v>
      </c>
    </row>
    <row r="630" spans="1:5" x14ac:dyDescent="0.25">
      <c r="A630">
        <f>Messdaten!B629</f>
        <v>12.48</v>
      </c>
      <c r="B630">
        <f>Messdaten!C629</f>
        <v>-5.8E-4</v>
      </c>
      <c r="C630">
        <f>Messdaten!D629</f>
        <v>0</v>
      </c>
      <c r="D630" s="3">
        <f t="shared" ca="1" si="27"/>
        <v>-1.5662378349313759E-5</v>
      </c>
      <c r="E630" s="90">
        <f t="shared" ca="1" si="28"/>
        <v>-1.8182277816156998E-5</v>
      </c>
    </row>
    <row r="631" spans="1:5" x14ac:dyDescent="0.25">
      <c r="A631">
        <f>Messdaten!B630</f>
        <v>12.5</v>
      </c>
      <c r="B631">
        <f>Messdaten!C630</f>
        <v>-3.1E-4</v>
      </c>
      <c r="C631">
        <f>Messdaten!D630</f>
        <v>0</v>
      </c>
      <c r="D631" s="3">
        <f t="shared" ca="1" si="27"/>
        <v>-9.4726333579498741E-6</v>
      </c>
      <c r="E631" s="90">
        <f t="shared" ca="1" si="28"/>
        <v>-1.4410794205279403E-5</v>
      </c>
    </row>
    <row r="632" spans="1:5" x14ac:dyDescent="0.25">
      <c r="A632">
        <f>Messdaten!B631</f>
        <v>12.52</v>
      </c>
      <c r="B632">
        <f>Messdaten!C631</f>
        <v>-1.9000000000000001E-4</v>
      </c>
      <c r="C632">
        <f>Messdaten!D631</f>
        <v>1.0999999999999999E-2</v>
      </c>
      <c r="D632" s="3">
        <f t="shared" ca="1" si="27"/>
        <v>-8.4933205129763261E-6</v>
      </c>
      <c r="E632" s="90">
        <f t="shared" ca="1" si="28"/>
        <v>-1.4506264196077538E-5</v>
      </c>
    </row>
    <row r="633" spans="1:5" x14ac:dyDescent="0.25">
      <c r="A633">
        <f>Messdaten!B632</f>
        <v>12.54</v>
      </c>
      <c r="B633">
        <f>Messdaten!C632</f>
        <v>-8.0000000000000007E-5</v>
      </c>
      <c r="C633">
        <f>Messdaten!D632</f>
        <v>5.0000000000000001E-3</v>
      </c>
      <c r="D633" s="3">
        <f t="shared" ca="1" si="27"/>
        <v>-7.7882409388657815E-6</v>
      </c>
      <c r="E633" s="90">
        <f t="shared" ca="1" si="28"/>
        <v>-1.4786402221424372E-5</v>
      </c>
    </row>
    <row r="634" spans="1:5" x14ac:dyDescent="0.25">
      <c r="A634">
        <f>Messdaten!B633</f>
        <v>12.56</v>
      </c>
      <c r="B634">
        <f>Messdaten!C633</f>
        <v>-4.0000000000000003E-5</v>
      </c>
      <c r="C634">
        <f>Messdaten!D633</f>
        <v>0</v>
      </c>
      <c r="D634" s="3">
        <f t="shared" ca="1" si="27"/>
        <v>-7.0831613647551742E-6</v>
      </c>
      <c r="E634" s="90">
        <f t="shared" ca="1" si="28"/>
        <v>-1.4439583592570992E-5</v>
      </c>
    </row>
    <row r="635" spans="1:5" x14ac:dyDescent="0.25">
      <c r="A635">
        <f>Messdaten!B634</f>
        <v>12.58</v>
      </c>
      <c r="B635">
        <f>Messdaten!C634</f>
        <v>0</v>
      </c>
      <c r="C635">
        <f>Messdaten!D634</f>
        <v>1.0999999999999999E-2</v>
      </c>
      <c r="D635" s="3">
        <f t="shared" ca="1" si="27"/>
        <v>-6.3780817906446295E-6</v>
      </c>
      <c r="E635" s="90">
        <f t="shared" ca="1" si="28"/>
        <v>-1.4092764963717675E-5</v>
      </c>
    </row>
    <row r="636" spans="1:5" x14ac:dyDescent="0.25">
      <c r="A636">
        <f>Messdaten!B635</f>
        <v>12.6</v>
      </c>
      <c r="B636">
        <f>Messdaten!C635</f>
        <v>0</v>
      </c>
      <c r="C636">
        <f>Messdaten!D635</f>
        <v>5.0000000000000001E-3</v>
      </c>
      <c r="D636" s="3">
        <f t="shared" ca="1" si="27"/>
        <v>-5.6730022165340849E-6</v>
      </c>
      <c r="E636" s="90">
        <f t="shared" ca="1" si="28"/>
        <v>-1.338768538960713E-5</v>
      </c>
    </row>
    <row r="637" spans="1:5" x14ac:dyDescent="0.25">
      <c r="A637">
        <f>Messdaten!B636</f>
        <v>12.62</v>
      </c>
      <c r="B637">
        <f>Messdaten!C636</f>
        <v>0</v>
      </c>
      <c r="C637">
        <f>Messdaten!D636</f>
        <v>0</v>
      </c>
      <c r="D637" s="3">
        <f t="shared" ca="1" si="27"/>
        <v>-4.9679226424235394E-6</v>
      </c>
      <c r="E637" s="90">
        <f t="shared" ca="1" si="28"/>
        <v>-1.2682605815496586E-5</v>
      </c>
    </row>
    <row r="638" spans="1:5" x14ac:dyDescent="0.25">
      <c r="A638">
        <f>Messdaten!B637</f>
        <v>12.64</v>
      </c>
      <c r="B638">
        <f>Messdaten!C637</f>
        <v>0</v>
      </c>
      <c r="C638">
        <f>Messdaten!D637</f>
        <v>1.7000000000000001E-2</v>
      </c>
      <c r="D638" s="3">
        <f t="shared" ca="1" si="27"/>
        <v>-4.2628430683129321E-6</v>
      </c>
      <c r="E638" s="90">
        <f t="shared" ca="1" si="28"/>
        <v>-1.1977526241385978E-5</v>
      </c>
    </row>
    <row r="639" spans="1:5" x14ac:dyDescent="0.25">
      <c r="A639">
        <f>Messdaten!B638</f>
        <v>12.66</v>
      </c>
      <c r="B639">
        <f>Messdaten!C638</f>
        <v>0</v>
      </c>
      <c r="C639">
        <f>Messdaten!D638</f>
        <v>0</v>
      </c>
      <c r="D639" s="15">
        <f t="shared" ca="1" si="27"/>
        <v>-3.5577634942023875E-6</v>
      </c>
      <c r="E639" s="89">
        <f t="shared" ca="1" si="28"/>
        <v>-1.1272446667275432E-5</v>
      </c>
    </row>
    <row r="640" spans="1:5" x14ac:dyDescent="0.25">
      <c r="A640">
        <f>Messdaten!B639</f>
        <v>12.68</v>
      </c>
      <c r="B640">
        <f>Messdaten!C639</f>
        <v>0</v>
      </c>
      <c r="C640">
        <f>Messdaten!D639</f>
        <v>1.0999999999999999E-2</v>
      </c>
      <c r="D640" s="3">
        <f t="shared" ca="1" si="27"/>
        <v>-4.6220608862799808E-6</v>
      </c>
      <c r="E640" s="90">
        <f t="shared" ca="1" si="28"/>
        <v>-1.2336744059353025E-5</v>
      </c>
    </row>
    <row r="641" spans="1:5" x14ac:dyDescent="0.25">
      <c r="A641">
        <f>Messdaten!B640</f>
        <v>12.7</v>
      </c>
      <c r="B641">
        <f>Messdaten!C640</f>
        <v>0</v>
      </c>
      <c r="C641">
        <f>Messdaten!D640</f>
        <v>5.0000000000000001E-3</v>
      </c>
      <c r="D641" s="3">
        <f t="shared" ca="1" si="27"/>
        <v>-8.9723440727083824E-6</v>
      </c>
      <c r="E641" s="90">
        <f t="shared" ca="1" si="28"/>
        <v>-1.6687027245781428E-5</v>
      </c>
    </row>
    <row r="642" spans="1:5" x14ac:dyDescent="0.25">
      <c r="A642">
        <f>Messdaten!B641</f>
        <v>12.72</v>
      </c>
      <c r="B642">
        <f>Messdaten!C641</f>
        <v>-2.3000000000000001E-4</v>
      </c>
      <c r="C642">
        <f>Messdaten!D641</f>
        <v>1.0999999999999999E-2</v>
      </c>
      <c r="D642" s="3">
        <f t="shared" ca="1" si="27"/>
        <v>-1.3322627259137171E-5</v>
      </c>
      <c r="E642" s="90">
        <f t="shared" ca="1" si="28"/>
        <v>-1.8977309996981157E-5</v>
      </c>
    </row>
    <row r="643" spans="1:5" x14ac:dyDescent="0.25">
      <c r="A643">
        <f>Messdaten!B642</f>
        <v>12.74</v>
      </c>
      <c r="B643">
        <f>Messdaten!C642</f>
        <v>-8.8999999999999995E-4</v>
      </c>
      <c r="C643">
        <f>Messdaten!D642</f>
        <v>1.0999999999999999E-2</v>
      </c>
      <c r="D643" s="3">
        <f t="shared" ca="1" si="27"/>
        <v>-1.7672910445565574E-5</v>
      </c>
      <c r="E643" s="90">
        <f t="shared" ca="1" si="28"/>
        <v>-1.7416287586665298E-5</v>
      </c>
    </row>
    <row r="644" spans="1:5" x14ac:dyDescent="0.25">
      <c r="A644">
        <f>Messdaten!B643</f>
        <v>12.76</v>
      </c>
      <c r="B644">
        <f>Messdaten!C643</f>
        <v>-1.7700000000000001E-3</v>
      </c>
      <c r="C644">
        <f>Messdaten!D643</f>
        <v>2.1999999999999999E-2</v>
      </c>
      <c r="D644" s="3">
        <f t="shared" ca="1" si="27"/>
        <v>-2.2023193631993976E-5</v>
      </c>
      <c r="E644" s="90">
        <f t="shared" ca="1" si="28"/>
        <v>-1.3884829977434685E-5</v>
      </c>
    </row>
    <row r="645" spans="1:5" x14ac:dyDescent="0.25">
      <c r="A645">
        <f>Messdaten!B644</f>
        <v>12.78</v>
      </c>
      <c r="B645">
        <f>Messdaten!C644</f>
        <v>-2.7000000000000001E-3</v>
      </c>
      <c r="C645">
        <f>Messdaten!D644</f>
        <v>5.0000000000000001E-3</v>
      </c>
      <c r="D645" s="3">
        <f t="shared" ca="1" si="27"/>
        <v>-2.6373476818422378E-5</v>
      </c>
      <c r="E645" s="90">
        <f t="shared" ca="1" si="28"/>
        <v>-9.905546186632537E-6</v>
      </c>
    </row>
    <row r="646" spans="1:5" x14ac:dyDescent="0.25">
      <c r="A646">
        <f>Messdaten!B645</f>
        <v>12.8</v>
      </c>
      <c r="B646">
        <f>Messdaten!C645</f>
        <v>-3.7000000000000002E-3</v>
      </c>
      <c r="C646">
        <f>Messdaten!D645</f>
        <v>5.0000000000000001E-3</v>
      </c>
      <c r="D646" s="3">
        <f t="shared" ca="1" si="27"/>
        <v>-3.0723760004851164E-5</v>
      </c>
      <c r="E646" s="90">
        <f t="shared" ca="1" si="28"/>
        <v>-5.299305741630626E-6</v>
      </c>
    </row>
    <row r="647" spans="1:5" x14ac:dyDescent="0.25">
      <c r="A647">
        <f>Messdaten!B646</f>
        <v>12.82</v>
      </c>
      <c r="B647">
        <f>Messdaten!C646</f>
        <v>-4.7099999999999998E-3</v>
      </c>
      <c r="C647">
        <f>Messdaten!D646</f>
        <v>0</v>
      </c>
      <c r="D647" s="3">
        <f t="shared" ca="1" si="27"/>
        <v>-3.507404319127957E-5</v>
      </c>
      <c r="E647" s="90">
        <f t="shared" ca="1" si="28"/>
        <v>-6.0350006031402648E-7</v>
      </c>
    </row>
    <row r="648" spans="1:5" x14ac:dyDescent="0.25">
      <c r="A648">
        <f>Messdaten!B647</f>
        <v>12.84</v>
      </c>
      <c r="B648">
        <f>Messdaten!C647</f>
        <v>-5.79E-3</v>
      </c>
      <c r="C648">
        <f>Messdaten!D647</f>
        <v>0</v>
      </c>
      <c r="D648" s="3">
        <f t="shared" ref="D648:D711" ca="1" si="29">INDIRECT(ADDRESS(ROW($H$6)+MATCH($A648,$H$7:$H$193,1),COLUMN($H648)+1))+(INDIRECT(ADDRESS(ROW($H$6)+MATCH($A648,$H$7:$H$193,1)+1,COLUMN($H648)+1))-INDIRECT(ADDRESS(ROW($H$6)+MATCH($A648,$H$7:$H$193,1),COLUMN($H648)+1)))*($A648-INDIRECT(ADDRESS(ROW($H$6)+MATCH($A648,$H$7:$H$193,1),COLUMN($H648))))/(INDIRECT(ADDRESS(ROW($H$6)+MATCH($A648,$H$7:$H$193,1)+1,COLUMN($H648)))-INDIRECT(ADDRESS(ROW($H$6)+MATCH($A648,$H$7:$H$193,1),COLUMN($H648))))</f>
        <v>-3.9424326377707969E-5</v>
      </c>
      <c r="E648" s="90">
        <f t="shared" ref="E648:E711" ca="1" si="30">D648-$D$2-$D$3*B648</f>
        <v>4.7192622752027292E-6</v>
      </c>
    </row>
    <row r="649" spans="1:5" x14ac:dyDescent="0.25">
      <c r="A649">
        <f>Messdaten!B648</f>
        <v>12.86</v>
      </c>
      <c r="B649">
        <f>Messdaten!C648</f>
        <v>-6.79E-3</v>
      </c>
      <c r="C649">
        <f>Messdaten!D648</f>
        <v>-1.2E-2</v>
      </c>
      <c r="D649" s="3">
        <f t="shared" ca="1" si="29"/>
        <v>-4.7929498812032933E-5</v>
      </c>
      <c r="E649" s="90">
        <f t="shared" ca="1" si="30"/>
        <v>5.1706134723084681E-6</v>
      </c>
    </row>
    <row r="650" spans="1:5" x14ac:dyDescent="0.25">
      <c r="A650">
        <f>Messdaten!B649</f>
        <v>12.88</v>
      </c>
      <c r="B650">
        <f>Messdaten!C649</f>
        <v>-7.9500000000000005E-3</v>
      </c>
      <c r="C650">
        <f>Messdaten!D649</f>
        <v>-2.3E-2</v>
      </c>
      <c r="D650" s="3">
        <f t="shared" ca="1" si="29"/>
        <v>-5.747339355833334E-5</v>
      </c>
      <c r="E650" s="90">
        <f t="shared" ca="1" si="30"/>
        <v>6.0162861384676746E-6</v>
      </c>
    </row>
    <row r="651" spans="1:5" x14ac:dyDescent="0.25">
      <c r="A651">
        <f>Messdaten!B650</f>
        <v>12.9</v>
      </c>
      <c r="B651">
        <f>Messdaten!C650</f>
        <v>-8.8299999999999993E-3</v>
      </c>
      <c r="C651">
        <f>Messdaten!D650</f>
        <v>-2.3E-2</v>
      </c>
      <c r="D651" s="3">
        <f t="shared" ca="1" si="29"/>
        <v>-6.7017288304632906E-5</v>
      </c>
      <c r="E651" s="90">
        <f t="shared" ca="1" si="30"/>
        <v>4.3541321878271102E-6</v>
      </c>
    </row>
    <row r="652" spans="1:5" x14ac:dyDescent="0.25">
      <c r="A652">
        <f>Messdaten!B651</f>
        <v>12.92</v>
      </c>
      <c r="B652">
        <f>Messdaten!C651</f>
        <v>-9.8799999999999999E-3</v>
      </c>
      <c r="C652">
        <f>Messdaten!D651</f>
        <v>-3.4000000000000002E-2</v>
      </c>
      <c r="D652" s="3">
        <f t="shared" ca="1" si="29"/>
        <v>-7.6561183050932459E-5</v>
      </c>
      <c r="E652" s="90">
        <f t="shared" ca="1" si="30"/>
        <v>4.214587254529792E-6</v>
      </c>
    </row>
    <row r="653" spans="1:5" x14ac:dyDescent="0.25">
      <c r="A653">
        <f>Messdaten!B652</f>
        <v>12.94</v>
      </c>
      <c r="B653">
        <f>Messdaten!C652</f>
        <v>-1.0880000000000001E-2</v>
      </c>
      <c r="C653">
        <f>Messdaten!D652</f>
        <v>-0.04</v>
      </c>
      <c r="D653" s="3">
        <f t="shared" ca="1" si="29"/>
        <v>-8.6105077797232025E-5</v>
      </c>
      <c r="E653" s="90">
        <f t="shared" ca="1" si="30"/>
        <v>3.6272161396609355E-6</v>
      </c>
    </row>
    <row r="654" spans="1:5" x14ac:dyDescent="0.25">
      <c r="A654">
        <f>Messdaten!B653</f>
        <v>12.96</v>
      </c>
      <c r="B654">
        <f>Messdaten!C653</f>
        <v>-1.188E-2</v>
      </c>
      <c r="C654">
        <f>Messdaten!D653</f>
        <v>-5.6000000000000001E-2</v>
      </c>
      <c r="D654" s="3">
        <f t="shared" ca="1" si="29"/>
        <v>-9.5648972543532432E-5</v>
      </c>
      <c r="E654" s="90">
        <f t="shared" ca="1" si="30"/>
        <v>3.0398450247912253E-6</v>
      </c>
    </row>
    <row r="655" spans="1:5" x14ac:dyDescent="0.25">
      <c r="A655">
        <f>Messdaten!B654</f>
        <v>12.98</v>
      </c>
      <c r="B655">
        <f>Messdaten!C654</f>
        <v>-1.285E-2</v>
      </c>
      <c r="C655">
        <f>Messdaten!D654</f>
        <v>-6.2E-2</v>
      </c>
      <c r="D655" s="3">
        <f t="shared" ca="1" si="29"/>
        <v>-1.0519286728983198E-4</v>
      </c>
      <c r="E655" s="90">
        <f t="shared" ca="1" si="30"/>
        <v>2.1837782009794486E-6</v>
      </c>
    </row>
    <row r="656" spans="1:5" x14ac:dyDescent="0.25">
      <c r="A656">
        <f>Messdaten!B655</f>
        <v>13</v>
      </c>
      <c r="B656">
        <f>Messdaten!C655</f>
        <v>-1.3849999999999999E-2</v>
      </c>
      <c r="C656">
        <f>Messdaten!D655</f>
        <v>-6.2E-2</v>
      </c>
      <c r="D656" s="3">
        <f t="shared" ca="1" si="29"/>
        <v>-1.1473676203613156E-4</v>
      </c>
      <c r="E656" s="90">
        <f t="shared" ca="1" si="30"/>
        <v>1.5964070861105651E-6</v>
      </c>
    </row>
    <row r="657" spans="1:5" x14ac:dyDescent="0.25">
      <c r="A657">
        <f>Messdaten!B656</f>
        <v>13.02</v>
      </c>
      <c r="B657">
        <f>Messdaten!C656</f>
        <v>-1.481E-2</v>
      </c>
      <c r="C657">
        <f>Messdaten!D656</f>
        <v>-7.2999999999999995E-2</v>
      </c>
      <c r="D657" s="3">
        <f t="shared" ca="1" si="29"/>
        <v>-1.2414334777767301E-4</v>
      </c>
      <c r="E657" s="90">
        <f t="shared" ca="1" si="30"/>
        <v>7.8808403074258956E-7</v>
      </c>
    </row>
    <row r="658" spans="1:5" x14ac:dyDescent="0.25">
      <c r="A658">
        <f>Messdaten!B657</f>
        <v>13.04</v>
      </c>
      <c r="B658">
        <f>Messdaten!C657</f>
        <v>-1.5859999999999999E-2</v>
      </c>
      <c r="C658">
        <f>Messdaten!D657</f>
        <v>-7.9000000000000001E-2</v>
      </c>
      <c r="D658" s="3">
        <f t="shared" ca="1" si="29"/>
        <v>-1.3313800650494004E-4</v>
      </c>
      <c r="E658" s="90">
        <f t="shared" ca="1" si="30"/>
        <v>1.1977751164777932E-6</v>
      </c>
    </row>
    <row r="659" spans="1:5" x14ac:dyDescent="0.25">
      <c r="A659">
        <f>Messdaten!B658</f>
        <v>13.06</v>
      </c>
      <c r="B659">
        <f>Messdaten!C658</f>
        <v>-1.6820000000000002E-2</v>
      </c>
      <c r="C659">
        <f>Messdaten!D658</f>
        <v>-7.9000000000000001E-2</v>
      </c>
      <c r="D659" s="3">
        <f t="shared" ca="1" si="29"/>
        <v>-1.4213266523220786E-4</v>
      </c>
      <c r="E659" s="90">
        <f t="shared" ca="1" si="30"/>
        <v>8.013790753834502E-7</v>
      </c>
    </row>
    <row r="660" spans="1:5" x14ac:dyDescent="0.25">
      <c r="A660">
        <f>Messdaten!B659</f>
        <v>13.08</v>
      </c>
      <c r="B660">
        <f>Messdaten!C659</f>
        <v>-1.779E-2</v>
      </c>
      <c r="C660">
        <f>Messdaten!D659</f>
        <v>-9.6000000000000002E-2</v>
      </c>
      <c r="D660" s="3">
        <f t="shared" ca="1" si="29"/>
        <v>-1.5112732395947489E-4</v>
      </c>
      <c r="E660" s="90">
        <f t="shared" ca="1" si="30"/>
        <v>4.9454827060418189E-7</v>
      </c>
    </row>
    <row r="661" spans="1:5" x14ac:dyDescent="0.25">
      <c r="A661">
        <f>Messdaten!B660</f>
        <v>13.1</v>
      </c>
      <c r="B661">
        <f>Messdaten!C660</f>
        <v>-1.89E-2</v>
      </c>
      <c r="C661">
        <f>Messdaten!D660</f>
        <v>-9.6000000000000002E-2</v>
      </c>
      <c r="D661" s="3">
        <f t="shared" ca="1" si="29"/>
        <v>-1.6012198268674192E-4</v>
      </c>
      <c r="E661" s="90">
        <f t="shared" ca="1" si="30"/>
        <v>1.441630774225226E-6</v>
      </c>
    </row>
    <row r="662" spans="1:5" x14ac:dyDescent="0.25">
      <c r="A662">
        <f>Messdaten!B661</f>
        <v>13.12</v>
      </c>
      <c r="B662">
        <f>Messdaten!C661</f>
        <v>-1.983E-2</v>
      </c>
      <c r="C662">
        <f>Messdaten!D661</f>
        <v>-0.10100000000000001</v>
      </c>
      <c r="D662" s="3">
        <f t="shared" ca="1" si="29"/>
        <v>-1.6911664141400895E-4</v>
      </c>
      <c r="E662" s="90">
        <f t="shared" ca="1" si="30"/>
        <v>7.765390241887488E-7</v>
      </c>
    </row>
    <row r="663" spans="1:5" x14ac:dyDescent="0.25">
      <c r="A663">
        <f>Messdaten!B662</f>
        <v>13.14</v>
      </c>
      <c r="B663">
        <f>Messdaten!C662</f>
        <v>-2.0910000000000002E-2</v>
      </c>
      <c r="C663">
        <f>Messdaten!D662</f>
        <v>-0.129</v>
      </c>
      <c r="D663" s="3">
        <f t="shared" ca="1" si="29"/>
        <v>-1.781113001412768E-4</v>
      </c>
      <c r="E663" s="90">
        <f t="shared" ca="1" si="30"/>
        <v>1.4549258188660866E-6</v>
      </c>
    </row>
    <row r="664" spans="1:5" x14ac:dyDescent="0.25">
      <c r="A664">
        <f>Messdaten!B663</f>
        <v>13.16</v>
      </c>
      <c r="B664">
        <f>Messdaten!C663</f>
        <v>-2.1909999999999999E-2</v>
      </c>
      <c r="C664">
        <f>Messdaten!D663</f>
        <v>-0.124</v>
      </c>
      <c r="D664" s="3">
        <f t="shared" ca="1" si="29"/>
        <v>-1.8710595886854383E-4</v>
      </c>
      <c r="E664" s="90">
        <f t="shared" ca="1" si="30"/>
        <v>1.4167907230297114E-6</v>
      </c>
    </row>
    <row r="665" spans="1:5" x14ac:dyDescent="0.25">
      <c r="A665">
        <f>Messdaten!B664</f>
        <v>13.18</v>
      </c>
      <c r="B665">
        <f>Messdaten!C664</f>
        <v>-2.2880000000000001E-2</v>
      </c>
      <c r="C665">
        <f>Messdaten!D664</f>
        <v>-0.13500000000000001</v>
      </c>
      <c r="D665" s="3">
        <f t="shared" ca="1" si="29"/>
        <v>-1.9610061759581086E-4</v>
      </c>
      <c r="E665" s="90">
        <f t="shared" ca="1" si="30"/>
        <v>1.1099599182504973E-6</v>
      </c>
    </row>
    <row r="666" spans="1:5" x14ac:dyDescent="0.25">
      <c r="A666">
        <f>Messdaten!B665</f>
        <v>13.2</v>
      </c>
      <c r="B666">
        <f>Messdaten!C665</f>
        <v>-2.3879999999999998E-2</v>
      </c>
      <c r="C666">
        <f>Messdaten!D665</f>
        <v>-0.13500000000000001</v>
      </c>
      <c r="D666" s="3">
        <f t="shared" ca="1" si="29"/>
        <v>-2.052628092708479E-4</v>
      </c>
      <c r="E666" s="90">
        <f t="shared" ca="1" si="30"/>
        <v>9.0429187464411342E-7</v>
      </c>
    </row>
    <row r="667" spans="1:5" x14ac:dyDescent="0.25">
      <c r="A667">
        <f>Messdaten!B666</f>
        <v>13.22</v>
      </c>
      <c r="B667">
        <f>Messdaten!C666</f>
        <v>-2.4879999999999999E-2</v>
      </c>
      <c r="C667">
        <f>Messdaten!D666</f>
        <v>-0.14599999999999999</v>
      </c>
      <c r="D667" s="3">
        <f t="shared" ca="1" si="29"/>
        <v>-2.1451521099468508E-4</v>
      </c>
      <c r="E667" s="90">
        <f t="shared" ca="1" si="30"/>
        <v>6.0841378223764546E-7</v>
      </c>
    </row>
    <row r="668" spans="1:5" x14ac:dyDescent="0.25">
      <c r="A668">
        <f>Messdaten!B667</f>
        <v>13.24</v>
      </c>
      <c r="B668">
        <f>Messdaten!C667</f>
        <v>-2.581E-2</v>
      </c>
      <c r="C668">
        <f>Messdaten!D667</f>
        <v>-0.152</v>
      </c>
      <c r="D668" s="3">
        <f t="shared" ca="1" si="29"/>
        <v>-2.2376761271852144E-4</v>
      </c>
      <c r="E668" s="90">
        <f t="shared" ca="1" si="30"/>
        <v>-3.1442096436816555E-7</v>
      </c>
    </row>
    <row r="669" spans="1:5" x14ac:dyDescent="0.25">
      <c r="A669">
        <f>Messdaten!B668</f>
        <v>13.26</v>
      </c>
      <c r="B669">
        <f>Messdaten!C668</f>
        <v>-2.6890000000000001E-2</v>
      </c>
      <c r="C669">
        <f>Messdaten!D668</f>
        <v>-0.157</v>
      </c>
      <c r="D669" s="3">
        <f t="shared" ca="1" si="29"/>
        <v>-2.3302001444235778E-4</v>
      </c>
      <c r="E669" s="90">
        <f t="shared" ca="1" si="30"/>
        <v>1.0622283374067871E-7</v>
      </c>
    </row>
    <row r="670" spans="1:5" x14ac:dyDescent="0.25">
      <c r="A670">
        <f>Messdaten!B669</f>
        <v>13.28</v>
      </c>
      <c r="B670">
        <f>Messdaten!C669</f>
        <v>-2.7820000000000001E-2</v>
      </c>
      <c r="C670">
        <f>Messdaten!D669</f>
        <v>-0.157</v>
      </c>
      <c r="D670" s="3">
        <f t="shared" ca="1" si="29"/>
        <v>-2.4227241616619414E-4</v>
      </c>
      <c r="E670" s="90">
        <f t="shared" ca="1" si="30"/>
        <v>-8.166119128651594E-7</v>
      </c>
    </row>
    <row r="671" spans="1:5" x14ac:dyDescent="0.25">
      <c r="A671">
        <f>Messdaten!B670</f>
        <v>13.3</v>
      </c>
      <c r="B671">
        <f>Messdaten!C670</f>
        <v>-2.886E-2</v>
      </c>
      <c r="C671">
        <f>Messdaten!D670</f>
        <v>-0.17399999999999999</v>
      </c>
      <c r="D671" s="3">
        <f t="shared" ca="1" si="29"/>
        <v>-2.515248178900313E-4</v>
      </c>
      <c r="E671" s="90">
        <f t="shared" ca="1" si="30"/>
        <v>-7.5422906001439138E-7</v>
      </c>
    </row>
    <row r="672" spans="1:5" x14ac:dyDescent="0.25">
      <c r="A672">
        <f>Messdaten!B671</f>
        <v>13.32</v>
      </c>
      <c r="B672">
        <f>Messdaten!C671</f>
        <v>-2.9780000000000001E-2</v>
      </c>
      <c r="C672">
        <f>Messdaten!D671</f>
        <v>-0.185</v>
      </c>
      <c r="D672" s="3">
        <f t="shared" ca="1" si="29"/>
        <v>-2.6077721961386763E-4</v>
      </c>
      <c r="E672" s="90">
        <f t="shared" ca="1" si="30"/>
        <v>-1.7666290429344911E-6</v>
      </c>
    </row>
    <row r="673" spans="1:5" x14ac:dyDescent="0.25">
      <c r="A673">
        <f>Messdaten!B672</f>
        <v>13.34</v>
      </c>
      <c r="B673">
        <f>Messdaten!C672</f>
        <v>-3.0790000000000001E-2</v>
      </c>
      <c r="C673">
        <f>Messdaten!D672</f>
        <v>-0.191</v>
      </c>
      <c r="D673" s="3">
        <f t="shared" ca="1" si="29"/>
        <v>-2.7002962133770402E-4</v>
      </c>
      <c r="E673" s="90">
        <f t="shared" ca="1" si="30"/>
        <v>-1.9729418990258301E-6</v>
      </c>
    </row>
    <row r="674" spans="1:5" x14ac:dyDescent="0.25">
      <c r="A674">
        <f>Messdaten!B673</f>
        <v>13.36</v>
      </c>
      <c r="B674">
        <f>Messdaten!C673</f>
        <v>-3.1829999999999997E-2</v>
      </c>
      <c r="C674">
        <f>Messdaten!D673</f>
        <v>-0.20200000000000001</v>
      </c>
      <c r="D674" s="3">
        <f t="shared" ca="1" si="29"/>
        <v>-2.7921500871883135E-4</v>
      </c>
      <c r="E674" s="90">
        <f t="shared" ca="1" si="30"/>
        <v>-1.8435447034652916E-6</v>
      </c>
    </row>
    <row r="675" spans="1:5" x14ac:dyDescent="0.25">
      <c r="A675">
        <f>Messdaten!B674</f>
        <v>13.38</v>
      </c>
      <c r="B675">
        <f>Messdaten!C674</f>
        <v>-3.2870000000000003E-2</v>
      </c>
      <c r="C675">
        <f>Messdaten!D674</f>
        <v>-0.20200000000000001</v>
      </c>
      <c r="D675" s="3">
        <f t="shared" ca="1" si="29"/>
        <v>-2.877972670155779E-4</v>
      </c>
      <c r="E675" s="90">
        <f t="shared" ca="1" si="30"/>
        <v>-1.1110184235238658E-6</v>
      </c>
    </row>
    <row r="676" spans="1:5" x14ac:dyDescent="0.25">
      <c r="A676">
        <f>Messdaten!B675</f>
        <v>13.4</v>
      </c>
      <c r="B676">
        <f>Messdaten!C675</f>
        <v>-3.3910000000000003E-2</v>
      </c>
      <c r="C676">
        <f>Messdaten!D675</f>
        <v>-0.20799999999999999</v>
      </c>
      <c r="D676" s="3">
        <f t="shared" ca="1" si="29"/>
        <v>-2.9637952531232363E-4</v>
      </c>
      <c r="E676" s="90">
        <f t="shared" ca="1" si="30"/>
        <v>-3.7849214358168107E-7</v>
      </c>
    </row>
    <row r="677" spans="1:5" x14ac:dyDescent="0.25">
      <c r="A677">
        <f>Messdaten!B676</f>
        <v>13.42</v>
      </c>
      <c r="B677">
        <f>Messdaten!C676</f>
        <v>-3.492E-2</v>
      </c>
      <c r="C677">
        <f>Messdaten!D676</f>
        <v>-0.219</v>
      </c>
      <c r="D677" s="3">
        <f t="shared" ca="1" si="29"/>
        <v>-3.0496178360906942E-4</v>
      </c>
      <c r="E677" s="90">
        <f t="shared" ca="1" si="30"/>
        <v>8.5338427417529228E-8</v>
      </c>
    </row>
    <row r="678" spans="1:5" x14ac:dyDescent="0.25">
      <c r="A678">
        <f>Messdaten!B677</f>
        <v>13.44</v>
      </c>
      <c r="B678">
        <f>Messdaten!C677</f>
        <v>-3.5920000000000001E-2</v>
      </c>
      <c r="C678">
        <f>Messdaten!D677</f>
        <v>-0.219</v>
      </c>
      <c r="D678" s="3">
        <f t="shared" ca="1" si="29"/>
        <v>-3.1354404190581521E-4</v>
      </c>
      <c r="E678" s="90">
        <f t="shared" ca="1" si="30"/>
        <v>4.5960376210245086E-7</v>
      </c>
    </row>
    <row r="679" spans="1:5" x14ac:dyDescent="0.25">
      <c r="A679">
        <f>Messdaten!B678</f>
        <v>13.46</v>
      </c>
      <c r="B679">
        <f>Messdaten!C678</f>
        <v>-3.6880000000000003E-2</v>
      </c>
      <c r="C679">
        <f>Messdaten!D678</f>
        <v>-0.24099999999999999</v>
      </c>
      <c r="D679" s="3">
        <f t="shared" ca="1" si="29"/>
        <v>-3.2212630020256176E-4</v>
      </c>
      <c r="E679" s="90">
        <f t="shared" ca="1" si="30"/>
        <v>4.7560815152940467E-7</v>
      </c>
    </row>
    <row r="680" spans="1:5" x14ac:dyDescent="0.25">
      <c r="A680">
        <f>Messdaten!B679</f>
        <v>13.48</v>
      </c>
      <c r="B680">
        <f>Messdaten!C679</f>
        <v>-3.7850000000000002E-2</v>
      </c>
      <c r="C680">
        <f>Messdaten!D679</f>
        <v>-0.23</v>
      </c>
      <c r="D680" s="3">
        <f t="shared" ca="1" si="29"/>
        <v>-3.3070855849930754E-4</v>
      </c>
      <c r="E680" s="90">
        <f t="shared" ca="1" si="30"/>
        <v>5.8117777727135188E-7</v>
      </c>
    </row>
    <row r="681" spans="1:5" x14ac:dyDescent="0.25">
      <c r="A681">
        <f>Messdaten!B680</f>
        <v>13.5</v>
      </c>
      <c r="B681">
        <f>Messdaten!C680</f>
        <v>-3.8809999999999997E-2</v>
      </c>
      <c r="C681">
        <f>Messdaten!D680</f>
        <v>-0.24099999999999999</v>
      </c>
      <c r="D681" s="3">
        <f t="shared" ca="1" si="29"/>
        <v>-3.3929081679605333E-4</v>
      </c>
      <c r="E681" s="90">
        <f t="shared" ca="1" si="30"/>
        <v>5.9718216669901042E-7</v>
      </c>
    </row>
    <row r="682" spans="1:5" x14ac:dyDescent="0.25">
      <c r="A682">
        <f>Messdaten!B681</f>
        <v>13.52</v>
      </c>
      <c r="B682">
        <f>Messdaten!C681</f>
        <v>-3.9809999999999998E-2</v>
      </c>
      <c r="C682">
        <f>Messdaten!D681</f>
        <v>-0.253</v>
      </c>
      <c r="D682" s="3">
        <f t="shared" ca="1" si="29"/>
        <v>-3.4787307509279912E-4</v>
      </c>
      <c r="E682" s="90">
        <f t="shared" ca="1" si="30"/>
        <v>9.7144750138393205E-7</v>
      </c>
    </row>
    <row r="683" spans="1:5" x14ac:dyDescent="0.25">
      <c r="A683">
        <f>Messdaten!B682</f>
        <v>13.54</v>
      </c>
      <c r="B683">
        <f>Messdaten!C682</f>
        <v>-4.0820000000000002E-2</v>
      </c>
      <c r="C683">
        <f>Messdaten!D682</f>
        <v>-0.253</v>
      </c>
      <c r="D683" s="3">
        <f t="shared" ca="1" si="29"/>
        <v>-3.5669089090052208E-4</v>
      </c>
      <c r="E683" s="90">
        <f t="shared" ca="1" si="30"/>
        <v>1.1997205614060202E-6</v>
      </c>
    </row>
    <row r="684" spans="1:5" x14ac:dyDescent="0.25">
      <c r="A684">
        <f>Messdaten!B683</f>
        <v>13.56</v>
      </c>
      <c r="B684">
        <f>Messdaten!C683</f>
        <v>-4.1820000000000003E-2</v>
      </c>
      <c r="C684">
        <f>Messdaten!D683</f>
        <v>-0.25800000000000001</v>
      </c>
      <c r="D684" s="3">
        <f t="shared" ca="1" si="29"/>
        <v>-3.657014355808636E-4</v>
      </c>
      <c r="E684" s="90">
        <f t="shared" ca="1" si="30"/>
        <v>1.1456995124952134E-6</v>
      </c>
    </row>
    <row r="685" spans="1:5" x14ac:dyDescent="0.25">
      <c r="A685">
        <f>Messdaten!B684</f>
        <v>13.58</v>
      </c>
      <c r="B685">
        <f>Messdaten!C684</f>
        <v>-4.2819999999999997E-2</v>
      </c>
      <c r="C685">
        <f>Messdaten!D684</f>
        <v>-0.26900000000000002</v>
      </c>
      <c r="D685" s="3">
        <f t="shared" ca="1" si="29"/>
        <v>-3.7471198026120425E-4</v>
      </c>
      <c r="E685" s="90">
        <f t="shared" ca="1" si="30"/>
        <v>1.0916784635851655E-6</v>
      </c>
    </row>
    <row r="686" spans="1:5" x14ac:dyDescent="0.25">
      <c r="A686">
        <f>Messdaten!B685</f>
        <v>13.6</v>
      </c>
      <c r="B686">
        <f>Messdaten!C685</f>
        <v>-4.3830000000000001E-2</v>
      </c>
      <c r="C686">
        <f>Messdaten!D685</f>
        <v>-0.28100000000000003</v>
      </c>
      <c r="D686" s="3">
        <f t="shared" ca="1" si="29"/>
        <v>-3.8372252494154495E-4</v>
      </c>
      <c r="E686" s="90">
        <f t="shared" ca="1" si="30"/>
        <v>1.1272226509895147E-6</v>
      </c>
    </row>
    <row r="687" spans="1:5" x14ac:dyDescent="0.25">
      <c r="A687">
        <f>Messdaten!B686</f>
        <v>13.62</v>
      </c>
      <c r="B687">
        <f>Messdaten!C686</f>
        <v>-4.4830000000000002E-2</v>
      </c>
      <c r="C687">
        <f>Messdaten!D686</f>
        <v>-0.29199999999999998</v>
      </c>
      <c r="D687" s="3">
        <f t="shared" ca="1" si="29"/>
        <v>-3.9273306962188566E-4</v>
      </c>
      <c r="E687" s="90">
        <f t="shared" ca="1" si="30"/>
        <v>1.073201602079521E-6</v>
      </c>
    </row>
    <row r="688" spans="1:5" x14ac:dyDescent="0.25">
      <c r="A688">
        <f>Messdaten!B687</f>
        <v>13.64</v>
      </c>
      <c r="B688">
        <f>Messdaten!C687</f>
        <v>-4.5830000000000003E-2</v>
      </c>
      <c r="C688">
        <f>Messdaten!D687</f>
        <v>-0.29199999999999998</v>
      </c>
      <c r="D688" s="3">
        <f t="shared" ca="1" si="29"/>
        <v>-4.0174361430222717E-4</v>
      </c>
      <c r="E688" s="90">
        <f t="shared" ca="1" si="30"/>
        <v>1.0191805531687141E-6</v>
      </c>
    </row>
    <row r="689" spans="1:5" x14ac:dyDescent="0.25">
      <c r="A689">
        <f>Messdaten!B688</f>
        <v>13.66</v>
      </c>
      <c r="B689">
        <f>Messdaten!C688</f>
        <v>-4.6879999999999998E-2</v>
      </c>
      <c r="C689">
        <f>Messdaten!D688</f>
        <v>-0.29799999999999999</v>
      </c>
      <c r="D689" s="3">
        <f t="shared" ca="1" si="29"/>
        <v>-4.1075415898256782E-4</v>
      </c>
      <c r="E689" s="90">
        <f t="shared" ca="1" si="30"/>
        <v>1.4129856858302722E-6</v>
      </c>
    </row>
    <row r="690" spans="1:5" x14ac:dyDescent="0.25">
      <c r="A690">
        <f>Messdaten!B689</f>
        <v>13.68</v>
      </c>
      <c r="B690">
        <f>Messdaten!C689</f>
        <v>-4.7919999999999997E-2</v>
      </c>
      <c r="C690">
        <f>Messdaten!D689</f>
        <v>-0.309</v>
      </c>
      <c r="D690" s="3">
        <f t="shared" ca="1" si="29"/>
        <v>-4.1976470366290853E-4</v>
      </c>
      <c r="E690" s="90">
        <f t="shared" ca="1" si="30"/>
        <v>1.7172255821774874E-6</v>
      </c>
    </row>
    <row r="691" spans="1:5" x14ac:dyDescent="0.25">
      <c r="A691">
        <f>Messdaten!B690</f>
        <v>13.7</v>
      </c>
      <c r="B691">
        <f>Messdaten!C690</f>
        <v>-4.8919999999999998E-2</v>
      </c>
      <c r="C691">
        <f>Messdaten!D690</f>
        <v>-0.309</v>
      </c>
      <c r="D691" s="3">
        <f t="shared" ca="1" si="29"/>
        <v>-4.2877524834324923E-4</v>
      </c>
      <c r="E691" s="90">
        <f t="shared" ca="1" si="30"/>
        <v>1.6632045332674937E-6</v>
      </c>
    </row>
    <row r="692" spans="1:5" x14ac:dyDescent="0.25">
      <c r="A692">
        <f>Messdaten!B691</f>
        <v>13.72</v>
      </c>
      <c r="B692">
        <f>Messdaten!C691</f>
        <v>-4.9880000000000001E-2</v>
      </c>
      <c r="C692">
        <f>Messdaten!D691</f>
        <v>-0.32</v>
      </c>
      <c r="D692" s="3">
        <f t="shared" ca="1" si="29"/>
        <v>-4.3743136065075997E-4</v>
      </c>
      <c r="E692" s="90">
        <f t="shared" ca="1" si="30"/>
        <v>1.6053549119302577E-6</v>
      </c>
    </row>
    <row r="693" spans="1:5" x14ac:dyDescent="0.25">
      <c r="A693">
        <f>Messdaten!B692</f>
        <v>13.74</v>
      </c>
      <c r="B693">
        <f>Messdaten!C692</f>
        <v>-5.0849999999999999E-2</v>
      </c>
      <c r="C693">
        <f>Messdaten!D692</f>
        <v>-0.33100000000000002</v>
      </c>
      <c r="D693" s="3">
        <f t="shared" ca="1" si="29"/>
        <v>-4.460688186228578E-4</v>
      </c>
      <c r="E693" s="90">
        <f t="shared" ca="1" si="30"/>
        <v>1.6557248623201614E-6</v>
      </c>
    </row>
    <row r="694" spans="1:5" x14ac:dyDescent="0.25">
      <c r="A694">
        <f>Messdaten!B693</f>
        <v>13.76</v>
      </c>
      <c r="B694">
        <f>Messdaten!C693</f>
        <v>-5.185E-2</v>
      </c>
      <c r="C694">
        <f>Messdaten!D693</f>
        <v>-0.33100000000000002</v>
      </c>
      <c r="D694" s="15">
        <f t="shared" ca="1" si="29"/>
        <v>-4.5470627659495558E-4</v>
      </c>
      <c r="E694" s="89">
        <f t="shared" ca="1" si="30"/>
        <v>1.9747905216530937E-6</v>
      </c>
    </row>
    <row r="695" spans="1:5" x14ac:dyDescent="0.25">
      <c r="A695">
        <f>Messdaten!B694</f>
        <v>13.78</v>
      </c>
      <c r="B695">
        <f>Messdaten!C694</f>
        <v>-5.2819999999999999E-2</v>
      </c>
      <c r="C695">
        <f>Messdaten!D694</f>
        <v>-0.34200000000000003</v>
      </c>
      <c r="D695" s="3">
        <f t="shared" ca="1" si="29"/>
        <v>-4.6334373456705341E-4</v>
      </c>
      <c r="E695" s="90">
        <f t="shared" ca="1" si="30"/>
        <v>2.0251604720430516E-6</v>
      </c>
    </row>
    <row r="696" spans="1:5" x14ac:dyDescent="0.25">
      <c r="A696">
        <f>Messdaten!B695</f>
        <v>13.8</v>
      </c>
      <c r="B696">
        <f>Messdaten!C695</f>
        <v>-5.382E-2</v>
      </c>
      <c r="C696">
        <f>Messdaten!D695</f>
        <v>-0.35399999999999998</v>
      </c>
      <c r="D696" s="3">
        <f t="shared" ca="1" si="29"/>
        <v>-4.7198119253915195E-4</v>
      </c>
      <c r="E696" s="90">
        <f t="shared" ca="1" si="30"/>
        <v>2.344226131375225E-6</v>
      </c>
    </row>
    <row r="697" spans="1:5" x14ac:dyDescent="0.25">
      <c r="A697">
        <f>Messdaten!B696</f>
        <v>13.82</v>
      </c>
      <c r="B697">
        <f>Messdaten!C696</f>
        <v>-5.4820000000000001E-2</v>
      </c>
      <c r="C697">
        <f>Messdaten!D696</f>
        <v>-0.34200000000000003</v>
      </c>
      <c r="D697" s="3">
        <f t="shared" ca="1" si="29"/>
        <v>-4.8061865051124978E-4</v>
      </c>
      <c r="E697" s="90">
        <f t="shared" ca="1" si="30"/>
        <v>2.6632917907079947E-6</v>
      </c>
    </row>
    <row r="698" spans="1:5" x14ac:dyDescent="0.25">
      <c r="A698">
        <f>Messdaten!B697</f>
        <v>13.84</v>
      </c>
      <c r="B698">
        <f>Messdaten!C697</f>
        <v>-5.586E-2</v>
      </c>
      <c r="C698">
        <f>Messdaten!D697</f>
        <v>-0.35899999999999999</v>
      </c>
      <c r="D698" s="3">
        <f t="shared" ca="1" si="29"/>
        <v>-4.8925610848334761E-4</v>
      </c>
      <c r="E698" s="90">
        <f t="shared" ca="1" si="30"/>
        <v>3.3406183952981901E-6</v>
      </c>
    </row>
    <row r="699" spans="1:5" x14ac:dyDescent="0.25">
      <c r="A699">
        <f>Messdaten!B698</f>
        <v>13.86</v>
      </c>
      <c r="B699">
        <f>Messdaten!C698</f>
        <v>-5.6829999999999999E-2</v>
      </c>
      <c r="C699">
        <f>Messdaten!D698</f>
        <v>-0.37</v>
      </c>
      <c r="D699" s="3">
        <f t="shared" ca="1" si="29"/>
        <v>-4.9789356645544539E-4</v>
      </c>
      <c r="E699" s="90">
        <f t="shared" ca="1" si="30"/>
        <v>3.3909883456882022E-6</v>
      </c>
    </row>
    <row r="700" spans="1:5" x14ac:dyDescent="0.25">
      <c r="A700">
        <f>Messdaten!B699</f>
        <v>13.88</v>
      </c>
      <c r="B700">
        <f>Messdaten!C699</f>
        <v>-5.7829999999999999E-2</v>
      </c>
      <c r="C700">
        <f>Messdaten!D699</f>
        <v>-0.38200000000000001</v>
      </c>
      <c r="D700" s="3">
        <f t="shared" ca="1" si="29"/>
        <v>-5.0657208523868498E-4</v>
      </c>
      <c r="E700" s="90">
        <f t="shared" ca="1" si="30"/>
        <v>3.6689931938793186E-6</v>
      </c>
    </row>
    <row r="701" spans="1:5" x14ac:dyDescent="0.25">
      <c r="A701">
        <f>Messdaten!B700</f>
        <v>13.9</v>
      </c>
      <c r="B701">
        <f>Messdaten!C700</f>
        <v>-5.8869999999999999E-2</v>
      </c>
      <c r="C701">
        <f>Messdaten!D700</f>
        <v>-0.38700000000000001</v>
      </c>
      <c r="D701" s="3">
        <f t="shared" ca="1" si="29"/>
        <v>-5.1531219523863535E-4</v>
      </c>
      <c r="E701" s="90">
        <f t="shared" ca="1" si="30"/>
        <v>4.2436677706168173E-6</v>
      </c>
    </row>
    <row r="702" spans="1:5" x14ac:dyDescent="0.25">
      <c r="A702">
        <f>Messdaten!B701</f>
        <v>13.92</v>
      </c>
      <c r="B702">
        <f>Messdaten!C701</f>
        <v>-5.9880000000000003E-2</v>
      </c>
      <c r="C702">
        <f>Messdaten!D701</f>
        <v>-0.39300000000000002</v>
      </c>
      <c r="D702" s="3">
        <f t="shared" ca="1" si="29"/>
        <v>-5.2405230523858571E-4</v>
      </c>
      <c r="E702" s="90">
        <f t="shared" ca="1" si="30"/>
        <v>4.5496466384115043E-6</v>
      </c>
    </row>
    <row r="703" spans="1:5" x14ac:dyDescent="0.25">
      <c r="A703">
        <f>Messdaten!B702</f>
        <v>13.94</v>
      </c>
      <c r="B703">
        <f>Messdaten!C702</f>
        <v>-6.0879999999999997E-2</v>
      </c>
      <c r="C703">
        <f>Messdaten!D702</f>
        <v>-0.39300000000000002</v>
      </c>
      <c r="D703" s="3">
        <f t="shared" ca="1" si="29"/>
        <v>-5.3279241523853608E-4</v>
      </c>
      <c r="E703" s="90">
        <f t="shared" ca="1" si="30"/>
        <v>4.7660602698917399E-6</v>
      </c>
    </row>
    <row r="704" spans="1:5" x14ac:dyDescent="0.25">
      <c r="A704">
        <f>Messdaten!B703</f>
        <v>13.96</v>
      </c>
      <c r="B704">
        <f>Messdaten!C703</f>
        <v>-6.1879999999999998E-2</v>
      </c>
      <c r="C704">
        <f>Messdaten!D703</f>
        <v>-0.39800000000000002</v>
      </c>
      <c r="D704" s="3">
        <f t="shared" ca="1" si="29"/>
        <v>-5.415325252384872E-4</v>
      </c>
      <c r="E704" s="90">
        <f t="shared" ca="1" si="30"/>
        <v>4.9824739013713251E-6</v>
      </c>
    </row>
    <row r="705" spans="1:5" x14ac:dyDescent="0.25">
      <c r="A705">
        <f>Messdaten!B704</f>
        <v>13.98</v>
      </c>
      <c r="B705">
        <f>Messdaten!C704</f>
        <v>-6.2890000000000001E-2</v>
      </c>
      <c r="C705">
        <f>Messdaten!D704</f>
        <v>-0.41</v>
      </c>
      <c r="D705" s="3">
        <f t="shared" ca="1" si="29"/>
        <v>-5.5027263523843746E-4</v>
      </c>
      <c r="E705" s="90">
        <f t="shared" ca="1" si="30"/>
        <v>5.2884527691661205E-6</v>
      </c>
    </row>
    <row r="706" spans="1:5" x14ac:dyDescent="0.25">
      <c r="A706">
        <f>Messdaten!B705</f>
        <v>14</v>
      </c>
      <c r="B706">
        <f>Messdaten!C705</f>
        <v>-6.3850000000000004E-2</v>
      </c>
      <c r="C706">
        <f>Messdaten!D705</f>
        <v>-0.42099999999999999</v>
      </c>
      <c r="D706" s="3">
        <f t="shared" ca="1" si="29"/>
        <v>-5.5901274523838783E-4</v>
      </c>
      <c r="E706" s="90">
        <f t="shared" ca="1" si="30"/>
        <v>5.1466054553893099E-6</v>
      </c>
    </row>
    <row r="707" spans="1:5" x14ac:dyDescent="0.25">
      <c r="A707">
        <f>Messdaten!B706</f>
        <v>14.02</v>
      </c>
      <c r="B707">
        <f>Messdaten!C706</f>
        <v>-6.4810000000000006E-2</v>
      </c>
      <c r="C707">
        <f>Messdaten!D706</f>
        <v>-0.42699999999999999</v>
      </c>
      <c r="D707" s="3">
        <f t="shared" ca="1" si="29"/>
        <v>-5.6775285523833819E-4</v>
      </c>
      <c r="E707" s="90">
        <f t="shared" ca="1" si="30"/>
        <v>5.0047581416123909E-6</v>
      </c>
    </row>
    <row r="708" spans="1:5" x14ac:dyDescent="0.25">
      <c r="A708">
        <f>Messdaten!B707</f>
        <v>14.04</v>
      </c>
      <c r="B708">
        <f>Messdaten!C707</f>
        <v>-6.5820000000000004E-2</v>
      </c>
      <c r="C708">
        <f>Messdaten!D707</f>
        <v>-0.42099999999999999</v>
      </c>
      <c r="D708" s="3">
        <f t="shared" ca="1" si="29"/>
        <v>-5.7649296523828856E-4</v>
      </c>
      <c r="E708" s="90">
        <f t="shared" ca="1" si="30"/>
        <v>5.3107370094069694E-6</v>
      </c>
    </row>
    <row r="709" spans="1:5" x14ac:dyDescent="0.25">
      <c r="A709">
        <f>Messdaten!B708</f>
        <v>14.06</v>
      </c>
      <c r="B709">
        <f>Messdaten!C708</f>
        <v>-6.6820000000000004E-2</v>
      </c>
      <c r="C709">
        <f>Messdaten!D708</f>
        <v>-0.45500000000000002</v>
      </c>
      <c r="D709" s="3">
        <f t="shared" ca="1" si="29"/>
        <v>-5.8542284471986322E-4</v>
      </c>
      <c r="E709" s="90">
        <f t="shared" ca="1" si="30"/>
        <v>5.3373811592630129E-6</v>
      </c>
    </row>
    <row r="710" spans="1:5" x14ac:dyDescent="0.25">
      <c r="A710">
        <f>Messdaten!B709</f>
        <v>14.08</v>
      </c>
      <c r="B710">
        <f>Messdaten!C709</f>
        <v>-6.7820000000000005E-2</v>
      </c>
      <c r="C710">
        <f>Messdaten!D709</f>
        <v>-0.443</v>
      </c>
      <c r="D710" s="3">
        <f t="shared" ca="1" si="29"/>
        <v>-5.9438621293348836E-4</v>
      </c>
      <c r="E710" s="90">
        <f t="shared" ca="1" si="30"/>
        <v>5.3305365770685894E-6</v>
      </c>
    </row>
    <row r="711" spans="1:5" x14ac:dyDescent="0.25">
      <c r="A711">
        <f>Messdaten!B710</f>
        <v>14.1</v>
      </c>
      <c r="B711">
        <f>Messdaten!C710</f>
        <v>-6.8830000000000002E-2</v>
      </c>
      <c r="C711">
        <f>Messdaten!D710</f>
        <v>-0.45500000000000002</v>
      </c>
      <c r="D711" s="3">
        <f t="shared" ca="1" si="29"/>
        <v>-6.0334958114711349E-4</v>
      </c>
      <c r="E711" s="90">
        <f t="shared" ca="1" si="30"/>
        <v>5.4132572311885088E-6</v>
      </c>
    </row>
    <row r="712" spans="1:5" x14ac:dyDescent="0.25">
      <c r="A712">
        <f>Messdaten!B711</f>
        <v>14.12</v>
      </c>
      <c r="B712">
        <f>Messdaten!C711</f>
        <v>-6.9830000000000003E-2</v>
      </c>
      <c r="C712">
        <f>Messdaten!D711</f>
        <v>-0.46</v>
      </c>
      <c r="D712" s="3">
        <f t="shared" ref="D712:D775" ca="1" si="31">INDIRECT(ADDRESS(ROW($H$6)+MATCH($A712,$H$7:$H$193,1),COLUMN($H712)+1))+(INDIRECT(ADDRESS(ROW($H$6)+MATCH($A712,$H$7:$H$193,1)+1,COLUMN($H712)+1))-INDIRECT(ADDRESS(ROW($H$6)+MATCH($A712,$H$7:$H$193,1),COLUMN($H712)+1)))*($A712-INDIRECT(ADDRESS(ROW($H$6)+MATCH($A712,$H$7:$H$193,1),COLUMN($H712))))/(INDIRECT(ADDRESS(ROW($H$6)+MATCH($A712,$H$7:$H$193,1)+1,COLUMN($H712)))-INDIRECT(ADDRESS(ROW($H$6)+MATCH($A712,$H$7:$H$193,1),COLUMN($H712))))</f>
        <v>-6.1231294936073862E-4</v>
      </c>
      <c r="E712" s="90">
        <f t="shared" ref="E712:E775" ca="1" si="32">D712-$D$2-$D$3*B712</f>
        <v>5.4064126489940852E-6</v>
      </c>
    </row>
    <row r="713" spans="1:5" x14ac:dyDescent="0.25">
      <c r="A713">
        <f>Messdaten!B712</f>
        <v>14.14</v>
      </c>
      <c r="B713">
        <f>Messdaten!C712</f>
        <v>-7.0830000000000004E-2</v>
      </c>
      <c r="C713">
        <f>Messdaten!D712</f>
        <v>-0.46600000000000003</v>
      </c>
      <c r="D713" s="3">
        <f t="shared" ca="1" si="31"/>
        <v>-6.2127631757436463E-4</v>
      </c>
      <c r="E713" s="90">
        <f t="shared" ca="1" si="32"/>
        <v>5.3995680667987943E-6</v>
      </c>
    </row>
    <row r="714" spans="1:5" x14ac:dyDescent="0.25">
      <c r="A714">
        <f>Messdaten!B713</f>
        <v>14.16</v>
      </c>
      <c r="B714">
        <f>Messdaten!C713</f>
        <v>-7.1879999999999999E-2</v>
      </c>
      <c r="C714">
        <f>Messdaten!D713</f>
        <v>-0.48299999999999998</v>
      </c>
      <c r="D714" s="3">
        <f t="shared" ca="1" si="31"/>
        <v>-6.3023968578798976E-4</v>
      </c>
      <c r="E714" s="90">
        <f t="shared" ca="1" si="32"/>
        <v>5.84054966617576E-6</v>
      </c>
    </row>
    <row r="715" spans="1:5" x14ac:dyDescent="0.25">
      <c r="A715">
        <f>Messdaten!B714</f>
        <v>14.18</v>
      </c>
      <c r="B715">
        <f>Messdaten!C714</f>
        <v>-7.2840000000000002E-2</v>
      </c>
      <c r="C715">
        <f>Messdaten!D714</f>
        <v>-0.47699999999999998</v>
      </c>
      <c r="D715" s="3">
        <f t="shared" ca="1" si="31"/>
        <v>-6.3920305400161489E-4</v>
      </c>
      <c r="E715" s="90">
        <f t="shared" ca="1" si="32"/>
        <v>5.4754441387241818E-6</v>
      </c>
    </row>
    <row r="716" spans="1:5" x14ac:dyDescent="0.25">
      <c r="A716">
        <f>Messdaten!B715</f>
        <v>14.2</v>
      </c>
      <c r="B716">
        <f>Messdaten!C715</f>
        <v>-7.392E-2</v>
      </c>
      <c r="C716">
        <f>Messdaten!D715</f>
        <v>-0.48799999999999999</v>
      </c>
      <c r="D716" s="3">
        <f t="shared" ca="1" si="31"/>
        <v>-6.4816642221524003E-4</v>
      </c>
      <c r="E716" s="90">
        <f t="shared" ca="1" si="32"/>
        <v>6.185121447044176E-6</v>
      </c>
    </row>
    <row r="717" spans="1:5" x14ac:dyDescent="0.25">
      <c r="A717">
        <f>Messdaten!B716</f>
        <v>14.22</v>
      </c>
      <c r="B717">
        <f>Messdaten!C716</f>
        <v>-7.492E-2</v>
      </c>
      <c r="C717">
        <f>Messdaten!D716</f>
        <v>-0.49399999999999999</v>
      </c>
      <c r="D717" s="3">
        <f t="shared" ca="1" si="31"/>
        <v>-6.5703653048164033E-4</v>
      </c>
      <c r="E717" s="90">
        <f t="shared" ca="1" si="32"/>
        <v>6.2715368120745772E-6</v>
      </c>
    </row>
    <row r="718" spans="1:5" x14ac:dyDescent="0.25">
      <c r="A718">
        <f>Messdaten!B717</f>
        <v>14.24</v>
      </c>
      <c r="B718">
        <f>Messdaten!C717</f>
        <v>-7.5889999999999999E-2</v>
      </c>
      <c r="C718">
        <f>Messdaten!D717</f>
        <v>-0.499</v>
      </c>
      <c r="D718" s="3">
        <f t="shared" ca="1" si="31"/>
        <v>-6.6562685890636324E-4</v>
      </c>
      <c r="E718" s="90">
        <f t="shared" ca="1" si="32"/>
        <v>6.3690363098394594E-6</v>
      </c>
    </row>
    <row r="719" spans="1:5" x14ac:dyDescent="0.25">
      <c r="A719">
        <f>Messdaten!B718</f>
        <v>14.26</v>
      </c>
      <c r="B719">
        <f>Messdaten!C718</f>
        <v>-7.6850000000000002E-2</v>
      </c>
      <c r="C719">
        <f>Messdaten!D718</f>
        <v>-0.51100000000000001</v>
      </c>
      <c r="D719" s="3">
        <f t="shared" ca="1" si="31"/>
        <v>-6.7421718733108604E-4</v>
      </c>
      <c r="E719" s="90">
        <f t="shared" ca="1" si="32"/>
        <v>6.3769705712901073E-6</v>
      </c>
    </row>
    <row r="720" spans="1:5" x14ac:dyDescent="0.25">
      <c r="A720">
        <f>Messdaten!B719</f>
        <v>14.28</v>
      </c>
      <c r="B720">
        <f>Messdaten!C719</f>
        <v>-7.782E-2</v>
      </c>
      <c r="C720">
        <f>Messdaten!D719</f>
        <v>-0.52200000000000002</v>
      </c>
      <c r="D720" s="3">
        <f t="shared" ca="1" si="31"/>
        <v>-6.8280751575580895E-4</v>
      </c>
      <c r="E720" s="90">
        <f t="shared" ca="1" si="32"/>
        <v>6.4744700690549896E-6</v>
      </c>
    </row>
    <row r="721" spans="1:5" x14ac:dyDescent="0.25">
      <c r="A721">
        <f>Messdaten!B720</f>
        <v>14.3</v>
      </c>
      <c r="B721">
        <f>Messdaten!C720</f>
        <v>-7.8820000000000001E-2</v>
      </c>
      <c r="C721">
        <f>Messdaten!D720</f>
        <v>-0.52700000000000002</v>
      </c>
      <c r="D721" s="3">
        <f t="shared" ca="1" si="31"/>
        <v>-6.9139784418053251E-4</v>
      </c>
      <c r="E721" s="90">
        <f t="shared" ca="1" si="32"/>
        <v>6.8406652757621415E-6</v>
      </c>
    </row>
    <row r="722" spans="1:5" x14ac:dyDescent="0.25">
      <c r="A722">
        <f>Messdaten!B721</f>
        <v>14.32</v>
      </c>
      <c r="B722">
        <f>Messdaten!C721</f>
        <v>-7.9820000000000002E-2</v>
      </c>
      <c r="C722">
        <f>Messdaten!D721</f>
        <v>-0.52200000000000002</v>
      </c>
      <c r="D722" s="3">
        <f t="shared" ca="1" si="31"/>
        <v>-6.9998817260525541E-4</v>
      </c>
      <c r="E722" s="90">
        <f t="shared" ca="1" si="32"/>
        <v>7.206860482469944E-6</v>
      </c>
    </row>
    <row r="723" spans="1:5" x14ac:dyDescent="0.25">
      <c r="A723">
        <f>Messdaten!B722</f>
        <v>14.34</v>
      </c>
      <c r="B723">
        <f>Messdaten!C722</f>
        <v>-8.0790000000000001E-2</v>
      </c>
      <c r="C723">
        <f>Messdaten!D722</f>
        <v>-0.53900000000000003</v>
      </c>
      <c r="D723" s="3">
        <f t="shared" ca="1" si="31"/>
        <v>-7.0857850102997821E-4</v>
      </c>
      <c r="E723" s="90">
        <f t="shared" ca="1" si="32"/>
        <v>7.3043599802349347E-6</v>
      </c>
    </row>
    <row r="724" spans="1:5" x14ac:dyDescent="0.25">
      <c r="A724">
        <f>Messdaten!B723</f>
        <v>14.36</v>
      </c>
      <c r="B724">
        <f>Messdaten!C723</f>
        <v>-8.183E-2</v>
      </c>
      <c r="C724">
        <f>Messdaten!D723</f>
        <v>-0.55000000000000004</v>
      </c>
      <c r="D724" s="3">
        <f t="shared" ca="1" si="31"/>
        <v>-7.1716882945470112E-4</v>
      </c>
      <c r="E724" s="90">
        <f t="shared" ca="1" si="32"/>
        <v>8.0288161321998919E-6</v>
      </c>
    </row>
    <row r="725" spans="1:5" x14ac:dyDescent="0.25">
      <c r="A725">
        <f>Messdaten!B724</f>
        <v>14.38</v>
      </c>
      <c r="B725">
        <f>Messdaten!C724</f>
        <v>-8.2790000000000002E-2</v>
      </c>
      <c r="C725">
        <f>Messdaten!D724</f>
        <v>-0.55500000000000005</v>
      </c>
      <c r="D725" s="3">
        <f t="shared" ca="1" si="31"/>
        <v>-7.2575915787942468E-4</v>
      </c>
      <c r="E725" s="90">
        <f t="shared" ca="1" si="32"/>
        <v>8.0367503936498892E-6</v>
      </c>
    </row>
    <row r="726" spans="1:5" x14ac:dyDescent="0.25">
      <c r="A726">
        <f>Messdaten!B725</f>
        <v>14.4</v>
      </c>
      <c r="B726">
        <f>Messdaten!C725</f>
        <v>-8.3830000000000002E-2</v>
      </c>
      <c r="C726">
        <f>Messdaten!D725</f>
        <v>-0.55000000000000004</v>
      </c>
      <c r="D726" s="3">
        <f t="shared" ca="1" si="31"/>
        <v>-7.3470797752906857E-4</v>
      </c>
      <c r="E726" s="90">
        <f t="shared" ca="1" si="32"/>
        <v>8.4027153206938645E-6</v>
      </c>
    </row>
    <row r="727" spans="1:5" x14ac:dyDescent="0.25">
      <c r="A727">
        <f>Messdaten!B726</f>
        <v>14.42</v>
      </c>
      <c r="B727">
        <f>Messdaten!C726</f>
        <v>-8.4879999999999997E-2</v>
      </c>
      <c r="C727">
        <f>Messdaten!D726</f>
        <v>-0.56699999999999995</v>
      </c>
      <c r="D727" s="3">
        <f t="shared" ca="1" si="31"/>
        <v>-7.4381043627510721E-4</v>
      </c>
      <c r="E727" s="90">
        <f t="shared" ca="1" si="32"/>
        <v>8.7046063876574297E-6</v>
      </c>
    </row>
    <row r="728" spans="1:5" x14ac:dyDescent="0.25">
      <c r="A728">
        <f>Messdaten!B727</f>
        <v>14.44</v>
      </c>
      <c r="B728">
        <f>Messdaten!C727</f>
        <v>-8.5919999999999996E-2</v>
      </c>
      <c r="C728">
        <f>Messdaten!D727</f>
        <v>-0.57799999999999996</v>
      </c>
      <c r="D728" s="3">
        <f t="shared" ca="1" si="31"/>
        <v>-7.5291289502114574E-4</v>
      </c>
      <c r="E728" s="90">
        <f t="shared" ca="1" si="32"/>
        <v>8.9169322183067605E-6</v>
      </c>
    </row>
    <row r="729" spans="1:5" x14ac:dyDescent="0.25">
      <c r="A729">
        <f>Messdaten!B728</f>
        <v>14.46</v>
      </c>
      <c r="B729">
        <f>Messdaten!C728</f>
        <v>-8.6919999999999997E-2</v>
      </c>
      <c r="C729">
        <f>Messdaten!D728</f>
        <v>-0.57799999999999996</v>
      </c>
      <c r="D729" s="3">
        <f t="shared" ca="1" si="31"/>
        <v>-7.6201535376718514E-4</v>
      </c>
      <c r="E729" s="90">
        <f t="shared" ca="1" si="32"/>
        <v>8.7709971036980692E-6</v>
      </c>
    </row>
    <row r="730" spans="1:5" x14ac:dyDescent="0.25">
      <c r="A730">
        <f>Messdaten!B729</f>
        <v>14.48</v>
      </c>
      <c r="B730">
        <f>Messdaten!C729</f>
        <v>-8.7889999999999996E-2</v>
      </c>
      <c r="C730">
        <f>Messdaten!D729</f>
        <v>-0.58399999999999996</v>
      </c>
      <c r="D730" s="3">
        <f t="shared" ca="1" si="31"/>
        <v>-7.7111781251322368E-4</v>
      </c>
      <c r="E730" s="90">
        <f t="shared" ca="1" si="32"/>
        <v>8.3563662801473251E-6</v>
      </c>
    </row>
    <row r="731" spans="1:5" x14ac:dyDescent="0.25">
      <c r="A731">
        <f>Messdaten!B730</f>
        <v>14.5</v>
      </c>
      <c r="B731">
        <f>Messdaten!C730</f>
        <v>-8.8889999999999997E-2</v>
      </c>
      <c r="C731">
        <f>Messdaten!D730</f>
        <v>-0.6</v>
      </c>
      <c r="D731" s="3">
        <f t="shared" ca="1" si="31"/>
        <v>-7.8022027125926221E-4</v>
      </c>
      <c r="E731" s="90">
        <f t="shared" ca="1" si="32"/>
        <v>8.2104311655395012E-6</v>
      </c>
    </row>
    <row r="732" spans="1:5" x14ac:dyDescent="0.25">
      <c r="A732">
        <f>Messdaten!B731</f>
        <v>14.52</v>
      </c>
      <c r="B732">
        <f>Messdaten!C731</f>
        <v>-8.9849999999999999E-2</v>
      </c>
      <c r="C732">
        <f>Messdaten!D731</f>
        <v>-0.6</v>
      </c>
      <c r="D732" s="3">
        <f t="shared" ca="1" si="31"/>
        <v>-7.8932273000530085E-4</v>
      </c>
      <c r="E732" s="90">
        <f t="shared" ca="1" si="32"/>
        <v>7.7062351056744142E-6</v>
      </c>
    </row>
    <row r="733" spans="1:5" x14ac:dyDescent="0.25">
      <c r="A733">
        <f>Messdaten!B732</f>
        <v>14.54</v>
      </c>
      <c r="B733">
        <f>Messdaten!C732</f>
        <v>-9.0819999999999998E-2</v>
      </c>
      <c r="C733">
        <f>Messdaten!D732</f>
        <v>-0.60599999999999998</v>
      </c>
      <c r="D733" s="3">
        <f t="shared" ca="1" si="31"/>
        <v>-7.9842518875133939E-4</v>
      </c>
      <c r="E733" s="90">
        <f t="shared" ca="1" si="32"/>
        <v>7.2916042821235616E-6</v>
      </c>
    </row>
    <row r="734" spans="1:5" x14ac:dyDescent="0.25">
      <c r="A734">
        <f>Messdaten!B733</f>
        <v>14.56</v>
      </c>
      <c r="B734">
        <f>Messdaten!C733</f>
        <v>-9.1859999999999997E-2</v>
      </c>
      <c r="C734">
        <f>Messdaten!D733</f>
        <v>-0.61699999999999999</v>
      </c>
      <c r="D734" s="3">
        <f t="shared" ca="1" si="31"/>
        <v>-8.0750914274085254E-4</v>
      </c>
      <c r="E734" s="90">
        <f t="shared" ca="1" si="32"/>
        <v>7.5224348692983813E-6</v>
      </c>
    </row>
    <row r="735" spans="1:5" x14ac:dyDescent="0.25">
      <c r="A735">
        <f>Messdaten!B734</f>
        <v>14.58</v>
      </c>
      <c r="B735">
        <f>Messdaten!C734</f>
        <v>-9.282E-2</v>
      </c>
      <c r="C735">
        <f>Messdaten!D734</f>
        <v>-0.628</v>
      </c>
      <c r="D735" s="3">
        <f t="shared" ca="1" si="31"/>
        <v>-8.1648823644338308E-4</v>
      </c>
      <c r="E735" s="90">
        <f t="shared" ca="1" si="32"/>
        <v>7.1416038529412878E-6</v>
      </c>
    </row>
    <row r="736" spans="1:5" x14ac:dyDescent="0.25">
      <c r="A736">
        <f>Messdaten!B735</f>
        <v>14.6</v>
      </c>
      <c r="B736">
        <f>Messdaten!C735</f>
        <v>-9.3829999999999997E-2</v>
      </c>
      <c r="C736">
        <f>Messdaten!D735</f>
        <v>-0.628</v>
      </c>
      <c r="D736" s="3">
        <f t="shared" ca="1" si="31"/>
        <v>-8.2546733014591362E-4</v>
      </c>
      <c r="E736" s="90">
        <f t="shared" ca="1" si="32"/>
        <v>7.2085990181558002E-6</v>
      </c>
    </row>
    <row r="737" spans="1:5" x14ac:dyDescent="0.25">
      <c r="A737">
        <f>Messdaten!B736</f>
        <v>14.62</v>
      </c>
      <c r="B737">
        <f>Messdaten!C736</f>
        <v>-9.4829999999999998E-2</v>
      </c>
      <c r="C737">
        <f>Messdaten!D736</f>
        <v>-0.63400000000000001</v>
      </c>
      <c r="D737" s="3">
        <f t="shared" ca="1" si="31"/>
        <v>-8.3444642384844405E-4</v>
      </c>
      <c r="E737" s="90">
        <f t="shared" ca="1" si="32"/>
        <v>7.1860289470560782E-6</v>
      </c>
    </row>
    <row r="738" spans="1:5" x14ac:dyDescent="0.25">
      <c r="A738">
        <f>Messdaten!B737</f>
        <v>14.64</v>
      </c>
      <c r="B738">
        <f>Messdaten!C737</f>
        <v>-9.5829999999999999E-2</v>
      </c>
      <c r="C738">
        <f>Messdaten!D737</f>
        <v>-0.64500000000000002</v>
      </c>
      <c r="D738" s="3">
        <f t="shared" ca="1" si="31"/>
        <v>-8.4342551755097535E-4</v>
      </c>
      <c r="E738" s="90">
        <f t="shared" ca="1" si="32"/>
        <v>7.1634588759554889E-6</v>
      </c>
    </row>
    <row r="739" spans="1:5" x14ac:dyDescent="0.25">
      <c r="A739">
        <f>Messdaten!B738</f>
        <v>14.66</v>
      </c>
      <c r="B739">
        <f>Messdaten!C738</f>
        <v>-9.6839999999999996E-2</v>
      </c>
      <c r="C739">
        <f>Messdaten!D738</f>
        <v>-0.65100000000000002</v>
      </c>
      <c r="D739" s="3">
        <f t="shared" ca="1" si="31"/>
        <v>-8.5240461125350589E-4</v>
      </c>
      <c r="E739" s="90">
        <f t="shared" ca="1" si="32"/>
        <v>7.2304540411698929E-6</v>
      </c>
    </row>
    <row r="740" spans="1:5" x14ac:dyDescent="0.25">
      <c r="A740">
        <f>Messdaten!B739</f>
        <v>14.68</v>
      </c>
      <c r="B740">
        <f>Messdaten!C739</f>
        <v>-9.7879999999999995E-2</v>
      </c>
      <c r="C740">
        <f>Messdaten!D739</f>
        <v>-0.65100000000000002</v>
      </c>
      <c r="D740" s="3">
        <f t="shared" ca="1" si="31"/>
        <v>-8.6138370495603643E-4</v>
      </c>
      <c r="E740" s="90">
        <f t="shared" ca="1" si="32"/>
        <v>7.5661449153272171E-6</v>
      </c>
    </row>
    <row r="741" spans="1:5" x14ac:dyDescent="0.25">
      <c r="A741">
        <f>Messdaten!B740</f>
        <v>14.7</v>
      </c>
      <c r="B741">
        <f>Messdaten!C740</f>
        <v>-9.8919999999999994E-2</v>
      </c>
      <c r="C741">
        <f>Messdaten!D740</f>
        <v>-0.66800000000000004</v>
      </c>
      <c r="D741" s="3">
        <f t="shared" ca="1" si="31"/>
        <v>-8.7036279865856697E-4</v>
      </c>
      <c r="E741" s="90">
        <f t="shared" ca="1" si="32"/>
        <v>7.9018357894846498E-6</v>
      </c>
    </row>
    <row r="742" spans="1:5" x14ac:dyDescent="0.25">
      <c r="A742">
        <f>Messdaten!B741</f>
        <v>14.72</v>
      </c>
      <c r="B742">
        <f>Messdaten!C741</f>
        <v>-9.9919999999999995E-2</v>
      </c>
      <c r="C742">
        <f>Messdaten!D741</f>
        <v>-0.67300000000000004</v>
      </c>
      <c r="D742" s="3">
        <f t="shared" ca="1" si="31"/>
        <v>-8.7934189236109827E-4</v>
      </c>
      <c r="E742" s="90">
        <f t="shared" ca="1" si="32"/>
        <v>7.8792657183840605E-6</v>
      </c>
    </row>
    <row r="743" spans="1:5" x14ac:dyDescent="0.25">
      <c r="A743">
        <f>Messdaten!B742</f>
        <v>14.74</v>
      </c>
      <c r="B743">
        <f>Messdaten!C742</f>
        <v>-0.10093000000000001</v>
      </c>
      <c r="C743">
        <f>Messdaten!D742</f>
        <v>-0.67300000000000004</v>
      </c>
      <c r="D743" s="3">
        <f t="shared" ca="1" si="31"/>
        <v>-8.882155550496713E-4</v>
      </c>
      <c r="E743" s="90">
        <f t="shared" ca="1" si="32"/>
        <v>8.0516918975560891E-6</v>
      </c>
    </row>
    <row r="744" spans="1:5" x14ac:dyDescent="0.25">
      <c r="A744">
        <f>Messdaten!B743</f>
        <v>14.76</v>
      </c>
      <c r="B744">
        <f>Messdaten!C743</f>
        <v>-0.10181</v>
      </c>
      <c r="C744">
        <f>Messdaten!D743</f>
        <v>-0.69</v>
      </c>
      <c r="D744" s="15">
        <f t="shared" ca="1" si="31"/>
        <v>-8.9700295599955181E-4</v>
      </c>
      <c r="E744" s="89">
        <f t="shared" ca="1" si="32"/>
        <v>7.1460317433344987E-6</v>
      </c>
    </row>
    <row r="745" spans="1:5" x14ac:dyDescent="0.25">
      <c r="A745">
        <f>Messdaten!B744</f>
        <v>14.78</v>
      </c>
      <c r="B745">
        <f>Messdaten!C744</f>
        <v>-0.10285</v>
      </c>
      <c r="C745">
        <f>Messdaten!D744</f>
        <v>-0.69</v>
      </c>
      <c r="D745" s="3">
        <f t="shared" ca="1" si="31"/>
        <v>-9.0579035694943232E-4</v>
      </c>
      <c r="E745" s="90">
        <f t="shared" ca="1" si="32"/>
        <v>7.6734153701419608E-6</v>
      </c>
    </row>
    <row r="746" spans="1:5" x14ac:dyDescent="0.25">
      <c r="A746">
        <f>Messdaten!B745</f>
        <v>14.8</v>
      </c>
      <c r="B746">
        <f>Messdaten!C745</f>
        <v>-0.10385999999999999</v>
      </c>
      <c r="C746">
        <f>Messdaten!D745</f>
        <v>-0.69</v>
      </c>
      <c r="D746" s="3">
        <f t="shared" ca="1" si="31"/>
        <v>-9.145777578993137E-4</v>
      </c>
      <c r="E746" s="90">
        <f t="shared" ca="1" si="32"/>
        <v>7.9321032880055268E-6</v>
      </c>
    </row>
    <row r="747" spans="1:5" x14ac:dyDescent="0.25">
      <c r="A747">
        <f>Messdaten!B746</f>
        <v>14.82</v>
      </c>
      <c r="B747">
        <f>Messdaten!C746</f>
        <v>-0.10482</v>
      </c>
      <c r="C747">
        <f>Messdaten!D746</f>
        <v>-0.70699999999999996</v>
      </c>
      <c r="D747" s="3">
        <f t="shared" ca="1" si="31"/>
        <v>-9.2336515884919421E-4</v>
      </c>
      <c r="E747" s="90">
        <f t="shared" ca="1" si="32"/>
        <v>7.7429650242985711E-6</v>
      </c>
    </row>
    <row r="748" spans="1:5" x14ac:dyDescent="0.25">
      <c r="A748">
        <f>Messdaten!B747</f>
        <v>14.84</v>
      </c>
      <c r="B748">
        <f>Messdaten!C747</f>
        <v>-0.10582999999999999</v>
      </c>
      <c r="C748">
        <f>Messdaten!D747</f>
        <v>-0.72399999999999998</v>
      </c>
      <c r="D748" s="3">
        <f t="shared" ca="1" si="31"/>
        <v>-9.3215255979907483E-4</v>
      </c>
      <c r="E748" s="90">
        <f t="shared" ca="1" si="32"/>
        <v>8.001652942162896E-6</v>
      </c>
    </row>
    <row r="749" spans="1:5" x14ac:dyDescent="0.25">
      <c r="A749">
        <f>Messdaten!B748</f>
        <v>14.86</v>
      </c>
      <c r="B749">
        <f>Messdaten!C748</f>
        <v>-0.10679</v>
      </c>
      <c r="C749">
        <f>Messdaten!D748</f>
        <v>-0.70699999999999996</v>
      </c>
      <c r="D749" s="3">
        <f t="shared" ca="1" si="31"/>
        <v>-9.4093996074895534E-4</v>
      </c>
      <c r="E749" s="90">
        <f t="shared" ca="1" si="32"/>
        <v>7.8125146784558319E-6</v>
      </c>
    </row>
    <row r="750" spans="1:5" x14ac:dyDescent="0.25">
      <c r="A750">
        <f>Messdaten!B749</f>
        <v>14.88</v>
      </c>
      <c r="B750">
        <f>Messdaten!C749</f>
        <v>-0.10783</v>
      </c>
      <c r="C750">
        <f>Messdaten!D749</f>
        <v>-0.72899999999999998</v>
      </c>
      <c r="D750" s="3">
        <f t="shared" ca="1" si="31"/>
        <v>-9.4972736169883672E-4</v>
      </c>
      <c r="E750" s="90">
        <f t="shared" ca="1" si="32"/>
        <v>8.3398983052624266E-6</v>
      </c>
    </row>
    <row r="751" spans="1:5" x14ac:dyDescent="0.25">
      <c r="A751">
        <f>Messdaten!B750</f>
        <v>14.9</v>
      </c>
      <c r="B751">
        <f>Messdaten!C750</f>
        <v>-0.10883</v>
      </c>
      <c r="C751">
        <f>Messdaten!D750</f>
        <v>-0.74099999999999999</v>
      </c>
      <c r="D751" s="3">
        <f t="shared" ca="1" si="31"/>
        <v>-9.5851476264871723E-4</v>
      </c>
      <c r="E751" s="90">
        <f t="shared" ca="1" si="32"/>
        <v>8.5090209868126255E-6</v>
      </c>
    </row>
    <row r="752" spans="1:5" x14ac:dyDescent="0.25">
      <c r="A752">
        <f>Messdaten!B751</f>
        <v>14.92</v>
      </c>
      <c r="B752">
        <f>Messdaten!C751</f>
        <v>-0.10983999999999999</v>
      </c>
      <c r="C752">
        <f>Messdaten!D751</f>
        <v>-0.74099999999999999</v>
      </c>
      <c r="D752" s="3">
        <f t="shared" ca="1" si="31"/>
        <v>-9.6738867537051094E-4</v>
      </c>
      <c r="E752" s="90">
        <f t="shared" ca="1" si="32"/>
        <v>8.6811971327639638E-6</v>
      </c>
    </row>
    <row r="753" spans="1:5" x14ac:dyDescent="0.25">
      <c r="A753">
        <f>Messdaten!B752</f>
        <v>14.94</v>
      </c>
      <c r="B753">
        <f>Messdaten!C752</f>
        <v>-0.11088000000000001</v>
      </c>
      <c r="C753">
        <f>Messdaten!D752</f>
        <v>-0.752</v>
      </c>
      <c r="D753" s="3">
        <f t="shared" ca="1" si="31"/>
        <v>-9.7626258809230477E-4</v>
      </c>
      <c r="E753" s="90">
        <f t="shared" ca="1" si="32"/>
        <v>9.1220689876581138E-6</v>
      </c>
    </row>
    <row r="754" spans="1:5" x14ac:dyDescent="0.25">
      <c r="A754">
        <f>Messdaten!B753</f>
        <v>14.96</v>
      </c>
      <c r="B754">
        <f>Messdaten!C753</f>
        <v>-0.11187999999999999</v>
      </c>
      <c r="C754">
        <f>Messdaten!D753</f>
        <v>-0.746</v>
      </c>
      <c r="D754" s="3">
        <f t="shared" ca="1" si="31"/>
        <v>-9.8513650081409935E-4</v>
      </c>
      <c r="E754" s="90">
        <f t="shared" ca="1" si="32"/>
        <v>9.2046798972941334E-6</v>
      </c>
    </row>
    <row r="755" spans="1:5" x14ac:dyDescent="0.25">
      <c r="A755">
        <f>Messdaten!B754</f>
        <v>14.98</v>
      </c>
      <c r="B755">
        <f>Messdaten!C754</f>
        <v>-0.11289</v>
      </c>
      <c r="C755">
        <f>Messdaten!D754</f>
        <v>-0.78</v>
      </c>
      <c r="D755" s="3">
        <f t="shared" ca="1" si="31"/>
        <v>-9.9401041353589306E-4</v>
      </c>
      <c r="E755" s="90">
        <f t="shared" ca="1" si="32"/>
        <v>9.3768560432455801E-6</v>
      </c>
    </row>
    <row r="756" spans="1:5" x14ac:dyDescent="0.25">
      <c r="A756">
        <f>Messdaten!B755</f>
        <v>15</v>
      </c>
      <c r="B756">
        <f>Messdaten!C755</f>
        <v>-0.11389000000000001</v>
      </c>
      <c r="C756">
        <f>Messdaten!D755</f>
        <v>-0.76900000000000002</v>
      </c>
      <c r="D756" s="3">
        <f t="shared" ca="1" si="31"/>
        <v>-1.0028843262576868E-3</v>
      </c>
      <c r="E756" s="90">
        <f t="shared" ca="1" si="32"/>
        <v>9.4594669528824671E-6</v>
      </c>
    </row>
    <row r="757" spans="1:5" x14ac:dyDescent="0.25">
      <c r="A757">
        <f>Messdaten!B756</f>
        <v>15.02</v>
      </c>
      <c r="B757">
        <f>Messdaten!C756</f>
        <v>-0.11489000000000001</v>
      </c>
      <c r="C757">
        <f>Messdaten!D756</f>
        <v>-0.78</v>
      </c>
      <c r="D757" s="3">
        <f t="shared" ca="1" si="31"/>
        <v>-1.0117582389794807E-3</v>
      </c>
      <c r="E757" s="90">
        <f t="shared" ca="1" si="32"/>
        <v>9.5420778625193541E-6</v>
      </c>
    </row>
    <row r="758" spans="1:5" x14ac:dyDescent="0.25">
      <c r="A758">
        <f>Messdaten!B757</f>
        <v>15.04</v>
      </c>
      <c r="B758">
        <f>Messdaten!C757</f>
        <v>-0.11586</v>
      </c>
      <c r="C758">
        <f>Messdaten!D757</f>
        <v>-0.78</v>
      </c>
      <c r="D758" s="3">
        <f t="shared" ca="1" si="31"/>
        <v>-1.0206321517012744E-3</v>
      </c>
      <c r="E758" s="90">
        <f t="shared" ca="1" si="32"/>
        <v>9.3559930632132124E-6</v>
      </c>
    </row>
    <row r="759" spans="1:5" x14ac:dyDescent="0.25">
      <c r="A759">
        <f>Messdaten!B758</f>
        <v>15.06</v>
      </c>
      <c r="B759">
        <f>Messdaten!C758</f>
        <v>-0.11681999999999999</v>
      </c>
      <c r="C759">
        <f>Messdaten!D758</f>
        <v>-0.79700000000000004</v>
      </c>
      <c r="D759" s="3">
        <f t="shared" ca="1" si="31"/>
        <v>-1.029506064423069E-3</v>
      </c>
      <c r="E759" s="90">
        <f t="shared" ca="1" si="32"/>
        <v>9.0803430275920773E-6</v>
      </c>
    </row>
    <row r="760" spans="1:5" x14ac:dyDescent="0.25">
      <c r="A760">
        <f>Messdaten!B759</f>
        <v>15.08</v>
      </c>
      <c r="B760">
        <f>Messdaten!C759</f>
        <v>-0.11781999999999999</v>
      </c>
      <c r="C760">
        <f>Messdaten!D759</f>
        <v>-0.79700000000000004</v>
      </c>
      <c r="D760" s="3">
        <f t="shared" ca="1" si="31"/>
        <v>-1.0384449275523335E-3</v>
      </c>
      <c r="E760" s="90">
        <f t="shared" ca="1" si="32"/>
        <v>9.0980035297584354E-6</v>
      </c>
    </row>
    <row r="761" spans="1:5" x14ac:dyDescent="0.25">
      <c r="A761">
        <f>Messdaten!B760</f>
        <v>15.1</v>
      </c>
      <c r="B761">
        <f>Messdaten!C760</f>
        <v>-0.11883000000000001</v>
      </c>
      <c r="C761">
        <f>Messdaten!D760</f>
        <v>-0.81899999999999995</v>
      </c>
      <c r="D761" s="3">
        <f t="shared" ca="1" si="31"/>
        <v>-1.047463174512951E-3</v>
      </c>
      <c r="E761" s="90">
        <f t="shared" ca="1" si="32"/>
        <v>9.1258454368858821E-6</v>
      </c>
    </row>
    <row r="762" spans="1:5" x14ac:dyDescent="0.25">
      <c r="A762">
        <f>Messdaten!B761</f>
        <v>15.12</v>
      </c>
      <c r="B762">
        <f>Messdaten!C761</f>
        <v>-0.11978999999999999</v>
      </c>
      <c r="C762">
        <f>Messdaten!D761</f>
        <v>-0.80800000000000005</v>
      </c>
      <c r="D762" s="3">
        <f t="shared" ca="1" si="31"/>
        <v>-1.0564814214735685E-3</v>
      </c>
      <c r="E762" s="90">
        <f t="shared" ca="1" si="32"/>
        <v>8.7058611624418313E-6</v>
      </c>
    </row>
    <row r="763" spans="1:5" x14ac:dyDescent="0.25">
      <c r="A763">
        <f>Messdaten!B762</f>
        <v>15.14</v>
      </c>
      <c r="B763">
        <f>Messdaten!C762</f>
        <v>-0.12083000000000001</v>
      </c>
      <c r="C763">
        <f>Messdaten!D762</f>
        <v>-0.81299999999999994</v>
      </c>
      <c r="D763" s="3">
        <f t="shared" ca="1" si="31"/>
        <v>-1.0654996684341868E-3</v>
      </c>
      <c r="E763" s="90">
        <f t="shared" ca="1" si="32"/>
        <v>9.0023987785114393E-6</v>
      </c>
    </row>
    <row r="764" spans="1:5" x14ac:dyDescent="0.25">
      <c r="A764">
        <f>Messdaten!B763</f>
        <v>15.16</v>
      </c>
      <c r="B764">
        <f>Messdaten!C763</f>
        <v>-0.12184</v>
      </c>
      <c r="C764">
        <f>Messdaten!D763</f>
        <v>-0.83</v>
      </c>
      <c r="D764" s="3">
        <f t="shared" ca="1" si="31"/>
        <v>-1.0745179153948043E-3</v>
      </c>
      <c r="E764" s="90">
        <f t="shared" ca="1" si="32"/>
        <v>9.0302406856388861E-6</v>
      </c>
    </row>
    <row r="765" spans="1:5" x14ac:dyDescent="0.25">
      <c r="A765">
        <f>Messdaten!B764</f>
        <v>15.18</v>
      </c>
      <c r="B765">
        <f>Messdaten!C764</f>
        <v>-0.12280000000000001</v>
      </c>
      <c r="C765">
        <f>Messdaten!D764</f>
        <v>-0.83599999999999997</v>
      </c>
      <c r="D765" s="3">
        <f t="shared" ca="1" si="31"/>
        <v>-1.0835361623554218E-3</v>
      </c>
      <c r="E765" s="90">
        <f t="shared" ca="1" si="32"/>
        <v>8.6102564111950521E-6</v>
      </c>
    </row>
    <row r="766" spans="1:5" x14ac:dyDescent="0.25">
      <c r="A766">
        <f>Messdaten!B765</f>
        <v>15.2</v>
      </c>
      <c r="B766">
        <f>Messdaten!C765</f>
        <v>-0.12388</v>
      </c>
      <c r="C766">
        <f>Messdaten!D765</f>
        <v>-0.84699999999999998</v>
      </c>
      <c r="D766" s="3">
        <f t="shared" ca="1" si="31"/>
        <v>-1.0925544093160393E-3</v>
      </c>
      <c r="E766" s="90">
        <f t="shared" ca="1" si="32"/>
        <v>9.2650549725226822E-6</v>
      </c>
    </row>
    <row r="767" spans="1:5" x14ac:dyDescent="0.25">
      <c r="A767">
        <f>Messdaten!B766</f>
        <v>15.22</v>
      </c>
      <c r="B767">
        <f>Messdaten!C766</f>
        <v>-0.12492</v>
      </c>
      <c r="C767">
        <f>Messdaten!D766</f>
        <v>-0.83599999999999997</v>
      </c>
      <c r="D767" s="3">
        <f t="shared" ca="1" si="31"/>
        <v>-1.1015726562766577E-3</v>
      </c>
      <c r="E767" s="90">
        <f t="shared" ca="1" si="32"/>
        <v>9.5615925885920734E-6</v>
      </c>
    </row>
    <row r="768" spans="1:5" x14ac:dyDescent="0.25">
      <c r="A768">
        <f>Messdaten!B767</f>
        <v>15.24</v>
      </c>
      <c r="B768">
        <f>Messdaten!C767</f>
        <v>-0.12581000000000001</v>
      </c>
      <c r="C768">
        <f>Messdaten!D767</f>
        <v>-0.86399999999999999</v>
      </c>
      <c r="D768" s="3">
        <f t="shared" ca="1" si="31"/>
        <v>-1.1105909032372752E-3</v>
      </c>
      <c r="E768" s="90">
        <f t="shared" ca="1" si="32"/>
        <v>8.5146516599480561E-6</v>
      </c>
    </row>
    <row r="769" spans="1:5" x14ac:dyDescent="0.25">
      <c r="A769">
        <f>Messdaten!B768</f>
        <v>15.26</v>
      </c>
      <c r="B769">
        <f>Messdaten!C768</f>
        <v>-0.12689</v>
      </c>
      <c r="C769">
        <f>Messdaten!D768</f>
        <v>-0.85799999999999998</v>
      </c>
      <c r="D769" s="3">
        <f t="shared" ca="1" si="31"/>
        <v>-1.1192521418589908E-3</v>
      </c>
      <c r="E769" s="90">
        <f t="shared" ca="1" si="32"/>
        <v>9.5264585601776124E-6</v>
      </c>
    </row>
    <row r="770" spans="1:5" x14ac:dyDescent="0.25">
      <c r="A770">
        <f>Messdaten!B769</f>
        <v>15.28</v>
      </c>
      <c r="B770">
        <f>Messdaten!C769</f>
        <v>-0.12784999999999999</v>
      </c>
      <c r="C770">
        <f>Messdaten!D769</f>
        <v>-0.86399999999999999</v>
      </c>
      <c r="D770" s="3">
        <f t="shared" ca="1" si="31"/>
        <v>-1.1278503790091352E-3</v>
      </c>
      <c r="E770" s="90">
        <f t="shared" ca="1" si="32"/>
        <v>9.5264840962064161E-6</v>
      </c>
    </row>
    <row r="771" spans="1:5" x14ac:dyDescent="0.25">
      <c r="A771">
        <f>Messdaten!B770</f>
        <v>15.3</v>
      </c>
      <c r="B771">
        <f>Messdaten!C770</f>
        <v>-0.12886</v>
      </c>
      <c r="C771">
        <f>Messdaten!D770</f>
        <v>-0.875</v>
      </c>
      <c r="D771" s="3">
        <f t="shared" ca="1" si="31"/>
        <v>-1.1364486161592805E-3</v>
      </c>
      <c r="E771" s="90">
        <f t="shared" ca="1" si="32"/>
        <v>9.9743358138062836E-6</v>
      </c>
    </row>
    <row r="772" spans="1:5" x14ac:dyDescent="0.25">
      <c r="A772">
        <f>Messdaten!B771</f>
        <v>15.32</v>
      </c>
      <c r="B772">
        <f>Messdaten!C771</f>
        <v>-0.12981999999999999</v>
      </c>
      <c r="C772">
        <f>Messdaten!D771</f>
        <v>-0.88100000000000001</v>
      </c>
      <c r="D772" s="3">
        <f t="shared" ca="1" si="31"/>
        <v>-1.1450468533094249E-3</v>
      </c>
      <c r="E772" s="90">
        <f t="shared" ca="1" si="32"/>
        <v>9.9743613498353041E-6</v>
      </c>
    </row>
    <row r="773" spans="1:5" x14ac:dyDescent="0.25">
      <c r="A773">
        <f>Messdaten!B772</f>
        <v>15.34</v>
      </c>
      <c r="B773">
        <f>Messdaten!C772</f>
        <v>-0.13083</v>
      </c>
      <c r="C773">
        <f>Messdaten!D772</f>
        <v>-0.89800000000000002</v>
      </c>
      <c r="D773" s="3">
        <f t="shared" ca="1" si="31"/>
        <v>-1.1536450904595695E-3</v>
      </c>
      <c r="E773" s="90">
        <f t="shared" ca="1" si="32"/>
        <v>1.0422213067435822E-5</v>
      </c>
    </row>
    <row r="774" spans="1:5" x14ac:dyDescent="0.25">
      <c r="A774">
        <f>Messdaten!B773</f>
        <v>15.36</v>
      </c>
      <c r="B774">
        <f>Messdaten!C773</f>
        <v>-0.13183</v>
      </c>
      <c r="C774">
        <f>Messdaten!D773</f>
        <v>-0.89200000000000002</v>
      </c>
      <c r="D774" s="3">
        <f t="shared" ca="1" si="31"/>
        <v>-1.162243327609714E-3</v>
      </c>
      <c r="E774" s="90">
        <f t="shared" ca="1" si="32"/>
        <v>1.0780499548721997E-5</v>
      </c>
    </row>
    <row r="775" spans="1:5" x14ac:dyDescent="0.25">
      <c r="A775">
        <f>Messdaten!B774</f>
        <v>15.38</v>
      </c>
      <c r="B775">
        <f>Messdaten!C774</f>
        <v>-0.13278999999999999</v>
      </c>
      <c r="C775">
        <f>Messdaten!D774</f>
        <v>-0.89800000000000002</v>
      </c>
      <c r="D775" s="3">
        <f t="shared" ca="1" si="31"/>
        <v>-1.1708415647598593E-3</v>
      </c>
      <c r="E775" s="90">
        <f t="shared" ca="1" si="32"/>
        <v>1.078052508475015E-5</v>
      </c>
    </row>
    <row r="776" spans="1:5" x14ac:dyDescent="0.25">
      <c r="A776">
        <f>Messdaten!B775</f>
        <v>15.4</v>
      </c>
      <c r="B776">
        <f>Messdaten!C775</f>
        <v>-0.13383</v>
      </c>
      <c r="C776">
        <f>Messdaten!D775</f>
        <v>-0.91400000000000003</v>
      </c>
      <c r="D776" s="3">
        <f t="shared" ref="D776:D839" ca="1" si="33">INDIRECT(ADDRESS(ROW($H$6)+MATCH($A776,$H$7:$H$193,1),COLUMN($H776)+1))+(INDIRECT(ADDRESS(ROW($H$6)+MATCH($A776,$H$7:$H$193,1)+1,COLUMN($H776)+1))-INDIRECT(ADDRESS(ROW($H$6)+MATCH($A776,$H$7:$H$193,1),COLUMN($H776)+1)))*($A776-INDIRECT(ADDRESS(ROW($H$6)+MATCH($A776,$H$7:$H$193,1),COLUMN($H776))))/(INDIRECT(ADDRESS(ROW($H$6)+MATCH($A776,$H$7:$H$193,1)+1,COLUMN($H776)))-INDIRECT(ADDRESS(ROW($H$6)+MATCH($A776,$H$7:$H$193,1),COLUMN($H776))))</f>
        <v>-1.1794398019100037E-3</v>
      </c>
      <c r="E776" s="90">
        <f t="shared" ref="E776:E839" ca="1" si="34">D776-$D$2-$D$3*B776</f>
        <v>1.1497072511293697E-5</v>
      </c>
    </row>
    <row r="777" spans="1:5" x14ac:dyDescent="0.25">
      <c r="A777">
        <f>Messdaten!B776</f>
        <v>15.42</v>
      </c>
      <c r="B777">
        <f>Messdaten!C776</f>
        <v>-0.13483999999999999</v>
      </c>
      <c r="C777">
        <f>Messdaten!D776</f>
        <v>-0.91400000000000003</v>
      </c>
      <c r="D777" s="3">
        <f t="shared" ca="1" si="33"/>
        <v>-1.1882720566311778E-3</v>
      </c>
      <c r="E777" s="90">
        <f t="shared" ca="1" si="34"/>
        <v>1.1710906657864516E-5</v>
      </c>
    </row>
    <row r="778" spans="1:5" x14ac:dyDescent="0.25">
      <c r="A778">
        <f>Messdaten!B777</f>
        <v>15.44</v>
      </c>
      <c r="B778">
        <f>Messdaten!C777</f>
        <v>-0.13583999999999999</v>
      </c>
      <c r="C778">
        <f>Messdaten!D777</f>
        <v>-0.92600000000000005</v>
      </c>
      <c r="D778" s="3">
        <f t="shared" ca="1" si="33"/>
        <v>-1.1976503523514212E-3</v>
      </c>
      <c r="E778" s="90">
        <f t="shared" ca="1" si="34"/>
        <v>1.1289134569051696E-5</v>
      </c>
    </row>
    <row r="779" spans="1:5" x14ac:dyDescent="0.25">
      <c r="A779">
        <f>Messdaten!B778</f>
        <v>15.46</v>
      </c>
      <c r="B779">
        <f>Messdaten!C778</f>
        <v>-0.13688</v>
      </c>
      <c r="C779">
        <f>Messdaten!D778</f>
        <v>-0.93100000000000005</v>
      </c>
      <c r="D779" s="3">
        <f t="shared" ca="1" si="33"/>
        <v>-1.2070286480716655E-3</v>
      </c>
      <c r="E779" s="90">
        <f t="shared" ca="1" si="34"/>
        <v>1.1225623425495379E-5</v>
      </c>
    </row>
    <row r="780" spans="1:5" x14ac:dyDescent="0.25">
      <c r="A780">
        <f>Messdaten!B779</f>
        <v>15.48</v>
      </c>
      <c r="B780">
        <f>Messdaten!C779</f>
        <v>-0.13789000000000001</v>
      </c>
      <c r="C780">
        <f>Messdaten!D779</f>
        <v>-0.94799999999999995</v>
      </c>
      <c r="D780" s="3">
        <f t="shared" ca="1" si="33"/>
        <v>-1.2164069437919089E-3</v>
      </c>
      <c r="E780" s="90">
        <f t="shared" ca="1" si="34"/>
        <v>1.0893416572997118E-5</v>
      </c>
    </row>
    <row r="781" spans="1:5" x14ac:dyDescent="0.25">
      <c r="A781">
        <f>Messdaten!B780</f>
        <v>15.5</v>
      </c>
      <c r="B781">
        <f>Messdaten!C780</f>
        <v>-0.13889000000000001</v>
      </c>
      <c r="C781">
        <f>Messdaten!D780</f>
        <v>-0.94199999999999995</v>
      </c>
      <c r="D781" s="3">
        <f t="shared" ca="1" si="33"/>
        <v>-1.2257852395121526E-3</v>
      </c>
      <c r="E781" s="90">
        <f t="shared" ca="1" si="34"/>
        <v>1.0471644484184297E-5</v>
      </c>
    </row>
    <row r="782" spans="1:5" x14ac:dyDescent="0.25">
      <c r="A782">
        <f>Messdaten!B781</f>
        <v>15.52</v>
      </c>
      <c r="B782">
        <f>Messdaten!C781</f>
        <v>-0.13988999999999999</v>
      </c>
      <c r="C782">
        <f>Messdaten!D781</f>
        <v>-0.94799999999999995</v>
      </c>
      <c r="D782" s="3">
        <f t="shared" ca="1" si="33"/>
        <v>-1.235163535232396E-3</v>
      </c>
      <c r="E782" s="90">
        <f t="shared" ca="1" si="34"/>
        <v>1.004987239537126E-5</v>
      </c>
    </row>
    <row r="783" spans="1:5" x14ac:dyDescent="0.25">
      <c r="A783">
        <f>Messdaten!B782</f>
        <v>15.54</v>
      </c>
      <c r="B783">
        <f>Messdaten!C782</f>
        <v>-0.14082</v>
      </c>
      <c r="C783">
        <f>Messdaten!D782</f>
        <v>-0.95399999999999996</v>
      </c>
      <c r="D783" s="3">
        <f t="shared" ca="1" si="33"/>
        <v>-1.2445418309526394E-3</v>
      </c>
      <c r="E783" s="90">
        <f t="shared" ca="1" si="34"/>
        <v>9.0011436523584724E-6</v>
      </c>
    </row>
    <row r="784" spans="1:5" x14ac:dyDescent="0.25">
      <c r="A784">
        <f>Messdaten!B783</f>
        <v>15.56</v>
      </c>
      <c r="B784">
        <f>Messdaten!C783</f>
        <v>-0.14186000000000001</v>
      </c>
      <c r="C784">
        <f>Messdaten!D783</f>
        <v>-0.96499999999999997</v>
      </c>
      <c r="D784" s="3">
        <f t="shared" ca="1" si="33"/>
        <v>-1.2539201266728837E-3</v>
      </c>
      <c r="E784" s="90">
        <f t="shared" ca="1" si="34"/>
        <v>8.9376325088023727E-6</v>
      </c>
    </row>
    <row r="785" spans="1:5" x14ac:dyDescent="0.25">
      <c r="A785">
        <f>Messdaten!B784</f>
        <v>15.58</v>
      </c>
      <c r="B785">
        <f>Messdaten!C784</f>
        <v>-0.14282</v>
      </c>
      <c r="C785">
        <f>Messdaten!D784</f>
        <v>-0.97599999999999998</v>
      </c>
      <c r="D785" s="3">
        <f t="shared" ca="1" si="33"/>
        <v>-1.2632984223931271E-3</v>
      </c>
      <c r="E785" s="90">
        <f t="shared" ca="1" si="34"/>
        <v>8.1575994747321804E-6</v>
      </c>
    </row>
    <row r="786" spans="1:5" x14ac:dyDescent="0.25">
      <c r="A786">
        <f>Messdaten!B785</f>
        <v>15.6</v>
      </c>
      <c r="B786">
        <f>Messdaten!C785</f>
        <v>-0.14383000000000001</v>
      </c>
      <c r="C786">
        <f>Messdaten!D785</f>
        <v>-0.97599999999999998</v>
      </c>
      <c r="D786" s="3">
        <f t="shared" ca="1" si="33"/>
        <v>-1.2721011176431046E-3</v>
      </c>
      <c r="E786" s="90">
        <f t="shared" ca="1" si="34"/>
        <v>8.400993092499932E-6</v>
      </c>
    </row>
    <row r="787" spans="1:5" x14ac:dyDescent="0.25">
      <c r="A787">
        <f>Messdaten!B786</f>
        <v>15.62</v>
      </c>
      <c r="B787">
        <f>Messdaten!C786</f>
        <v>-0.14482999999999999</v>
      </c>
      <c r="C787">
        <f>Messdaten!D786</f>
        <v>-0.98699999999999999</v>
      </c>
      <c r="D787" s="3">
        <f t="shared" ca="1" si="33"/>
        <v>-1.2807119460696598E-3</v>
      </c>
      <c r="E787" s="90">
        <f t="shared" ca="1" si="34"/>
        <v>8.7466882973750559E-6</v>
      </c>
    </row>
    <row r="788" spans="1:5" x14ac:dyDescent="0.25">
      <c r="A788">
        <f>Messdaten!B787</f>
        <v>15.64</v>
      </c>
      <c r="B788">
        <f>Messdaten!C787</f>
        <v>-0.14579</v>
      </c>
      <c r="C788">
        <f>Messdaten!D787</f>
        <v>-0.99299999999999999</v>
      </c>
      <c r="D788" s="3">
        <f t="shared" ca="1" si="33"/>
        <v>-1.2893227744962159E-3</v>
      </c>
      <c r="E788" s="90">
        <f t="shared" ca="1" si="34"/>
        <v>8.7341225569925914E-6</v>
      </c>
    </row>
    <row r="789" spans="1:5" x14ac:dyDescent="0.25">
      <c r="A789">
        <f>Messdaten!B788</f>
        <v>15.66</v>
      </c>
      <c r="B789">
        <f>Messdaten!C788</f>
        <v>-0.14684</v>
      </c>
      <c r="C789">
        <f>Messdaten!D788</f>
        <v>-1.004</v>
      </c>
      <c r="D789" s="3">
        <f t="shared" ca="1" si="33"/>
        <v>-1.2979336029227712E-3</v>
      </c>
      <c r="E789" s="90">
        <f t="shared" ca="1" si="34"/>
        <v>9.5276439434394296E-6</v>
      </c>
    </row>
    <row r="790" spans="1:5" x14ac:dyDescent="0.25">
      <c r="A790">
        <f>Messdaten!B789</f>
        <v>15.68</v>
      </c>
      <c r="B790">
        <f>Messdaten!C789</f>
        <v>-0.14788000000000001</v>
      </c>
      <c r="C790">
        <f>Messdaten!D789</f>
        <v>-1.004</v>
      </c>
      <c r="D790" s="3">
        <f t="shared" ca="1" si="33"/>
        <v>-1.3065444313493265E-3</v>
      </c>
      <c r="E790" s="90">
        <f t="shared" ca="1" si="34"/>
        <v>1.0231600093572359E-5</v>
      </c>
    </row>
    <row r="791" spans="1:5" x14ac:dyDescent="0.25">
      <c r="A791">
        <f>Messdaten!B790</f>
        <v>15.7</v>
      </c>
      <c r="B791">
        <f>Messdaten!C790</f>
        <v>-0.14884</v>
      </c>
      <c r="C791">
        <f>Messdaten!D790</f>
        <v>-1.01</v>
      </c>
      <c r="D791" s="3">
        <f t="shared" ca="1" si="33"/>
        <v>-1.3151552597758817E-3</v>
      </c>
      <c r="E791" s="90">
        <f t="shared" ca="1" si="34"/>
        <v>1.0219034353190328E-5</v>
      </c>
    </row>
    <row r="792" spans="1:5" x14ac:dyDescent="0.25">
      <c r="A792">
        <f>Messdaten!B791</f>
        <v>15.72</v>
      </c>
      <c r="B792">
        <f>Messdaten!C791</f>
        <v>-0.14988000000000001</v>
      </c>
      <c r="C792">
        <f>Messdaten!D791</f>
        <v>-1.038</v>
      </c>
      <c r="D792" s="3">
        <f t="shared" ca="1" si="33"/>
        <v>-1.3237660882024378E-3</v>
      </c>
      <c r="E792" s="90">
        <f t="shared" ca="1" si="34"/>
        <v>1.0922990503322389E-5</v>
      </c>
    </row>
    <row r="793" spans="1:5" x14ac:dyDescent="0.25">
      <c r="A793">
        <f>Messdaten!B792</f>
        <v>15.74</v>
      </c>
      <c r="B793">
        <f>Messdaten!C792</f>
        <v>-0.15093000000000001</v>
      </c>
      <c r="C793">
        <f>Messdaten!D792</f>
        <v>-1.0269999999999999</v>
      </c>
      <c r="D793" s="3">
        <f t="shared" ca="1" si="33"/>
        <v>-1.3323769166289931E-3</v>
      </c>
      <c r="E793" s="90">
        <f t="shared" ca="1" si="34"/>
        <v>1.1716511889769228E-5</v>
      </c>
    </row>
    <row r="794" spans="1:5" x14ac:dyDescent="0.25">
      <c r="A794">
        <f>Messdaten!B793</f>
        <v>15.76</v>
      </c>
      <c r="B794">
        <f>Messdaten!C793</f>
        <v>-0.15193000000000001</v>
      </c>
      <c r="C794">
        <f>Messdaten!D793</f>
        <v>-1.038</v>
      </c>
      <c r="D794" s="15">
        <f t="shared" ca="1" si="33"/>
        <v>-1.3410532338625537E-3</v>
      </c>
      <c r="E794" s="89">
        <f t="shared" ca="1" si="34"/>
        <v>1.1996718287639449E-5</v>
      </c>
    </row>
    <row r="795" spans="1:5" x14ac:dyDescent="0.25">
      <c r="A795">
        <f>Messdaten!B794</f>
        <v>15.78</v>
      </c>
      <c r="B795">
        <f>Messdaten!C794</f>
        <v>-0.15289</v>
      </c>
      <c r="C795">
        <f>Messdaten!D794</f>
        <v>-1.0489999999999999</v>
      </c>
      <c r="D795" s="3">
        <f t="shared" ca="1" si="33"/>
        <v>-1.3501006543358105E-3</v>
      </c>
      <c r="E795" s="90">
        <f t="shared" ca="1" si="34"/>
        <v>1.1547560500555897E-5</v>
      </c>
    </row>
    <row r="796" spans="1:5" x14ac:dyDescent="0.25">
      <c r="A796">
        <f>Messdaten!B795</f>
        <v>15.8</v>
      </c>
      <c r="B796">
        <f>Messdaten!C795</f>
        <v>-0.15393999999999999</v>
      </c>
      <c r="C796">
        <f>Messdaten!D795</f>
        <v>-1.0429999999999999</v>
      </c>
      <c r="D796" s="3">
        <f t="shared" ca="1" si="33"/>
        <v>-1.3591480748090681E-3</v>
      </c>
      <c r="E796" s="90">
        <f t="shared" ca="1" si="34"/>
        <v>1.1904489840300564E-5</v>
      </c>
    </row>
    <row r="797" spans="1:5" x14ac:dyDescent="0.25">
      <c r="A797">
        <f>Messdaten!B796</f>
        <v>15.82</v>
      </c>
      <c r="B797">
        <f>Messdaten!C796</f>
        <v>-0.15482000000000001</v>
      </c>
      <c r="C797">
        <f>Messdaten!D796</f>
        <v>-1.0549999999999999</v>
      </c>
      <c r="D797" s="3">
        <f t="shared" ca="1" si="33"/>
        <v>-1.3681954952823249E-3</v>
      </c>
      <c r="E797" s="90">
        <f t="shared" ca="1" si="34"/>
        <v>1.073881016270292E-5</v>
      </c>
    </row>
    <row r="798" spans="1:5" x14ac:dyDescent="0.25">
      <c r="A798">
        <f>Messdaten!B797</f>
        <v>15.84</v>
      </c>
      <c r="B798">
        <f>Messdaten!C797</f>
        <v>-0.15583</v>
      </c>
      <c r="C798">
        <f>Messdaten!D797</f>
        <v>-1.0660000000000001</v>
      </c>
      <c r="D798" s="3">
        <f t="shared" ca="1" si="33"/>
        <v>-1.3772429157555817E-3</v>
      </c>
      <c r="E798" s="90">
        <f t="shared" ca="1" si="34"/>
        <v>1.0737478557191083E-5</v>
      </c>
    </row>
    <row r="799" spans="1:5" x14ac:dyDescent="0.25">
      <c r="A799">
        <f>Messdaten!B798</f>
        <v>15.86</v>
      </c>
      <c r="B799">
        <f>Messdaten!C798</f>
        <v>-0.15679000000000001</v>
      </c>
      <c r="C799">
        <f>Messdaten!D798</f>
        <v>-1.06</v>
      </c>
      <c r="D799" s="3">
        <f t="shared" ca="1" si="33"/>
        <v>-1.3862903362288385E-3</v>
      </c>
      <c r="E799" s="90">
        <f t="shared" ca="1" si="34"/>
        <v>1.0288320770107749E-5</v>
      </c>
    </row>
    <row r="800" spans="1:5" x14ac:dyDescent="0.25">
      <c r="A800">
        <f>Messdaten!B799</f>
        <v>15.88</v>
      </c>
      <c r="B800">
        <f>Messdaten!C799</f>
        <v>-0.15783</v>
      </c>
      <c r="C800">
        <f>Messdaten!D799</f>
        <v>-1.077</v>
      </c>
      <c r="D800" s="3">
        <f t="shared" ca="1" si="33"/>
        <v>-1.3953377567020961E-3</v>
      </c>
      <c r="E800" s="90">
        <f t="shared" ca="1" si="34"/>
        <v>1.0555684873538073E-5</v>
      </c>
    </row>
    <row r="801" spans="1:5" x14ac:dyDescent="0.25">
      <c r="A801">
        <f>Messdaten!B800</f>
        <v>15.9</v>
      </c>
      <c r="B801">
        <f>Messdaten!C800</f>
        <v>-0.1588</v>
      </c>
      <c r="C801">
        <f>Messdaten!D800</f>
        <v>-1.0880000000000001</v>
      </c>
      <c r="D801" s="3">
        <f t="shared" ca="1" si="33"/>
        <v>-1.4043851771753531E-3</v>
      </c>
      <c r="E801" s="90">
        <f t="shared" ca="1" si="34"/>
        <v>1.0196092322768647E-5</v>
      </c>
    </row>
    <row r="802" spans="1:5" x14ac:dyDescent="0.25">
      <c r="A802">
        <f>Messdaten!B801</f>
        <v>15.92</v>
      </c>
      <c r="B802">
        <f>Messdaten!C801</f>
        <v>-0.1598</v>
      </c>
      <c r="C802">
        <f>Messdaten!D801</f>
        <v>-1.083</v>
      </c>
      <c r="D802" s="3">
        <f t="shared" ca="1" si="33"/>
        <v>-1.4134325976486099E-3</v>
      </c>
      <c r="E802" s="90">
        <f t="shared" ca="1" si="34"/>
        <v>1.0105195480942684E-5</v>
      </c>
    </row>
    <row r="803" spans="1:5" x14ac:dyDescent="0.25">
      <c r="A803">
        <f>Messdaten!B802</f>
        <v>15.94</v>
      </c>
      <c r="B803">
        <f>Messdaten!C802</f>
        <v>-0.16084000000000001</v>
      </c>
      <c r="C803">
        <f>Messdaten!D802</f>
        <v>-1.0940000000000001</v>
      </c>
      <c r="D803" s="3">
        <f t="shared" ca="1" si="33"/>
        <v>-1.4222766508968886E-3</v>
      </c>
      <c r="E803" s="90">
        <f t="shared" ca="1" si="34"/>
        <v>1.0575926809352001E-5</v>
      </c>
    </row>
    <row r="804" spans="1:5" x14ac:dyDescent="0.25">
      <c r="A804">
        <f>Messdaten!B803</f>
        <v>15.96</v>
      </c>
      <c r="B804">
        <f>Messdaten!C803</f>
        <v>-0.16188</v>
      </c>
      <c r="C804">
        <f>Messdaten!D803</f>
        <v>-1.111</v>
      </c>
      <c r="D804" s="3">
        <f t="shared" ca="1" si="33"/>
        <v>-1.4309851259951825E-3</v>
      </c>
      <c r="E804" s="90">
        <f t="shared" ca="1" si="34"/>
        <v>1.1182236287745869E-5</v>
      </c>
    </row>
    <row r="805" spans="1:5" x14ac:dyDescent="0.25">
      <c r="A805">
        <f>Messdaten!B804</f>
        <v>15.98</v>
      </c>
      <c r="B805">
        <f>Messdaten!C804</f>
        <v>-0.16289000000000001</v>
      </c>
      <c r="C805">
        <f>Messdaten!D804</f>
        <v>-1.111</v>
      </c>
      <c r="D805" s="3">
        <f t="shared" ca="1" si="33"/>
        <v>-1.4396936010934755E-3</v>
      </c>
      <c r="E805" s="90">
        <f t="shared" ca="1" si="34"/>
        <v>1.1519850057198008E-5</v>
      </c>
    </row>
    <row r="806" spans="1:5" x14ac:dyDescent="0.25">
      <c r="A806">
        <f>Messdaten!B805</f>
        <v>16</v>
      </c>
      <c r="B806">
        <f>Messdaten!C805</f>
        <v>-0.16392999999999999</v>
      </c>
      <c r="C806">
        <f>Messdaten!D805</f>
        <v>-1.1220000000000001</v>
      </c>
      <c r="D806" s="3">
        <f t="shared" ca="1" si="33"/>
        <v>-1.4484020761917687E-3</v>
      </c>
      <c r="E806" s="90">
        <f t="shared" ca="1" si="34"/>
        <v>1.2126159535592526E-5</v>
      </c>
    </row>
    <row r="807" spans="1:5" x14ac:dyDescent="0.25">
      <c r="A807">
        <f>Messdaten!B806</f>
        <v>16.02</v>
      </c>
      <c r="B807">
        <f>Messdaten!C806</f>
        <v>-0.16492999999999999</v>
      </c>
      <c r="C807">
        <f>Messdaten!D806</f>
        <v>-1.1160000000000001</v>
      </c>
      <c r="D807" s="3">
        <f t="shared" ca="1" si="33"/>
        <v>-1.4571105512900617E-3</v>
      </c>
      <c r="E807" s="90">
        <f t="shared" ca="1" si="34"/>
        <v>1.2374208068730323E-5</v>
      </c>
    </row>
    <row r="808" spans="1:5" x14ac:dyDescent="0.25">
      <c r="A808">
        <f>Messdaten!B807</f>
        <v>16.04</v>
      </c>
      <c r="B808">
        <f>Messdaten!C807</f>
        <v>-0.16586000000000001</v>
      </c>
      <c r="C808">
        <f>Messdaten!D807</f>
        <v>-1.1439999999999999</v>
      </c>
      <c r="D808" s="3">
        <f t="shared" ca="1" si="33"/>
        <v>-1.465819026388355E-3</v>
      </c>
      <c r="E808" s="90">
        <f t="shared" ca="1" si="34"/>
        <v>1.199529994766772E-5</v>
      </c>
    </row>
    <row r="809" spans="1:5" x14ac:dyDescent="0.25">
      <c r="A809">
        <f>Messdaten!B808</f>
        <v>16.059999999999999</v>
      </c>
      <c r="B809">
        <f>Messdaten!C808</f>
        <v>-0.16686000000000001</v>
      </c>
      <c r="C809">
        <f>Messdaten!D808</f>
        <v>-1.139</v>
      </c>
      <c r="D809" s="3">
        <f t="shared" ca="1" si="33"/>
        <v>-1.474527501486648E-3</v>
      </c>
      <c r="E809" s="90">
        <f t="shared" ca="1" si="34"/>
        <v>1.2243348480805299E-5</v>
      </c>
    </row>
    <row r="810" spans="1:5" x14ac:dyDescent="0.25">
      <c r="A810">
        <f>Messdaten!B809</f>
        <v>16.079999999999998</v>
      </c>
      <c r="B810">
        <f>Messdaten!C809</f>
        <v>-0.16786000000000001</v>
      </c>
      <c r="C810">
        <f>Messdaten!D809</f>
        <v>-1.1439999999999999</v>
      </c>
      <c r="D810" s="3">
        <f t="shared" ca="1" si="33"/>
        <v>-1.4832359765849412E-3</v>
      </c>
      <c r="E810" s="90">
        <f t="shared" ca="1" si="34"/>
        <v>1.2491397013942879E-5</v>
      </c>
    </row>
    <row r="811" spans="1:5" x14ac:dyDescent="0.25">
      <c r="A811">
        <f>Messdaten!B810</f>
        <v>16.100000000000001</v>
      </c>
      <c r="B811">
        <f>Messdaten!C810</f>
        <v>-0.16883000000000001</v>
      </c>
      <c r="C811">
        <f>Messdaten!D810</f>
        <v>-1.1559999999999999</v>
      </c>
      <c r="D811" s="3">
        <f t="shared" ca="1" si="33"/>
        <v>-1.4919736519398955E-3</v>
      </c>
      <c r="E811" s="90">
        <f t="shared" ca="1" si="34"/>
        <v>1.2441549581476436E-5</v>
      </c>
    </row>
    <row r="812" spans="1:5" x14ac:dyDescent="0.25">
      <c r="A812">
        <f>Messdaten!B811</f>
        <v>16.12</v>
      </c>
      <c r="B812">
        <f>Messdaten!C811</f>
        <v>-0.16983000000000001</v>
      </c>
      <c r="C812">
        <f>Messdaten!D811</f>
        <v>-1.161</v>
      </c>
      <c r="D812" s="3">
        <f t="shared" ca="1" si="33"/>
        <v>-1.5012661321713793E-3</v>
      </c>
      <c r="E812" s="90">
        <f t="shared" ca="1" si="34"/>
        <v>1.2105592981423181E-5</v>
      </c>
    </row>
    <row r="813" spans="1:5" x14ac:dyDescent="0.25">
      <c r="A813">
        <f>Messdaten!B812</f>
        <v>16.14</v>
      </c>
      <c r="B813">
        <f>Messdaten!C812</f>
        <v>-0.17083000000000001</v>
      </c>
      <c r="C813">
        <f>Messdaten!D812</f>
        <v>-1.167</v>
      </c>
      <c r="D813" s="3">
        <f t="shared" ca="1" si="33"/>
        <v>-1.5105586124028632E-3</v>
      </c>
      <c r="E813" s="90">
        <f t="shared" ca="1" si="34"/>
        <v>1.1769636381370142E-5</v>
      </c>
    </row>
    <row r="814" spans="1:5" x14ac:dyDescent="0.25">
      <c r="A814">
        <f>Messdaten!B813</f>
        <v>16.16</v>
      </c>
      <c r="B814">
        <f>Messdaten!C813</f>
        <v>-0.17180000000000001</v>
      </c>
      <c r="C814">
        <f>Messdaten!D813</f>
        <v>-1.1779999999999999</v>
      </c>
      <c r="D814" s="3">
        <f t="shared" ca="1" si="33"/>
        <v>-1.519851092634347E-3</v>
      </c>
      <c r="E814" s="90">
        <f t="shared" ca="1" si="34"/>
        <v>1.1164984072374075E-5</v>
      </c>
    </row>
    <row r="815" spans="1:5" x14ac:dyDescent="0.25">
      <c r="A815">
        <f>Messdaten!B814</f>
        <v>16.18</v>
      </c>
      <c r="B815">
        <f>Messdaten!C814</f>
        <v>-0.17280000000000001</v>
      </c>
      <c r="C815">
        <f>Messdaten!D814</f>
        <v>-1.1719999999999999</v>
      </c>
      <c r="D815" s="3">
        <f t="shared" ca="1" si="33"/>
        <v>-1.5291435728658307E-3</v>
      </c>
      <c r="E815" s="90">
        <f t="shared" ca="1" si="34"/>
        <v>1.0829027472321036E-5</v>
      </c>
    </row>
    <row r="816" spans="1:5" x14ac:dyDescent="0.25">
      <c r="A816">
        <f>Messdaten!B815</f>
        <v>16.2</v>
      </c>
      <c r="B816">
        <f>Messdaten!C815</f>
        <v>-0.17383999999999999</v>
      </c>
      <c r="C816">
        <f>Messdaten!D815</f>
        <v>-1.2</v>
      </c>
      <c r="D816" s="3">
        <f t="shared" ca="1" si="33"/>
        <v>-1.5384360530973145E-3</v>
      </c>
      <c r="E816" s="90">
        <f t="shared" ca="1" si="34"/>
        <v>1.0851331817524935E-5</v>
      </c>
    </row>
    <row r="817" spans="1:5" x14ac:dyDescent="0.25">
      <c r="A817">
        <f>Messdaten!B816</f>
        <v>16.22</v>
      </c>
      <c r="B817">
        <f>Messdaten!C816</f>
        <v>-0.17488000000000001</v>
      </c>
      <c r="C817">
        <f>Messdaten!D816</f>
        <v>-1.2</v>
      </c>
      <c r="D817" s="3">
        <f t="shared" ca="1" si="33"/>
        <v>-1.5477285333287984E-3</v>
      </c>
      <c r="E817" s="90">
        <f t="shared" ca="1" si="34"/>
        <v>1.0873636162729268E-5</v>
      </c>
    </row>
    <row r="818" spans="1:5" x14ac:dyDescent="0.25">
      <c r="A818">
        <f>Messdaten!B817</f>
        <v>16.239999999999998</v>
      </c>
      <c r="B818">
        <f>Messdaten!C817</f>
        <v>-0.17588999999999999</v>
      </c>
      <c r="C818">
        <f>Messdaten!D817</f>
        <v>-1.206</v>
      </c>
      <c r="D818" s="3">
        <f t="shared" ca="1" si="33"/>
        <v>-1.5570210135602823E-3</v>
      </c>
      <c r="E818" s="90">
        <f t="shared" ca="1" si="34"/>
        <v>1.0627244798990139E-5</v>
      </c>
    </row>
    <row r="819" spans="1:5" x14ac:dyDescent="0.25">
      <c r="A819">
        <f>Messdaten!B818</f>
        <v>16.260000000000002</v>
      </c>
      <c r="B819">
        <f>Messdaten!C818</f>
        <v>-0.17688999999999999</v>
      </c>
      <c r="C819">
        <f>Messdaten!D818</f>
        <v>-1.2</v>
      </c>
      <c r="D819" s="3">
        <f t="shared" ca="1" si="33"/>
        <v>-1.5663134937917676E-3</v>
      </c>
      <c r="E819" s="90">
        <f t="shared" ca="1" si="34"/>
        <v>1.0291288198935582E-5</v>
      </c>
    </row>
    <row r="820" spans="1:5" x14ac:dyDescent="0.25">
      <c r="A820">
        <f>Messdaten!B819</f>
        <v>16.28</v>
      </c>
      <c r="B820">
        <f>Messdaten!C819</f>
        <v>-0.17793</v>
      </c>
      <c r="C820">
        <f>Messdaten!D819</f>
        <v>-1.228</v>
      </c>
      <c r="D820" s="3">
        <f t="shared" ca="1" si="33"/>
        <v>-1.575290005710209E-3</v>
      </c>
      <c r="E820" s="90">
        <f t="shared" ca="1" si="34"/>
        <v>1.0629560857182158E-5</v>
      </c>
    </row>
    <row r="821" spans="1:5" x14ac:dyDescent="0.25">
      <c r="A821">
        <f>Messdaten!B820</f>
        <v>16.3</v>
      </c>
      <c r="B821">
        <f>Messdaten!C820</f>
        <v>-0.1789</v>
      </c>
      <c r="C821">
        <f>Messdaten!D820</f>
        <v>-1.2170000000000001</v>
      </c>
      <c r="D821" s="3">
        <f t="shared" ca="1" si="33"/>
        <v>-1.5838803341349319E-3</v>
      </c>
      <c r="E821" s="90">
        <f t="shared" ca="1" si="34"/>
        <v>1.0727060354947041E-5</v>
      </c>
    </row>
    <row r="822" spans="1:5" x14ac:dyDescent="0.25">
      <c r="A822">
        <f>Messdaten!B821</f>
        <v>16.32</v>
      </c>
      <c r="B822">
        <f>Messdaten!C821</f>
        <v>-0.17985999999999999</v>
      </c>
      <c r="C822">
        <f>Messdaten!D821</f>
        <v>-1.234</v>
      </c>
      <c r="D822" s="3">
        <f t="shared" ca="1" si="33"/>
        <v>-1.5924706625596548E-3</v>
      </c>
      <c r="E822" s="90">
        <f t="shared" ca="1" si="34"/>
        <v>1.073499461639758E-5</v>
      </c>
    </row>
    <row r="823" spans="1:5" x14ac:dyDescent="0.25">
      <c r="A823">
        <f>Messdaten!B822</f>
        <v>16.34</v>
      </c>
      <c r="B823">
        <f>Messdaten!C822</f>
        <v>-0.18085999999999999</v>
      </c>
      <c r="C823">
        <f>Messdaten!D822</f>
        <v>-1.2450000000000001</v>
      </c>
      <c r="D823" s="3">
        <f t="shared" ca="1" si="33"/>
        <v>-1.6010609909843775E-3</v>
      </c>
      <c r="E823" s="90">
        <f t="shared" ca="1" si="34"/>
        <v>1.1101189823105491E-5</v>
      </c>
    </row>
    <row r="824" spans="1:5" x14ac:dyDescent="0.25">
      <c r="A824">
        <f>Messdaten!B823</f>
        <v>16.36</v>
      </c>
      <c r="B824">
        <f>Messdaten!C823</f>
        <v>-0.18182999999999999</v>
      </c>
      <c r="C824">
        <f>Messdaten!D823</f>
        <v>-1.24</v>
      </c>
      <c r="D824" s="3">
        <f t="shared" ca="1" si="33"/>
        <v>-1.6096513194091004E-3</v>
      </c>
      <c r="E824" s="90">
        <f t="shared" ca="1" si="34"/>
        <v>1.1198689320870373E-5</v>
      </c>
    </row>
    <row r="825" spans="1:5" x14ac:dyDescent="0.25">
      <c r="A825">
        <f>Messdaten!B824</f>
        <v>16.38</v>
      </c>
      <c r="B825">
        <f>Messdaten!C824</f>
        <v>-0.18279000000000001</v>
      </c>
      <c r="C825">
        <f>Messdaten!D824</f>
        <v>-1.262</v>
      </c>
      <c r="D825" s="3">
        <f t="shared" ca="1" si="33"/>
        <v>-1.6182416478338233E-3</v>
      </c>
      <c r="E825" s="90">
        <f t="shared" ca="1" si="34"/>
        <v>1.1206623582321129E-5</v>
      </c>
    </row>
    <row r="826" spans="1:5" x14ac:dyDescent="0.25">
      <c r="A826">
        <f>Messdaten!B825</f>
        <v>16.399999999999999</v>
      </c>
      <c r="B826">
        <f>Messdaten!C825</f>
        <v>-0.18376000000000001</v>
      </c>
      <c r="C826">
        <f>Messdaten!D825</f>
        <v>-1.262</v>
      </c>
      <c r="D826" s="3">
        <f t="shared" ca="1" si="33"/>
        <v>-1.626831976258546E-3</v>
      </c>
      <c r="E826" s="90">
        <f t="shared" ca="1" si="34"/>
        <v>1.1304123080086229E-5</v>
      </c>
    </row>
    <row r="827" spans="1:5" x14ac:dyDescent="0.25">
      <c r="A827">
        <f>Messdaten!B826</f>
        <v>16.420000000000002</v>
      </c>
      <c r="B827">
        <f>Messdaten!C826</f>
        <v>-0.18479999999999999</v>
      </c>
      <c r="C827">
        <f>Messdaten!D826</f>
        <v>-1.262</v>
      </c>
      <c r="D827" s="3">
        <f t="shared" ca="1" si="33"/>
        <v>-1.6354223046832705E-3</v>
      </c>
      <c r="E827" s="90">
        <f t="shared" ca="1" si="34"/>
        <v>1.2028579232049559E-5</v>
      </c>
    </row>
    <row r="828" spans="1:5" x14ac:dyDescent="0.25">
      <c r="A828">
        <f>Messdaten!B827</f>
        <v>16.440000000000001</v>
      </c>
      <c r="B828">
        <f>Messdaten!C827</f>
        <v>-0.18579999999999999</v>
      </c>
      <c r="C828">
        <f>Messdaten!D827</f>
        <v>-1.2789999999999999</v>
      </c>
      <c r="D828" s="3">
        <f t="shared" ca="1" si="33"/>
        <v>-1.6440126331079934E-3</v>
      </c>
      <c r="E828" s="90">
        <f t="shared" ca="1" si="34"/>
        <v>1.2394774438757254E-5</v>
      </c>
    </row>
    <row r="829" spans="1:5" x14ac:dyDescent="0.25">
      <c r="A829">
        <f>Messdaten!B828</f>
        <v>16.46</v>
      </c>
      <c r="B829">
        <f>Messdaten!C828</f>
        <v>-0.18684000000000001</v>
      </c>
      <c r="C829">
        <f>Messdaten!D828</f>
        <v>-1.284</v>
      </c>
      <c r="D829" s="3">
        <f t="shared" ca="1" si="33"/>
        <v>-1.6530994680862847E-3</v>
      </c>
      <c r="E829" s="90">
        <f t="shared" ca="1" si="34"/>
        <v>1.2622724037154127E-5</v>
      </c>
    </row>
    <row r="830" spans="1:5" x14ac:dyDescent="0.25">
      <c r="A830">
        <f>Messdaten!B829</f>
        <v>16.48</v>
      </c>
      <c r="B830">
        <f>Messdaten!C829</f>
        <v>-0.18789</v>
      </c>
      <c r="C830">
        <f>Messdaten!D829</f>
        <v>-1.29</v>
      </c>
      <c r="D830" s="3">
        <f t="shared" ca="1" si="33"/>
        <v>-1.6622414704594169E-3</v>
      </c>
      <c r="E830" s="90">
        <f t="shared" ca="1" si="34"/>
        <v>1.2885071477023976E-5</v>
      </c>
    </row>
    <row r="831" spans="1:5" x14ac:dyDescent="0.25">
      <c r="A831">
        <f>Messdaten!B830</f>
        <v>16.5</v>
      </c>
      <c r="B831">
        <f>Messdaten!C830</f>
        <v>-0.18892999999999999</v>
      </c>
      <c r="C831">
        <f>Messdaten!D830</f>
        <v>-1.296</v>
      </c>
      <c r="D831" s="3">
        <f t="shared" ca="1" si="33"/>
        <v>-1.6713834728325492E-3</v>
      </c>
      <c r="E831" s="90">
        <f t="shared" ca="1" si="34"/>
        <v>1.3057853680579481E-5</v>
      </c>
    </row>
    <row r="832" spans="1:5" x14ac:dyDescent="0.25">
      <c r="A832">
        <f>Messdaten!B831</f>
        <v>16.52</v>
      </c>
      <c r="B832">
        <f>Messdaten!C831</f>
        <v>-0.18992999999999999</v>
      </c>
      <c r="C832">
        <f>Messdaten!D831</f>
        <v>-1.3129999999999999</v>
      </c>
      <c r="D832" s="3">
        <f t="shared" ca="1" si="33"/>
        <v>-1.6805254752056817E-3</v>
      </c>
      <c r="E832" s="90">
        <f t="shared" ca="1" si="34"/>
        <v>1.2872374938877832E-5</v>
      </c>
    </row>
    <row r="833" spans="1:5" x14ac:dyDescent="0.25">
      <c r="A833">
        <f>Messdaten!B832</f>
        <v>16.54</v>
      </c>
      <c r="B833">
        <f>Messdaten!C832</f>
        <v>-0.19089999999999999</v>
      </c>
      <c r="C833">
        <f>Messdaten!D832</f>
        <v>-1.3129999999999999</v>
      </c>
      <c r="D833" s="3">
        <f t="shared" ca="1" si="33"/>
        <v>-1.6896674775788139E-3</v>
      </c>
      <c r="E833" s="90">
        <f t="shared" ca="1" si="34"/>
        <v>1.2418200488233371E-5</v>
      </c>
    </row>
    <row r="834" spans="1:5" x14ac:dyDescent="0.25">
      <c r="A834">
        <f>Messdaten!B833</f>
        <v>16.559999999999999</v>
      </c>
      <c r="B834">
        <f>Messdaten!C833</f>
        <v>-0.19189999999999999</v>
      </c>
      <c r="C834">
        <f>Messdaten!D833</f>
        <v>-1.3129999999999999</v>
      </c>
      <c r="D834" s="3">
        <f t="shared" ca="1" si="33"/>
        <v>-1.6988094799519462E-3</v>
      </c>
      <c r="E834" s="90">
        <f t="shared" ca="1" si="34"/>
        <v>1.2232721746531722E-5</v>
      </c>
    </row>
    <row r="835" spans="1:5" x14ac:dyDescent="0.25">
      <c r="A835">
        <f>Messdaten!B834</f>
        <v>16.579999999999998</v>
      </c>
      <c r="B835">
        <f>Messdaten!C834</f>
        <v>-0.19286</v>
      </c>
      <c r="C835">
        <f>Messdaten!D834</f>
        <v>-1.329</v>
      </c>
      <c r="D835" s="3">
        <f t="shared" ca="1" si="33"/>
        <v>-1.7079514823250784E-3</v>
      </c>
      <c r="E835" s="90">
        <f t="shared" ca="1" si="34"/>
        <v>1.1688982059573135E-5</v>
      </c>
    </row>
    <row r="836" spans="1:5" x14ac:dyDescent="0.25">
      <c r="A836">
        <f>Messdaten!B835</f>
        <v>16.600000000000001</v>
      </c>
      <c r="B836">
        <f>Messdaten!C835</f>
        <v>-0.19383</v>
      </c>
      <c r="C836">
        <f>Messdaten!D835</f>
        <v>-1.335</v>
      </c>
      <c r="D836" s="3">
        <f t="shared" ca="1" si="33"/>
        <v>-1.7170934846982124E-3</v>
      </c>
      <c r="E836" s="90">
        <f t="shared" ca="1" si="34"/>
        <v>1.123480760892694E-5</v>
      </c>
    </row>
    <row r="837" spans="1:5" x14ac:dyDescent="0.25">
      <c r="A837">
        <f>Messdaten!B836</f>
        <v>16.62</v>
      </c>
      <c r="B837">
        <f>Messdaten!C836</f>
        <v>-0.19483</v>
      </c>
      <c r="C837">
        <f>Messdaten!D836</f>
        <v>-1.329</v>
      </c>
      <c r="D837" s="3">
        <f t="shared" ca="1" si="33"/>
        <v>-1.7262991060015423E-3</v>
      </c>
      <c r="E837" s="90">
        <f t="shared" ca="1" si="34"/>
        <v>1.0985709937027599E-5</v>
      </c>
    </row>
    <row r="838" spans="1:5" x14ac:dyDescent="0.25">
      <c r="A838">
        <f>Messdaten!B837</f>
        <v>16.64</v>
      </c>
      <c r="B838">
        <f>Messdaten!C837</f>
        <v>-0.19575999999999999</v>
      </c>
      <c r="C838">
        <f>Messdaten!D837</f>
        <v>-1.357</v>
      </c>
      <c r="D838" s="3">
        <f t="shared" ca="1" si="33"/>
        <v>-1.7356228767466681E-3</v>
      </c>
      <c r="E838" s="90">
        <f t="shared" ca="1" si="34"/>
        <v>9.9915061691322089E-6</v>
      </c>
    </row>
    <row r="839" spans="1:5" x14ac:dyDescent="0.25">
      <c r="A839">
        <f>Messdaten!B838</f>
        <v>16.66</v>
      </c>
      <c r="B839">
        <f>Messdaten!C838</f>
        <v>-0.1968</v>
      </c>
      <c r="C839">
        <f>Messdaten!D838</f>
        <v>-1.3520000000000001</v>
      </c>
      <c r="D839" s="3">
        <f t="shared" ca="1" si="33"/>
        <v>-1.7449466474917937E-3</v>
      </c>
      <c r="E839" s="90">
        <f t="shared" ca="1" si="34"/>
        <v>9.982520000694807E-6</v>
      </c>
    </row>
    <row r="840" spans="1:5" x14ac:dyDescent="0.25">
      <c r="A840">
        <f>Messdaten!B839</f>
        <v>16.68</v>
      </c>
      <c r="B840">
        <f>Messdaten!C839</f>
        <v>-0.19783999999999999</v>
      </c>
      <c r="C840">
        <f>Messdaten!D839</f>
        <v>-1.369</v>
      </c>
      <c r="D840" s="3">
        <f t="shared" ref="D840:D903" ca="1" si="35">INDIRECT(ADDRESS(ROW($H$6)+MATCH($A840,$H$7:$H$193,1),COLUMN($H840)+1))+(INDIRECT(ADDRESS(ROW($H$6)+MATCH($A840,$H$7:$H$193,1)+1,COLUMN($H840)+1))-INDIRECT(ADDRESS(ROW($H$6)+MATCH($A840,$H$7:$H$193,1),COLUMN($H840)+1)))*($A840-INDIRECT(ADDRESS(ROW($H$6)+MATCH($A840,$H$7:$H$193,1),COLUMN($H840))))/(INDIRECT(ADDRESS(ROW($H$6)+MATCH($A840,$H$7:$H$193,1)+1,COLUMN($H840)))-INDIRECT(ADDRESS(ROW($H$6)+MATCH($A840,$H$7:$H$193,1),COLUMN($H840))))</f>
        <v>-1.7542704182369195E-3</v>
      </c>
      <c r="E840" s="90">
        <f t="shared" ref="E840:E903" ca="1" si="36">D840-$D$2-$D$3*B840</f>
        <v>9.9735338322567545E-6</v>
      </c>
    </row>
    <row r="841" spans="1:5" x14ac:dyDescent="0.25">
      <c r="A841">
        <f>Messdaten!B840</f>
        <v>16.7</v>
      </c>
      <c r="B841">
        <f>Messdaten!C840</f>
        <v>-0.1988</v>
      </c>
      <c r="C841">
        <f>Messdaten!D840</f>
        <v>-1.3740000000000001</v>
      </c>
      <c r="D841" s="3">
        <f t="shared" ca="1" si="35"/>
        <v>-1.7635941889820451E-3</v>
      </c>
      <c r="E841" s="90">
        <f t="shared" ca="1" si="36"/>
        <v>9.2480257733048264E-6</v>
      </c>
    </row>
    <row r="842" spans="1:5" x14ac:dyDescent="0.25">
      <c r="A842">
        <f>Messdaten!B841</f>
        <v>16.72</v>
      </c>
      <c r="B842">
        <f>Messdaten!C841</f>
        <v>-0.19985</v>
      </c>
      <c r="C842">
        <f>Messdaten!D841</f>
        <v>-1.38</v>
      </c>
      <c r="D842" s="3">
        <f t="shared" ca="1" si="35"/>
        <v>-1.7729179597271709E-3</v>
      </c>
      <c r="E842" s="90">
        <f t="shared" ca="1" si="36"/>
        <v>9.3286048411811168E-6</v>
      </c>
    </row>
    <row r="843" spans="1:5" x14ac:dyDescent="0.25">
      <c r="A843">
        <f>Messdaten!B842</f>
        <v>16.739999999999998</v>
      </c>
      <c r="B843">
        <f>Messdaten!C842</f>
        <v>-0.20085</v>
      </c>
      <c r="C843">
        <f>Messdaten!D842</f>
        <v>-1.38</v>
      </c>
      <c r="D843" s="3">
        <f t="shared" ca="1" si="35"/>
        <v>-1.7822417304722965E-3</v>
      </c>
      <c r="E843" s="90">
        <f t="shared" ca="1" si="36"/>
        <v>8.9613577274863434E-6</v>
      </c>
    </row>
    <row r="844" spans="1:5" x14ac:dyDescent="0.25">
      <c r="A844">
        <f>Messdaten!B843</f>
        <v>16.760000000000002</v>
      </c>
      <c r="B844">
        <f>Messdaten!C843</f>
        <v>-0.20188999999999999</v>
      </c>
      <c r="C844">
        <f>Messdaten!D843</f>
        <v>-1.397</v>
      </c>
      <c r="D844" s="15">
        <f t="shared" ca="1" si="35"/>
        <v>-1.7915655012174241E-3</v>
      </c>
      <c r="E844" s="89">
        <f t="shared" ca="1" si="36"/>
        <v>8.9523715590465562E-6</v>
      </c>
    </row>
    <row r="845" spans="1:5" x14ac:dyDescent="0.25">
      <c r="A845">
        <f>Messdaten!B844</f>
        <v>16.78</v>
      </c>
      <c r="B845">
        <f>Messdaten!C844</f>
        <v>-0.20288999999999999</v>
      </c>
      <c r="C845">
        <f>Messdaten!D844</f>
        <v>-1.4019999999999999</v>
      </c>
      <c r="D845" s="3">
        <f t="shared" ca="1" si="35"/>
        <v>-1.8008892719625497E-3</v>
      </c>
      <c r="E845" s="90">
        <f t="shared" ca="1" si="36"/>
        <v>8.5851244453515659E-6</v>
      </c>
    </row>
    <row r="846" spans="1:5" x14ac:dyDescent="0.25">
      <c r="A846">
        <f>Messdaten!B845</f>
        <v>16.8</v>
      </c>
      <c r="B846">
        <f>Messdaten!C845</f>
        <v>-0.2039</v>
      </c>
      <c r="C846">
        <f>Messdaten!D845</f>
        <v>-1.4079999999999999</v>
      </c>
      <c r="D846" s="3">
        <f t="shared" ca="1" si="35"/>
        <v>-1.8096865660916996E-3</v>
      </c>
      <c r="E846" s="90">
        <f t="shared" ca="1" si="36"/>
        <v>8.8339191839468135E-6</v>
      </c>
    </row>
    <row r="847" spans="1:5" x14ac:dyDescent="0.25">
      <c r="A847">
        <f>Messdaten!B846</f>
        <v>16.82</v>
      </c>
      <c r="B847">
        <f>Messdaten!C846</f>
        <v>-0.20485999999999999</v>
      </c>
      <c r="C847">
        <f>Messdaten!D846</f>
        <v>-1.413</v>
      </c>
      <c r="D847" s="3">
        <f t="shared" ca="1" si="35"/>
        <v>-1.8183083680155241E-3</v>
      </c>
      <c r="E847" s="90">
        <f t="shared" ca="1" si="36"/>
        <v>8.8103799462957173E-6</v>
      </c>
    </row>
    <row r="848" spans="1:5" x14ac:dyDescent="0.25">
      <c r="A848">
        <f>Messdaten!B847</f>
        <v>16.84</v>
      </c>
      <c r="B848">
        <f>Messdaten!C847</f>
        <v>-0.20585999999999999</v>
      </c>
      <c r="C848">
        <f>Messdaten!D847</f>
        <v>-1.4079999999999999</v>
      </c>
      <c r="D848" s="3">
        <f t="shared" ca="1" si="35"/>
        <v>-1.8269301699393489E-3</v>
      </c>
      <c r="E848" s="90">
        <f t="shared" ca="1" si="36"/>
        <v>9.1451016539015589E-6</v>
      </c>
    </row>
    <row r="849" spans="1:5" x14ac:dyDescent="0.25">
      <c r="A849">
        <f>Messdaten!B848</f>
        <v>16.86</v>
      </c>
      <c r="B849">
        <f>Messdaten!C848</f>
        <v>-0.20691000000000001</v>
      </c>
      <c r="C849">
        <f>Messdaten!D848</f>
        <v>-1.43</v>
      </c>
      <c r="D849" s="3">
        <f t="shared" ca="1" si="35"/>
        <v>-1.8355519718631734E-3</v>
      </c>
      <c r="E849" s="90">
        <f t="shared" ca="1" si="36"/>
        <v>9.9276495430795485E-6</v>
      </c>
    </row>
    <row r="850" spans="1:5" x14ac:dyDescent="0.25">
      <c r="A850">
        <f>Messdaten!B849</f>
        <v>16.88</v>
      </c>
      <c r="B850">
        <f>Messdaten!C849</f>
        <v>-0.20782999999999999</v>
      </c>
      <c r="C850">
        <f>Messdaten!D849</f>
        <v>-1.4419999999999999</v>
      </c>
      <c r="D850" s="3">
        <f t="shared" ca="1" si="35"/>
        <v>-1.8441737737869982E-3</v>
      </c>
      <c r="E850" s="90">
        <f t="shared" ca="1" si="36"/>
        <v>9.5458493601706471E-6</v>
      </c>
    </row>
    <row r="851" spans="1:5" x14ac:dyDescent="0.25">
      <c r="A851">
        <f>Messdaten!B850</f>
        <v>16.899999999999999</v>
      </c>
      <c r="B851">
        <f>Messdaten!C850</f>
        <v>-0.20882999999999999</v>
      </c>
      <c r="C851">
        <f>Messdaten!D850</f>
        <v>-1.4419999999999999</v>
      </c>
      <c r="D851" s="3">
        <f t="shared" ca="1" si="35"/>
        <v>-1.8527955757108227E-3</v>
      </c>
      <c r="E851" s="90">
        <f t="shared" ca="1" si="36"/>
        <v>9.8805710677769224E-6</v>
      </c>
    </row>
    <row r="852" spans="1:5" x14ac:dyDescent="0.25">
      <c r="A852">
        <f>Messdaten!B851</f>
        <v>16.920000000000002</v>
      </c>
      <c r="B852">
        <f>Messdaten!C851</f>
        <v>-0.20979999999999999</v>
      </c>
      <c r="C852">
        <f>Messdaten!D851</f>
        <v>-1.4530000000000001</v>
      </c>
      <c r="D852" s="3">
        <f t="shared" ca="1" si="35"/>
        <v>-1.861417377634649E-3</v>
      </c>
      <c r="E852" s="90">
        <f t="shared" ca="1" si="36"/>
        <v>9.9465970664384343E-6</v>
      </c>
    </row>
    <row r="853" spans="1:5" x14ac:dyDescent="0.25">
      <c r="A853">
        <f>Messdaten!B852</f>
        <v>16.940000000000001</v>
      </c>
      <c r="B853">
        <f>Messdaten!C852</f>
        <v>-0.21079999999999999</v>
      </c>
      <c r="C853">
        <f>Messdaten!D852</f>
        <v>-1.464</v>
      </c>
      <c r="D853" s="3">
        <f t="shared" ca="1" si="35"/>
        <v>-1.8700391795584735E-3</v>
      </c>
      <c r="E853" s="90">
        <f t="shared" ca="1" si="36"/>
        <v>1.0281318774044493E-5</v>
      </c>
    </row>
    <row r="854" spans="1:5" x14ac:dyDescent="0.25">
      <c r="A854">
        <f>Messdaten!B853</f>
        <v>16.96</v>
      </c>
      <c r="B854">
        <f>Messdaten!C853</f>
        <v>-0.21181</v>
      </c>
      <c r="C854">
        <f>Messdaten!D853</f>
        <v>-1.464</v>
      </c>
      <c r="D854" s="3">
        <f t="shared" ca="1" si="35"/>
        <v>-1.8787492364018392E-3</v>
      </c>
      <c r="E854" s="90">
        <f t="shared" ca="1" si="36"/>
        <v>1.0617350798424038E-5</v>
      </c>
    </row>
    <row r="855" spans="1:5" x14ac:dyDescent="0.25">
      <c r="A855">
        <f>Messdaten!B854</f>
        <v>16.98</v>
      </c>
      <c r="B855">
        <f>Messdaten!C854</f>
        <v>-0.21289</v>
      </c>
      <c r="C855">
        <f>Messdaten!D854</f>
        <v>-1.4810000000000001</v>
      </c>
      <c r="D855" s="3">
        <f t="shared" ca="1" si="35"/>
        <v>-1.8878123129233691E-3</v>
      </c>
      <c r="E855" s="90">
        <f t="shared" ca="1" si="36"/>
        <v>1.1227319798839258E-5</v>
      </c>
    </row>
    <row r="856" spans="1:5" x14ac:dyDescent="0.25">
      <c r="A856">
        <f>Messdaten!B855</f>
        <v>17</v>
      </c>
      <c r="B856">
        <f>Messdaten!C855</f>
        <v>-0.21393000000000001</v>
      </c>
      <c r="C856">
        <f>Messdaten!D855</f>
        <v>-1.486</v>
      </c>
      <c r="D856" s="3">
        <f t="shared" ca="1" si="35"/>
        <v>-1.896875389444899E-3</v>
      </c>
      <c r="E856" s="90">
        <f t="shared" ca="1" si="36"/>
        <v>1.1479027853997324E-5</v>
      </c>
    </row>
    <row r="857" spans="1:5" x14ac:dyDescent="0.25">
      <c r="A857">
        <f>Messdaten!B856</f>
        <v>17.02</v>
      </c>
      <c r="B857">
        <f>Messdaten!C856</f>
        <v>-0.21489</v>
      </c>
      <c r="C857">
        <f>Messdaten!D856</f>
        <v>-1.486</v>
      </c>
      <c r="D857" s="3">
        <f t="shared" ca="1" si="35"/>
        <v>-1.9059384659664287E-3</v>
      </c>
      <c r="E857" s="90">
        <f t="shared" ca="1" si="36"/>
        <v>1.101421401864108E-5</v>
      </c>
    </row>
    <row r="858" spans="1:5" x14ac:dyDescent="0.25">
      <c r="A858">
        <f>Messdaten!B857</f>
        <v>17.04</v>
      </c>
      <c r="B858">
        <f>Messdaten!C857</f>
        <v>-0.21593000000000001</v>
      </c>
      <c r="C858">
        <f>Messdaten!D857</f>
        <v>-1.492</v>
      </c>
      <c r="D858" s="3">
        <f t="shared" ca="1" si="35"/>
        <v>-1.9150015424879586E-3</v>
      </c>
      <c r="E858" s="90">
        <f t="shared" ca="1" si="36"/>
        <v>1.1265922073799145E-5</v>
      </c>
    </row>
    <row r="859" spans="1:5" x14ac:dyDescent="0.25">
      <c r="A859">
        <f>Messdaten!B858</f>
        <v>17.059999999999999</v>
      </c>
      <c r="B859">
        <f>Messdaten!C858</f>
        <v>-0.21690000000000001</v>
      </c>
      <c r="C859">
        <f>Messdaten!D858</f>
        <v>-1.5029999999999999</v>
      </c>
      <c r="D859" s="3">
        <f t="shared" ca="1" si="35"/>
        <v>-1.9240646190094883E-3</v>
      </c>
      <c r="E859" s="90">
        <f t="shared" ca="1" si="36"/>
        <v>1.0890673474757244E-5</v>
      </c>
    </row>
    <row r="860" spans="1:5" x14ac:dyDescent="0.25">
      <c r="A860">
        <f>Messdaten!B859</f>
        <v>17.079999999999998</v>
      </c>
      <c r="B860">
        <f>Messdaten!C859</f>
        <v>-0.21786</v>
      </c>
      <c r="C860">
        <f>Messdaten!D859</f>
        <v>-1.5029999999999999</v>
      </c>
      <c r="D860" s="3">
        <f t="shared" ca="1" si="35"/>
        <v>-1.9331276955310182E-3</v>
      </c>
      <c r="E860" s="90">
        <f t="shared" ca="1" si="36"/>
        <v>1.0425859639400783E-5</v>
      </c>
    </row>
    <row r="861" spans="1:5" x14ac:dyDescent="0.25">
      <c r="A861">
        <f>Messdaten!B860</f>
        <v>17.100000000000001</v>
      </c>
      <c r="B861">
        <f>Messdaten!C860</f>
        <v>-0.21883</v>
      </c>
      <c r="C861">
        <f>Messdaten!D860</f>
        <v>-1.52</v>
      </c>
      <c r="D861" s="3">
        <f t="shared" ca="1" si="35"/>
        <v>-1.9421907720525496E-3</v>
      </c>
      <c r="E861" s="90">
        <f t="shared" ca="1" si="36"/>
        <v>1.0050611040357147E-5</v>
      </c>
    </row>
    <row r="862" spans="1:5" x14ac:dyDescent="0.25">
      <c r="A862">
        <f>Messdaten!B861</f>
        <v>17.12</v>
      </c>
      <c r="B862">
        <f>Messdaten!C861</f>
        <v>-0.21983</v>
      </c>
      <c r="C862">
        <f>Messdaten!D861</f>
        <v>-1.52</v>
      </c>
      <c r="D862" s="3">
        <f t="shared" ca="1" si="35"/>
        <v>-1.9512538485740795E-3</v>
      </c>
      <c r="E862" s="90">
        <f t="shared" ca="1" si="36"/>
        <v>9.9440581502580581E-6</v>
      </c>
    </row>
    <row r="863" spans="1:5" x14ac:dyDescent="0.25">
      <c r="A863">
        <f>Messdaten!B862</f>
        <v>17.14</v>
      </c>
      <c r="B863">
        <f>Messdaten!C862</f>
        <v>-0.22078999999999999</v>
      </c>
      <c r="C863">
        <f>Messdaten!D862</f>
        <v>-1.5309999999999999</v>
      </c>
      <c r="D863" s="3">
        <f t="shared" ca="1" si="35"/>
        <v>-1.9604304706232344E-3</v>
      </c>
      <c r="E863" s="90">
        <f t="shared" ca="1" si="36"/>
        <v>9.3656987872762013E-6</v>
      </c>
    </row>
    <row r="864" spans="1:5" x14ac:dyDescent="0.25">
      <c r="A864">
        <f>Messdaten!B863</f>
        <v>17.16</v>
      </c>
      <c r="B864">
        <f>Messdaten!C863</f>
        <v>-0.22184000000000001</v>
      </c>
      <c r="C864">
        <f>Messdaten!D863</f>
        <v>-1.5309999999999999</v>
      </c>
      <c r="D864" s="3">
        <f t="shared" ca="1" si="35"/>
        <v>-1.9696682325718801E-3</v>
      </c>
      <c r="E864" s="90">
        <f t="shared" ca="1" si="36"/>
        <v>9.5322866516330158E-6</v>
      </c>
    </row>
    <row r="865" spans="1:5" x14ac:dyDescent="0.25">
      <c r="A865">
        <f>Messdaten!B864</f>
        <v>17.18</v>
      </c>
      <c r="B865">
        <f>Messdaten!C864</f>
        <v>-0.22284000000000001</v>
      </c>
      <c r="C865">
        <f>Messdaten!D864</f>
        <v>-1.542</v>
      </c>
      <c r="D865" s="3">
        <f t="shared" ca="1" si="35"/>
        <v>-1.9789059945205254E-3</v>
      </c>
      <c r="E865" s="90">
        <f t="shared" ca="1" si="36"/>
        <v>9.2510483344185497E-6</v>
      </c>
    </row>
    <row r="866" spans="1:5" x14ac:dyDescent="0.25">
      <c r="A866">
        <f>Messdaten!B865</f>
        <v>17.2</v>
      </c>
      <c r="B866">
        <f>Messdaten!C865</f>
        <v>-0.2238</v>
      </c>
      <c r="C866">
        <f>Messdaten!D865</f>
        <v>-1.548</v>
      </c>
      <c r="D866" s="3">
        <f t="shared" ca="1" si="35"/>
        <v>-1.9881437564691711E-3</v>
      </c>
      <c r="E866" s="90">
        <f t="shared" ca="1" si="36"/>
        <v>8.6115490719462784E-6</v>
      </c>
    </row>
    <row r="867" spans="1:5" x14ac:dyDescent="0.25">
      <c r="A867">
        <f>Messdaten!B866</f>
        <v>17.22</v>
      </c>
      <c r="B867">
        <f>Messdaten!C866</f>
        <v>-0.22484999999999999</v>
      </c>
      <c r="C867">
        <f>Messdaten!D866</f>
        <v>-1.548</v>
      </c>
      <c r="D867" s="3">
        <f t="shared" ca="1" si="35"/>
        <v>-1.9973815184178168E-3</v>
      </c>
      <c r="E867" s="90">
        <f t="shared" ca="1" si="36"/>
        <v>8.7781369363026593E-6</v>
      </c>
    </row>
    <row r="868" spans="1:5" x14ac:dyDescent="0.25">
      <c r="A868">
        <f>Messdaten!B867</f>
        <v>17.239999999999998</v>
      </c>
      <c r="B868">
        <f>Messdaten!C867</f>
        <v>-0.22585</v>
      </c>
      <c r="C868">
        <f>Messdaten!D867</f>
        <v>-1.57</v>
      </c>
      <c r="D868" s="3">
        <f t="shared" ca="1" si="35"/>
        <v>-2.0066192803664621E-3</v>
      </c>
      <c r="E868" s="90">
        <f t="shared" ca="1" si="36"/>
        <v>8.4968986190881932E-6</v>
      </c>
    </row>
    <row r="869" spans="1:5" x14ac:dyDescent="0.25">
      <c r="A869">
        <f>Messdaten!B868</f>
        <v>17.260000000000002</v>
      </c>
      <c r="B869">
        <f>Messdaten!C868</f>
        <v>-0.22689000000000001</v>
      </c>
      <c r="C869">
        <f>Messdaten!D868</f>
        <v>-1.57</v>
      </c>
      <c r="D869" s="3">
        <f t="shared" ca="1" si="35"/>
        <v>-2.0158570423151091E-3</v>
      </c>
      <c r="E869" s="90">
        <f t="shared" ca="1" si="36"/>
        <v>8.5739212471289301E-6</v>
      </c>
    </row>
    <row r="870" spans="1:5" x14ac:dyDescent="0.25">
      <c r="A870">
        <f>Messdaten!B869</f>
        <v>17.28</v>
      </c>
      <c r="B870">
        <f>Messdaten!C869</f>
        <v>-0.22789000000000001</v>
      </c>
      <c r="C870">
        <f>Messdaten!D869</f>
        <v>-1.5820000000000001</v>
      </c>
      <c r="D870" s="3">
        <f t="shared" ca="1" si="35"/>
        <v>-2.0250948042637548E-3</v>
      </c>
      <c r="E870" s="90">
        <f t="shared" ca="1" si="36"/>
        <v>8.2926829299140303E-6</v>
      </c>
    </row>
    <row r="871" spans="1:5" x14ac:dyDescent="0.25">
      <c r="A871">
        <f>Messdaten!B870</f>
        <v>17.3</v>
      </c>
      <c r="B871">
        <f>Messdaten!C870</f>
        <v>-0.22894</v>
      </c>
      <c r="C871">
        <f>Messdaten!D870</f>
        <v>-1.593</v>
      </c>
      <c r="D871" s="3">
        <f t="shared" ca="1" si="35"/>
        <v>-2.0343163428622833E-3</v>
      </c>
      <c r="E871" s="90">
        <f t="shared" ca="1" si="36"/>
        <v>8.4754941443877102E-6</v>
      </c>
    </row>
    <row r="872" spans="1:5" x14ac:dyDescent="0.25">
      <c r="A872">
        <f>Messdaten!B871</f>
        <v>17.32</v>
      </c>
      <c r="B872">
        <f>Messdaten!C871</f>
        <v>-0.22989999999999999</v>
      </c>
      <c r="C872">
        <f>Messdaten!D871</f>
        <v>-1.587</v>
      </c>
      <c r="D872" s="3">
        <f t="shared" ca="1" si="35"/>
        <v>-2.0432296378085856E-3</v>
      </c>
      <c r="E872" s="90">
        <f t="shared" ca="1" si="36"/>
        <v>8.1604618842588163E-6</v>
      </c>
    </row>
    <row r="873" spans="1:5" x14ac:dyDescent="0.25">
      <c r="A873">
        <f>Messdaten!B872</f>
        <v>17.34</v>
      </c>
      <c r="B873">
        <f>Messdaten!C872</f>
        <v>-0.23086000000000001</v>
      </c>
      <c r="C873">
        <f>Messdaten!D872</f>
        <v>-1.61</v>
      </c>
      <c r="D873" s="3">
        <f t="shared" ca="1" si="35"/>
        <v>-2.0521429327548879E-3</v>
      </c>
      <c r="E873" s="90">
        <f t="shared" ca="1" si="36"/>
        <v>7.845429624130356E-6</v>
      </c>
    </row>
    <row r="874" spans="1:5" x14ac:dyDescent="0.25">
      <c r="A874">
        <f>Messdaten!B873</f>
        <v>17.36</v>
      </c>
      <c r="B874">
        <f>Messdaten!C873</f>
        <v>-0.23186999999999999</v>
      </c>
      <c r="C874">
        <f>Messdaten!D873</f>
        <v>-1.599</v>
      </c>
      <c r="D874" s="3">
        <f t="shared" ca="1" si="35"/>
        <v>-2.0610562277011903E-3</v>
      </c>
      <c r="E874" s="90">
        <f t="shared" ca="1" si="36"/>
        <v>7.9782235455727428E-6</v>
      </c>
    </row>
    <row r="875" spans="1:5" x14ac:dyDescent="0.25">
      <c r="A875">
        <f>Messdaten!B874</f>
        <v>17.38</v>
      </c>
      <c r="B875">
        <f>Messdaten!C874</f>
        <v>-0.23279</v>
      </c>
      <c r="C875">
        <f>Messdaten!D874</f>
        <v>-1.61</v>
      </c>
      <c r="D875" s="3">
        <f t="shared" ca="1" si="35"/>
        <v>-2.0699695226474926E-3</v>
      </c>
      <c r="E875" s="90">
        <f t="shared" ca="1" si="36"/>
        <v>7.3049303401864774E-6</v>
      </c>
    </row>
    <row r="876" spans="1:5" x14ac:dyDescent="0.25">
      <c r="A876">
        <f>Messdaten!B875</f>
        <v>17.399999999999999</v>
      </c>
      <c r="B876">
        <f>Messdaten!C875</f>
        <v>-0.23383000000000001</v>
      </c>
      <c r="C876">
        <f>Messdaten!D875</f>
        <v>-1.6319999999999999</v>
      </c>
      <c r="D876" s="3">
        <f t="shared" ca="1" si="35"/>
        <v>-2.078882817593795E-3</v>
      </c>
      <c r="E876" s="90">
        <f t="shared" ca="1" si="36"/>
        <v>7.7064199705723264E-6</v>
      </c>
    </row>
    <row r="877" spans="1:5" x14ac:dyDescent="0.25">
      <c r="A877">
        <f>Messdaten!B876</f>
        <v>17.420000000000002</v>
      </c>
      <c r="B877">
        <f>Messdaten!C876</f>
        <v>-0.23483999999999999</v>
      </c>
      <c r="C877">
        <f>Messdaten!D876</f>
        <v>-1.627</v>
      </c>
      <c r="D877" s="3">
        <f t="shared" ca="1" si="35"/>
        <v>-2.087796112540099E-3</v>
      </c>
      <c r="E877" s="90">
        <f t="shared" ca="1" si="36"/>
        <v>7.8392138920129785E-6</v>
      </c>
    </row>
    <row r="878" spans="1:5" x14ac:dyDescent="0.25">
      <c r="A878">
        <f>Messdaten!B877</f>
        <v>17.440000000000001</v>
      </c>
      <c r="B878">
        <f>Messdaten!C877</f>
        <v>-0.23583999999999999</v>
      </c>
      <c r="C878">
        <f>Messdaten!D877</f>
        <v>-1.6319999999999999</v>
      </c>
      <c r="D878" s="3">
        <f t="shared" ca="1" si="35"/>
        <v>-2.0967094074864014E-3</v>
      </c>
      <c r="E878" s="90">
        <f t="shared" ca="1" si="36"/>
        <v>7.8824425771414561E-6</v>
      </c>
    </row>
    <row r="879" spans="1:5" x14ac:dyDescent="0.25">
      <c r="A879">
        <f>Messdaten!B878</f>
        <v>17.46</v>
      </c>
      <c r="B879">
        <f>Messdaten!C878</f>
        <v>-0.23677000000000001</v>
      </c>
      <c r="C879">
        <f>Messdaten!D878</f>
        <v>-1.643</v>
      </c>
      <c r="D879" s="3">
        <f t="shared" ca="1" si="35"/>
        <v>-2.1056227024327037E-3</v>
      </c>
      <c r="E879" s="90">
        <f t="shared" ca="1" si="36"/>
        <v>7.2987146080699672E-6</v>
      </c>
    </row>
    <row r="880" spans="1:5" x14ac:dyDescent="0.25">
      <c r="A880">
        <f>Messdaten!B879</f>
        <v>17.48</v>
      </c>
      <c r="B880">
        <f>Messdaten!C879</f>
        <v>-0.23785000000000001</v>
      </c>
      <c r="C880">
        <f>Messdaten!D879</f>
        <v>-1.655</v>
      </c>
      <c r="D880" s="3">
        <f t="shared" ca="1" si="35"/>
        <v>-2.1145478604671312E-3</v>
      </c>
      <c r="E880" s="90">
        <f t="shared" ca="1" si="36"/>
        <v>8.0466020955876315E-6</v>
      </c>
    </row>
    <row r="881" spans="1:5" x14ac:dyDescent="0.25">
      <c r="A881">
        <f>Messdaten!B880</f>
        <v>17.5</v>
      </c>
      <c r="B881">
        <f>Messdaten!C880</f>
        <v>-0.23888999999999999</v>
      </c>
      <c r="C881">
        <f>Messdaten!D880</f>
        <v>-1.649</v>
      </c>
      <c r="D881" s="3">
        <f t="shared" ca="1" si="35"/>
        <v>-2.1234848815896838E-3</v>
      </c>
      <c r="E881" s="90">
        <f t="shared" ca="1" si="36"/>
        <v>8.4243655497228016E-6</v>
      </c>
    </row>
    <row r="882" spans="1:5" x14ac:dyDescent="0.25">
      <c r="A882">
        <f>Messdaten!B881</f>
        <v>17.52</v>
      </c>
      <c r="B882">
        <f>Messdaten!C881</f>
        <v>-0.23988999999999999</v>
      </c>
      <c r="C882">
        <f>Messdaten!D881</f>
        <v>-1.677</v>
      </c>
      <c r="D882" s="3">
        <f t="shared" ca="1" si="35"/>
        <v>-2.1324219027122368E-3</v>
      </c>
      <c r="E882" s="90">
        <f t="shared" ca="1" si="36"/>
        <v>8.4438680586006003E-6</v>
      </c>
    </row>
    <row r="883" spans="1:5" x14ac:dyDescent="0.25">
      <c r="A883">
        <f>Messdaten!B882</f>
        <v>17.54</v>
      </c>
      <c r="B883">
        <f>Messdaten!C882</f>
        <v>-0.2409</v>
      </c>
      <c r="C883">
        <f>Messdaten!D882</f>
        <v>-1.66</v>
      </c>
      <c r="D883" s="3">
        <f t="shared" ca="1" si="35"/>
        <v>-2.1413589238347894E-3</v>
      </c>
      <c r="E883" s="90">
        <f t="shared" ca="1" si="36"/>
        <v>8.5529358037927418E-6</v>
      </c>
    </row>
    <row r="884" spans="1:5" x14ac:dyDescent="0.25">
      <c r="A884">
        <f>Messdaten!B883</f>
        <v>17.559999999999999</v>
      </c>
      <c r="B884">
        <f>Messdaten!C883</f>
        <v>-0.24185999999999999</v>
      </c>
      <c r="C884">
        <f>Messdaten!D883</f>
        <v>-1.6879999999999999</v>
      </c>
      <c r="D884" s="3">
        <f t="shared" ca="1" si="35"/>
        <v>-2.1502959449573424E-3</v>
      </c>
      <c r="E884" s="90">
        <f t="shared" ca="1" si="36"/>
        <v>8.2141773674131689E-6</v>
      </c>
    </row>
    <row r="885" spans="1:5" x14ac:dyDescent="0.25">
      <c r="A885">
        <f>Messdaten!B884</f>
        <v>17.579999999999998</v>
      </c>
      <c r="B885">
        <f>Messdaten!C884</f>
        <v>-0.2429</v>
      </c>
      <c r="C885">
        <f>Messdaten!D884</f>
        <v>-1.677</v>
      </c>
      <c r="D885" s="3">
        <f t="shared" ca="1" si="35"/>
        <v>-2.159232966079895E-3</v>
      </c>
      <c r="E885" s="90">
        <f t="shared" ca="1" si="36"/>
        <v>8.5919408215487728E-6</v>
      </c>
    </row>
    <row r="886" spans="1:5" x14ac:dyDescent="0.25">
      <c r="A886">
        <f>Messdaten!B885</f>
        <v>17.600000000000001</v>
      </c>
      <c r="B886">
        <f>Messdaten!C885</f>
        <v>-0.24387</v>
      </c>
      <c r="C886">
        <f>Messdaten!D885</f>
        <v>-1.6879999999999999</v>
      </c>
      <c r="D886" s="3">
        <f t="shared" ca="1" si="35"/>
        <v>-2.1681699872024493E-3</v>
      </c>
      <c r="E886" s="90">
        <f t="shared" ca="1" si="36"/>
        <v>8.3427476214822417E-6</v>
      </c>
    </row>
    <row r="887" spans="1:5" x14ac:dyDescent="0.25">
      <c r="A887">
        <f>Messdaten!B886</f>
        <v>17.62</v>
      </c>
      <c r="B887">
        <f>Messdaten!C886</f>
        <v>-0.24487</v>
      </c>
      <c r="C887">
        <f>Messdaten!D886</f>
        <v>-1.7050000000000001</v>
      </c>
      <c r="D887" s="3">
        <f t="shared" ca="1" si="35"/>
        <v>-2.1771070083250023E-3</v>
      </c>
      <c r="E887" s="90">
        <f t="shared" ca="1" si="36"/>
        <v>8.3622501303600404E-6</v>
      </c>
    </row>
    <row r="888" spans="1:5" x14ac:dyDescent="0.25">
      <c r="A888">
        <f>Messdaten!B887</f>
        <v>17.64</v>
      </c>
      <c r="B888">
        <f>Messdaten!C887</f>
        <v>-0.24582999999999999</v>
      </c>
      <c r="C888">
        <f>Messdaten!D887</f>
        <v>-1.7110000000000001</v>
      </c>
      <c r="D888" s="3">
        <f t="shared" ca="1" si="35"/>
        <v>-2.1860440294475549E-3</v>
      </c>
      <c r="E888" s="90">
        <f t="shared" ca="1" si="36"/>
        <v>8.0234916939804675E-6</v>
      </c>
    </row>
    <row r="889" spans="1:5" x14ac:dyDescent="0.25">
      <c r="A889">
        <f>Messdaten!B888</f>
        <v>17.66</v>
      </c>
      <c r="B889">
        <f>Messdaten!C888</f>
        <v>-0.24687000000000001</v>
      </c>
      <c r="C889">
        <f>Messdaten!D888</f>
        <v>-1.7050000000000001</v>
      </c>
      <c r="D889" s="3">
        <f t="shared" ca="1" si="35"/>
        <v>-2.195237028366936E-3</v>
      </c>
      <c r="E889" s="90">
        <f t="shared" ca="1" si="36"/>
        <v>8.1452773512875366E-6</v>
      </c>
    </row>
    <row r="890" spans="1:5" x14ac:dyDescent="0.25">
      <c r="A890">
        <f>Messdaten!B889</f>
        <v>17.68</v>
      </c>
      <c r="B890">
        <f>Messdaten!C889</f>
        <v>-0.24779999999999999</v>
      </c>
      <c r="C890">
        <f>Messdaten!D889</f>
        <v>-1.716</v>
      </c>
      <c r="D890" s="3">
        <f t="shared" ca="1" si="35"/>
        <v>-2.2044434998019394E-3</v>
      </c>
      <c r="E890" s="90">
        <f t="shared" ca="1" si="36"/>
        <v>7.268372893514622E-6</v>
      </c>
    </row>
    <row r="891" spans="1:5" x14ac:dyDescent="0.25">
      <c r="A891">
        <f>Messdaten!B890</f>
        <v>17.7</v>
      </c>
      <c r="B891">
        <f>Messdaten!C890</f>
        <v>-0.24879999999999999</v>
      </c>
      <c r="C891">
        <f>Messdaten!D890</f>
        <v>-1.728</v>
      </c>
      <c r="D891" s="3">
        <f t="shared" ca="1" si="35"/>
        <v>-2.2136499712369427E-3</v>
      </c>
      <c r="E891" s="90">
        <f t="shared" ca="1" si="36"/>
        <v>7.0184250899421076E-6</v>
      </c>
    </row>
    <row r="892" spans="1:5" x14ac:dyDescent="0.25">
      <c r="A892">
        <f>Messdaten!B891</f>
        <v>17.72</v>
      </c>
      <c r="B892">
        <f>Messdaten!C891</f>
        <v>-0.24984999999999999</v>
      </c>
      <c r="C892">
        <f>Messdaten!D891</f>
        <v>-1.75</v>
      </c>
      <c r="D892" s="3">
        <f t="shared" ca="1" si="35"/>
        <v>-2.2228564426719465E-3</v>
      </c>
      <c r="E892" s="90">
        <f t="shared" ca="1" si="36"/>
        <v>7.2163034679404402E-6</v>
      </c>
    </row>
    <row r="893" spans="1:5" x14ac:dyDescent="0.25">
      <c r="A893">
        <f>Messdaten!B892</f>
        <v>17.739999999999998</v>
      </c>
      <c r="B893">
        <f>Messdaten!C892</f>
        <v>-0.25080999999999998</v>
      </c>
      <c r="C893">
        <f>Messdaten!D892</f>
        <v>-1.7390000000000001</v>
      </c>
      <c r="D893" s="3">
        <f t="shared" ca="1" si="35"/>
        <v>-2.2320629141069498E-3</v>
      </c>
      <c r="E893" s="90">
        <f t="shared" ca="1" si="36"/>
        <v>6.6080947191105542E-6</v>
      </c>
    </row>
    <row r="894" spans="1:5" x14ac:dyDescent="0.25">
      <c r="A894">
        <f>Messdaten!B893</f>
        <v>17.760000000000002</v>
      </c>
      <c r="B894">
        <f>Messdaten!C893</f>
        <v>-0.25185000000000002</v>
      </c>
      <c r="C894">
        <f>Messdaten!D893</f>
        <v>-1.744</v>
      </c>
      <c r="D894" s="15">
        <f t="shared" ca="1" si="35"/>
        <v>-2.2412693855419549E-3</v>
      </c>
      <c r="E894" s="89">
        <f t="shared" ca="1" si="36"/>
        <v>6.7164078607936765E-6</v>
      </c>
    </row>
    <row r="895" spans="1:5" x14ac:dyDescent="0.25">
      <c r="A895">
        <f>Messdaten!B894</f>
        <v>17.78</v>
      </c>
      <c r="B895">
        <f>Messdaten!C894</f>
        <v>-0.25292999999999999</v>
      </c>
      <c r="C895">
        <f>Messdaten!D894</f>
        <v>-1.7669999999999999</v>
      </c>
      <c r="D895" s="3">
        <f t="shared" ca="1" si="35"/>
        <v>-2.2504758569769582E-3</v>
      </c>
      <c r="E895" s="90">
        <f t="shared" ca="1" si="36"/>
        <v>7.1829819477354714E-6</v>
      </c>
    </row>
    <row r="896" spans="1:5" x14ac:dyDescent="0.25">
      <c r="A896">
        <f>Messdaten!B895</f>
        <v>17.8</v>
      </c>
      <c r="B896">
        <f>Messdaten!C895</f>
        <v>-0.25394</v>
      </c>
      <c r="C896">
        <f>Messdaten!D895</f>
        <v>-1.7609999999999999</v>
      </c>
      <c r="D896" s="3">
        <f t="shared" ca="1" si="35"/>
        <v>-2.259682328411962E-3</v>
      </c>
      <c r="E896" s="90">
        <f t="shared" ca="1" si="36"/>
        <v>7.0225993804764325E-6</v>
      </c>
    </row>
    <row r="897" spans="1:5" x14ac:dyDescent="0.25">
      <c r="A897">
        <f>Messdaten!B896</f>
        <v>17.82</v>
      </c>
      <c r="B897">
        <f>Messdaten!C896</f>
        <v>-0.25490000000000002</v>
      </c>
      <c r="C897">
        <f>Messdaten!D896</f>
        <v>-1.772</v>
      </c>
      <c r="D897" s="3">
        <f t="shared" ca="1" si="35"/>
        <v>-2.2687724042973418E-3</v>
      </c>
      <c r="E897" s="90">
        <f t="shared" ca="1" si="36"/>
        <v>6.5307861812705092E-6</v>
      </c>
    </row>
    <row r="898" spans="1:5" x14ac:dyDescent="0.25">
      <c r="A898">
        <f>Messdaten!B897</f>
        <v>17.84</v>
      </c>
      <c r="B898">
        <f>Messdaten!C897</f>
        <v>-0.25590000000000002</v>
      </c>
      <c r="C898">
        <f>Messdaten!D897</f>
        <v>-1.784</v>
      </c>
      <c r="D898" s="3">
        <f t="shared" ca="1" si="35"/>
        <v>-2.2776463170191357E-3</v>
      </c>
      <c r="E898" s="90">
        <f t="shared" ca="1" si="36"/>
        <v>6.6133970909073962E-6</v>
      </c>
    </row>
    <row r="899" spans="1:5" x14ac:dyDescent="0.25">
      <c r="A899">
        <f>Messdaten!B898</f>
        <v>17.86</v>
      </c>
      <c r="B899">
        <f>Messdaten!C898</f>
        <v>-0.25686999999999999</v>
      </c>
      <c r="C899">
        <f>Messdaten!D898</f>
        <v>-1.784</v>
      </c>
      <c r="D899" s="3">
        <f t="shared" ca="1" si="35"/>
        <v>-2.2865202297409296E-3</v>
      </c>
      <c r="E899" s="90">
        <f t="shared" ca="1" si="36"/>
        <v>6.4273122916008209E-6</v>
      </c>
    </row>
    <row r="900" spans="1:5" x14ac:dyDescent="0.25">
      <c r="A900">
        <f>Messdaten!B899</f>
        <v>17.88</v>
      </c>
      <c r="B900">
        <f>Messdaten!C899</f>
        <v>-0.25786999999999999</v>
      </c>
      <c r="C900">
        <f>Messdaten!D899</f>
        <v>-1.8</v>
      </c>
      <c r="D900" s="3">
        <f t="shared" ca="1" si="35"/>
        <v>-2.2953941424627231E-3</v>
      </c>
      <c r="E900" s="90">
        <f t="shared" ca="1" si="36"/>
        <v>6.5099232012381415E-6</v>
      </c>
    </row>
    <row r="901" spans="1:5" x14ac:dyDescent="0.25">
      <c r="A901">
        <f>Messdaten!B900</f>
        <v>17.899999999999999</v>
      </c>
      <c r="B901">
        <f>Messdaten!C900</f>
        <v>-0.25879999999999997</v>
      </c>
      <c r="C901">
        <f>Messdaten!D900</f>
        <v>-1.8</v>
      </c>
      <c r="D901" s="3">
        <f t="shared" ca="1" si="35"/>
        <v>-2.3042680551845171E-3</v>
      </c>
      <c r="E901" s="90">
        <f t="shared" ca="1" si="36"/>
        <v>5.9655774566746284E-6</v>
      </c>
    </row>
    <row r="902" spans="1:5" x14ac:dyDescent="0.25">
      <c r="A902">
        <f>Messdaten!B901</f>
        <v>17.920000000000002</v>
      </c>
      <c r="B902">
        <f>Messdaten!C901</f>
        <v>-0.25984000000000002</v>
      </c>
      <c r="C902">
        <f>Messdaten!D901</f>
        <v>-1.8169999999999999</v>
      </c>
      <c r="D902" s="3">
        <f t="shared" ca="1" si="35"/>
        <v>-2.3131419679063123E-3</v>
      </c>
      <c r="E902" s="90">
        <f t="shared" ca="1" si="36"/>
        <v>6.4064493115675858E-6</v>
      </c>
    </row>
    <row r="903" spans="1:5" x14ac:dyDescent="0.25">
      <c r="A903">
        <f>Messdaten!B902</f>
        <v>17.940000000000001</v>
      </c>
      <c r="B903">
        <f>Messdaten!C902</f>
        <v>-0.26084000000000002</v>
      </c>
      <c r="C903">
        <f>Messdaten!D902</f>
        <v>-1.8169999999999999</v>
      </c>
      <c r="D903" s="3">
        <f t="shared" ca="1" si="35"/>
        <v>-2.3220158806281062E-3</v>
      </c>
      <c r="E903" s="90">
        <f t="shared" ca="1" si="36"/>
        <v>6.4890602212044728E-6</v>
      </c>
    </row>
    <row r="904" spans="1:5" x14ac:dyDescent="0.25">
      <c r="A904">
        <f>Messdaten!B903</f>
        <v>17.96</v>
      </c>
      <c r="B904">
        <f>Messdaten!C903</f>
        <v>-0.26180999999999999</v>
      </c>
      <c r="C904">
        <f>Messdaten!D903</f>
        <v>-1.8169999999999999</v>
      </c>
      <c r="D904" s="3">
        <f t="shared" ref="D904:D967" ca="1" si="37">INDIRECT(ADDRESS(ROW($H$6)+MATCH($A904,$H$7:$H$193,1),COLUMN($H904)+1))+(INDIRECT(ADDRESS(ROW($H$6)+MATCH($A904,$H$7:$H$193,1)+1,COLUMN($H904)+1))-INDIRECT(ADDRESS(ROW($H$6)+MATCH($A904,$H$7:$H$193,1),COLUMN($H904)+1)))*($A904-INDIRECT(ADDRESS(ROW($H$6)+MATCH($A904,$H$7:$H$193,1),COLUMN($H904))))/(INDIRECT(ADDRESS(ROW($H$6)+MATCH($A904,$H$7:$H$193,1)+1,COLUMN($H904)))-INDIRECT(ADDRESS(ROW($H$6)+MATCH($A904,$H$7:$H$193,1),COLUMN($H904))))</f>
        <v>-2.3308897933499001E-3</v>
      </c>
      <c r="E904" s="90">
        <f t="shared" ref="E904:E967" ca="1" si="38">D904-$D$2-$D$3*B904</f>
        <v>6.3029754218978974E-6</v>
      </c>
    </row>
    <row r="905" spans="1:5" x14ac:dyDescent="0.25">
      <c r="A905">
        <f>Messdaten!B904</f>
        <v>17.98</v>
      </c>
      <c r="B905">
        <f>Messdaten!C904</f>
        <v>-0.26280999999999999</v>
      </c>
      <c r="C905">
        <f>Messdaten!D904</f>
        <v>-1.84</v>
      </c>
      <c r="D905" s="3">
        <f t="shared" ca="1" si="37"/>
        <v>-2.3397637060716936E-3</v>
      </c>
      <c r="E905" s="90">
        <f t="shared" ca="1" si="38"/>
        <v>6.3855863315352181E-6</v>
      </c>
    </row>
    <row r="906" spans="1:5" x14ac:dyDescent="0.25">
      <c r="A906">
        <f>Messdaten!B905</f>
        <v>18</v>
      </c>
      <c r="B906">
        <f>Messdaten!C905</f>
        <v>-0.26384999999999997</v>
      </c>
      <c r="C906">
        <f>Messdaten!D905</f>
        <v>-1.8280000000000001</v>
      </c>
      <c r="D906" s="3">
        <f t="shared" ca="1" si="37"/>
        <v>-2.348896121132784E-3</v>
      </c>
      <c r="E906" s="90">
        <f t="shared" ca="1" si="38"/>
        <v>6.5679558471326387E-6</v>
      </c>
    </row>
    <row r="907" spans="1:5" x14ac:dyDescent="0.25">
      <c r="A907">
        <f>Messdaten!B906</f>
        <v>18.02</v>
      </c>
      <c r="B907">
        <f>Messdaten!C906</f>
        <v>-0.26493</v>
      </c>
      <c r="C907">
        <f>Messdaten!D906</f>
        <v>-1.8620000000000001</v>
      </c>
      <c r="D907" s="3">
        <f t="shared" ca="1" si="37"/>
        <v>-2.358093161778698E-3</v>
      </c>
      <c r="E907" s="90">
        <f t="shared" ca="1" si="38"/>
        <v>7.0439607231637634E-6</v>
      </c>
    </row>
    <row r="908" spans="1:5" x14ac:dyDescent="0.25">
      <c r="A908">
        <f>Messdaten!B907</f>
        <v>18.04</v>
      </c>
      <c r="B908">
        <f>Messdaten!C907</f>
        <v>-0.26593</v>
      </c>
      <c r="C908">
        <f>Messdaten!D907</f>
        <v>-1.851</v>
      </c>
      <c r="D908" s="3">
        <f t="shared" ca="1" si="37"/>
        <v>-2.3672902024246124E-3</v>
      </c>
      <c r="E908" s="90">
        <f t="shared" ca="1" si="38"/>
        <v>6.8034437086801451E-6</v>
      </c>
    </row>
    <row r="909" spans="1:5" x14ac:dyDescent="0.25">
      <c r="A909">
        <f>Messdaten!B908</f>
        <v>18.059999999999999</v>
      </c>
      <c r="B909">
        <f>Messdaten!C908</f>
        <v>-0.26690000000000003</v>
      </c>
      <c r="C909">
        <f>Messdaten!D908</f>
        <v>-1.8560000000000001</v>
      </c>
      <c r="D909" s="3">
        <f t="shared" ca="1" si="37"/>
        <v>-2.3764872430705264E-3</v>
      </c>
      <c r="E909" s="90">
        <f t="shared" ca="1" si="38"/>
        <v>6.2942309852543656E-6</v>
      </c>
    </row>
    <row r="910" spans="1:5" x14ac:dyDescent="0.25">
      <c r="A910">
        <f>Messdaten!B909</f>
        <v>18.079999999999998</v>
      </c>
      <c r="B910">
        <f>Messdaten!C909</f>
        <v>-0.26790000000000003</v>
      </c>
      <c r="C910">
        <f>Messdaten!D909</f>
        <v>-1.873</v>
      </c>
      <c r="D910" s="3">
        <f t="shared" ca="1" si="37"/>
        <v>-2.3856842837164404E-3</v>
      </c>
      <c r="E910" s="90">
        <f t="shared" ca="1" si="38"/>
        <v>6.0537139707707473E-6</v>
      </c>
    </row>
    <row r="911" spans="1:5" x14ac:dyDescent="0.25">
      <c r="A911">
        <f>Messdaten!B910</f>
        <v>18.100000000000001</v>
      </c>
      <c r="B911">
        <f>Messdaten!C910</f>
        <v>-0.26887</v>
      </c>
      <c r="C911">
        <f>Messdaten!D910</f>
        <v>-1.873</v>
      </c>
      <c r="D911" s="3">
        <f t="shared" ca="1" si="37"/>
        <v>-2.3948813243623566E-3</v>
      </c>
      <c r="E911" s="90">
        <f t="shared" ca="1" si="38"/>
        <v>5.5445012473423656E-6</v>
      </c>
    </row>
    <row r="912" spans="1:5" x14ac:dyDescent="0.25">
      <c r="A912">
        <f>Messdaten!B911</f>
        <v>18.12</v>
      </c>
      <c r="B912">
        <f>Messdaten!C911</f>
        <v>-0.26987</v>
      </c>
      <c r="C912">
        <f>Messdaten!D911</f>
        <v>-1.873</v>
      </c>
      <c r="D912" s="3">
        <f t="shared" ca="1" si="37"/>
        <v>-2.4040783650082706E-3</v>
      </c>
      <c r="E912" s="90">
        <f t="shared" ca="1" si="38"/>
        <v>5.303984232859181E-6</v>
      </c>
    </row>
    <row r="913" spans="1:5" x14ac:dyDescent="0.25">
      <c r="A913">
        <f>Messdaten!B912</f>
        <v>18.14</v>
      </c>
      <c r="B913">
        <f>Messdaten!C912</f>
        <v>-0.27083000000000002</v>
      </c>
      <c r="C913">
        <f>Messdaten!D912</f>
        <v>-1.8959999999999999</v>
      </c>
      <c r="D913" s="3">
        <f t="shared" ca="1" si="37"/>
        <v>-2.413275405654185E-3</v>
      </c>
      <c r="E913" s="90">
        <f t="shared" ca="1" si="38"/>
        <v>4.7052062731181912E-6</v>
      </c>
    </row>
    <row r="914" spans="1:5" x14ac:dyDescent="0.25">
      <c r="A914">
        <f>Messdaten!B913</f>
        <v>18.16</v>
      </c>
      <c r="B914">
        <f>Messdaten!C913</f>
        <v>-0.27184000000000003</v>
      </c>
      <c r="C914">
        <f>Messdaten!D913</f>
        <v>-1.8959999999999999</v>
      </c>
      <c r="D914" s="3">
        <f t="shared" ca="1" si="37"/>
        <v>-2.42241603399418E-3</v>
      </c>
      <c r="E914" s="90">
        <f t="shared" ca="1" si="38"/>
        <v>4.610666800868371E-6</v>
      </c>
    </row>
    <row r="915" spans="1:5" x14ac:dyDescent="0.25">
      <c r="A915">
        <f>Messdaten!B914</f>
        <v>18.18</v>
      </c>
      <c r="B915">
        <f>Messdaten!C914</f>
        <v>-0.27279999999999999</v>
      </c>
      <c r="C915">
        <f>Messdaten!D914</f>
        <v>-1.8959999999999999</v>
      </c>
      <c r="D915" s="3">
        <f t="shared" ca="1" si="37"/>
        <v>-2.4313874254164192E-3</v>
      </c>
      <c r="E915" s="90">
        <f t="shared" ca="1" si="38"/>
        <v>4.2375380648021661E-6</v>
      </c>
    </row>
    <row r="916" spans="1:5" x14ac:dyDescent="0.25">
      <c r="A916">
        <f>Messdaten!B915</f>
        <v>18.2</v>
      </c>
      <c r="B916">
        <f>Messdaten!C915</f>
        <v>-0.27377000000000001</v>
      </c>
      <c r="C916">
        <f>Messdaten!D915</f>
        <v>-1.9239999999999999</v>
      </c>
      <c r="D916" s="3">
        <f t="shared" ca="1" si="37"/>
        <v>-2.440358816838658E-3</v>
      </c>
      <c r="E916" s="90">
        <f t="shared" ca="1" si="38"/>
        <v>3.9539745650516052E-6</v>
      </c>
    </row>
    <row r="917" spans="1:5" x14ac:dyDescent="0.25">
      <c r="A917">
        <f>Messdaten!B916</f>
        <v>18.22</v>
      </c>
      <c r="B917">
        <f>Messdaten!C916</f>
        <v>-0.27481</v>
      </c>
      <c r="C917">
        <f>Messdaten!D916</f>
        <v>-1.913</v>
      </c>
      <c r="D917" s="3">
        <f t="shared" ca="1" si="37"/>
        <v>-2.4493302082608972E-3</v>
      </c>
      <c r="E917" s="90">
        <f t="shared" ca="1" si="38"/>
        <v>4.2973677195001433E-6</v>
      </c>
    </row>
    <row r="918" spans="1:5" x14ac:dyDescent="0.25">
      <c r="A918">
        <f>Messdaten!B917</f>
        <v>18.239999999999998</v>
      </c>
      <c r="B918">
        <f>Messdaten!C917</f>
        <v>-0.27581</v>
      </c>
      <c r="C918">
        <f>Messdaten!D917</f>
        <v>-1.9239999999999999</v>
      </c>
      <c r="D918" s="3">
        <f t="shared" ca="1" si="37"/>
        <v>-2.458301599683136E-3</v>
      </c>
      <c r="E918" s="90">
        <f t="shared" ca="1" si="38"/>
        <v>4.2824999286917437E-6</v>
      </c>
    </row>
    <row r="919" spans="1:5" x14ac:dyDescent="0.25">
      <c r="A919">
        <f>Messdaten!B918</f>
        <v>18.260000000000002</v>
      </c>
      <c r="B919">
        <f>Messdaten!C918</f>
        <v>-0.27689000000000002</v>
      </c>
      <c r="C919">
        <f>Messdaten!D918</f>
        <v>-1.946</v>
      </c>
      <c r="D919" s="3">
        <f t="shared" ca="1" si="37"/>
        <v>-2.4672729911053765E-3</v>
      </c>
      <c r="E919" s="90">
        <f t="shared" ca="1" si="38"/>
        <v>4.984154028396786E-6</v>
      </c>
    </row>
    <row r="920" spans="1:5" x14ac:dyDescent="0.25">
      <c r="A920">
        <f>Messdaten!B919</f>
        <v>18.28</v>
      </c>
      <c r="B920">
        <f>Messdaten!C919</f>
        <v>-0.27784999999999999</v>
      </c>
      <c r="C920">
        <f>Messdaten!D919</f>
        <v>-1.929</v>
      </c>
      <c r="D920" s="3">
        <f t="shared" ca="1" si="37"/>
        <v>-2.4762443825276153E-3</v>
      </c>
      <c r="E920" s="90">
        <f t="shared" ca="1" si="38"/>
        <v>4.6110252923310148E-6</v>
      </c>
    </row>
    <row r="921" spans="1:5" x14ac:dyDescent="0.25">
      <c r="A921">
        <f>Messdaten!B920</f>
        <v>18.3</v>
      </c>
      <c r="B921">
        <f>Messdaten!C920</f>
        <v>-0.27889999999999998</v>
      </c>
      <c r="C921">
        <f>Messdaten!D920</f>
        <v>-1.952</v>
      </c>
      <c r="D921" s="3">
        <f t="shared" ca="1" si="37"/>
        <v>-2.4852157739498545E-3</v>
      </c>
      <c r="E921" s="90">
        <f t="shared" ca="1" si="38"/>
        <v>5.0439836830938958E-6</v>
      </c>
    </row>
    <row r="922" spans="1:5" x14ac:dyDescent="0.25">
      <c r="A922">
        <f>Messdaten!B921</f>
        <v>18.32</v>
      </c>
      <c r="B922">
        <f>Messdaten!C921</f>
        <v>-0.27994000000000002</v>
      </c>
      <c r="C922">
        <f>Messdaten!D921</f>
        <v>-1.946</v>
      </c>
      <c r="D922" s="3">
        <f t="shared" ca="1" si="37"/>
        <v>-2.4941871653720933E-3</v>
      </c>
      <c r="E922" s="90">
        <f t="shared" ca="1" si="38"/>
        <v>5.387376837543735E-6</v>
      </c>
    </row>
    <row r="923" spans="1:5" x14ac:dyDescent="0.25">
      <c r="A923">
        <f>Messdaten!B922</f>
        <v>18.34</v>
      </c>
      <c r="B923">
        <f>Messdaten!C922</f>
        <v>-0.28089999999999998</v>
      </c>
      <c r="C923">
        <f>Messdaten!D922</f>
        <v>-1.9690000000000001</v>
      </c>
      <c r="D923" s="3">
        <f t="shared" ca="1" si="37"/>
        <v>-2.503192553662931E-3</v>
      </c>
      <c r="E923" s="90">
        <f t="shared" ca="1" si="38"/>
        <v>4.9802512328790335E-6</v>
      </c>
    </row>
    <row r="924" spans="1:5" x14ac:dyDescent="0.25">
      <c r="A924">
        <f>Messdaten!B923</f>
        <v>18.36</v>
      </c>
      <c r="B924">
        <f>Messdaten!C923</f>
        <v>-0.28194000000000002</v>
      </c>
      <c r="C924">
        <f>Messdaten!D923</f>
        <v>-1.9690000000000001</v>
      </c>
      <c r="D924" s="3">
        <f t="shared" ca="1" si="37"/>
        <v>-2.5122162479599376E-3</v>
      </c>
      <c r="E924" s="90">
        <f t="shared" ca="1" si="38"/>
        <v>5.2713415125606872E-6</v>
      </c>
    </row>
    <row r="925" spans="1:5" x14ac:dyDescent="0.25">
      <c r="A925">
        <f>Messdaten!B924</f>
        <v>18.38</v>
      </c>
      <c r="B925">
        <f>Messdaten!C924</f>
        <v>-0.28283000000000003</v>
      </c>
      <c r="C925">
        <f>Messdaten!D924</f>
        <v>-1.9690000000000001</v>
      </c>
      <c r="D925" s="3">
        <f t="shared" ca="1" si="37"/>
        <v>-2.5212399422569441E-3</v>
      </c>
      <c r="E925" s="90">
        <f t="shared" ca="1" si="38"/>
        <v>4.2189532475276313E-6</v>
      </c>
    </row>
    <row r="926" spans="1:5" x14ac:dyDescent="0.25">
      <c r="A926">
        <f>Messdaten!B925</f>
        <v>18.399999999999999</v>
      </c>
      <c r="B926">
        <f>Messdaten!C925</f>
        <v>-0.28383000000000003</v>
      </c>
      <c r="C926">
        <f>Messdaten!D925</f>
        <v>-1.9850000000000001</v>
      </c>
      <c r="D926" s="3">
        <f t="shared" ca="1" si="37"/>
        <v>-2.5302636365539507E-3</v>
      </c>
      <c r="E926" s="90">
        <f t="shared" ca="1" si="38"/>
        <v>4.1517825819519134E-6</v>
      </c>
    </row>
    <row r="927" spans="1:5" x14ac:dyDescent="0.25">
      <c r="A927">
        <f>Messdaten!B926</f>
        <v>18.420000000000002</v>
      </c>
      <c r="B927">
        <f>Messdaten!C926</f>
        <v>-0.2848</v>
      </c>
      <c r="C927">
        <f>Messdaten!D926</f>
        <v>-1.9970000000000001</v>
      </c>
      <c r="D927" s="3">
        <f t="shared" ca="1" si="37"/>
        <v>-2.5392873308509589E-3</v>
      </c>
      <c r="E927" s="90">
        <f t="shared" ca="1" si="38"/>
        <v>3.8159162074309985E-6</v>
      </c>
    </row>
    <row r="928" spans="1:5" x14ac:dyDescent="0.25">
      <c r="A928">
        <f>Messdaten!B927</f>
        <v>18.440000000000001</v>
      </c>
      <c r="B928">
        <f>Messdaten!C927</f>
        <v>-0.28583999999999998</v>
      </c>
      <c r="C928">
        <f>Messdaten!D927</f>
        <v>-1.9910000000000001</v>
      </c>
      <c r="D928" s="3">
        <f t="shared" ca="1" si="37"/>
        <v>-2.5483110251479655E-3</v>
      </c>
      <c r="E928" s="90">
        <f t="shared" ca="1" si="38"/>
        <v>4.1070064871122185E-6</v>
      </c>
    </row>
    <row r="929" spans="1:5" x14ac:dyDescent="0.25">
      <c r="A929">
        <f>Messdaten!B928</f>
        <v>18.46</v>
      </c>
      <c r="B929">
        <f>Messdaten!C928</f>
        <v>-0.28681000000000001</v>
      </c>
      <c r="C929">
        <f>Messdaten!D928</f>
        <v>-1.9970000000000001</v>
      </c>
      <c r="D929" s="3">
        <f t="shared" ca="1" si="37"/>
        <v>-2.557334719444972E-3</v>
      </c>
      <c r="E929" s="90">
        <f t="shared" ca="1" si="38"/>
        <v>3.7711401125939056E-6</v>
      </c>
    </row>
    <row r="930" spans="1:5" x14ac:dyDescent="0.25">
      <c r="A930">
        <f>Messdaten!B929</f>
        <v>18.48</v>
      </c>
      <c r="B930">
        <f>Messdaten!C929</f>
        <v>-0.28781000000000001</v>
      </c>
      <c r="C930">
        <f>Messdaten!D929</f>
        <v>-2.0129999999999999</v>
      </c>
      <c r="D930" s="3">
        <f t="shared" ca="1" si="37"/>
        <v>-2.5663584137419785E-3</v>
      </c>
      <c r="E930" s="90">
        <f t="shared" ca="1" si="38"/>
        <v>3.7039694470177541E-6</v>
      </c>
    </row>
    <row r="931" spans="1:5" x14ac:dyDescent="0.25">
      <c r="A931">
        <f>Messdaten!B930</f>
        <v>18.5</v>
      </c>
      <c r="B931">
        <f>Messdaten!C930</f>
        <v>-0.28885</v>
      </c>
      <c r="C931">
        <f>Messdaten!D930</f>
        <v>-2.0190000000000001</v>
      </c>
      <c r="D931" s="3">
        <f t="shared" ca="1" si="37"/>
        <v>-2.5753860462614376E-3</v>
      </c>
      <c r="E931" s="90">
        <f t="shared" ca="1" si="38"/>
        <v>3.9911215042463984E-6</v>
      </c>
    </row>
    <row r="932" spans="1:5" x14ac:dyDescent="0.25">
      <c r="A932">
        <f>Messdaten!B931</f>
        <v>18.52</v>
      </c>
      <c r="B932">
        <f>Messdaten!C931</f>
        <v>-0.28985</v>
      </c>
      <c r="C932">
        <f>Messdaten!D931</f>
        <v>-2.0249999999999999</v>
      </c>
      <c r="D932" s="3">
        <f t="shared" ca="1" si="37"/>
        <v>-2.5844491227829678E-3</v>
      </c>
      <c r="E932" s="90">
        <f t="shared" ca="1" si="38"/>
        <v>3.8845686141470923E-6</v>
      </c>
    </row>
    <row r="933" spans="1:5" x14ac:dyDescent="0.25">
      <c r="A933">
        <f>Messdaten!B932</f>
        <v>18.54</v>
      </c>
      <c r="B933">
        <f>Messdaten!C932</f>
        <v>-0.29086000000000001</v>
      </c>
      <c r="C933">
        <f>Messdaten!D932</f>
        <v>-2.036</v>
      </c>
      <c r="D933" s="3">
        <f t="shared" ca="1" si="37"/>
        <v>-2.5935121993044975E-3</v>
      </c>
      <c r="E933" s="90">
        <f t="shared" ca="1" si="38"/>
        <v>3.8675809603625627E-6</v>
      </c>
    </row>
    <row r="934" spans="1:5" x14ac:dyDescent="0.25">
      <c r="A934">
        <f>Messdaten!B933</f>
        <v>18.559999999999999</v>
      </c>
      <c r="B934">
        <f>Messdaten!C933</f>
        <v>-0.29189999999999999</v>
      </c>
      <c r="C934">
        <f>Messdaten!D933</f>
        <v>-2.0299999999999998</v>
      </c>
      <c r="D934" s="3">
        <f t="shared" ca="1" si="37"/>
        <v>-2.6025752758260276E-3</v>
      </c>
      <c r="E934" s="90">
        <f t="shared" ca="1" si="38"/>
        <v>4.1192890155201944E-6</v>
      </c>
    </row>
    <row r="935" spans="1:5" x14ac:dyDescent="0.25">
      <c r="A935">
        <f>Messdaten!B934</f>
        <v>18.579999999999998</v>
      </c>
      <c r="B935">
        <f>Messdaten!C934</f>
        <v>-0.29286000000000001</v>
      </c>
      <c r="C935">
        <f>Messdaten!D934</f>
        <v>-2.0529999999999999</v>
      </c>
      <c r="D935" s="3">
        <f t="shared" ca="1" si="37"/>
        <v>-2.6116383523475577E-3</v>
      </c>
      <c r="E935" s="90">
        <f t="shared" ca="1" si="38"/>
        <v>3.6544751801635168E-6</v>
      </c>
    </row>
    <row r="936" spans="1:5" x14ac:dyDescent="0.25">
      <c r="A936">
        <f>Messdaten!B935</f>
        <v>18.600000000000001</v>
      </c>
      <c r="B936">
        <f>Messdaten!C935</f>
        <v>-0.29389999999999999</v>
      </c>
      <c r="C936">
        <f>Messdaten!D935</f>
        <v>-2.0579999999999998</v>
      </c>
      <c r="D936" s="3">
        <f t="shared" ca="1" si="37"/>
        <v>-2.6207014288690896E-3</v>
      </c>
      <c r="E936" s="90">
        <f t="shared" ca="1" si="38"/>
        <v>3.9061832353198475E-6</v>
      </c>
    </row>
    <row r="937" spans="1:5" x14ac:dyDescent="0.25">
      <c r="A937">
        <f>Messdaten!B936</f>
        <v>18.62</v>
      </c>
      <c r="B937">
        <f>Messdaten!C936</f>
        <v>-0.29487000000000002</v>
      </c>
      <c r="C937">
        <f>Messdaten!D936</f>
        <v>-2.0529999999999999</v>
      </c>
      <c r="D937" s="3">
        <f t="shared" ca="1" si="37"/>
        <v>-2.6297645053906193E-3</v>
      </c>
      <c r="E937" s="90">
        <f t="shared" ca="1" si="38"/>
        <v>3.5309346362779465E-6</v>
      </c>
    </row>
    <row r="938" spans="1:5" x14ac:dyDescent="0.25">
      <c r="A938">
        <f>Messdaten!B937</f>
        <v>18.64</v>
      </c>
      <c r="B938">
        <f>Messdaten!C937</f>
        <v>-0.29587000000000002</v>
      </c>
      <c r="C938">
        <f>Messdaten!D937</f>
        <v>-2.0640000000000001</v>
      </c>
      <c r="D938" s="3">
        <f t="shared" ca="1" si="37"/>
        <v>-2.6388275819121494E-3</v>
      </c>
      <c r="E938" s="90">
        <f t="shared" ca="1" si="38"/>
        <v>3.4243817461786404E-6</v>
      </c>
    </row>
    <row r="939" spans="1:5" x14ac:dyDescent="0.25">
      <c r="A939">
        <f>Messdaten!B938</f>
        <v>18.66</v>
      </c>
      <c r="B939">
        <f>Messdaten!C938</f>
        <v>-0.29683999999999999</v>
      </c>
      <c r="C939">
        <f>Messdaten!D938</f>
        <v>-2.081</v>
      </c>
      <c r="D939" s="3">
        <f t="shared" ca="1" si="37"/>
        <v>-2.6478906584336795E-3</v>
      </c>
      <c r="E939" s="90">
        <f t="shared" ca="1" si="38"/>
        <v>3.0491331471358719E-6</v>
      </c>
    </row>
    <row r="940" spans="1:5" x14ac:dyDescent="0.25">
      <c r="A940">
        <f>Messdaten!B939</f>
        <v>18.68</v>
      </c>
      <c r="B940">
        <f>Messdaten!C939</f>
        <v>-0.29780000000000001</v>
      </c>
      <c r="C940">
        <f>Messdaten!D939</f>
        <v>-2.0699999999999998</v>
      </c>
      <c r="D940" s="3">
        <f t="shared" ca="1" si="37"/>
        <v>-2.6534644860029821E-3</v>
      </c>
      <c r="E940" s="90">
        <f t="shared" ca="1" si="38"/>
        <v>6.0735682640071335E-6</v>
      </c>
    </row>
    <row r="941" spans="1:5" x14ac:dyDescent="0.25">
      <c r="A941">
        <f>Messdaten!B940</f>
        <v>18.7</v>
      </c>
      <c r="B941">
        <f>Messdaten!C940</f>
        <v>-0.29880000000000001</v>
      </c>
      <c r="C941">
        <f>Messdaten!D940</f>
        <v>-2.0859999999999999</v>
      </c>
      <c r="D941" s="3">
        <f t="shared" ca="1" si="37"/>
        <v>-2.6561834735204619E-3</v>
      </c>
      <c r="E941" s="90">
        <f t="shared" ca="1" si="38"/>
        <v>1.2311104377957759E-5</v>
      </c>
    </row>
    <row r="942" spans="1:5" x14ac:dyDescent="0.25">
      <c r="A942">
        <f>Messdaten!B941</f>
        <v>18.72</v>
      </c>
      <c r="B942">
        <f>Messdaten!C941</f>
        <v>-0.29933999999999999</v>
      </c>
      <c r="C942">
        <f>Messdaten!D941</f>
        <v>-2.0920000000000001</v>
      </c>
      <c r="D942" s="3">
        <f t="shared" ca="1" si="37"/>
        <v>-2.6589024610379416E-3</v>
      </c>
      <c r="E942" s="90">
        <f t="shared" ca="1" si="38"/>
        <v>1.442863962145078E-5</v>
      </c>
    </row>
    <row r="943" spans="1:5" x14ac:dyDescent="0.25">
      <c r="A943">
        <f>Messdaten!B942</f>
        <v>18.739999999999998</v>
      </c>
      <c r="B943">
        <f>Messdaten!C942</f>
        <v>-0.29965000000000003</v>
      </c>
      <c r="C943">
        <f>Messdaten!D942</f>
        <v>-2.0920000000000001</v>
      </c>
      <c r="D943" s="3">
        <f t="shared" ca="1" si="37"/>
        <v>-2.661621448555421E-3</v>
      </c>
      <c r="E943" s="90">
        <f t="shared" ca="1" si="38"/>
        <v>1.4486174429715216E-5</v>
      </c>
    </row>
    <row r="944" spans="1:5" x14ac:dyDescent="0.25">
      <c r="A944">
        <f>Messdaten!B943</f>
        <v>18.760000000000002</v>
      </c>
      <c r="B944">
        <f>Messdaten!C943</f>
        <v>-0.29981000000000002</v>
      </c>
      <c r="C944">
        <f>Messdaten!D943</f>
        <v>-2.0859999999999999</v>
      </c>
      <c r="D944" s="3">
        <f t="shared" ca="1" si="37"/>
        <v>-2.6643404360729012E-3</v>
      </c>
      <c r="E944" s="90">
        <f t="shared" ca="1" si="38"/>
        <v>1.3200230693263641E-5</v>
      </c>
    </row>
    <row r="945" spans="1:5" x14ac:dyDescent="0.25">
      <c r="A945">
        <f>Messdaten!B944</f>
        <v>18.78</v>
      </c>
      <c r="B945">
        <f>Messdaten!C944</f>
        <v>-0.29992000000000002</v>
      </c>
      <c r="C945">
        <f>Messdaten!D944</f>
        <v>-2.0979999999999999</v>
      </c>
      <c r="D945" s="3">
        <f t="shared" ca="1" si="37"/>
        <v>-2.6670594235903809E-3</v>
      </c>
      <c r="E945" s="90">
        <f t="shared" ca="1" si="38"/>
        <v>1.146646077524122E-5</v>
      </c>
    </row>
    <row r="946" spans="1:5" x14ac:dyDescent="0.25">
      <c r="A946">
        <f>Messdaten!B945</f>
        <v>18.8</v>
      </c>
      <c r="B946">
        <f>Messdaten!C945</f>
        <v>-0.29996</v>
      </c>
      <c r="C946">
        <f>Messdaten!D945</f>
        <v>-2.0920000000000001</v>
      </c>
      <c r="D946" s="3">
        <f t="shared" ca="1" si="37"/>
        <v>-2.6697784111078607E-3</v>
      </c>
      <c r="E946" s="90">
        <f t="shared" ca="1" si="38"/>
        <v>9.1057342030188317E-6</v>
      </c>
    </row>
    <row r="947" spans="1:5" x14ac:dyDescent="0.25">
      <c r="A947">
        <f>Messdaten!B946</f>
        <v>18.82</v>
      </c>
      <c r="B947">
        <f>Messdaten!C946</f>
        <v>-0.3</v>
      </c>
      <c r="C947">
        <f>Messdaten!D946</f>
        <v>-2.0920000000000001</v>
      </c>
      <c r="D947" s="3">
        <f t="shared" ca="1" si="37"/>
        <v>-2.6724973986253404E-3</v>
      </c>
      <c r="E947" s="90">
        <f t="shared" ca="1" si="38"/>
        <v>6.74500763079601E-6</v>
      </c>
    </row>
    <row r="948" spans="1:5" x14ac:dyDescent="0.25">
      <c r="A948">
        <f>Messdaten!B947</f>
        <v>18.84</v>
      </c>
      <c r="B948">
        <f>Messdaten!C947</f>
        <v>-0.3</v>
      </c>
      <c r="C948">
        <f>Messdaten!D947</f>
        <v>-2.0979999999999999</v>
      </c>
      <c r="D948" s="3">
        <f t="shared" ca="1" si="37"/>
        <v>-2.6752163861428202E-3</v>
      </c>
      <c r="E948" s="90">
        <f t="shared" ca="1" si="38"/>
        <v>4.0260201133162504E-6</v>
      </c>
    </row>
    <row r="949" spans="1:5" x14ac:dyDescent="0.25">
      <c r="A949">
        <f>Messdaten!B948</f>
        <v>18.86</v>
      </c>
      <c r="B949">
        <f>Messdaten!C948</f>
        <v>-0.3</v>
      </c>
      <c r="C949">
        <f>Messdaten!D948</f>
        <v>-2.0859999999999999</v>
      </c>
      <c r="D949" s="3">
        <f t="shared" ca="1" si="37"/>
        <v>-2.6739941305406337E-3</v>
      </c>
      <c r="E949" s="90">
        <f t="shared" ca="1" si="38"/>
        <v>5.248275715502744E-6</v>
      </c>
    </row>
    <row r="950" spans="1:5" x14ac:dyDescent="0.25">
      <c r="A950">
        <f>Messdaten!B949</f>
        <v>18.88</v>
      </c>
      <c r="B950">
        <f>Messdaten!C949</f>
        <v>-0.30003999999999997</v>
      </c>
      <c r="C950">
        <f>Messdaten!D949</f>
        <v>-2.0920000000000001</v>
      </c>
      <c r="D950" s="3">
        <f t="shared" ca="1" si="37"/>
        <v>-2.6727718749384468E-3</v>
      </c>
      <c r="E950" s="90">
        <f t="shared" ca="1" si="38"/>
        <v>6.8287922629466091E-6</v>
      </c>
    </row>
    <row r="951" spans="1:5" x14ac:dyDescent="0.25">
      <c r="A951">
        <f>Messdaten!B950</f>
        <v>18.899999999999999</v>
      </c>
      <c r="B951">
        <f>Messdaten!C950</f>
        <v>-0.30003999999999997</v>
      </c>
      <c r="C951">
        <f>Messdaten!D950</f>
        <v>-2.0979999999999999</v>
      </c>
      <c r="D951" s="3">
        <f t="shared" ca="1" si="37"/>
        <v>-2.6715496193362603E-3</v>
      </c>
      <c r="E951" s="90">
        <f t="shared" ca="1" si="38"/>
        <v>8.0510478651331027E-6</v>
      </c>
    </row>
    <row r="952" spans="1:5" x14ac:dyDescent="0.25">
      <c r="A952">
        <f>Messdaten!B951</f>
        <v>18.920000000000002</v>
      </c>
      <c r="B952">
        <f>Messdaten!C951</f>
        <v>-0.30003999999999997</v>
      </c>
      <c r="C952">
        <f>Messdaten!D951</f>
        <v>-2.0920000000000001</v>
      </c>
      <c r="D952" s="3">
        <f t="shared" ca="1" si="37"/>
        <v>-2.6703273637340734E-3</v>
      </c>
      <c r="E952" s="90">
        <f t="shared" ca="1" si="38"/>
        <v>9.27330346732003E-6</v>
      </c>
    </row>
    <row r="953" spans="1:5" x14ac:dyDescent="0.25">
      <c r="A953">
        <f>Messdaten!B952</f>
        <v>18.940000000000001</v>
      </c>
      <c r="B953">
        <f>Messdaten!C952</f>
        <v>-0.29976999999999998</v>
      </c>
      <c r="C953">
        <f>Messdaten!D952</f>
        <v>-2.0979999999999999</v>
      </c>
      <c r="D953" s="15">
        <f t="shared" ca="1" si="37"/>
        <v>-2.6691051081318864E-3</v>
      </c>
      <c r="E953" s="89">
        <f t="shared" ca="1" si="38"/>
        <v>8.0772976890210006E-6</v>
      </c>
    </row>
    <row r="954" spans="1:5" x14ac:dyDescent="0.25">
      <c r="A954">
        <f>Messdaten!B953</f>
        <v>18.96</v>
      </c>
      <c r="B954">
        <f>Messdaten!C953</f>
        <v>-0.29915000000000003</v>
      </c>
      <c r="C954">
        <f>Messdaten!D953</f>
        <v>-2.0859999999999999</v>
      </c>
      <c r="D954" s="3">
        <f t="shared" ca="1" si="37"/>
        <v>-2.6678828525296999E-3</v>
      </c>
      <c r="E954" s="90">
        <f t="shared" ca="1" si="38"/>
        <v>3.7465086397208379E-6</v>
      </c>
    </row>
    <row r="955" spans="1:5" x14ac:dyDescent="0.25">
      <c r="A955">
        <f>Messdaten!B954</f>
        <v>18.98</v>
      </c>
      <c r="B955">
        <f>Messdaten!C954</f>
        <v>-0.29830000000000001</v>
      </c>
      <c r="C955">
        <f>Messdaten!D954</f>
        <v>-2.0920000000000001</v>
      </c>
      <c r="D955" s="3">
        <f t="shared" ca="1" si="37"/>
        <v>-2.666660596927513E-3</v>
      </c>
      <c r="E955" s="90">
        <f t="shared" ca="1" si="38"/>
        <v>-2.6442808448087773E-6</v>
      </c>
    </row>
    <row r="956" spans="1:5" x14ac:dyDescent="0.25">
      <c r="A956">
        <f>Messdaten!B955</f>
        <v>19</v>
      </c>
      <c r="B956">
        <f>Messdaten!C955</f>
        <v>-0.29733999999999999</v>
      </c>
      <c r="C956">
        <f>Messdaten!D955</f>
        <v>-2.0979999999999999</v>
      </c>
      <c r="D956" s="3">
        <f t="shared" ca="1" si="37"/>
        <v>-2.6654383413253265E-3</v>
      </c>
      <c r="E956" s="90">
        <f t="shared" ca="1" si="38"/>
        <v>-1.0020287928795731E-5</v>
      </c>
    </row>
    <row r="957" spans="1:5" x14ac:dyDescent="0.25">
      <c r="A957">
        <f>Messdaten!B956</f>
        <v>19.02</v>
      </c>
      <c r="B957">
        <f>Messdaten!C956</f>
        <v>-0.29637000000000002</v>
      </c>
      <c r="C957">
        <f>Messdaten!D956</f>
        <v>-2.0859999999999999</v>
      </c>
      <c r="D957" s="3">
        <f t="shared" ca="1" si="37"/>
        <v>-2.6610198447253115E-3</v>
      </c>
      <c r="E957" s="90">
        <f t="shared" ca="1" si="38"/>
        <v>-1.4289619251268114E-5</v>
      </c>
    </row>
    <row r="958" spans="1:5" x14ac:dyDescent="0.25">
      <c r="A958">
        <f>Messdaten!B957</f>
        <v>19.04</v>
      </c>
      <c r="B958">
        <f>Messdaten!C957</f>
        <v>-0.29532999999999998</v>
      </c>
      <c r="C958">
        <f>Messdaten!D957</f>
        <v>-2.081</v>
      </c>
      <c r="D958" s="3">
        <f t="shared" ca="1" si="37"/>
        <v>-2.6518069866285541E-3</v>
      </c>
      <c r="E958" s="90">
        <f t="shared" ca="1" si="38"/>
        <v>-1.4391545731199263E-5</v>
      </c>
    </row>
    <row r="959" spans="1:5" x14ac:dyDescent="0.25">
      <c r="A959">
        <f>Messdaten!B958</f>
        <v>19.059999999999999</v>
      </c>
      <c r="B959">
        <f>Messdaten!C958</f>
        <v>-0.29429</v>
      </c>
      <c r="C959">
        <f>Messdaten!D958</f>
        <v>-2.081</v>
      </c>
      <c r="D959" s="3">
        <f t="shared" ca="1" si="37"/>
        <v>-2.6425941285317966E-3</v>
      </c>
      <c r="E959" s="90">
        <f t="shared" ca="1" si="38"/>
        <v>-1.4493472211129545E-5</v>
      </c>
    </row>
    <row r="960" spans="1:5" x14ac:dyDescent="0.25">
      <c r="A960">
        <f>Messdaten!B959</f>
        <v>19.079999999999998</v>
      </c>
      <c r="B960">
        <f>Messdaten!C959</f>
        <v>-0.29329</v>
      </c>
      <c r="C960">
        <f>Messdaten!D959</f>
        <v>-2.0640000000000001</v>
      </c>
      <c r="D960" s="3">
        <f t="shared" ca="1" si="37"/>
        <v>-2.6333812704350391E-3</v>
      </c>
      <c r="E960" s="90">
        <f t="shared" ca="1" si="38"/>
        <v>-1.4237137745802455E-5</v>
      </c>
    </row>
    <row r="961" spans="1:5" x14ac:dyDescent="0.25">
      <c r="A961">
        <f>Messdaten!B960</f>
        <v>19.100000000000001</v>
      </c>
      <c r="B961">
        <f>Messdaten!C960</f>
        <v>-0.29221000000000003</v>
      </c>
      <c r="C961">
        <f>Messdaten!D960</f>
        <v>-2.0699999999999998</v>
      </c>
      <c r="D961" s="3">
        <f t="shared" ca="1" si="37"/>
        <v>-2.6241684123382799E-3</v>
      </c>
      <c r="E961" s="90">
        <f t="shared" ca="1" si="38"/>
        <v>-1.4697325170988373E-5</v>
      </c>
    </row>
    <row r="962" spans="1:5" x14ac:dyDescent="0.25">
      <c r="A962">
        <f>Messdaten!B961</f>
        <v>19.12</v>
      </c>
      <c r="B962">
        <f>Messdaten!C961</f>
        <v>-0.29113</v>
      </c>
      <c r="C962">
        <f>Messdaten!D961</f>
        <v>-2.0419999999999998</v>
      </c>
      <c r="D962" s="3">
        <f t="shared" ca="1" si="37"/>
        <v>-2.6149555542415224E-3</v>
      </c>
      <c r="E962" s="90">
        <f t="shared" ca="1" si="38"/>
        <v>-1.5157512596176027E-5</v>
      </c>
    </row>
    <row r="963" spans="1:5" x14ac:dyDescent="0.25">
      <c r="A963">
        <f>Messdaten!B962</f>
        <v>19.14</v>
      </c>
      <c r="B963">
        <f>Messdaten!C962</f>
        <v>-0.29015999999999997</v>
      </c>
      <c r="C963">
        <f>Messdaten!D962</f>
        <v>-2.0529999999999999</v>
      </c>
      <c r="D963" s="3">
        <f t="shared" ca="1" si="37"/>
        <v>-2.605742696144765E-3</v>
      </c>
      <c r="E963" s="90">
        <f t="shared" ca="1" si="38"/>
        <v>-1.4632482421906776E-5</v>
      </c>
    </row>
    <row r="964" spans="1:5" x14ac:dyDescent="0.25">
      <c r="A964">
        <f>Messdaten!B963</f>
        <v>19.16</v>
      </c>
      <c r="B964">
        <f>Messdaten!C963</f>
        <v>-0.28915999999999997</v>
      </c>
      <c r="C964">
        <f>Messdaten!D963</f>
        <v>-2.0249999999999999</v>
      </c>
      <c r="D964" s="3">
        <f t="shared" ca="1" si="37"/>
        <v>-2.5965298380480075E-3</v>
      </c>
      <c r="E964" s="90">
        <f t="shared" ca="1" si="38"/>
        <v>-1.437614795658012E-5</v>
      </c>
    </row>
    <row r="965" spans="1:5" x14ac:dyDescent="0.25">
      <c r="A965">
        <f>Messdaten!B964</f>
        <v>19.18</v>
      </c>
      <c r="B965">
        <f>Messdaten!C964</f>
        <v>-0.28811999999999999</v>
      </c>
      <c r="C965">
        <f>Messdaten!D964</f>
        <v>-2.0299999999999998</v>
      </c>
      <c r="D965" s="3">
        <f t="shared" ca="1" si="37"/>
        <v>-2.58731697995125E-3</v>
      </c>
      <c r="E965" s="90">
        <f t="shared" ca="1" si="38"/>
        <v>-1.4478074436510401E-5</v>
      </c>
    </row>
    <row r="966" spans="1:5" x14ac:dyDescent="0.25">
      <c r="A966">
        <f>Messdaten!B965</f>
        <v>19.2</v>
      </c>
      <c r="B966">
        <f>Messdaten!C965</f>
        <v>-0.28719</v>
      </c>
      <c r="C966">
        <f>Messdaten!D965</f>
        <v>-2.0190000000000001</v>
      </c>
      <c r="D966" s="3">
        <f t="shared" ca="1" si="37"/>
        <v>-2.5782581886676726E-3</v>
      </c>
      <c r="E966" s="90">
        <f t="shared" ca="1" si="38"/>
        <v>-1.3748850130163373E-5</v>
      </c>
    </row>
    <row r="967" spans="1:5" x14ac:dyDescent="0.25">
      <c r="A967">
        <f>Messdaten!B966</f>
        <v>19.22</v>
      </c>
      <c r="B967">
        <f>Messdaten!C966</f>
        <v>-0.28615000000000002</v>
      </c>
      <c r="C967">
        <f>Messdaten!D966</f>
        <v>-2.008</v>
      </c>
      <c r="D967" s="3">
        <f t="shared" ca="1" si="37"/>
        <v>-2.5692265856452441E-3</v>
      </c>
      <c r="E967" s="90">
        <f t="shared" ca="1" si="38"/>
        <v>-1.403203168442264E-5</v>
      </c>
    </row>
    <row r="968" spans="1:5" x14ac:dyDescent="0.25">
      <c r="A968">
        <f>Messdaten!B967</f>
        <v>19.239999999999998</v>
      </c>
      <c r="B968">
        <f>Messdaten!C967</f>
        <v>-0.28521999999999997</v>
      </c>
      <c r="C968">
        <f>Messdaten!D967</f>
        <v>-2.008</v>
      </c>
      <c r="D968" s="3">
        <f t="shared" ref="D968:D1031" ca="1" si="39">INDIRECT(ADDRESS(ROW($H$6)+MATCH($A968,$H$7:$H$193,1),COLUMN($H968)+1))+(INDIRECT(ADDRESS(ROW($H$6)+MATCH($A968,$H$7:$H$193,1)+1,COLUMN($H968)+1))-INDIRECT(ADDRESS(ROW($H$6)+MATCH($A968,$H$7:$H$193,1),COLUMN($H968)+1)))*($A968-INDIRECT(ADDRESS(ROW($H$6)+MATCH($A968,$H$7:$H$193,1),COLUMN($H968))))/(INDIRECT(ADDRESS(ROW($H$6)+MATCH($A968,$H$7:$H$193,1)+1,COLUMN($H968)))-INDIRECT(ADDRESS(ROW($H$6)+MATCH($A968,$H$7:$H$193,1),COLUMN($H968))))</f>
        <v>-2.560194982622816E-3</v>
      </c>
      <c r="E968" s="90">
        <f t="shared" ref="E968:E1031" ca="1" si="40">D968-$D$2-$D$3*B968</f>
        <v>-1.3329995639225437E-5</v>
      </c>
    </row>
    <row r="969" spans="1:5" x14ac:dyDescent="0.25">
      <c r="A969">
        <f>Messdaten!B968</f>
        <v>19.260000000000002</v>
      </c>
      <c r="B969">
        <f>Messdaten!C968</f>
        <v>-0.28421999999999997</v>
      </c>
      <c r="C969">
        <f>Messdaten!D968</f>
        <v>-2.0019999999999998</v>
      </c>
      <c r="D969" s="3">
        <f t="shared" ca="1" si="39"/>
        <v>-2.5511633796003862E-3</v>
      </c>
      <c r="E969" s="90">
        <f t="shared" ca="1" si="40"/>
        <v>-1.3254916248226466E-5</v>
      </c>
    </row>
    <row r="970" spans="1:5" x14ac:dyDescent="0.25">
      <c r="A970">
        <f>Messdaten!B969</f>
        <v>19.28</v>
      </c>
      <c r="B970">
        <f>Messdaten!C969</f>
        <v>-0.28317999999999999</v>
      </c>
      <c r="C970">
        <f>Messdaten!D969</f>
        <v>-1.9910000000000001</v>
      </c>
      <c r="D970" s="3">
        <f t="shared" ca="1" si="39"/>
        <v>-2.5421317765779577E-3</v>
      </c>
      <c r="E970" s="90">
        <f t="shared" ca="1" si="40"/>
        <v>-1.3538097802485733E-5</v>
      </c>
    </row>
    <row r="971" spans="1:5" x14ac:dyDescent="0.25">
      <c r="A971">
        <f>Messdaten!B970</f>
        <v>19.3</v>
      </c>
      <c r="B971">
        <f>Messdaten!C970</f>
        <v>-0.28221000000000002</v>
      </c>
      <c r="C971">
        <f>Messdaten!D970</f>
        <v>-1.9850000000000001</v>
      </c>
      <c r="D971" s="3">
        <f t="shared" ca="1" si="39"/>
        <v>-2.5331001735555297E-3</v>
      </c>
      <c r="E971" s="90">
        <f t="shared" ca="1" si="40"/>
        <v>-1.3194322702545034E-5</v>
      </c>
    </row>
    <row r="972" spans="1:5" x14ac:dyDescent="0.25">
      <c r="A972">
        <f>Messdaten!B971</f>
        <v>19.32</v>
      </c>
      <c r="B972">
        <f>Messdaten!C971</f>
        <v>-0.28116999999999998</v>
      </c>
      <c r="C972">
        <f>Messdaten!D971</f>
        <v>-1.9690000000000001</v>
      </c>
      <c r="D972" s="3">
        <f t="shared" ca="1" si="39"/>
        <v>-2.5240685705331016E-3</v>
      </c>
      <c r="E972" s="90">
        <f t="shared" ca="1" si="40"/>
        <v>-1.3477504256805169E-5</v>
      </c>
    </row>
    <row r="973" spans="1:5" x14ac:dyDescent="0.25">
      <c r="A973">
        <f>Messdaten!B972</f>
        <v>19.34</v>
      </c>
      <c r="B973">
        <f>Messdaten!C972</f>
        <v>-0.28021000000000001</v>
      </c>
      <c r="C973">
        <f>Messdaten!D972</f>
        <v>-1.98</v>
      </c>
      <c r="D973" s="3">
        <f t="shared" ca="1" si="39"/>
        <v>-2.5150369675106731E-3</v>
      </c>
      <c r="E973" s="90">
        <f t="shared" ca="1" si="40"/>
        <v>-1.3044163920550127E-5</v>
      </c>
    </row>
    <row r="974" spans="1:5" x14ac:dyDescent="0.25">
      <c r="A974">
        <f>Messdaten!B973</f>
        <v>19.36</v>
      </c>
      <c r="B974">
        <f>Messdaten!C973</f>
        <v>-0.27912999999999999</v>
      </c>
      <c r="C974">
        <f>Messdaten!D973</f>
        <v>-1.9570000000000001</v>
      </c>
      <c r="D974" s="3">
        <f t="shared" ca="1" si="39"/>
        <v>-2.5060093231675379E-3</v>
      </c>
      <c r="E974" s="90">
        <f t="shared" ca="1" si="40"/>
        <v>-1.368956509935999E-5</v>
      </c>
    </row>
    <row r="975" spans="1:5" x14ac:dyDescent="0.25">
      <c r="A975">
        <f>Messdaten!B974</f>
        <v>19.38</v>
      </c>
      <c r="B975">
        <f>Messdaten!C974</f>
        <v>-0.2782</v>
      </c>
      <c r="C975">
        <f>Messdaten!D974</f>
        <v>-1.952</v>
      </c>
      <c r="D975" s="3">
        <f t="shared" ca="1" si="39"/>
        <v>-2.4969909157427517E-3</v>
      </c>
      <c r="E975" s="90">
        <f t="shared" ca="1" si="40"/>
        <v>-1.3000724651804265E-5</v>
      </c>
    </row>
    <row r="976" spans="1:5" x14ac:dyDescent="0.25">
      <c r="A976">
        <f>Messdaten!B975</f>
        <v>19.399999999999999</v>
      </c>
      <c r="B976">
        <f>Messdaten!C975</f>
        <v>-0.27707999999999999</v>
      </c>
      <c r="C976">
        <f>Messdaten!D975</f>
        <v>-1.9350000000000001</v>
      </c>
      <c r="D976" s="3">
        <f t="shared" ca="1" si="39"/>
        <v>-2.4879725083179656E-3</v>
      </c>
      <c r="E976" s="90">
        <f t="shared" ca="1" si="40"/>
        <v>-1.4013623694220621E-5</v>
      </c>
    </row>
    <row r="977" spans="1:5" x14ac:dyDescent="0.25">
      <c r="A977">
        <f>Messdaten!B976</f>
        <v>19.420000000000002</v>
      </c>
      <c r="B977">
        <f>Messdaten!C976</f>
        <v>-0.27616000000000002</v>
      </c>
      <c r="C977">
        <f>Messdaten!D976</f>
        <v>-1.9410000000000001</v>
      </c>
      <c r="D977" s="3">
        <f t="shared" ca="1" si="39"/>
        <v>-2.4789541008931782E-3</v>
      </c>
      <c r="E977" s="90">
        <f t="shared" ca="1" si="40"/>
        <v>-1.3235218010349253E-5</v>
      </c>
    </row>
    <row r="978" spans="1:5" x14ac:dyDescent="0.25">
      <c r="A978">
        <f>Messdaten!B977</f>
        <v>19.440000000000001</v>
      </c>
      <c r="B978">
        <f>Messdaten!C977</f>
        <v>-0.27515000000000001</v>
      </c>
      <c r="C978">
        <f>Messdaten!D977</f>
        <v>-1.929</v>
      </c>
      <c r="D978" s="3">
        <f t="shared" ca="1" si="39"/>
        <v>-2.469935693468392E-3</v>
      </c>
      <c r="E978" s="90">
        <f t="shared" ca="1" si="40"/>
        <v>-1.3262899453308271E-5</v>
      </c>
    </row>
    <row r="979" spans="1:5" x14ac:dyDescent="0.25">
      <c r="A979">
        <f>Messdaten!B978</f>
        <v>19.46</v>
      </c>
      <c r="B979">
        <f>Messdaten!C978</f>
        <v>-0.27418999999999999</v>
      </c>
      <c r="C979">
        <f>Messdaten!D978</f>
        <v>-1.9179999999999999</v>
      </c>
      <c r="D979" s="3">
        <f t="shared" ca="1" si="39"/>
        <v>-2.4609172860436059E-3</v>
      </c>
      <c r="E979" s="90">
        <f t="shared" ca="1" si="40"/>
        <v>-1.2842754714695575E-5</v>
      </c>
    </row>
    <row r="980" spans="1:5" x14ac:dyDescent="0.25">
      <c r="A980">
        <f>Messdaten!B979</f>
        <v>19.48</v>
      </c>
      <c r="B980">
        <f>Messdaten!C979</f>
        <v>-0.27322999999999997</v>
      </c>
      <c r="C980">
        <f>Messdaten!D979</f>
        <v>-1.913</v>
      </c>
      <c r="D980" s="3">
        <f t="shared" ca="1" si="39"/>
        <v>-2.4518988786188202E-3</v>
      </c>
      <c r="E980" s="90">
        <f t="shared" ca="1" si="40"/>
        <v>-1.2422609976083746E-5</v>
      </c>
    </row>
    <row r="981" spans="1:5" x14ac:dyDescent="0.25">
      <c r="A981">
        <f>Messdaten!B980</f>
        <v>19.5</v>
      </c>
      <c r="B981">
        <f>Messdaten!C980</f>
        <v>-0.27217999999999998</v>
      </c>
      <c r="C981">
        <f>Messdaten!D980</f>
        <v>-1.907</v>
      </c>
      <c r="D981" s="3">
        <f t="shared" ca="1" si="39"/>
        <v>-2.442880471194034E-3</v>
      </c>
      <c r="E981" s="90">
        <f t="shared" ca="1" si="40"/>
        <v>-1.2808552364299702E-5</v>
      </c>
    </row>
    <row r="982" spans="1:5" x14ac:dyDescent="0.25">
      <c r="A982">
        <f>Messdaten!B981</f>
        <v>19.52</v>
      </c>
      <c r="B982">
        <f>Messdaten!C981</f>
        <v>-0.27122000000000002</v>
      </c>
      <c r="C982">
        <f>Messdaten!D981</f>
        <v>-1.907</v>
      </c>
      <c r="D982" s="3">
        <f t="shared" ca="1" si="39"/>
        <v>-2.4338620637692479E-3</v>
      </c>
      <c r="E982" s="90">
        <f t="shared" ca="1" si="40"/>
        <v>-1.2388407625686573E-5</v>
      </c>
    </row>
    <row r="983" spans="1:5" x14ac:dyDescent="0.25">
      <c r="A983">
        <f>Messdaten!B982</f>
        <v>19.54</v>
      </c>
      <c r="B983">
        <f>Messdaten!C982</f>
        <v>-0.27022000000000002</v>
      </c>
      <c r="C983">
        <f>Messdaten!D982</f>
        <v>-1.89</v>
      </c>
      <c r="D983" s="3">
        <f t="shared" ca="1" si="39"/>
        <v>-2.4247351084312483E-3</v>
      </c>
      <c r="E983" s="90">
        <f t="shared" ca="1" si="40"/>
        <v>-1.2217975919117784E-5</v>
      </c>
    </row>
    <row r="984" spans="1:5" x14ac:dyDescent="0.25">
      <c r="A984">
        <f>Messdaten!B983</f>
        <v>19.559999999999999</v>
      </c>
      <c r="B984">
        <f>Messdaten!C983</f>
        <v>-0.26921</v>
      </c>
      <c r="C984">
        <f>Messdaten!D983</f>
        <v>-1.879</v>
      </c>
      <c r="D984" s="3">
        <f t="shared" ca="1" si="39"/>
        <v>-2.4155616325590144E-3</v>
      </c>
      <c r="E984" s="90">
        <f t="shared" ca="1" si="40"/>
        <v>-1.2090588914629059E-5</v>
      </c>
    </row>
    <row r="985" spans="1:5" x14ac:dyDescent="0.25">
      <c r="A985">
        <f>Messdaten!B984</f>
        <v>19.579999999999998</v>
      </c>
      <c r="B985">
        <f>Messdaten!C984</f>
        <v>-0.26821</v>
      </c>
      <c r="C985">
        <f>Messdaten!D984</f>
        <v>-1.873</v>
      </c>
      <c r="D985" s="3">
        <f t="shared" ca="1" si="39"/>
        <v>-2.4063881566867805E-3</v>
      </c>
      <c r="E985" s="90">
        <f t="shared" ca="1" si="40"/>
        <v>-1.1873636673825991E-5</v>
      </c>
    </row>
    <row r="986" spans="1:5" x14ac:dyDescent="0.25">
      <c r="A986">
        <f>Messdaten!B985</f>
        <v>19.600000000000001</v>
      </c>
      <c r="B986">
        <f>Messdaten!C985</f>
        <v>-0.26721</v>
      </c>
      <c r="C986">
        <f>Messdaten!D985</f>
        <v>-1.879</v>
      </c>
      <c r="D986" s="3">
        <f t="shared" ca="1" si="39"/>
        <v>-2.3972146808145449E-3</v>
      </c>
      <c r="E986" s="90">
        <f t="shared" ca="1" si="40"/>
        <v>-1.1656684433020755E-5</v>
      </c>
    </row>
    <row r="987" spans="1:5" x14ac:dyDescent="0.25">
      <c r="A987">
        <f>Messdaten!B986</f>
        <v>19.62</v>
      </c>
      <c r="B987">
        <f>Messdaten!C986</f>
        <v>-0.26623999999999998</v>
      </c>
      <c r="C987">
        <f>Messdaten!D986</f>
        <v>-1.8560000000000001</v>
      </c>
      <c r="D987" s="3">
        <f t="shared" ca="1" si="39"/>
        <v>-2.3880412049423106E-3</v>
      </c>
      <c r="E987" s="90">
        <f t="shared" ca="1" si="40"/>
        <v>-1.1171036483274659E-5</v>
      </c>
    </row>
    <row r="988" spans="1:5" x14ac:dyDescent="0.25">
      <c r="A988">
        <f>Messdaten!B987</f>
        <v>19.64</v>
      </c>
      <c r="B988">
        <f>Messdaten!C987</f>
        <v>-0.26512000000000002</v>
      </c>
      <c r="C988">
        <f>Messdaten!D987</f>
        <v>-1.851</v>
      </c>
      <c r="D988" s="3">
        <f t="shared" ca="1" si="39"/>
        <v>-2.3788677290700767E-3</v>
      </c>
      <c r="E988" s="90">
        <f t="shared" ca="1" si="40"/>
        <v>-1.2028867078242838E-5</v>
      </c>
    </row>
    <row r="989" spans="1:5" x14ac:dyDescent="0.25">
      <c r="A989">
        <f>Messdaten!B988</f>
        <v>19.66</v>
      </c>
      <c r="B989">
        <f>Messdaten!C988</f>
        <v>-0.26412000000000002</v>
      </c>
      <c r="C989">
        <f>Messdaten!D988</f>
        <v>-1.845</v>
      </c>
      <c r="D989" s="3">
        <f t="shared" ca="1" si="39"/>
        <v>-2.3696942531978423E-3</v>
      </c>
      <c r="E989" s="90">
        <f t="shared" ca="1" si="40"/>
        <v>-1.1811914837438903E-5</v>
      </c>
    </row>
    <row r="990" spans="1:5" x14ac:dyDescent="0.25">
      <c r="A990">
        <f>Messdaten!B989</f>
        <v>19.68</v>
      </c>
      <c r="B990">
        <f>Messdaten!C989</f>
        <v>-0.26312000000000002</v>
      </c>
      <c r="C990">
        <f>Messdaten!D989</f>
        <v>-1.8340000000000001</v>
      </c>
      <c r="D990" s="3">
        <f t="shared" ca="1" si="39"/>
        <v>-2.3605207773256085E-3</v>
      </c>
      <c r="E990" s="90">
        <f t="shared" ca="1" si="40"/>
        <v>-1.1594962596635835E-5</v>
      </c>
    </row>
    <row r="991" spans="1:5" x14ac:dyDescent="0.25">
      <c r="A991">
        <f>Messdaten!B990</f>
        <v>19.7</v>
      </c>
      <c r="B991">
        <f>Messdaten!C990</f>
        <v>-0.26214999999999999</v>
      </c>
      <c r="C991">
        <f>Messdaten!D990</f>
        <v>-1.8340000000000001</v>
      </c>
      <c r="D991" s="3">
        <f t="shared" ca="1" si="39"/>
        <v>-2.3513792349497747E-3</v>
      </c>
      <c r="E991" s="90">
        <f t="shared" ca="1" si="40"/>
        <v>-1.1141248143290306E-5</v>
      </c>
    </row>
    <row r="992" spans="1:5" x14ac:dyDescent="0.25">
      <c r="A992">
        <f>Messdaten!B991</f>
        <v>19.72</v>
      </c>
      <c r="B992">
        <f>Messdaten!C991</f>
        <v>-0.26118999999999998</v>
      </c>
      <c r="C992">
        <f>Messdaten!D991</f>
        <v>-1.84</v>
      </c>
      <c r="D992" s="3">
        <f t="shared" ca="1" si="39"/>
        <v>-2.342418649053542E-3</v>
      </c>
      <c r="E992" s="90">
        <f t="shared" ca="1" si="40"/>
        <v>-1.077892493323105E-5</v>
      </c>
    </row>
    <row r="993" spans="1:5" x14ac:dyDescent="0.25">
      <c r="A993">
        <f>Messdaten!B992</f>
        <v>19.739999999999998</v>
      </c>
      <c r="B993">
        <f>Messdaten!C992</f>
        <v>-0.26018999999999998</v>
      </c>
      <c r="C993">
        <f>Messdaten!D992</f>
        <v>-1.823</v>
      </c>
      <c r="D993" s="3">
        <f t="shared" ca="1" si="39"/>
        <v>-2.3334580631573093E-3</v>
      </c>
      <c r="E993" s="90">
        <f t="shared" ca="1" si="40"/>
        <v>-1.0774862668429166E-5</v>
      </c>
    </row>
    <row r="994" spans="1:5" x14ac:dyDescent="0.25">
      <c r="A994">
        <f>Messdaten!B993</f>
        <v>19.760000000000002</v>
      </c>
      <c r="B994">
        <f>Messdaten!C993</f>
        <v>-0.25922000000000001</v>
      </c>
      <c r="C994">
        <f>Messdaten!D993</f>
        <v>-1.8120000000000001</v>
      </c>
      <c r="D994" s="3">
        <f t="shared" ca="1" si="39"/>
        <v>-2.3244974772610749E-3</v>
      </c>
      <c r="E994" s="90">
        <f t="shared" ca="1" si="40"/>
        <v>-1.0502104694682084E-5</v>
      </c>
    </row>
    <row r="995" spans="1:5" x14ac:dyDescent="0.25">
      <c r="A995">
        <f>Messdaten!B994</f>
        <v>19.78</v>
      </c>
      <c r="B995">
        <f>Messdaten!C994</f>
        <v>-0.25825999999999999</v>
      </c>
      <c r="C995">
        <f>Messdaten!D994</f>
        <v>-1.806</v>
      </c>
      <c r="D995" s="3">
        <f t="shared" ca="1" si="39"/>
        <v>-2.3155368913648422E-3</v>
      </c>
      <c r="E995" s="90">
        <f t="shared" ca="1" si="40"/>
        <v>-1.0139781484623262E-5</v>
      </c>
    </row>
    <row r="996" spans="1:5" x14ac:dyDescent="0.25">
      <c r="A996">
        <f>Messdaten!B995</f>
        <v>19.8</v>
      </c>
      <c r="B996">
        <f>Messdaten!C995</f>
        <v>-0.25720999999999999</v>
      </c>
      <c r="C996">
        <f>Messdaten!D995</f>
        <v>-1.7949999999999999</v>
      </c>
      <c r="D996" s="3">
        <f t="shared" ca="1" si="39"/>
        <v>-2.3065763054686095E-3</v>
      </c>
      <c r="E996" s="90">
        <f t="shared" ca="1" si="40"/>
        <v>-1.0583545401392658E-5</v>
      </c>
    </row>
    <row r="997" spans="1:5" x14ac:dyDescent="0.25">
      <c r="A997">
        <f>Messdaten!B996</f>
        <v>19.82</v>
      </c>
      <c r="B997">
        <f>Messdaten!C996</f>
        <v>-0.25620999999999999</v>
      </c>
      <c r="C997">
        <f>Messdaten!D996</f>
        <v>-1.7889999999999999</v>
      </c>
      <c r="D997" s="3">
        <f t="shared" ca="1" si="39"/>
        <v>-2.2976157195723768E-3</v>
      </c>
      <c r="E997" s="90">
        <f t="shared" ca="1" si="40"/>
        <v>-1.0579483136590774E-5</v>
      </c>
    </row>
    <row r="998" spans="1:5" x14ac:dyDescent="0.25">
      <c r="A998">
        <f>Messdaten!B997</f>
        <v>19.84</v>
      </c>
      <c r="B998">
        <f>Messdaten!C997</f>
        <v>-0.25520999999999999</v>
      </c>
      <c r="C998">
        <f>Messdaten!D997</f>
        <v>-1.784</v>
      </c>
      <c r="D998" s="3">
        <f t="shared" ca="1" si="39"/>
        <v>-2.2886551336761441E-3</v>
      </c>
      <c r="E998" s="90">
        <f t="shared" ca="1" si="40"/>
        <v>-1.0575420871788456E-5</v>
      </c>
    </row>
    <row r="999" spans="1:5" x14ac:dyDescent="0.25">
      <c r="A999">
        <f>Messdaten!B998</f>
        <v>19.86</v>
      </c>
      <c r="B999">
        <f>Messdaten!C998</f>
        <v>-0.25420999999999999</v>
      </c>
      <c r="C999">
        <f>Messdaten!D998</f>
        <v>-1.7669999999999999</v>
      </c>
      <c r="D999" s="3">
        <f t="shared" ca="1" si="39"/>
        <v>-2.2796945477799114E-3</v>
      </c>
      <c r="E999" s="90">
        <f t="shared" ca="1" si="40"/>
        <v>-1.0571358606986572E-5</v>
      </c>
    </row>
    <row r="1000" spans="1:5" x14ac:dyDescent="0.25">
      <c r="A1000">
        <f>Messdaten!B999</f>
        <v>19.88</v>
      </c>
      <c r="B1000">
        <f>Messdaten!C999</f>
        <v>-0.25316</v>
      </c>
      <c r="C1000">
        <f>Messdaten!D999</f>
        <v>-1.7669999999999999</v>
      </c>
      <c r="D1000" s="3">
        <f t="shared" ca="1" si="39"/>
        <v>-2.2706429460419737E-3</v>
      </c>
      <c r="E1000" s="90">
        <f t="shared" ca="1" si="40"/>
        <v>-1.0924106682051044E-5</v>
      </c>
    </row>
    <row r="1001" spans="1:5" x14ac:dyDescent="0.25">
      <c r="A1001">
        <f>Messdaten!B1000</f>
        <v>19.899999999999999</v>
      </c>
      <c r="B1001">
        <f>Messdaten!C1000</f>
        <v>-0.25212000000000001</v>
      </c>
      <c r="C1001">
        <f>Messdaten!D1000</f>
        <v>-1.756</v>
      </c>
      <c r="D1001" s="3">
        <f t="shared" ca="1" si="39"/>
        <v>-2.2615306670762327E-3</v>
      </c>
      <c r="E1001" s="90">
        <f t="shared" ca="1" si="40"/>
        <v>-1.1126612292997745E-5</v>
      </c>
    </row>
    <row r="1002" spans="1:5" x14ac:dyDescent="0.25">
      <c r="A1002">
        <f>Messdaten!B1001</f>
        <v>19.920000000000002</v>
      </c>
      <c r="B1002">
        <f>Messdaten!C1001</f>
        <v>-0.25115999999999999</v>
      </c>
      <c r="C1002">
        <f>Messdaten!D1001</f>
        <v>-1.75</v>
      </c>
      <c r="D1002" s="3">
        <f t="shared" ca="1" si="39"/>
        <v>-2.2524183881104899E-3</v>
      </c>
      <c r="E1002" s="90">
        <f t="shared" ca="1" si="40"/>
        <v>-1.0612596013428836E-5</v>
      </c>
    </row>
    <row r="1003" spans="1:5" x14ac:dyDescent="0.25">
      <c r="A1003">
        <f>Messdaten!B1002</f>
        <v>19.940000000000001</v>
      </c>
      <c r="B1003">
        <f>Messdaten!C1002</f>
        <v>-0.25012000000000001</v>
      </c>
      <c r="C1003">
        <f>Messdaten!D1002</f>
        <v>-1.75</v>
      </c>
      <c r="D1003" s="3">
        <f t="shared" ca="1" si="39"/>
        <v>-2.2433061091447488E-3</v>
      </c>
      <c r="E1003" s="90">
        <f t="shared" ca="1" si="40"/>
        <v>-1.0815101624375538E-5</v>
      </c>
    </row>
    <row r="1004" spans="1:5" x14ac:dyDescent="0.25">
      <c r="A1004">
        <f>Messdaten!B1003</f>
        <v>19.96</v>
      </c>
      <c r="B1004">
        <f>Messdaten!C1003</f>
        <v>-0.24918999999999999</v>
      </c>
      <c r="C1004">
        <f>Messdaten!D1003</f>
        <v>-1.7330000000000001</v>
      </c>
      <c r="D1004" s="15">
        <f t="shared" ca="1" si="39"/>
        <v>-2.2341938301790078E-3</v>
      </c>
      <c r="E1004" s="89">
        <f t="shared" ca="1" si="40"/>
        <v>-1.0032389635864902E-5</v>
      </c>
    </row>
    <row r="1005" spans="1:5" x14ac:dyDescent="0.25">
      <c r="A1005">
        <f>Messdaten!B1004</f>
        <v>19.98</v>
      </c>
      <c r="B1005">
        <f>Messdaten!C1004</f>
        <v>-0.24818999999999999</v>
      </c>
      <c r="C1005">
        <f>Messdaten!D1004</f>
        <v>-1.728</v>
      </c>
      <c r="D1005" s="3">
        <f t="shared" ca="1" si="39"/>
        <v>-2.2250815512132667E-3</v>
      </c>
      <c r="E1005" s="90">
        <f t="shared" ca="1" si="40"/>
        <v>-9.8766343015546654E-6</v>
      </c>
    </row>
    <row r="1006" spans="1:5" x14ac:dyDescent="0.25">
      <c r="A1006">
        <f>Messdaten!B1005</f>
        <v>20</v>
      </c>
      <c r="B1006">
        <f>Messdaten!C1005</f>
        <v>-0.24726000000000001</v>
      </c>
      <c r="C1006">
        <f>Messdaten!D1005</f>
        <v>-1.722</v>
      </c>
      <c r="D1006" s="3">
        <f t="shared" ca="1" si="39"/>
        <v>-2.2159692722475257E-3</v>
      </c>
      <c r="E1006" s="90">
        <f t="shared" ca="1" si="40"/>
        <v>-9.093922313044029E-6</v>
      </c>
    </row>
    <row r="1007" spans="1:5" x14ac:dyDescent="0.25">
      <c r="A1007">
        <f>Messdaten!B1006</f>
        <v>20.02</v>
      </c>
      <c r="B1007">
        <f>Messdaten!C1006</f>
        <v>-0.24618000000000001</v>
      </c>
      <c r="C1007">
        <f>Messdaten!D1006</f>
        <v>-1.716</v>
      </c>
      <c r="D1007" s="3">
        <f t="shared" ca="1" si="39"/>
        <v>-2.2068569932817846E-3</v>
      </c>
      <c r="E1007" s="90">
        <f t="shared" ca="1" si="40"/>
        <v>-9.6546888692481021E-6</v>
      </c>
    </row>
    <row r="1008" spans="1:5" x14ac:dyDescent="0.25">
      <c r="A1008">
        <f>Messdaten!B1007</f>
        <v>20.04</v>
      </c>
      <c r="B1008">
        <f>Messdaten!C1007</f>
        <v>-0.24521999999999999</v>
      </c>
      <c r="C1008">
        <f>Messdaten!D1007</f>
        <v>-1.716</v>
      </c>
      <c r="D1008" s="3">
        <f t="shared" ca="1" si="39"/>
        <v>-2.1977447143160436E-3</v>
      </c>
      <c r="E1008" s="90">
        <f t="shared" ca="1" si="40"/>
        <v>-9.1406725896809281E-6</v>
      </c>
    </row>
    <row r="1009" spans="1:5" x14ac:dyDescent="0.25">
      <c r="A1009">
        <f>Messdaten!B1008</f>
        <v>20.059999999999999</v>
      </c>
      <c r="B1009">
        <f>Messdaten!C1008</f>
        <v>-0.24424999999999999</v>
      </c>
      <c r="C1009">
        <f>Messdaten!D1008</f>
        <v>-1.7110000000000001</v>
      </c>
      <c r="D1009" s="3">
        <f t="shared" ca="1" si="39"/>
        <v>-2.1886972938428015E-3</v>
      </c>
      <c r="E1009" s="90">
        <f t="shared" ca="1" si="40"/>
        <v>-8.7810800389266815E-6</v>
      </c>
    </row>
    <row r="1010" spans="1:5" x14ac:dyDescent="0.25">
      <c r="A1010">
        <f>Messdaten!B1009</f>
        <v>20.079999999999998</v>
      </c>
      <c r="B1010">
        <f>Messdaten!C1009</f>
        <v>-0.24324999999999999</v>
      </c>
      <c r="C1010">
        <f>Messdaten!D1009</f>
        <v>-1.6830000000000001</v>
      </c>
      <c r="D1010" s="3">
        <f t="shared" ca="1" si="39"/>
        <v>-2.1796498733695595E-3</v>
      </c>
      <c r="E1010" s="90">
        <f t="shared" ca="1" si="40"/>
        <v>-8.6901831971150298E-6</v>
      </c>
    </row>
    <row r="1011" spans="1:5" x14ac:dyDescent="0.25">
      <c r="A1011">
        <f>Messdaten!B1010</f>
        <v>20.100000000000001</v>
      </c>
      <c r="B1011">
        <f>Messdaten!C1010</f>
        <v>-0.24217</v>
      </c>
      <c r="C1011">
        <f>Messdaten!D1010</f>
        <v>-1.6990000000000001</v>
      </c>
      <c r="D1011" s="3">
        <f t="shared" ca="1" si="39"/>
        <v>-2.1706024528963161E-3</v>
      </c>
      <c r="E1011" s="90">
        <f t="shared" ca="1" si="40"/>
        <v>-9.3158082458168201E-6</v>
      </c>
    </row>
    <row r="1012" spans="1:5" x14ac:dyDescent="0.25">
      <c r="A1012">
        <f>Messdaten!B1011</f>
        <v>20.12</v>
      </c>
      <c r="B1012">
        <f>Messdaten!C1011</f>
        <v>-0.2412</v>
      </c>
      <c r="C1012">
        <f>Messdaten!D1011</f>
        <v>-1.6659999999999999</v>
      </c>
      <c r="D1012" s="3">
        <f t="shared" ca="1" si="39"/>
        <v>-2.1615550324230741E-3</v>
      </c>
      <c r="E1012" s="90">
        <f t="shared" ca="1" si="40"/>
        <v>-8.9562156950625735E-6</v>
      </c>
    </row>
    <row r="1013" spans="1:5" x14ac:dyDescent="0.25">
      <c r="A1013">
        <f>Messdaten!B1012</f>
        <v>20.14</v>
      </c>
      <c r="B1013">
        <f>Messdaten!C1012</f>
        <v>-0.24012</v>
      </c>
      <c r="C1013">
        <f>Messdaten!D1012</f>
        <v>-1.6659999999999999</v>
      </c>
      <c r="D1013" s="3">
        <f t="shared" ca="1" si="39"/>
        <v>-2.1525076119498321E-3</v>
      </c>
      <c r="E1013" s="90">
        <f t="shared" ca="1" si="40"/>
        <v>-9.5818407437656648E-6</v>
      </c>
    </row>
    <row r="1014" spans="1:5" x14ac:dyDescent="0.25">
      <c r="A1014">
        <f>Messdaten!B1013</f>
        <v>20.16</v>
      </c>
      <c r="B1014">
        <f>Messdaten!C1013</f>
        <v>-0.23912</v>
      </c>
      <c r="C1014">
        <f>Messdaten!D1013</f>
        <v>-1.671</v>
      </c>
      <c r="D1014" s="3">
        <f t="shared" ca="1" si="39"/>
        <v>-2.14346019147659E-3</v>
      </c>
      <c r="E1014" s="90">
        <f t="shared" ca="1" si="40"/>
        <v>-9.4909439019544468E-6</v>
      </c>
    </row>
    <row r="1015" spans="1:5" x14ac:dyDescent="0.25">
      <c r="A1015">
        <f>Messdaten!B1014</f>
        <v>20.18</v>
      </c>
      <c r="B1015">
        <f>Messdaten!C1014</f>
        <v>-0.23812</v>
      </c>
      <c r="C1015">
        <f>Messdaten!D1014</f>
        <v>-1.66</v>
      </c>
      <c r="D1015" s="3">
        <f t="shared" ca="1" si="39"/>
        <v>-2.134412771003348E-3</v>
      </c>
      <c r="E1015" s="90">
        <f t="shared" ca="1" si="40"/>
        <v>-9.4000470601432289E-6</v>
      </c>
    </row>
    <row r="1016" spans="1:5" x14ac:dyDescent="0.25">
      <c r="A1016">
        <f>Messdaten!B1015</f>
        <v>20.2</v>
      </c>
      <c r="B1016">
        <f>Messdaten!C1015</f>
        <v>-0.23715</v>
      </c>
      <c r="C1016">
        <f>Messdaten!D1015</f>
        <v>-1.643</v>
      </c>
      <c r="D1016" s="3">
        <f t="shared" ca="1" si="39"/>
        <v>-2.125365350530106E-3</v>
      </c>
      <c r="E1016" s="90">
        <f t="shared" ca="1" si="40"/>
        <v>-9.0404545093889822E-6</v>
      </c>
    </row>
    <row r="1017" spans="1:5" x14ac:dyDescent="0.25">
      <c r="A1017">
        <f>Messdaten!B1016</f>
        <v>20.22</v>
      </c>
      <c r="B1017">
        <f>Messdaten!C1016</f>
        <v>-0.23619000000000001</v>
      </c>
      <c r="C1017">
        <f>Messdaten!D1016</f>
        <v>-1.649</v>
      </c>
      <c r="D1017" s="3">
        <f t="shared" ca="1" si="39"/>
        <v>-2.116342769910766E-3</v>
      </c>
      <c r="E1017" s="90">
        <f t="shared" ca="1" si="40"/>
        <v>-8.6161365762220388E-6</v>
      </c>
    </row>
    <row r="1018" spans="1:5" x14ac:dyDescent="0.25">
      <c r="A1018">
        <f>Messdaten!B1017</f>
        <v>20.239999999999998</v>
      </c>
      <c r="B1018">
        <f>Messdaten!C1017</f>
        <v>-0.23519000000000001</v>
      </c>
      <c r="C1018">
        <f>Messdaten!D1017</f>
        <v>-1.6379999999999999</v>
      </c>
      <c r="D1018" s="3">
        <f t="shared" ca="1" si="39"/>
        <v>-2.1073505491128611E-3</v>
      </c>
      <c r="E1018" s="90">
        <f t="shared" ca="1" si="40"/>
        <v>-8.5804394097479565E-6</v>
      </c>
    </row>
    <row r="1019" spans="1:5" x14ac:dyDescent="0.25">
      <c r="A1019">
        <f>Messdaten!B1018</f>
        <v>20.260000000000002</v>
      </c>
      <c r="B1019">
        <f>Messdaten!C1018</f>
        <v>-0.23418</v>
      </c>
      <c r="C1019">
        <f>Messdaten!D1018</f>
        <v>-1.621</v>
      </c>
      <c r="D1019" s="3">
        <f t="shared" ca="1" si="39"/>
        <v>-2.0983583283149545E-3</v>
      </c>
      <c r="E1019" s="90">
        <f t="shared" ca="1" si="40"/>
        <v>-8.6343074795864824E-6</v>
      </c>
    </row>
    <row r="1020" spans="1:5" x14ac:dyDescent="0.25">
      <c r="A1020">
        <f>Messdaten!B1019</f>
        <v>20.28</v>
      </c>
      <c r="B1020">
        <f>Messdaten!C1019</f>
        <v>-0.23322000000000001</v>
      </c>
      <c r="C1020">
        <f>Messdaten!D1019</f>
        <v>-1.6379999999999999</v>
      </c>
      <c r="D1020" s="3">
        <f t="shared" ca="1" si="39"/>
        <v>-2.08936610751705E-3</v>
      </c>
      <c r="E1020" s="90">
        <f t="shared" ca="1" si="40"/>
        <v>-8.2403493678554623E-6</v>
      </c>
    </row>
    <row r="1021" spans="1:5" x14ac:dyDescent="0.25">
      <c r="A1021">
        <f>Messdaten!B1020</f>
        <v>20.3</v>
      </c>
      <c r="B1021">
        <f>Messdaten!C1020</f>
        <v>-0.23221</v>
      </c>
      <c r="C1021">
        <f>Messdaten!D1020</f>
        <v>-1.61</v>
      </c>
      <c r="D1021" s="3">
        <f t="shared" ca="1" si="39"/>
        <v>-2.0803738867191451E-3</v>
      </c>
      <c r="E1021" s="90">
        <f t="shared" ca="1" si="40"/>
        <v>-8.294217437695723E-6</v>
      </c>
    </row>
    <row r="1022" spans="1:5" x14ac:dyDescent="0.25">
      <c r="A1022">
        <f>Messdaten!B1021</f>
        <v>20.32</v>
      </c>
      <c r="B1022">
        <f>Messdaten!C1021</f>
        <v>-0.23121</v>
      </c>
      <c r="C1022">
        <f>Messdaten!D1021</f>
        <v>-1.61</v>
      </c>
      <c r="D1022" s="3">
        <f t="shared" ca="1" si="39"/>
        <v>-2.0713816659212402E-3</v>
      </c>
      <c r="E1022" s="90">
        <f t="shared" ca="1" si="40"/>
        <v>-8.2585202712216407E-6</v>
      </c>
    </row>
    <row r="1023" spans="1:5" x14ac:dyDescent="0.25">
      <c r="A1023">
        <f>Messdaten!B1022</f>
        <v>20.34</v>
      </c>
      <c r="B1023">
        <f>Messdaten!C1022</f>
        <v>-0.23025000000000001</v>
      </c>
      <c r="C1023">
        <f>Messdaten!D1022</f>
        <v>-1.593</v>
      </c>
      <c r="D1023" s="3">
        <f t="shared" ca="1" si="39"/>
        <v>-2.0623894451233353E-3</v>
      </c>
      <c r="E1023" s="90">
        <f t="shared" ca="1" si="40"/>
        <v>-7.8645621594897533E-6</v>
      </c>
    </row>
    <row r="1024" spans="1:5" x14ac:dyDescent="0.25">
      <c r="A1024">
        <f>Messdaten!B1023</f>
        <v>20.36</v>
      </c>
      <c r="B1024">
        <f>Messdaten!C1023</f>
        <v>-0.22921</v>
      </c>
      <c r="C1024">
        <f>Messdaten!D1023</f>
        <v>-1.599</v>
      </c>
      <c r="D1024" s="3">
        <f t="shared" ca="1" si="39"/>
        <v>-2.0533972243254308E-3</v>
      </c>
      <c r="E1024" s="90">
        <f t="shared" ca="1" si="40"/>
        <v>-8.1871259382734762E-6</v>
      </c>
    </row>
    <row r="1025" spans="1:5" x14ac:dyDescent="0.25">
      <c r="A1025">
        <f>Messdaten!B1024</f>
        <v>20.38</v>
      </c>
      <c r="B1025">
        <f>Messdaten!C1024</f>
        <v>-0.22819999999999999</v>
      </c>
      <c r="C1025">
        <f>Messdaten!D1024</f>
        <v>-1.587</v>
      </c>
      <c r="D1025" s="3">
        <f t="shared" ca="1" si="39"/>
        <v>-2.0444050035275259E-3</v>
      </c>
      <c r="E1025" s="90">
        <f t="shared" ca="1" si="40"/>
        <v>-8.2409940081137369E-6</v>
      </c>
    </row>
    <row r="1026" spans="1:5" x14ac:dyDescent="0.25">
      <c r="A1026">
        <f>Messdaten!B1025</f>
        <v>20.399999999999999</v>
      </c>
      <c r="B1026">
        <f>Messdaten!C1025</f>
        <v>-0.22724</v>
      </c>
      <c r="C1026">
        <f>Messdaten!D1025</f>
        <v>-1.57</v>
      </c>
      <c r="D1026" s="3">
        <f t="shared" ca="1" si="39"/>
        <v>-2.0353752062431518E-3</v>
      </c>
      <c r="E1026" s="90">
        <f t="shared" ca="1" si="40"/>
        <v>-7.8094594099130041E-6</v>
      </c>
    </row>
    <row r="1027" spans="1:5" x14ac:dyDescent="0.25">
      <c r="A1027">
        <f>Messdaten!B1026</f>
        <v>20.420000000000002</v>
      </c>
      <c r="B1027">
        <f>Messdaten!C1026</f>
        <v>-0.22616</v>
      </c>
      <c r="C1027">
        <f>Messdaten!D1026</f>
        <v>-1.5760000000000001</v>
      </c>
      <c r="D1027" s="3">
        <f t="shared" ca="1" si="39"/>
        <v>-2.026341233793613E-3</v>
      </c>
      <c r="E1027" s="90">
        <f t="shared" ca="1" si="40"/>
        <v>-8.4485324823193979E-6</v>
      </c>
    </row>
    <row r="1028" spans="1:5" x14ac:dyDescent="0.25">
      <c r="A1028">
        <f>Messdaten!B1027</f>
        <v>20.440000000000001</v>
      </c>
      <c r="B1028">
        <f>Messdaten!C1027</f>
        <v>-0.22511999999999999</v>
      </c>
      <c r="C1028">
        <f>Messdaten!D1027</f>
        <v>-1.5649999999999999</v>
      </c>
      <c r="D1028" s="3">
        <f t="shared" ca="1" si="39"/>
        <v>-2.0173072613440756E-3</v>
      </c>
      <c r="E1028" s="90">
        <f t="shared" ca="1" si="40"/>
        <v>-8.7293446094697212E-6</v>
      </c>
    </row>
    <row r="1029" spans="1:5" x14ac:dyDescent="0.25">
      <c r="A1029">
        <f>Messdaten!B1028</f>
        <v>20.46</v>
      </c>
      <c r="B1029">
        <f>Messdaten!C1028</f>
        <v>-0.22414999999999999</v>
      </c>
      <c r="C1029">
        <f>Messdaten!D1028</f>
        <v>-1.554</v>
      </c>
      <c r="D1029" s="3">
        <f t="shared" ca="1" si="39"/>
        <v>-2.0082732888945382E-3</v>
      </c>
      <c r="E1029" s="90">
        <f t="shared" ca="1" si="40"/>
        <v>-8.3832000824200781E-6</v>
      </c>
    </row>
    <row r="1030" spans="1:5" x14ac:dyDescent="0.25">
      <c r="A1030">
        <f>Messdaten!B1029</f>
        <v>20.48</v>
      </c>
      <c r="B1030">
        <f>Messdaten!C1029</f>
        <v>-0.22314999999999999</v>
      </c>
      <c r="C1030">
        <f>Messdaten!D1029</f>
        <v>-1.5589999999999999</v>
      </c>
      <c r="D1030" s="3">
        <f t="shared" ca="1" si="39"/>
        <v>-1.9992393164450012E-3</v>
      </c>
      <c r="E1030" s="90">
        <f t="shared" ca="1" si="40"/>
        <v>-8.3057512643138973E-6</v>
      </c>
    </row>
    <row r="1031" spans="1:5" x14ac:dyDescent="0.25">
      <c r="A1031">
        <f>Messdaten!B1030</f>
        <v>20.5</v>
      </c>
      <c r="B1031">
        <f>Messdaten!C1030</f>
        <v>-0.22217999999999999</v>
      </c>
      <c r="C1031">
        <f>Messdaten!D1030</f>
        <v>-1.5369999999999999</v>
      </c>
      <c r="D1031" s="3">
        <f t="shared" ca="1" si="39"/>
        <v>-1.9902053439954637E-3</v>
      </c>
      <c r="E1031" s="90">
        <f t="shared" ca="1" si="40"/>
        <v>-7.9596067372642541E-6</v>
      </c>
    </row>
    <row r="1032" spans="1:5" x14ac:dyDescent="0.25">
      <c r="A1032">
        <f>Messdaten!B1031</f>
        <v>20.52</v>
      </c>
      <c r="B1032">
        <f>Messdaten!C1031</f>
        <v>-0.22117999999999999</v>
      </c>
      <c r="C1032">
        <f>Messdaten!D1031</f>
        <v>-1.542</v>
      </c>
      <c r="D1032" s="3">
        <f t="shared" ref="D1032:D1095" ca="1" si="41">INDIRECT(ADDRESS(ROW($H$6)+MATCH($A1032,$H$7:$H$193,1),COLUMN($H1032)+1))+(INDIRECT(ADDRESS(ROW($H$6)+MATCH($A1032,$H$7:$H$193,1)+1,COLUMN($H1032)+1))-INDIRECT(ADDRESS(ROW($H$6)+MATCH($A1032,$H$7:$H$193,1),COLUMN($H1032)+1)))*($A1032-INDIRECT(ADDRESS(ROW($H$6)+MATCH($A1032,$H$7:$H$193,1),COLUMN($H1032))))/(INDIRECT(ADDRESS(ROW($H$6)+MATCH($A1032,$H$7:$H$193,1)+1,COLUMN($H1032)))-INDIRECT(ADDRESS(ROW($H$6)+MATCH($A1032,$H$7:$H$193,1),COLUMN($H1032))))</f>
        <v>-1.9811713715459263E-3</v>
      </c>
      <c r="E1032" s="90">
        <f t="shared" ref="E1032:E1095" ca="1" si="42">D1032-$D$2-$D$3*B1032</f>
        <v>-7.8821579191576396E-6</v>
      </c>
    </row>
    <row r="1033" spans="1:5" x14ac:dyDescent="0.25">
      <c r="A1033">
        <f>Messdaten!B1032</f>
        <v>20.54</v>
      </c>
      <c r="B1033">
        <f>Messdaten!C1032</f>
        <v>-0.22022</v>
      </c>
      <c r="C1033">
        <f>Messdaten!D1032</f>
        <v>-1.526</v>
      </c>
      <c r="D1033" s="3">
        <f t="shared" ca="1" si="41"/>
        <v>-1.9721373990963893E-3</v>
      </c>
      <c r="E1033" s="90">
        <f t="shared" ca="1" si="42"/>
        <v>-7.4464481557940873E-6</v>
      </c>
    </row>
    <row r="1034" spans="1:5" x14ac:dyDescent="0.25">
      <c r="A1034">
        <f>Messdaten!B1033</f>
        <v>20.56</v>
      </c>
      <c r="B1034">
        <f>Messdaten!C1033</f>
        <v>-0.21920999999999999</v>
      </c>
      <c r="C1034">
        <f>Messdaten!D1033</f>
        <v>-1.5309999999999999</v>
      </c>
      <c r="D1034" s="3">
        <f t="shared" ca="1" si="41"/>
        <v>-1.9630946954252541E-3</v>
      </c>
      <c r="E1034" s="90">
        <f t="shared" ca="1" si="42"/>
        <v>-7.4498333524036613E-6</v>
      </c>
    </row>
    <row r="1035" spans="1:5" x14ac:dyDescent="0.25">
      <c r="A1035">
        <f>Messdaten!B1034</f>
        <v>20.58</v>
      </c>
      <c r="B1035">
        <f>Messdaten!C1034</f>
        <v>-0.21820999999999999</v>
      </c>
      <c r="C1035">
        <f>Messdaten!D1034</f>
        <v>-1.5089999999999999</v>
      </c>
      <c r="D1035" s="3">
        <f t="shared" ca="1" si="41"/>
        <v>-1.954031618903724E-3</v>
      </c>
      <c r="E1035" s="90">
        <f t="shared" ca="1" si="42"/>
        <v>-7.3432804623043552E-6</v>
      </c>
    </row>
    <row r="1036" spans="1:5" x14ac:dyDescent="0.25">
      <c r="A1036">
        <f>Messdaten!B1035</f>
        <v>20.6</v>
      </c>
      <c r="B1036">
        <f>Messdaten!C1035</f>
        <v>-0.21720999999999999</v>
      </c>
      <c r="C1036">
        <f>Messdaten!D1035</f>
        <v>-1.5089999999999999</v>
      </c>
      <c r="D1036" s="3">
        <f t="shared" ca="1" si="41"/>
        <v>-1.9449685423821924E-3</v>
      </c>
      <c r="E1036" s="90">
        <f t="shared" ca="1" si="42"/>
        <v>-7.2367275722035312E-6</v>
      </c>
    </row>
    <row r="1037" spans="1:5" x14ac:dyDescent="0.25">
      <c r="A1037">
        <f>Messdaten!B1036</f>
        <v>20.62</v>
      </c>
      <c r="B1037">
        <f>Messdaten!C1036</f>
        <v>-0.2162</v>
      </c>
      <c r="C1037">
        <f>Messdaten!D1036</f>
        <v>-1.498</v>
      </c>
      <c r="D1037" s="3">
        <f t="shared" ca="1" si="41"/>
        <v>-1.9359054658606625E-3</v>
      </c>
      <c r="E1037" s="90">
        <f t="shared" ca="1" si="42"/>
        <v>-7.2197399184183511E-6</v>
      </c>
    </row>
    <row r="1038" spans="1:5" x14ac:dyDescent="0.25">
      <c r="A1038">
        <f>Messdaten!B1037</f>
        <v>20.64</v>
      </c>
      <c r="B1038">
        <f>Messdaten!C1037</f>
        <v>-0.2152</v>
      </c>
      <c r="C1038">
        <f>Messdaten!D1037</f>
        <v>-1.492</v>
      </c>
      <c r="D1038" s="3">
        <f t="shared" ca="1" si="41"/>
        <v>-1.9268423893391323E-3</v>
      </c>
      <c r="E1038" s="90">
        <f t="shared" ca="1" si="42"/>
        <v>-7.113187028319045E-6</v>
      </c>
    </row>
    <row r="1039" spans="1:5" x14ac:dyDescent="0.25">
      <c r="A1039">
        <f>Messdaten!B1038</f>
        <v>20.66</v>
      </c>
      <c r="B1039">
        <f>Messdaten!C1038</f>
        <v>-0.2142</v>
      </c>
      <c r="C1039">
        <f>Messdaten!D1038</f>
        <v>-1.492</v>
      </c>
      <c r="D1039" s="3">
        <f t="shared" ca="1" si="41"/>
        <v>-1.9177793128176024E-3</v>
      </c>
      <c r="E1039" s="90">
        <f t="shared" ca="1" si="42"/>
        <v>-7.0066341382197389E-6</v>
      </c>
    </row>
    <row r="1040" spans="1:5" x14ac:dyDescent="0.25">
      <c r="A1040">
        <f>Messdaten!B1039</f>
        <v>20.68</v>
      </c>
      <c r="B1040">
        <f>Messdaten!C1039</f>
        <v>-0.21312</v>
      </c>
      <c r="C1040">
        <f>Messdaten!D1039</f>
        <v>-1.4750000000000001</v>
      </c>
      <c r="D1040" s="3">
        <f t="shared" ca="1" si="41"/>
        <v>-1.9087162362960725E-3</v>
      </c>
      <c r="E1040" s="90">
        <f t="shared" ca="1" si="42"/>
        <v>-7.616603138634959E-6</v>
      </c>
    </row>
    <row r="1041" spans="1:5" x14ac:dyDescent="0.25">
      <c r="A1041">
        <f>Messdaten!B1040</f>
        <v>20.7</v>
      </c>
      <c r="B1041">
        <f>Messdaten!C1040</f>
        <v>-0.21215000000000001</v>
      </c>
      <c r="C1041">
        <f>Messdaten!D1040</f>
        <v>-1.4750000000000001</v>
      </c>
      <c r="D1041" s="3">
        <f t="shared" ca="1" si="41"/>
        <v>-1.8996531597745424E-3</v>
      </c>
      <c r="E1041" s="90">
        <f t="shared" ca="1" si="42"/>
        <v>-7.2413545395926242E-6</v>
      </c>
    </row>
    <row r="1042" spans="1:5" x14ac:dyDescent="0.25">
      <c r="A1042">
        <f>Messdaten!B1041</f>
        <v>20.72</v>
      </c>
      <c r="B1042">
        <f>Messdaten!C1041</f>
        <v>-0.21115</v>
      </c>
      <c r="C1042">
        <f>Messdaten!D1041</f>
        <v>-1.464</v>
      </c>
      <c r="D1042" s="3">
        <f t="shared" ca="1" si="41"/>
        <v>-1.8905900832530125E-3</v>
      </c>
      <c r="E1042" s="90">
        <f t="shared" ca="1" si="42"/>
        <v>-7.134801649493535E-6</v>
      </c>
    </row>
    <row r="1043" spans="1:5" x14ac:dyDescent="0.25">
      <c r="A1043">
        <f>Messdaten!B1042</f>
        <v>20.74</v>
      </c>
      <c r="B1043">
        <f>Messdaten!C1042</f>
        <v>-0.21015</v>
      </c>
      <c r="C1043">
        <f>Messdaten!D1042</f>
        <v>-1.4530000000000001</v>
      </c>
      <c r="D1043" s="3">
        <f t="shared" ca="1" si="41"/>
        <v>-1.8815624749439412E-3</v>
      </c>
      <c r="E1043" s="90">
        <f t="shared" ca="1" si="42"/>
        <v>-7.0637169718528424E-6</v>
      </c>
    </row>
    <row r="1044" spans="1:5" x14ac:dyDescent="0.25">
      <c r="A1044">
        <f>Messdaten!B1043</f>
        <v>20.76</v>
      </c>
      <c r="B1044">
        <f>Messdaten!C1043</f>
        <v>-0.20918</v>
      </c>
      <c r="C1044">
        <f>Messdaten!D1043</f>
        <v>-1.458</v>
      </c>
      <c r="D1044" s="3">
        <f t="shared" ca="1" si="41"/>
        <v>-1.8725466893723547E-3</v>
      </c>
      <c r="E1044" s="90">
        <f t="shared" ca="1" si="42"/>
        <v>-6.7357593227540969E-6</v>
      </c>
    </row>
    <row r="1045" spans="1:5" x14ac:dyDescent="0.25">
      <c r="A1045">
        <f>Messdaten!B1044</f>
        <v>20.78</v>
      </c>
      <c r="B1045">
        <f>Messdaten!C1044</f>
        <v>-0.20821999999999999</v>
      </c>
      <c r="C1045">
        <f>Messdaten!D1044</f>
        <v>-1.4419999999999999</v>
      </c>
      <c r="D1045" s="3">
        <f t="shared" ca="1" si="41"/>
        <v>-1.8635309038007696E-3</v>
      </c>
      <c r="E1045" s="90">
        <f t="shared" ca="1" si="42"/>
        <v>-6.3182364373427433E-6</v>
      </c>
    </row>
    <row r="1046" spans="1:5" x14ac:dyDescent="0.25">
      <c r="A1046">
        <f>Messdaten!B1045</f>
        <v>20.8</v>
      </c>
      <c r="B1046">
        <f>Messdaten!C1045</f>
        <v>-0.20721000000000001</v>
      </c>
      <c r="C1046">
        <f>Messdaten!D1045</f>
        <v>-1.4419999999999999</v>
      </c>
      <c r="D1046" s="3">
        <f t="shared" ca="1" si="41"/>
        <v>-1.8545151182291848E-3</v>
      </c>
      <c r="E1046" s="90">
        <f t="shared" ca="1" si="42"/>
        <v>-6.3485397335028872E-6</v>
      </c>
    </row>
    <row r="1047" spans="1:5" x14ac:dyDescent="0.25">
      <c r="A1047">
        <f>Messdaten!B1046</f>
        <v>20.82</v>
      </c>
      <c r="B1047">
        <f>Messdaten!C1046</f>
        <v>-0.20621</v>
      </c>
      <c r="C1047">
        <f>Messdaten!D1046</f>
        <v>-1.4359999999999999</v>
      </c>
      <c r="D1047" s="3">
        <f t="shared" ca="1" si="41"/>
        <v>-1.8454993326575998E-3</v>
      </c>
      <c r="E1047" s="90">
        <f t="shared" ca="1" si="42"/>
        <v>-6.2892777933484714E-6</v>
      </c>
    </row>
    <row r="1048" spans="1:5" x14ac:dyDescent="0.25">
      <c r="A1048">
        <f>Messdaten!B1047</f>
        <v>20.84</v>
      </c>
      <c r="B1048">
        <f>Messdaten!C1047</f>
        <v>-0.20521</v>
      </c>
      <c r="C1048">
        <f>Messdaten!D1047</f>
        <v>-1.43</v>
      </c>
      <c r="D1048" s="3">
        <f t="shared" ca="1" si="41"/>
        <v>-1.8364835470860148E-3</v>
      </c>
      <c r="E1048" s="90">
        <f t="shared" ca="1" si="42"/>
        <v>-6.2300158531940555E-6</v>
      </c>
    </row>
    <row r="1049" spans="1:5" x14ac:dyDescent="0.25">
      <c r="A1049">
        <f>Messdaten!B1048</f>
        <v>20.86</v>
      </c>
      <c r="B1049">
        <f>Messdaten!C1048</f>
        <v>-0.20421</v>
      </c>
      <c r="C1049">
        <f>Messdaten!D1048</f>
        <v>-1.413</v>
      </c>
      <c r="D1049" s="3">
        <f t="shared" ca="1" si="41"/>
        <v>-1.8274677615144298E-3</v>
      </c>
      <c r="E1049" s="90">
        <f t="shared" ca="1" si="42"/>
        <v>-6.1707539130398566E-6</v>
      </c>
    </row>
    <row r="1050" spans="1:5" x14ac:dyDescent="0.25">
      <c r="A1050">
        <f>Messdaten!B1049</f>
        <v>20.88</v>
      </c>
      <c r="B1050">
        <f>Messdaten!C1049</f>
        <v>-0.20319999999999999</v>
      </c>
      <c r="C1050">
        <f>Messdaten!D1049</f>
        <v>-1.419</v>
      </c>
      <c r="D1050" s="3">
        <f t="shared" ca="1" si="41"/>
        <v>-1.818451975942845E-3</v>
      </c>
      <c r="E1050" s="90">
        <f t="shared" ca="1" si="42"/>
        <v>-6.2010572092002173E-6</v>
      </c>
    </row>
    <row r="1051" spans="1:5" x14ac:dyDescent="0.25">
      <c r="A1051">
        <f>Messdaten!B1050</f>
        <v>20.9</v>
      </c>
      <c r="B1051">
        <f>Messdaten!C1050</f>
        <v>-0.20219999999999999</v>
      </c>
      <c r="C1051">
        <f>Messdaten!D1050</f>
        <v>-1.4019999999999999</v>
      </c>
      <c r="D1051" s="3">
        <f t="shared" ca="1" si="41"/>
        <v>-1.8094482142989102E-3</v>
      </c>
      <c r="E1051" s="90">
        <f t="shared" ca="1" si="42"/>
        <v>-6.1538191966959994E-6</v>
      </c>
    </row>
    <row r="1052" spans="1:5" x14ac:dyDescent="0.25">
      <c r="A1052">
        <f>Messdaten!B1051</f>
        <v>20.92</v>
      </c>
      <c r="B1052">
        <f>Messdaten!C1051</f>
        <v>-0.20116000000000001</v>
      </c>
      <c r="C1052">
        <f>Messdaten!D1051</f>
        <v>-1.391</v>
      </c>
      <c r="D1052" s="3">
        <f t="shared" ca="1" si="41"/>
        <v>-1.8004925483655748E-3</v>
      </c>
      <c r="E1052" s="90">
        <f t="shared" ca="1" si="42"/>
        <v>-6.5129378400484265E-6</v>
      </c>
    </row>
    <row r="1053" spans="1:5" x14ac:dyDescent="0.25">
      <c r="A1053">
        <f>Messdaten!B1052</f>
        <v>20.94</v>
      </c>
      <c r="B1053">
        <f>Messdaten!C1052</f>
        <v>-0.20011999999999999</v>
      </c>
      <c r="C1053">
        <f>Messdaten!D1052</f>
        <v>-1.397</v>
      </c>
      <c r="D1053" s="3">
        <f t="shared" ca="1" si="41"/>
        <v>-1.791536882432241E-3</v>
      </c>
      <c r="E1053" s="90">
        <f t="shared" ca="1" si="42"/>
        <v>-6.8720564834028053E-6</v>
      </c>
    </row>
    <row r="1054" spans="1:5" x14ac:dyDescent="0.25">
      <c r="A1054">
        <f>Messdaten!B1053</f>
        <v>20.96</v>
      </c>
      <c r="B1054">
        <f>Messdaten!C1053</f>
        <v>-0.19914999999999999</v>
      </c>
      <c r="C1054">
        <f>Messdaten!D1053</f>
        <v>-1.385</v>
      </c>
      <c r="D1054" s="15">
        <f t="shared" ca="1" si="41"/>
        <v>-1.7825812164989074E-3</v>
      </c>
      <c r="E1054" s="89">
        <f t="shared" ca="1" si="42"/>
        <v>-6.6042184725570007E-6</v>
      </c>
    </row>
    <row r="1055" spans="1:5" x14ac:dyDescent="0.25">
      <c r="A1055">
        <f>Messdaten!B1054</f>
        <v>20.98</v>
      </c>
      <c r="B1055">
        <f>Messdaten!C1054</f>
        <v>-0.19819000000000001</v>
      </c>
      <c r="C1055">
        <f>Messdaten!D1054</f>
        <v>-1.3740000000000001</v>
      </c>
      <c r="D1055" s="3">
        <f t="shared" ca="1" si="41"/>
        <v>-1.7736255505655736E-3</v>
      </c>
      <c r="E1055" s="90">
        <f t="shared" ca="1" si="42"/>
        <v>-6.2468152253964196E-6</v>
      </c>
    </row>
    <row r="1056" spans="1:5" x14ac:dyDescent="0.25">
      <c r="A1056">
        <f>Messdaten!B1055</f>
        <v>21</v>
      </c>
      <c r="B1056">
        <f>Messdaten!C1055</f>
        <v>-0.19717999999999999</v>
      </c>
      <c r="C1056">
        <f>Messdaten!D1055</f>
        <v>-1.38</v>
      </c>
      <c r="D1056" s="3">
        <f t="shared" ca="1" si="41"/>
        <v>-1.7646698846322398E-3</v>
      </c>
      <c r="E1056" s="90">
        <f t="shared" ca="1" si="42"/>
        <v>-6.3372381598077697E-6</v>
      </c>
    </row>
    <row r="1057" spans="1:5" x14ac:dyDescent="0.25">
      <c r="A1057">
        <f>Messdaten!B1056</f>
        <v>21.02</v>
      </c>
      <c r="B1057">
        <f>Messdaten!C1056</f>
        <v>-0.19622000000000001</v>
      </c>
      <c r="C1057">
        <f>Messdaten!D1056</f>
        <v>-1.363</v>
      </c>
      <c r="D1057" s="3">
        <f t="shared" ca="1" si="41"/>
        <v>-1.7557142186989062E-3</v>
      </c>
      <c r="E1057" s="90">
        <f t="shared" ca="1" si="42"/>
        <v>-5.9798349126476222E-6</v>
      </c>
    </row>
    <row r="1058" spans="1:5" x14ac:dyDescent="0.25">
      <c r="A1058">
        <f>Messdaten!B1057</f>
        <v>21.04</v>
      </c>
      <c r="B1058">
        <f>Messdaten!C1057</f>
        <v>-0.19522</v>
      </c>
      <c r="C1058">
        <f>Messdaten!D1057</f>
        <v>-1.357</v>
      </c>
      <c r="D1058" s="3">
        <f t="shared" ca="1" si="41"/>
        <v>-1.7467585527655724E-3</v>
      </c>
      <c r="E1058" s="90">
        <f t="shared" ca="1" si="42"/>
        <v>-5.9806926107444126E-6</v>
      </c>
    </row>
    <row r="1059" spans="1:5" x14ac:dyDescent="0.25">
      <c r="A1059">
        <f>Messdaten!B1058</f>
        <v>21.06</v>
      </c>
      <c r="B1059">
        <f>Messdaten!C1058</f>
        <v>-0.19420999999999999</v>
      </c>
      <c r="C1059">
        <f>Messdaten!D1058</f>
        <v>-1.3460000000000001</v>
      </c>
      <c r="D1059" s="3">
        <f t="shared" ca="1" si="41"/>
        <v>-1.7378028868322388E-3</v>
      </c>
      <c r="E1059" s="90">
        <f t="shared" ca="1" si="42"/>
        <v>-6.0711155451559796E-6</v>
      </c>
    </row>
    <row r="1060" spans="1:5" x14ac:dyDescent="0.25">
      <c r="A1060">
        <f>Messdaten!B1059</f>
        <v>21.08</v>
      </c>
      <c r="B1060">
        <f>Messdaten!C1059</f>
        <v>-0.19320999999999999</v>
      </c>
      <c r="C1060">
        <f>Messdaten!D1059</f>
        <v>-1.3460000000000001</v>
      </c>
      <c r="D1060" s="3">
        <f t="shared" ca="1" si="41"/>
        <v>-1.7288300332154154E-3</v>
      </c>
      <c r="E1060" s="90">
        <f t="shared" ca="1" si="42"/>
        <v>-6.0547855597632011E-6</v>
      </c>
    </row>
    <row r="1061" spans="1:5" x14ac:dyDescent="0.25">
      <c r="A1061">
        <f>Messdaten!B1060</f>
        <v>21.1</v>
      </c>
      <c r="B1061">
        <f>Messdaten!C1060</f>
        <v>-0.19213</v>
      </c>
      <c r="C1061">
        <f>Messdaten!D1060</f>
        <v>-1.335</v>
      </c>
      <c r="D1061" s="3">
        <f t="shared" ca="1" si="41"/>
        <v>-1.7198457211429305E-3</v>
      </c>
      <c r="E1061" s="90">
        <f t="shared" ca="1" si="42"/>
        <v>-6.7435190092234292E-6</v>
      </c>
    </row>
    <row r="1062" spans="1:5" x14ac:dyDescent="0.25">
      <c r="A1062">
        <f>Messdaten!B1061</f>
        <v>21.12</v>
      </c>
      <c r="B1062">
        <f>Messdaten!C1061</f>
        <v>-0.19120000000000001</v>
      </c>
      <c r="C1062">
        <f>Messdaten!D1061</f>
        <v>-1.3240000000000001</v>
      </c>
      <c r="D1062" s="3">
        <f t="shared" ca="1" si="41"/>
        <v>-1.7108614090704474E-3</v>
      </c>
      <c r="E1062" s="90">
        <f t="shared" ca="1" si="42"/>
        <v>-6.0887739139706826E-6</v>
      </c>
    </row>
    <row r="1063" spans="1:5" x14ac:dyDescent="0.25">
      <c r="A1063">
        <f>Messdaten!B1062</f>
        <v>21.14</v>
      </c>
      <c r="B1063">
        <f>Messdaten!C1062</f>
        <v>-0.19020000000000001</v>
      </c>
      <c r="C1063">
        <f>Messdaten!D1062</f>
        <v>-1.3240000000000001</v>
      </c>
      <c r="D1063" s="3">
        <f t="shared" ca="1" si="41"/>
        <v>-1.7018770969979642E-3</v>
      </c>
      <c r="E1063" s="90">
        <f t="shared" ca="1" si="42"/>
        <v>-6.0609854729183361E-6</v>
      </c>
    </row>
    <row r="1064" spans="1:5" x14ac:dyDescent="0.25">
      <c r="A1064">
        <f>Messdaten!B1063</f>
        <v>21.16</v>
      </c>
      <c r="B1064">
        <f>Messdaten!C1063</f>
        <v>-0.18915999999999999</v>
      </c>
      <c r="C1064">
        <f>Messdaten!D1063</f>
        <v>-1.3069999999999999</v>
      </c>
      <c r="D1064" s="3">
        <f t="shared" ca="1" si="41"/>
        <v>-1.692892784925481E-3</v>
      </c>
      <c r="E1064" s="90">
        <f t="shared" ca="1" si="42"/>
        <v>-6.3914579771231442E-6</v>
      </c>
    </row>
    <row r="1065" spans="1:5" x14ac:dyDescent="0.25">
      <c r="A1065">
        <f>Messdaten!B1064</f>
        <v>21.18</v>
      </c>
      <c r="B1065">
        <f>Messdaten!C1064</f>
        <v>-0.18815999999999999</v>
      </c>
      <c r="C1065">
        <f>Messdaten!D1064</f>
        <v>-1.3069999999999999</v>
      </c>
      <c r="D1065" s="3">
        <f t="shared" ca="1" si="41"/>
        <v>-1.6839084728529981E-3</v>
      </c>
      <c r="E1065" s="90">
        <f t="shared" ca="1" si="42"/>
        <v>-6.3636695360710146E-6</v>
      </c>
    </row>
    <row r="1066" spans="1:5" x14ac:dyDescent="0.25">
      <c r="A1066">
        <f>Messdaten!B1065</f>
        <v>21.2</v>
      </c>
      <c r="B1066">
        <f>Messdaten!C1065</f>
        <v>-0.18711</v>
      </c>
      <c r="C1066">
        <f>Messdaten!D1065</f>
        <v>-1.3009999999999999</v>
      </c>
      <c r="D1066" s="3">
        <f t="shared" ca="1" si="41"/>
        <v>-1.6749241607805149E-3</v>
      </c>
      <c r="E1066" s="90">
        <f t="shared" ca="1" si="42"/>
        <v>-6.7837072765899488E-6</v>
      </c>
    </row>
    <row r="1067" spans="1:5" x14ac:dyDescent="0.25">
      <c r="A1067">
        <f>Messdaten!B1066</f>
        <v>21.22</v>
      </c>
      <c r="B1067">
        <f>Messdaten!C1066</f>
        <v>-0.18618999999999999</v>
      </c>
      <c r="C1067">
        <f>Messdaten!D1066</f>
        <v>-1.284</v>
      </c>
      <c r="D1067" s="3">
        <f t="shared" ca="1" si="41"/>
        <v>-1.6659398487080318E-3</v>
      </c>
      <c r="E1067" s="90">
        <f t="shared" ca="1" si="42"/>
        <v>-6.0393969450230761E-6</v>
      </c>
    </row>
    <row r="1068" spans="1:5" x14ac:dyDescent="0.25">
      <c r="A1068">
        <f>Messdaten!B1067</f>
        <v>21.24</v>
      </c>
      <c r="B1068">
        <f>Messdaten!C1067</f>
        <v>-0.18518999999999999</v>
      </c>
      <c r="C1068">
        <f>Messdaten!D1067</f>
        <v>-1.296</v>
      </c>
      <c r="D1068" s="3">
        <f t="shared" ca="1" si="41"/>
        <v>-1.6569496293018702E-3</v>
      </c>
      <c r="E1068" s="90">
        <f t="shared" ca="1" si="42"/>
        <v>-6.0057011702922998E-6</v>
      </c>
    </row>
    <row r="1069" spans="1:5" x14ac:dyDescent="0.25">
      <c r="A1069">
        <f>Messdaten!B1068</f>
        <v>21.26</v>
      </c>
      <c r="B1069">
        <f>Messdaten!C1068</f>
        <v>-0.18414</v>
      </c>
      <c r="C1069">
        <f>Messdaten!D1068</f>
        <v>-1.2729999999999999</v>
      </c>
      <c r="D1069" s="3">
        <f t="shared" ca="1" si="41"/>
        <v>-1.6478471705558149E-3</v>
      </c>
      <c r="E1069" s="90">
        <f t="shared" ca="1" si="42"/>
        <v>-6.3075922372391683E-6</v>
      </c>
    </row>
    <row r="1070" spans="1:5" x14ac:dyDescent="0.25">
      <c r="A1070">
        <f>Messdaten!B1069</f>
        <v>21.28</v>
      </c>
      <c r="B1070">
        <f>Messdaten!C1069</f>
        <v>-0.18318000000000001</v>
      </c>
      <c r="C1070">
        <f>Messdaten!D1069</f>
        <v>-1.284</v>
      </c>
      <c r="D1070" s="3">
        <f t="shared" ca="1" si="41"/>
        <v>-1.6387447118097617E-3</v>
      </c>
      <c r="E1070" s="90">
        <f t="shared" ca="1" si="42"/>
        <v>-5.8033961773593361E-6</v>
      </c>
    </row>
    <row r="1071" spans="1:5" x14ac:dyDescent="0.25">
      <c r="A1071">
        <f>Messdaten!B1070</f>
        <v>21.3</v>
      </c>
      <c r="B1071">
        <f>Messdaten!C1070</f>
        <v>-0.18221000000000001</v>
      </c>
      <c r="C1071">
        <f>Messdaten!D1070</f>
        <v>-1.262</v>
      </c>
      <c r="D1071" s="3">
        <f t="shared" ca="1" si="41"/>
        <v>-1.6296422530637082E-3</v>
      </c>
      <c r="E1071" s="90">
        <f t="shared" ca="1" si="42"/>
        <v>-5.3887653537934132E-6</v>
      </c>
    </row>
    <row r="1072" spans="1:5" x14ac:dyDescent="0.25">
      <c r="A1072">
        <f>Messdaten!B1071</f>
        <v>21.32</v>
      </c>
      <c r="B1072">
        <f>Messdaten!C1071</f>
        <v>-0.18121000000000001</v>
      </c>
      <c r="C1072">
        <f>Messdaten!D1071</f>
        <v>-1.268</v>
      </c>
      <c r="D1072" s="3">
        <f t="shared" ca="1" si="41"/>
        <v>-1.6205397943176547E-3</v>
      </c>
      <c r="E1072" s="90">
        <f t="shared" ca="1" si="42"/>
        <v>-5.2428302391707357E-6</v>
      </c>
    </row>
    <row r="1073" spans="1:5" x14ac:dyDescent="0.25">
      <c r="A1073">
        <f>Messdaten!B1072</f>
        <v>21.34</v>
      </c>
      <c r="B1073">
        <f>Messdaten!C1072</f>
        <v>-0.18021000000000001</v>
      </c>
      <c r="C1073">
        <f>Messdaten!D1072</f>
        <v>-1.2509999999999999</v>
      </c>
      <c r="D1073" s="3">
        <f t="shared" ca="1" si="41"/>
        <v>-1.6114373355716012E-3</v>
      </c>
      <c r="E1073" s="90">
        <f t="shared" ca="1" si="42"/>
        <v>-5.0968951245478414E-6</v>
      </c>
    </row>
    <row r="1074" spans="1:5" x14ac:dyDescent="0.25">
      <c r="A1074">
        <f>Messdaten!B1073</f>
        <v>21.36</v>
      </c>
      <c r="B1074">
        <f>Messdaten!C1073</f>
        <v>-0.17921000000000001</v>
      </c>
      <c r="C1074">
        <f>Messdaten!D1073</f>
        <v>-1.234</v>
      </c>
      <c r="D1074" s="3">
        <f t="shared" ca="1" si="41"/>
        <v>-1.6023348768255479E-3</v>
      </c>
      <c r="E1074" s="90">
        <f t="shared" ca="1" si="42"/>
        <v>-4.9509600099253807E-6</v>
      </c>
    </row>
    <row r="1075" spans="1:5" x14ac:dyDescent="0.25">
      <c r="A1075">
        <f>Messdaten!B1074</f>
        <v>21.38</v>
      </c>
      <c r="B1075">
        <f>Messdaten!C1074</f>
        <v>-0.1782</v>
      </c>
      <c r="C1075">
        <f>Messdaten!D1074</f>
        <v>-1.24</v>
      </c>
      <c r="D1075" s="3">
        <f t="shared" ca="1" si="41"/>
        <v>-1.5932324180794944E-3</v>
      </c>
      <c r="E1075" s="90">
        <f t="shared" ca="1" si="42"/>
        <v>-4.8945901316170461E-6</v>
      </c>
    </row>
    <row r="1076" spans="1:5" x14ac:dyDescent="0.25">
      <c r="A1076">
        <f>Messdaten!B1075</f>
        <v>21.4</v>
      </c>
      <c r="B1076">
        <f>Messdaten!C1075</f>
        <v>-0.17716000000000001</v>
      </c>
      <c r="C1076">
        <f>Messdaten!D1075</f>
        <v>-1.234</v>
      </c>
      <c r="D1076" s="3">
        <f t="shared" ca="1" si="41"/>
        <v>-1.5841299593334409E-3</v>
      </c>
      <c r="E1076" s="90">
        <f t="shared" ca="1" si="42"/>
        <v>-5.1069159622513065E-6</v>
      </c>
    </row>
    <row r="1077" spans="1:5" x14ac:dyDescent="0.25">
      <c r="A1077">
        <f>Messdaten!B1076</f>
        <v>21.42</v>
      </c>
      <c r="B1077">
        <f>Messdaten!C1076</f>
        <v>-0.17623</v>
      </c>
      <c r="C1077">
        <f>Messdaten!D1076</f>
        <v>-1.2230000000000001</v>
      </c>
      <c r="D1077" s="3">
        <f t="shared" ca="1" si="41"/>
        <v>-1.5750029336164143E-3</v>
      </c>
      <c r="E1077" s="90">
        <f t="shared" ca="1" si="42"/>
        <v>-4.3094572224552929E-6</v>
      </c>
    </row>
    <row r="1078" spans="1:5" x14ac:dyDescent="0.25">
      <c r="A1078">
        <f>Messdaten!B1077</f>
        <v>21.44</v>
      </c>
      <c r="B1078">
        <f>Messdaten!C1077</f>
        <v>-0.17515</v>
      </c>
      <c r="C1078">
        <f>Messdaten!D1077</f>
        <v>-1.206</v>
      </c>
      <c r="D1078" s="3">
        <f t="shared" ca="1" si="41"/>
        <v>-1.5658513409284179E-3</v>
      </c>
      <c r="E1078" s="90">
        <f t="shared" ca="1" si="42"/>
        <v>-4.8309100564040888E-6</v>
      </c>
    </row>
    <row r="1079" spans="1:5" x14ac:dyDescent="0.25">
      <c r="A1079">
        <f>Messdaten!B1078</f>
        <v>21.46</v>
      </c>
      <c r="B1079">
        <f>Messdaten!C1078</f>
        <v>-0.17410999999999999</v>
      </c>
      <c r="C1079">
        <f>Messdaten!D1078</f>
        <v>-1.206</v>
      </c>
      <c r="D1079" s="3">
        <f t="shared" ca="1" si="41"/>
        <v>-1.5566997482404214E-3</v>
      </c>
      <c r="E1079" s="90">
        <f t="shared" ca="1" si="42"/>
        <v>-4.9941019450955131E-6</v>
      </c>
    </row>
    <row r="1080" spans="1:5" x14ac:dyDescent="0.25">
      <c r="A1080">
        <f>Messdaten!B1079</f>
        <v>21.48</v>
      </c>
      <c r="B1080">
        <f>Messdaten!C1079</f>
        <v>-0.17315</v>
      </c>
      <c r="C1080">
        <f>Messdaten!D1079</f>
        <v>-1.206</v>
      </c>
      <c r="D1080" s="3">
        <f t="shared" ca="1" si="41"/>
        <v>-1.5475481555524248E-3</v>
      </c>
      <c r="E1080" s="90">
        <f t="shared" ca="1" si="42"/>
        <v>-4.4407719432724112E-6</v>
      </c>
    </row>
    <row r="1081" spans="1:5" x14ac:dyDescent="0.25">
      <c r="A1081">
        <f>Messdaten!B1080</f>
        <v>21.5</v>
      </c>
      <c r="B1081">
        <f>Messdaten!C1080</f>
        <v>-0.17215</v>
      </c>
      <c r="C1081">
        <f>Messdaten!D1080</f>
        <v>-1.1890000000000001</v>
      </c>
      <c r="D1081" s="3">
        <f t="shared" ca="1" si="41"/>
        <v>-1.5383965628644283E-3</v>
      </c>
      <c r="E1081" s="90">
        <f t="shared" ca="1" si="42"/>
        <v>-4.2457028867066808E-6</v>
      </c>
    </row>
    <row r="1082" spans="1:5" x14ac:dyDescent="0.25">
      <c r="A1082">
        <f>Messdaten!B1081</f>
        <v>21.52</v>
      </c>
      <c r="B1082">
        <f>Messdaten!C1081</f>
        <v>-0.17113999999999999</v>
      </c>
      <c r="C1082">
        <f>Messdaten!D1081</f>
        <v>-1.1890000000000001</v>
      </c>
      <c r="D1082" s="3">
        <f t="shared" ca="1" si="41"/>
        <v>-1.5292449701764317E-3</v>
      </c>
      <c r="E1082" s="90">
        <f t="shared" ca="1" si="42"/>
        <v>-4.1401990664550765E-6</v>
      </c>
    </row>
    <row r="1083" spans="1:5" x14ac:dyDescent="0.25">
      <c r="A1083">
        <f>Messdaten!B1082</f>
        <v>21.54</v>
      </c>
      <c r="B1083">
        <f>Messdaten!C1082</f>
        <v>-0.17022000000000001</v>
      </c>
      <c r="C1083">
        <f>Messdaten!D1082</f>
        <v>-1.1839999999999999</v>
      </c>
      <c r="D1083" s="3">
        <f t="shared" ca="1" si="41"/>
        <v>-1.5200933774884352E-3</v>
      </c>
      <c r="E1083" s="90">
        <f t="shared" ca="1" si="42"/>
        <v>-3.2286081193746031E-6</v>
      </c>
    </row>
    <row r="1084" spans="1:5" x14ac:dyDescent="0.25">
      <c r="A1084">
        <f>Messdaten!B1083</f>
        <v>21.56</v>
      </c>
      <c r="B1084">
        <f>Messdaten!C1083</f>
        <v>-0.16921</v>
      </c>
      <c r="C1084">
        <f>Messdaten!D1083</f>
        <v>-1.1719999999999999</v>
      </c>
      <c r="D1084" s="3">
        <f t="shared" ca="1" si="41"/>
        <v>-1.5109417848004388E-3</v>
      </c>
      <c r="E1084" s="90">
        <f t="shared" ca="1" si="42"/>
        <v>-3.1231042991234324E-6</v>
      </c>
    </row>
    <row r="1085" spans="1:5" x14ac:dyDescent="0.25">
      <c r="A1085">
        <f>Messdaten!B1084</f>
        <v>21.58</v>
      </c>
      <c r="B1085">
        <f>Messdaten!C1084</f>
        <v>-0.16821</v>
      </c>
      <c r="C1085">
        <f>Messdaten!D1084</f>
        <v>-1.161</v>
      </c>
      <c r="D1085" s="3">
        <f t="shared" ca="1" si="41"/>
        <v>-1.5017901921124423E-3</v>
      </c>
      <c r="E1085" s="90">
        <f t="shared" ca="1" si="42"/>
        <v>-2.9280352425574852E-6</v>
      </c>
    </row>
    <row r="1086" spans="1:5" x14ac:dyDescent="0.25">
      <c r="A1086">
        <f>Messdaten!B1085</f>
        <v>21.6</v>
      </c>
      <c r="B1086">
        <f>Messdaten!C1085</f>
        <v>-0.16721</v>
      </c>
      <c r="C1086">
        <f>Messdaten!D1085</f>
        <v>-1.161</v>
      </c>
      <c r="D1086" s="3">
        <f t="shared" ca="1" si="41"/>
        <v>-1.492909719690352E-3</v>
      </c>
      <c r="E1086" s="90">
        <f t="shared" ca="1" si="42"/>
        <v>-3.0040864518979683E-6</v>
      </c>
    </row>
    <row r="1087" spans="1:5" x14ac:dyDescent="0.25">
      <c r="A1087">
        <f>Messdaten!B1086</f>
        <v>21.62</v>
      </c>
      <c r="B1087">
        <f>Messdaten!C1086</f>
        <v>-0.16619999999999999</v>
      </c>
      <c r="C1087">
        <f>Messdaten!D1086</f>
        <v>-1.161</v>
      </c>
      <c r="D1087" s="3">
        <f t="shared" ca="1" si="41"/>
        <v>-1.4840593717422529E-3</v>
      </c>
      <c r="E1087" s="90">
        <f t="shared" ca="1" si="42"/>
        <v>-3.1998273715438431E-6</v>
      </c>
    </row>
    <row r="1088" spans="1:5" x14ac:dyDescent="0.25">
      <c r="A1088">
        <f>Messdaten!B1087</f>
        <v>21.64</v>
      </c>
      <c r="B1088">
        <f>Messdaten!C1087</f>
        <v>-0.16524</v>
      </c>
      <c r="C1088">
        <f>Messdaten!D1087</f>
        <v>-1.139</v>
      </c>
      <c r="D1088" s="3">
        <f t="shared" ca="1" si="41"/>
        <v>-1.475209023794154E-3</v>
      </c>
      <c r="E1088" s="90">
        <f t="shared" ca="1" si="42"/>
        <v>-2.9477421096184373E-6</v>
      </c>
    </row>
    <row r="1089" spans="1:5" x14ac:dyDescent="0.25">
      <c r="A1089">
        <f>Messdaten!B1088</f>
        <v>21.66</v>
      </c>
      <c r="B1089">
        <f>Messdaten!C1088</f>
        <v>-0.16416</v>
      </c>
      <c r="C1089">
        <f>Messdaten!D1088</f>
        <v>-1.139</v>
      </c>
      <c r="D1089" s="3">
        <f t="shared" ca="1" si="41"/>
        <v>-1.466358675846055E-3</v>
      </c>
      <c r="E1089" s="90">
        <f t="shared" ca="1" si="42"/>
        <v>-3.7704396834644955E-6</v>
      </c>
    </row>
    <row r="1090" spans="1:5" x14ac:dyDescent="0.25">
      <c r="A1090">
        <f>Messdaten!B1089</f>
        <v>21.68</v>
      </c>
      <c r="B1090">
        <f>Messdaten!C1089</f>
        <v>-0.16319</v>
      </c>
      <c r="C1090">
        <f>Messdaten!D1089</f>
        <v>-1.133</v>
      </c>
      <c r="D1090" s="3">
        <f t="shared" ca="1" si="41"/>
        <v>-1.4575083278979561E-3</v>
      </c>
      <c r="E1090" s="90">
        <f t="shared" ca="1" si="42"/>
        <v>-3.6079196578534325E-6</v>
      </c>
    </row>
    <row r="1091" spans="1:5" x14ac:dyDescent="0.25">
      <c r="A1091">
        <f>Messdaten!B1090</f>
        <v>21.7</v>
      </c>
      <c r="B1091">
        <f>Messdaten!C1090</f>
        <v>-0.16223000000000001</v>
      </c>
      <c r="C1091">
        <f>Messdaten!D1090</f>
        <v>-1.127</v>
      </c>
      <c r="D1091" s="3">
        <f t="shared" ca="1" si="41"/>
        <v>-1.4486579799498573E-3</v>
      </c>
      <c r="E1091" s="90">
        <f t="shared" ca="1" si="42"/>
        <v>-3.3558343959280267E-6</v>
      </c>
    </row>
    <row r="1092" spans="1:5" x14ac:dyDescent="0.25">
      <c r="A1092">
        <f>Messdaten!B1091</f>
        <v>21.72</v>
      </c>
      <c r="B1092">
        <f>Messdaten!C1091</f>
        <v>-0.16114999999999999</v>
      </c>
      <c r="C1092">
        <f>Messdaten!D1091</f>
        <v>-1.1220000000000001</v>
      </c>
      <c r="D1092" s="3">
        <f t="shared" ca="1" si="41"/>
        <v>-1.4398076320017582E-3</v>
      </c>
      <c r="E1092" s="90">
        <f t="shared" ca="1" si="42"/>
        <v>-4.1785319697743017E-6</v>
      </c>
    </row>
    <row r="1093" spans="1:5" x14ac:dyDescent="0.25">
      <c r="A1093">
        <f>Messdaten!B1092</f>
        <v>21.74</v>
      </c>
      <c r="B1093">
        <f>Messdaten!C1092</f>
        <v>-0.16014999999999999</v>
      </c>
      <c r="C1093">
        <f>Messdaten!D1092</f>
        <v>-1.111</v>
      </c>
      <c r="D1093" s="3">
        <f t="shared" ca="1" si="41"/>
        <v>-1.4309572840536593E-3</v>
      </c>
      <c r="E1093" s="90">
        <f t="shared" ca="1" si="42"/>
        <v>-4.2847076531060506E-6</v>
      </c>
    </row>
    <row r="1094" spans="1:5" x14ac:dyDescent="0.25">
      <c r="A1094">
        <f>Messdaten!B1093</f>
        <v>21.76</v>
      </c>
      <c r="B1094">
        <f>Messdaten!C1093</f>
        <v>-0.15917999999999999</v>
      </c>
      <c r="C1094">
        <f>Messdaten!D1093</f>
        <v>-1.099</v>
      </c>
      <c r="D1094" s="3">
        <f t="shared" ca="1" si="41"/>
        <v>-1.4220131612184847E-3</v>
      </c>
      <c r="E1094" s="90">
        <f t="shared" ca="1" si="42"/>
        <v>-4.0284127404192037E-6</v>
      </c>
    </row>
    <row r="1095" spans="1:5" x14ac:dyDescent="0.25">
      <c r="A1095">
        <f>Messdaten!B1094</f>
        <v>21.78</v>
      </c>
      <c r="B1095">
        <f>Messdaten!C1094</f>
        <v>-0.15814</v>
      </c>
      <c r="C1095">
        <f>Messdaten!D1094</f>
        <v>-1.099</v>
      </c>
      <c r="D1095" s="3">
        <f t="shared" ca="1" si="41"/>
        <v>-1.4128948850216025E-3</v>
      </c>
      <c r="E1095" s="90">
        <f t="shared" ca="1" si="42"/>
        <v>-4.2249211202247377E-6</v>
      </c>
    </row>
    <row r="1096" spans="1:5" x14ac:dyDescent="0.25">
      <c r="A1096">
        <f>Messdaten!B1095</f>
        <v>21.8</v>
      </c>
      <c r="B1096">
        <f>Messdaten!C1095</f>
        <v>-0.15720999999999999</v>
      </c>
      <c r="C1096">
        <f>Messdaten!D1095</f>
        <v>-1.0880000000000001</v>
      </c>
      <c r="D1096" s="3">
        <f t="shared" ref="D1096:D1159" ca="1" si="43">INDIRECT(ADDRESS(ROW($H$6)+MATCH($A1096,$H$7:$H$193,1),COLUMN($H1096)+1))+(INDIRECT(ADDRESS(ROW($H$6)+MATCH($A1096,$H$7:$H$193,1)+1,COLUMN($H1096)+1))-INDIRECT(ADDRESS(ROW($H$6)+MATCH($A1096,$H$7:$H$193,1),COLUMN($H1096)+1)))*($A1096-INDIRECT(ADDRESS(ROW($H$6)+MATCH($A1096,$H$7:$H$193,1),COLUMN($H1096))))/(INDIRECT(ADDRESS(ROW($H$6)+MATCH($A1096,$H$7:$H$193,1)+1,COLUMN($H1096)))-INDIRECT(ADDRESS(ROW($H$6)+MATCH($A1096,$H$7:$H$193,1),COLUMN($H1096))))</f>
        <v>-1.4037766088247205E-3</v>
      </c>
      <c r="E1096" s="90">
        <f t="shared" ref="E1096:E1159" ca="1" si="44">D1096-$D$2-$D$3*B1096</f>
        <v>-3.4362119005735842E-6</v>
      </c>
    </row>
    <row r="1097" spans="1:5" x14ac:dyDescent="0.25">
      <c r="A1097">
        <f>Messdaten!B1096</f>
        <v>21.82</v>
      </c>
      <c r="B1097">
        <f>Messdaten!C1096</f>
        <v>-0.15617</v>
      </c>
      <c r="C1097">
        <f>Messdaten!D1096</f>
        <v>-1.083</v>
      </c>
      <c r="D1097" s="3">
        <f t="shared" ca="1" si="43"/>
        <v>-1.3946583326278385E-3</v>
      </c>
      <c r="E1097" s="90">
        <f t="shared" ca="1" si="44"/>
        <v>-3.6327202803793351E-6</v>
      </c>
    </row>
    <row r="1098" spans="1:5" x14ac:dyDescent="0.25">
      <c r="A1098">
        <f>Messdaten!B1097</f>
        <v>21.84</v>
      </c>
      <c r="B1098">
        <f>Messdaten!C1097</f>
        <v>-0.15520999999999999</v>
      </c>
      <c r="C1098">
        <f>Messdaten!D1097</f>
        <v>-1.071</v>
      </c>
      <c r="D1098" s="3">
        <f t="shared" ca="1" si="43"/>
        <v>-1.3855400564309565E-3</v>
      </c>
      <c r="E1098" s="90">
        <f t="shared" ca="1" si="44"/>
        <v>-3.1127067696709934E-6</v>
      </c>
    </row>
    <row r="1099" spans="1:5" x14ac:dyDescent="0.25">
      <c r="A1099">
        <f>Messdaten!B1098</f>
        <v>21.86</v>
      </c>
      <c r="B1099">
        <f>Messdaten!C1098</f>
        <v>-0.15421000000000001</v>
      </c>
      <c r="C1099">
        <f>Messdaten!D1098</f>
        <v>-1.0660000000000001</v>
      </c>
      <c r="D1099" s="3">
        <f t="shared" ca="1" si="43"/>
        <v>-1.3764217802340745E-3</v>
      </c>
      <c r="E1099" s="90">
        <f t="shared" ca="1" si="44"/>
        <v>-2.9509542042193727E-6</v>
      </c>
    </row>
    <row r="1100" spans="1:5" x14ac:dyDescent="0.25">
      <c r="A1100">
        <f>Messdaten!B1099</f>
        <v>21.88</v>
      </c>
      <c r="B1100">
        <f>Messdaten!C1099</f>
        <v>-0.15323999999999999</v>
      </c>
      <c r="C1100">
        <f>Messdaten!D1099</f>
        <v>-1.0549999999999999</v>
      </c>
      <c r="D1100" s="3">
        <f t="shared" ca="1" si="43"/>
        <v>-1.3673035040371922E-3</v>
      </c>
      <c r="E1100" s="90">
        <f t="shared" ca="1" si="44"/>
        <v>-2.5205059298251571E-6</v>
      </c>
    </row>
    <row r="1101" spans="1:5" x14ac:dyDescent="0.25">
      <c r="A1101">
        <f>Messdaten!B1100</f>
        <v>21.9</v>
      </c>
      <c r="B1101">
        <f>Messdaten!C1100</f>
        <v>-0.1522</v>
      </c>
      <c r="C1101">
        <f>Messdaten!D1100</f>
        <v>-1.0489999999999999</v>
      </c>
      <c r="D1101" s="3">
        <f t="shared" ca="1" si="43"/>
        <v>-1.3581852278403102E-3</v>
      </c>
      <c r="E1101" s="90">
        <f t="shared" ca="1" si="44"/>
        <v>-2.717014309630908E-6</v>
      </c>
    </row>
    <row r="1102" spans="1:5" x14ac:dyDescent="0.25">
      <c r="A1102">
        <f>Messdaten!B1101</f>
        <v>21.92</v>
      </c>
      <c r="B1102">
        <f>Messdaten!C1101</f>
        <v>-0.1512</v>
      </c>
      <c r="C1102">
        <f>Messdaten!D1101</f>
        <v>-1.0549999999999999</v>
      </c>
      <c r="D1102" s="3">
        <f t="shared" ca="1" si="43"/>
        <v>-1.3490669516434267E-3</v>
      </c>
      <c r="E1102" s="90">
        <f t="shared" ca="1" si="44"/>
        <v>-2.5552617441782031E-6</v>
      </c>
    </row>
    <row r="1103" spans="1:5" x14ac:dyDescent="0.25">
      <c r="A1103">
        <f>Messdaten!B1102</f>
        <v>21.94</v>
      </c>
      <c r="B1103">
        <f>Messdaten!C1102</f>
        <v>-0.15015000000000001</v>
      </c>
      <c r="C1103">
        <f>Messdaten!D1102</f>
        <v>-1.032</v>
      </c>
      <c r="D1103" s="3">
        <f t="shared" ca="1" si="43"/>
        <v>-1.3402731178631627E-3</v>
      </c>
      <c r="E1103" s="90">
        <f t="shared" ca="1" si="44"/>
        <v>-3.1657777769162915E-6</v>
      </c>
    </row>
    <row r="1104" spans="1:5" x14ac:dyDescent="0.25">
      <c r="A1104">
        <f>Messdaten!B1103</f>
        <v>21.96</v>
      </c>
      <c r="B1104">
        <f>Messdaten!C1103</f>
        <v>-0.14915</v>
      </c>
      <c r="C1104">
        <f>Messdaten!D1103</f>
        <v>-1.0269999999999999</v>
      </c>
      <c r="D1104" s="15">
        <f t="shared" ca="1" si="43"/>
        <v>-1.3315603946870535E-3</v>
      </c>
      <c r="E1104" s="89">
        <f t="shared" ca="1" si="44"/>
        <v>-3.4095782322379233E-6</v>
      </c>
    </row>
    <row r="1105" spans="1:5" x14ac:dyDescent="0.25">
      <c r="A1105">
        <f>Messdaten!B1104</f>
        <v>21.98</v>
      </c>
      <c r="B1105">
        <f>Messdaten!C1104</f>
        <v>-0.14810999999999999</v>
      </c>
      <c r="C1105">
        <f>Messdaten!D1104</f>
        <v>-1.0269999999999999</v>
      </c>
      <c r="D1105" s="3">
        <f t="shared" ca="1" si="43"/>
        <v>-1.3228476715109441E-3</v>
      </c>
      <c r="E1105" s="90">
        <f t="shared" ca="1" si="44"/>
        <v>-4.0116396328164928E-6</v>
      </c>
    </row>
    <row r="1106" spans="1:5" x14ac:dyDescent="0.25">
      <c r="A1106">
        <f>Messdaten!B1105</f>
        <v>22</v>
      </c>
      <c r="B1106">
        <f>Messdaten!C1105</f>
        <v>-0.14721999999999999</v>
      </c>
      <c r="C1106">
        <f>Messdaten!D1105</f>
        <v>-1.0209999999999999</v>
      </c>
      <c r="D1106" s="3">
        <f t="shared" ca="1" si="43"/>
        <v>-1.3141349483348349E-3</v>
      </c>
      <c r="E1106" s="90">
        <f t="shared" ca="1" si="44"/>
        <v>-3.2702224886805697E-6</v>
      </c>
    </row>
    <row r="1107" spans="1:5" x14ac:dyDescent="0.25">
      <c r="A1107">
        <f>Messdaten!B1106</f>
        <v>22.02</v>
      </c>
      <c r="B1107">
        <f>Messdaten!C1106</f>
        <v>-0.14613999999999999</v>
      </c>
      <c r="C1107">
        <f>Messdaten!D1106</f>
        <v>-1.004</v>
      </c>
      <c r="D1107" s="3">
        <f t="shared" ca="1" si="43"/>
        <v>-1.3054222251587255E-3</v>
      </c>
      <c r="E1107" s="90">
        <f t="shared" ca="1" si="44"/>
        <v>-4.2305448345162939E-6</v>
      </c>
    </row>
    <row r="1108" spans="1:5" x14ac:dyDescent="0.25">
      <c r="A1108">
        <f>Messdaten!B1107</f>
        <v>22.04</v>
      </c>
      <c r="B1108">
        <f>Messdaten!C1107</f>
        <v>-0.14513999999999999</v>
      </c>
      <c r="C1108">
        <f>Messdaten!D1107</f>
        <v>-1.0149999999999999</v>
      </c>
      <c r="D1108" s="3">
        <f t="shared" ca="1" si="43"/>
        <v>-1.2967095019826163E-3</v>
      </c>
      <c r="E1108" s="90">
        <f t="shared" ca="1" si="44"/>
        <v>-4.4743452898379256E-6</v>
      </c>
    </row>
    <row r="1109" spans="1:5" x14ac:dyDescent="0.25">
      <c r="A1109">
        <f>Messdaten!B1108</f>
        <v>22.06</v>
      </c>
      <c r="B1109">
        <f>Messdaten!C1108</f>
        <v>-0.14421</v>
      </c>
      <c r="C1109">
        <f>Messdaten!D1108</f>
        <v>-1.004</v>
      </c>
      <c r="D1109" s="3">
        <f t="shared" ca="1" si="43"/>
        <v>-1.2879967788065069E-3</v>
      </c>
      <c r="E1109" s="90">
        <f t="shared" ca="1" si="44"/>
        <v>-4.0911890909589403E-6</v>
      </c>
    </row>
    <row r="1110" spans="1:5" x14ac:dyDescent="0.25">
      <c r="A1110">
        <f>Messdaten!B1109</f>
        <v>22.08</v>
      </c>
      <c r="B1110">
        <f>Messdaten!C1109</f>
        <v>-0.14321</v>
      </c>
      <c r="C1110">
        <f>Messdaten!D1109</f>
        <v>-0.998</v>
      </c>
      <c r="D1110" s="3">
        <f t="shared" ca="1" si="43"/>
        <v>-1.2792840556303977E-3</v>
      </c>
      <c r="E1110" s="90">
        <f t="shared" ca="1" si="44"/>
        <v>-4.3349895462803552E-6</v>
      </c>
    </row>
    <row r="1111" spans="1:5" x14ac:dyDescent="0.25">
      <c r="A1111">
        <f>Messdaten!B1110</f>
        <v>22.1</v>
      </c>
      <c r="B1111">
        <f>Messdaten!C1110</f>
        <v>-0.14216999999999999</v>
      </c>
      <c r="C1111">
        <f>Messdaten!D1110</f>
        <v>-0.98699999999999999</v>
      </c>
      <c r="D1111" s="3">
        <f t="shared" ca="1" si="43"/>
        <v>-1.2705233416553435E-3</v>
      </c>
      <c r="E1111" s="90">
        <f t="shared" ca="1" si="44"/>
        <v>-4.8890601479143186E-6</v>
      </c>
    </row>
    <row r="1112" spans="1:5" x14ac:dyDescent="0.25">
      <c r="A1112">
        <f>Messdaten!B1111</f>
        <v>22.12</v>
      </c>
      <c r="B1112">
        <f>Messdaten!C1111</f>
        <v>-0.14124</v>
      </c>
      <c r="C1112">
        <f>Messdaten!D1111</f>
        <v>-0.97</v>
      </c>
      <c r="D1112" s="3">
        <f t="shared" ca="1" si="43"/>
        <v>-1.2615706644845176E-3</v>
      </c>
      <c r="E1112" s="90">
        <f t="shared" ca="1" si="44"/>
        <v>-4.2659499543188078E-6</v>
      </c>
    </row>
    <row r="1113" spans="1:5" x14ac:dyDescent="0.25">
      <c r="A1113">
        <f>Messdaten!B1112</f>
        <v>22.14</v>
      </c>
      <c r="B1113">
        <f>Messdaten!C1112</f>
        <v>-0.14024</v>
      </c>
      <c r="C1113">
        <f>Messdaten!D1112</f>
        <v>-0.97</v>
      </c>
      <c r="D1113" s="3">
        <f t="shared" ca="1" si="43"/>
        <v>-1.2526179873136917E-3</v>
      </c>
      <c r="E1113" s="90">
        <f t="shared" ca="1" si="44"/>
        <v>-4.2697964149234803E-6</v>
      </c>
    </row>
    <row r="1114" spans="1:5" x14ac:dyDescent="0.25">
      <c r="A1114">
        <f>Messdaten!B1113</f>
        <v>22.16</v>
      </c>
      <c r="B1114">
        <f>Messdaten!C1113</f>
        <v>-0.13924</v>
      </c>
      <c r="C1114">
        <f>Messdaten!D1113</f>
        <v>-0.96499999999999997</v>
      </c>
      <c r="D1114" s="3">
        <f t="shared" ca="1" si="43"/>
        <v>-1.2436653101428657E-3</v>
      </c>
      <c r="E1114" s="90">
        <f t="shared" ca="1" si="44"/>
        <v>-4.2736428755283697E-6</v>
      </c>
    </row>
    <row r="1115" spans="1:5" x14ac:dyDescent="0.25">
      <c r="A1115">
        <f>Messdaten!B1114</f>
        <v>22.18</v>
      </c>
      <c r="B1115">
        <f>Messdaten!C1114</f>
        <v>-0.13816000000000001</v>
      </c>
      <c r="C1115">
        <f>Messdaten!D1114</f>
        <v>-0.95399999999999996</v>
      </c>
      <c r="D1115" s="3">
        <f t="shared" ca="1" si="43"/>
        <v>-1.2347126329720398E-3</v>
      </c>
      <c r="E1115" s="90">
        <f t="shared" ca="1" si="44"/>
        <v>-4.9940112266475684E-6</v>
      </c>
    </row>
    <row r="1116" spans="1:5" x14ac:dyDescent="0.25">
      <c r="A1116">
        <f>Messdaten!B1115</f>
        <v>22.2</v>
      </c>
      <c r="B1116">
        <f>Messdaten!C1115</f>
        <v>-0.13719000000000001</v>
      </c>
      <c r="C1116">
        <f>Messdaten!D1115</f>
        <v>-0.95399999999999996</v>
      </c>
      <c r="D1116" s="3">
        <f t="shared" ca="1" si="43"/>
        <v>-1.2257599558012139E-3</v>
      </c>
      <c r="E1116" s="90">
        <f t="shared" ca="1" si="44"/>
        <v>-4.7291619783094291E-6</v>
      </c>
    </row>
    <row r="1117" spans="1:5" x14ac:dyDescent="0.25">
      <c r="A1117">
        <f>Messdaten!B1116</f>
        <v>22.22</v>
      </c>
      <c r="B1117">
        <f>Messdaten!C1116</f>
        <v>-0.13614999999999999</v>
      </c>
      <c r="C1117">
        <f>Messdaten!D1116</f>
        <v>-0.94799999999999995</v>
      </c>
      <c r="D1117" s="3">
        <f t="shared" ca="1" si="43"/>
        <v>-1.2168072786303879E-3</v>
      </c>
      <c r="E1117" s="90">
        <f t="shared" ca="1" si="44"/>
        <v>-5.0912693841714731E-6</v>
      </c>
    </row>
    <row r="1118" spans="1:5" x14ac:dyDescent="0.25">
      <c r="A1118">
        <f>Messdaten!B1117</f>
        <v>22.24</v>
      </c>
      <c r="B1118">
        <f>Messdaten!C1117</f>
        <v>-0.13514999999999999</v>
      </c>
      <c r="C1118">
        <f>Messdaten!D1117</f>
        <v>-0.93100000000000005</v>
      </c>
      <c r="D1118" s="3">
        <f t="shared" ca="1" si="43"/>
        <v>-1.2078546014595618E-3</v>
      </c>
      <c r="E1118" s="90">
        <f t="shared" ca="1" si="44"/>
        <v>-5.0951158447759288E-6</v>
      </c>
    </row>
    <row r="1119" spans="1:5" x14ac:dyDescent="0.25">
      <c r="A1119">
        <f>Messdaten!B1118</f>
        <v>22.26</v>
      </c>
      <c r="B1119">
        <f>Messdaten!C1118</f>
        <v>-0.13414000000000001</v>
      </c>
      <c r="C1119">
        <f>Messdaten!D1118</f>
        <v>-0.93700000000000006</v>
      </c>
      <c r="D1119" s="3">
        <f t="shared" ca="1" si="43"/>
        <v>-1.1989019242887344E-3</v>
      </c>
      <c r="E1119" s="90">
        <f t="shared" ca="1" si="44"/>
        <v>-5.1885275416934263E-6</v>
      </c>
    </row>
    <row r="1120" spans="1:5" x14ac:dyDescent="0.25">
      <c r="A1120">
        <f>Messdaten!B1119</f>
        <v>22.28</v>
      </c>
      <c r="B1120">
        <f>Messdaten!C1119</f>
        <v>-0.13322000000000001</v>
      </c>
      <c r="C1120">
        <f>Messdaten!D1119</f>
        <v>-0.91400000000000003</v>
      </c>
      <c r="D1120" s="3">
        <f t="shared" ca="1" si="43"/>
        <v>-1.1899542828777716E-3</v>
      </c>
      <c r="E1120" s="90">
        <f t="shared" ca="1" si="44"/>
        <v>-4.4808878716469294E-6</v>
      </c>
    </row>
    <row r="1121" spans="1:5" x14ac:dyDescent="0.25">
      <c r="A1121">
        <f>Messdaten!B1120</f>
        <v>22.3</v>
      </c>
      <c r="B1121">
        <f>Messdaten!C1120</f>
        <v>-0.13220999999999999</v>
      </c>
      <c r="C1121">
        <f>Messdaten!D1120</f>
        <v>-0.91400000000000003</v>
      </c>
      <c r="D1121" s="3">
        <f t="shared" ca="1" si="43"/>
        <v>-1.181009353029812E-3</v>
      </c>
      <c r="E1121" s="90">
        <f t="shared" ca="1" si="44"/>
        <v>-4.582046891432514E-6</v>
      </c>
    </row>
    <row r="1122" spans="1:5" x14ac:dyDescent="0.25">
      <c r="A1122">
        <f>Messdaten!B1121</f>
        <v>22.32</v>
      </c>
      <c r="B1122">
        <f>Messdaten!C1121</f>
        <v>-0.13120999999999999</v>
      </c>
      <c r="C1122">
        <f>Messdaten!D1121</f>
        <v>-0.90900000000000003</v>
      </c>
      <c r="D1122" s="3">
        <f t="shared" ca="1" si="43"/>
        <v>-1.1720644231818524E-3</v>
      </c>
      <c r="E1122" s="90">
        <f t="shared" ca="1" si="44"/>
        <v>-4.5936406749035388E-6</v>
      </c>
    </row>
    <row r="1123" spans="1:5" x14ac:dyDescent="0.25">
      <c r="A1123">
        <f>Messdaten!B1122</f>
        <v>22.34</v>
      </c>
      <c r="B1123">
        <f>Messdaten!C1122</f>
        <v>-0.13020999999999999</v>
      </c>
      <c r="C1123">
        <f>Messdaten!D1122</f>
        <v>-0.90300000000000002</v>
      </c>
      <c r="D1123" s="3">
        <f t="shared" ca="1" si="43"/>
        <v>-1.1631194933338928E-3</v>
      </c>
      <c r="E1123" s="90">
        <f t="shared" ca="1" si="44"/>
        <v>-4.6052344583747806E-6</v>
      </c>
    </row>
    <row r="1124" spans="1:5" x14ac:dyDescent="0.25">
      <c r="A1124">
        <f>Messdaten!B1123</f>
        <v>22.36</v>
      </c>
      <c r="B1124">
        <f>Messdaten!C1123</f>
        <v>-0.12920999999999999</v>
      </c>
      <c r="C1124">
        <f>Messdaten!D1123</f>
        <v>-0.89200000000000002</v>
      </c>
      <c r="D1124" s="3">
        <f t="shared" ca="1" si="43"/>
        <v>-1.1541745634859333E-3</v>
      </c>
      <c r="E1124" s="90">
        <f t="shared" ca="1" si="44"/>
        <v>-4.6168282418458054E-6</v>
      </c>
    </row>
    <row r="1125" spans="1:5" x14ac:dyDescent="0.25">
      <c r="A1125">
        <f>Messdaten!B1124</f>
        <v>22.38</v>
      </c>
      <c r="B1125">
        <f>Messdaten!C1124</f>
        <v>-0.12820000000000001</v>
      </c>
      <c r="C1125">
        <f>Messdaten!D1124</f>
        <v>-0.88600000000000001</v>
      </c>
      <c r="D1125" s="3">
        <f t="shared" ca="1" si="43"/>
        <v>-1.1452296336379737E-3</v>
      </c>
      <c r="E1125" s="90">
        <f t="shared" ca="1" si="44"/>
        <v>-4.7179872616311732E-6</v>
      </c>
    </row>
    <row r="1126" spans="1:5" x14ac:dyDescent="0.25">
      <c r="A1126">
        <f>Messdaten!B1125</f>
        <v>22.4</v>
      </c>
      <c r="B1126">
        <f>Messdaten!C1125</f>
        <v>-0.12723999999999999</v>
      </c>
      <c r="C1126">
        <f>Messdaten!D1125</f>
        <v>-0.88100000000000001</v>
      </c>
      <c r="D1126" s="3">
        <f t="shared" ca="1" si="43"/>
        <v>-1.1362847037900141E-3</v>
      </c>
      <c r="E1126" s="90">
        <f t="shared" ca="1" si="44"/>
        <v>-4.3713200998450434E-6</v>
      </c>
    </row>
    <row r="1127" spans="1:5" x14ac:dyDescent="0.25">
      <c r="A1127">
        <f>Messdaten!B1126</f>
        <v>22.42</v>
      </c>
      <c r="B1127">
        <f>Messdaten!C1126</f>
        <v>-0.12623000000000001</v>
      </c>
      <c r="C1127">
        <f>Messdaten!D1126</f>
        <v>-0.875</v>
      </c>
      <c r="D1127" s="3">
        <f t="shared" ca="1" si="43"/>
        <v>-1.127339773942053E-3</v>
      </c>
      <c r="E1127" s="90">
        <f t="shared" ca="1" si="44"/>
        <v>-4.4724791196288933E-6</v>
      </c>
    </row>
    <row r="1128" spans="1:5" x14ac:dyDescent="0.25">
      <c r="A1128">
        <f>Messdaten!B1127</f>
        <v>22.44</v>
      </c>
      <c r="B1128">
        <f>Messdaten!C1127</f>
        <v>-0.12519</v>
      </c>
      <c r="C1128">
        <f>Messdaten!D1127</f>
        <v>-0.86399999999999999</v>
      </c>
      <c r="D1128" s="3">
        <f t="shared" ca="1" si="43"/>
        <v>-1.1184000446347012E-3</v>
      </c>
      <c r="E1128" s="90">
        <f t="shared" ca="1" si="44"/>
        <v>-4.8475343889650344E-6</v>
      </c>
    </row>
    <row r="1129" spans="1:5" x14ac:dyDescent="0.25">
      <c r="A1129">
        <f>Messdaten!B1128</f>
        <v>22.46</v>
      </c>
      <c r="B1129">
        <f>Messdaten!C1128</f>
        <v>-0.12415</v>
      </c>
      <c r="C1129">
        <f>Messdaten!D1128</f>
        <v>-0.85799999999999998</v>
      </c>
      <c r="D1129" s="3">
        <f t="shared" ca="1" si="43"/>
        <v>-1.1095071201928197E-3</v>
      </c>
      <c r="E1129" s="90">
        <f t="shared" ca="1" si="44"/>
        <v>-5.269394523771528E-6</v>
      </c>
    </row>
    <row r="1130" spans="1:5" x14ac:dyDescent="0.25">
      <c r="A1130">
        <f>Messdaten!B1129</f>
        <v>22.48</v>
      </c>
      <c r="B1130">
        <f>Messdaten!C1129</f>
        <v>-0.12311</v>
      </c>
      <c r="C1130">
        <f>Messdaten!D1129</f>
        <v>-0.86399999999999999</v>
      </c>
      <c r="D1130" s="3">
        <f t="shared" ca="1" si="43"/>
        <v>-1.100614195750938E-3</v>
      </c>
      <c r="E1130" s="90">
        <f t="shared" ca="1" si="44"/>
        <v>-5.6912546585778049E-6</v>
      </c>
    </row>
    <row r="1131" spans="1:5" x14ac:dyDescent="0.25">
      <c r="A1131">
        <f>Messdaten!B1130</f>
        <v>22.5</v>
      </c>
      <c r="B1131">
        <f>Messdaten!C1130</f>
        <v>-0.12211</v>
      </c>
      <c r="C1131">
        <f>Messdaten!D1130</f>
        <v>-0.84099999999999997</v>
      </c>
      <c r="D1131" s="3">
        <f t="shared" ca="1" si="43"/>
        <v>-1.0917212713090563E-3</v>
      </c>
      <c r="E1131" s="90">
        <f t="shared" ca="1" si="44"/>
        <v>-5.7548538481267102E-6</v>
      </c>
    </row>
    <row r="1132" spans="1:5" x14ac:dyDescent="0.25">
      <c r="A1132">
        <f>Messdaten!B1131</f>
        <v>22.52</v>
      </c>
      <c r="B1132">
        <f>Messdaten!C1131</f>
        <v>-0.1211</v>
      </c>
      <c r="C1132">
        <f>Messdaten!D1131</f>
        <v>-0.84099999999999997</v>
      </c>
      <c r="D1132" s="3">
        <f t="shared" ca="1" si="43"/>
        <v>-1.0828283468671746E-3</v>
      </c>
      <c r="E1132" s="90">
        <f t="shared" ca="1" si="44"/>
        <v>-5.9080182739899584E-6</v>
      </c>
    </row>
    <row r="1133" spans="1:5" x14ac:dyDescent="0.25">
      <c r="A1133">
        <f>Messdaten!B1132</f>
        <v>22.54</v>
      </c>
      <c r="B1133">
        <f>Messdaten!C1132</f>
        <v>-0.12018</v>
      </c>
      <c r="C1133">
        <f>Messdaten!D1132</f>
        <v>-0.83599999999999997</v>
      </c>
      <c r="D1133" s="3">
        <f t="shared" ca="1" si="43"/>
        <v>-1.0739354224252929E-3</v>
      </c>
      <c r="E1133" s="90">
        <f t="shared" ca="1" si="44"/>
        <v>-5.2550955730245544E-6</v>
      </c>
    </row>
    <row r="1134" spans="1:5" x14ac:dyDescent="0.25">
      <c r="A1134">
        <f>Messdaten!B1133</f>
        <v>22.56</v>
      </c>
      <c r="B1134">
        <f>Messdaten!C1133</f>
        <v>-0.11921</v>
      </c>
      <c r="C1134">
        <f>Messdaten!D1133</f>
        <v>-0.81899999999999995</v>
      </c>
      <c r="D1134" s="3">
        <f t="shared" ca="1" si="43"/>
        <v>-1.0650424979834112E-3</v>
      </c>
      <c r="E1134" s="90">
        <f t="shared" ca="1" si="44"/>
        <v>-5.049999053630648E-6</v>
      </c>
    </row>
    <row r="1135" spans="1:5" x14ac:dyDescent="0.25">
      <c r="A1135">
        <f>Messdaten!B1134</f>
        <v>22.58</v>
      </c>
      <c r="B1135">
        <f>Messdaten!C1134</f>
        <v>-0.11821</v>
      </c>
      <c r="C1135">
        <f>Messdaten!D1134</f>
        <v>-0.81899999999999995</v>
      </c>
      <c r="D1135" s="3">
        <f t="shared" ca="1" si="43"/>
        <v>-1.0561495735415295E-3</v>
      </c>
      <c r="E1135" s="90">
        <f t="shared" ca="1" si="44"/>
        <v>-5.1135982431797702E-6</v>
      </c>
    </row>
    <row r="1136" spans="1:5" x14ac:dyDescent="0.25">
      <c r="A1136">
        <f>Messdaten!B1135</f>
        <v>22.6</v>
      </c>
      <c r="B1136">
        <f>Messdaten!C1135</f>
        <v>-0.11720999999999999</v>
      </c>
      <c r="C1136">
        <f>Messdaten!D1135</f>
        <v>-0.81299999999999994</v>
      </c>
      <c r="D1136" s="3">
        <f t="shared" ca="1" si="43"/>
        <v>-1.0472566490996463E-3</v>
      </c>
      <c r="E1136" s="90">
        <f t="shared" ca="1" si="44"/>
        <v>-5.1771974327271576E-6</v>
      </c>
    </row>
    <row r="1137" spans="1:5" x14ac:dyDescent="0.25">
      <c r="A1137">
        <f>Messdaten!B1136</f>
        <v>22.62</v>
      </c>
      <c r="B1137">
        <f>Messdaten!C1136</f>
        <v>-0.1162</v>
      </c>
      <c r="C1137">
        <f>Messdaten!D1136</f>
        <v>-0.79700000000000004</v>
      </c>
      <c r="D1137" s="3">
        <f t="shared" ca="1" si="43"/>
        <v>-1.038258876804401E-3</v>
      </c>
      <c r="E1137" s="90">
        <f t="shared" ca="1" si="44"/>
        <v>-5.2255140052268143E-6</v>
      </c>
    </row>
    <row r="1138" spans="1:5" x14ac:dyDescent="0.25">
      <c r="A1138">
        <f>Messdaten!B1137</f>
        <v>22.64</v>
      </c>
      <c r="B1138">
        <f>Messdaten!C1137</f>
        <v>-0.1152</v>
      </c>
      <c r="C1138">
        <f>Messdaten!D1137</f>
        <v>-0.79700000000000004</v>
      </c>
      <c r="D1138" s="3">
        <f t="shared" ca="1" si="43"/>
        <v>-1.0291562566557924E-3</v>
      </c>
      <c r="E1138" s="90">
        <f t="shared" ca="1" si="44"/>
        <v>-5.0794174880489703E-6</v>
      </c>
    </row>
    <row r="1139" spans="1:5" x14ac:dyDescent="0.25">
      <c r="A1139">
        <f>Messdaten!B1138</f>
        <v>22.66</v>
      </c>
      <c r="B1139">
        <f>Messdaten!C1138</f>
        <v>-0.1142</v>
      </c>
      <c r="C1139">
        <f>Messdaten!D1138</f>
        <v>-0.79100000000000004</v>
      </c>
      <c r="D1139" s="3">
        <f t="shared" ca="1" si="43"/>
        <v>-1.0200536365071837E-3</v>
      </c>
      <c r="E1139" s="90">
        <f t="shared" ca="1" si="44"/>
        <v>-4.9333209708709094E-6</v>
      </c>
    </row>
    <row r="1140" spans="1:5" x14ac:dyDescent="0.25">
      <c r="A1140">
        <f>Messdaten!B1139</f>
        <v>22.68</v>
      </c>
      <c r="B1140">
        <f>Messdaten!C1139</f>
        <v>-0.11323</v>
      </c>
      <c r="C1140">
        <f>Messdaten!D1139</f>
        <v>-0.79100000000000004</v>
      </c>
      <c r="D1140" s="3">
        <f t="shared" ca="1" si="43"/>
        <v>-1.010951016358575E-3</v>
      </c>
      <c r="E1140" s="90">
        <f t="shared" ca="1" si="44"/>
        <v>-4.5185287447500368E-6</v>
      </c>
    </row>
    <row r="1141" spans="1:5" x14ac:dyDescent="0.25">
      <c r="A1141">
        <f>Messdaten!B1140</f>
        <v>22.7</v>
      </c>
      <c r="B1141">
        <f>Messdaten!C1140</f>
        <v>-0.11211</v>
      </c>
      <c r="C1141">
        <f>Messdaten!D1140</f>
        <v>-0.76900000000000002</v>
      </c>
      <c r="D1141" s="3">
        <f t="shared" ca="1" si="43"/>
        <v>-1.0018483962099664E-3</v>
      </c>
      <c r="E1141" s="90">
        <f t="shared" ca="1" si="44"/>
        <v>-5.4472150633438736E-6</v>
      </c>
    </row>
    <row r="1142" spans="1:5" x14ac:dyDescent="0.25">
      <c r="A1142">
        <f>Messdaten!B1141</f>
        <v>22.72</v>
      </c>
      <c r="B1142">
        <f>Messdaten!C1141</f>
        <v>-0.11115</v>
      </c>
      <c r="C1142">
        <f>Messdaten!D1141</f>
        <v>-0.77400000000000002</v>
      </c>
      <c r="D1142" s="3">
        <f t="shared" ca="1" si="43"/>
        <v>-9.9274577606135771E-4</v>
      </c>
      <c r="E1142" s="90">
        <f t="shared" ca="1" si="44"/>
        <v>-4.9428576009086581E-6</v>
      </c>
    </row>
    <row r="1143" spans="1:5" x14ac:dyDescent="0.25">
      <c r="A1143">
        <f>Messdaten!B1142</f>
        <v>22.74</v>
      </c>
      <c r="B1143">
        <f>Messdaten!C1142</f>
        <v>-0.11015</v>
      </c>
      <c r="C1143">
        <f>Messdaten!D1142</f>
        <v>-0.75700000000000001</v>
      </c>
      <c r="D1143" s="3">
        <f t="shared" ca="1" si="43"/>
        <v>-9.8364315591274905E-4</v>
      </c>
      <c r="E1143" s="90">
        <f t="shared" ca="1" si="44"/>
        <v>-4.7967610837305972E-6</v>
      </c>
    </row>
    <row r="1144" spans="1:5" x14ac:dyDescent="0.25">
      <c r="A1144">
        <f>Messdaten!B1143</f>
        <v>22.76</v>
      </c>
      <c r="B1144">
        <f>Messdaten!C1143</f>
        <v>-0.10914</v>
      </c>
      <c r="C1144">
        <f>Messdaten!D1143</f>
        <v>-0.752</v>
      </c>
      <c r="D1144" s="3">
        <f t="shared" ca="1" si="43"/>
        <v>-9.7454053576413887E-4</v>
      </c>
      <c r="E1144" s="90">
        <f t="shared" ca="1" si="44"/>
        <v>-4.7402298028653613E-6</v>
      </c>
    </row>
    <row r="1145" spans="1:5" x14ac:dyDescent="0.25">
      <c r="A1145">
        <f>Messdaten!B1144</f>
        <v>22.78</v>
      </c>
      <c r="B1145">
        <f>Messdaten!C1144</f>
        <v>-0.10814</v>
      </c>
      <c r="C1145">
        <f>Messdaten!D1144</f>
        <v>-0.746</v>
      </c>
      <c r="D1145" s="3">
        <f t="shared" ca="1" si="43"/>
        <v>-9.6543791561553021E-4</v>
      </c>
      <c r="E1145" s="90">
        <f t="shared" ca="1" si="44"/>
        <v>-4.5941332856875173E-6</v>
      </c>
    </row>
    <row r="1146" spans="1:5" x14ac:dyDescent="0.25">
      <c r="A1146">
        <f>Messdaten!B1145</f>
        <v>22.8</v>
      </c>
      <c r="B1146">
        <f>Messdaten!C1145</f>
        <v>-0.10725</v>
      </c>
      <c r="C1146">
        <f>Messdaten!D1145</f>
        <v>-0.73499999999999999</v>
      </c>
      <c r="D1146" s="3">
        <f t="shared" ca="1" si="43"/>
        <v>-9.565600808115601E-4</v>
      </c>
      <c r="E1146" s="90">
        <f t="shared" ca="1" si="44"/>
        <v>-3.6876045136907806E-6</v>
      </c>
    </row>
    <row r="1147" spans="1:5" x14ac:dyDescent="0.25">
      <c r="A1147">
        <f>Messdaten!B1146</f>
        <v>22.82</v>
      </c>
      <c r="B1147">
        <f>Messdaten!C1146</f>
        <v>-0.10617</v>
      </c>
      <c r="C1147">
        <f>Messdaten!D1146</f>
        <v>-0.74099999999999999</v>
      </c>
      <c r="D1147" s="3">
        <f t="shared" ca="1" si="43"/>
        <v>-9.4769407681520265E-4</v>
      </c>
      <c r="E1147" s="90">
        <f t="shared" ca="1" si="44"/>
        <v>-4.4946460392784578E-6</v>
      </c>
    </row>
    <row r="1148" spans="1:5" x14ac:dyDescent="0.25">
      <c r="A1148">
        <f>Messdaten!B1147</f>
        <v>22.84</v>
      </c>
      <c r="B1148">
        <f>Messdaten!C1147</f>
        <v>-0.10521</v>
      </c>
      <c r="C1148">
        <f>Messdaten!D1147</f>
        <v>-0.72899999999999998</v>
      </c>
      <c r="D1148" s="3">
        <f t="shared" ca="1" si="43"/>
        <v>-9.388280728188452E-4</v>
      </c>
      <c r="E1148" s="90">
        <f t="shared" ca="1" si="44"/>
        <v>-4.2269047290944542E-6</v>
      </c>
    </row>
    <row r="1149" spans="1:5" x14ac:dyDescent="0.25">
      <c r="A1149">
        <f>Messdaten!B1148</f>
        <v>22.86</v>
      </c>
      <c r="B1149">
        <f>Messdaten!C1148</f>
        <v>-0.10421</v>
      </c>
      <c r="C1149">
        <f>Messdaten!D1148</f>
        <v>-0.71799999999999997</v>
      </c>
      <c r="D1149" s="3">
        <f t="shared" ca="1" si="43"/>
        <v>-9.2996206882248775E-4</v>
      </c>
      <c r="E1149" s="90">
        <f t="shared" ca="1" si="44"/>
        <v>-4.3174243641677136E-6</v>
      </c>
    </row>
    <row r="1150" spans="1:5" x14ac:dyDescent="0.25">
      <c r="A1150">
        <f>Messdaten!B1149</f>
        <v>22.88</v>
      </c>
      <c r="B1150">
        <f>Messdaten!C1149</f>
        <v>-0.1032</v>
      </c>
      <c r="C1150">
        <f>Messdaten!D1149</f>
        <v>-0.70699999999999996</v>
      </c>
      <c r="D1150" s="3">
        <f t="shared" ca="1" si="43"/>
        <v>-9.210960648261303E-4</v>
      </c>
      <c r="E1150" s="90">
        <f t="shared" ca="1" si="44"/>
        <v>-4.4975092355552075E-6</v>
      </c>
    </row>
    <row r="1151" spans="1:5" x14ac:dyDescent="0.25">
      <c r="A1151">
        <f>Messdaten!B1150</f>
        <v>22.9</v>
      </c>
      <c r="B1151">
        <f>Messdaten!C1150</f>
        <v>-0.1022</v>
      </c>
      <c r="C1151">
        <f>Messdaten!D1150</f>
        <v>-0.70699999999999996</v>
      </c>
      <c r="D1151" s="3">
        <f t="shared" ca="1" si="43"/>
        <v>-9.1223006082977274E-4</v>
      </c>
      <c r="E1151" s="90">
        <f t="shared" ca="1" si="44"/>
        <v>-4.5880288706283585E-6</v>
      </c>
    </row>
    <row r="1152" spans="1:5" x14ac:dyDescent="0.25">
      <c r="A1152">
        <f>Messdaten!B1151</f>
        <v>22.92</v>
      </c>
      <c r="B1152">
        <f>Messdaten!C1151</f>
        <v>-0.10123</v>
      </c>
      <c r="C1152">
        <f>Messdaten!D1151</f>
        <v>-0.70099999999999996</v>
      </c>
      <c r="D1152" s="3">
        <f t="shared" ca="1" si="43"/>
        <v>-9.0336405683341377E-4</v>
      </c>
      <c r="E1152" s="90">
        <f t="shared" ca="1" si="44"/>
        <v>-4.4098527967571799E-6</v>
      </c>
    </row>
    <row r="1153" spans="1:5" x14ac:dyDescent="0.25">
      <c r="A1153">
        <f>Messdaten!B1152</f>
        <v>22.94</v>
      </c>
      <c r="B1153">
        <f>Messdaten!C1152</f>
        <v>-0.10019</v>
      </c>
      <c r="C1153">
        <f>Messdaten!D1152</f>
        <v>-0.68400000000000005</v>
      </c>
      <c r="D1153" s="15">
        <f t="shared" ca="1" si="43"/>
        <v>-8.9449805283705621E-4</v>
      </c>
      <c r="E1153" s="89">
        <f t="shared" ca="1" si="44"/>
        <v>-4.858633377087594E-6</v>
      </c>
    </row>
    <row r="1154" spans="1:5" x14ac:dyDescent="0.25">
      <c r="A1154">
        <f>Messdaten!B1153</f>
        <v>22.96</v>
      </c>
      <c r="B1154">
        <f>Messdaten!C1153</f>
        <v>-9.919E-2</v>
      </c>
      <c r="C1154">
        <f>Messdaten!D1153</f>
        <v>-0.69599999999999995</v>
      </c>
      <c r="D1154" s="3">
        <f t="shared" ca="1" si="43"/>
        <v>-8.8552410355960528E-4</v>
      </c>
      <c r="E1154" s="90">
        <f t="shared" ca="1" si="44"/>
        <v>-4.8412077310673769E-6</v>
      </c>
    </row>
    <row r="1155" spans="1:5" x14ac:dyDescent="0.25">
      <c r="A1155">
        <f>Messdaten!B1154</f>
        <v>22.98</v>
      </c>
      <c r="B1155">
        <f>Messdaten!C1154</f>
        <v>-9.8070000000000004E-2</v>
      </c>
      <c r="C1155">
        <f>Messdaten!D1154</f>
        <v>-0.67300000000000004</v>
      </c>
      <c r="D1155" s="3">
        <f t="shared" ca="1" si="43"/>
        <v>-8.7638823636051392E-4</v>
      </c>
      <c r="E1155" s="90">
        <f t="shared" ca="1" si="44"/>
        <v>-5.7366469991783006E-6</v>
      </c>
    </row>
    <row r="1156" spans="1:5" x14ac:dyDescent="0.25">
      <c r="A1156">
        <f>Messdaten!B1155</f>
        <v>23</v>
      </c>
      <c r="B1156">
        <f>Messdaten!C1155</f>
        <v>-9.715E-2</v>
      </c>
      <c r="C1156">
        <f>Messdaten!D1155</f>
        <v>-0.66800000000000004</v>
      </c>
      <c r="D1156" s="3">
        <f t="shared" ca="1" si="43"/>
        <v>-8.6725236916142267E-4</v>
      </c>
      <c r="E1156" s="90">
        <f t="shared" ca="1" si="44"/>
        <v>-4.8407815410033425E-6</v>
      </c>
    </row>
    <row r="1157" spans="1:5" x14ac:dyDescent="0.25">
      <c r="A1157">
        <f>Messdaten!B1156</f>
        <v>23.02</v>
      </c>
      <c r="B1157">
        <f>Messdaten!C1156</f>
        <v>-9.6100000000000005E-2</v>
      </c>
      <c r="C1157">
        <f>Messdaten!D1156</f>
        <v>-0.66200000000000003</v>
      </c>
      <c r="D1157" s="3">
        <f t="shared" ca="1" si="43"/>
        <v>-8.5811650196233131E-4</v>
      </c>
      <c r="E1157" s="90">
        <f t="shared" ca="1" si="44"/>
        <v>-5.1092641549141914E-6</v>
      </c>
    </row>
    <row r="1158" spans="1:5" x14ac:dyDescent="0.25">
      <c r="A1158">
        <f>Messdaten!B1157</f>
        <v>23.04</v>
      </c>
      <c r="B1158">
        <f>Messdaten!C1157</f>
        <v>-9.5180000000000001E-2</v>
      </c>
      <c r="C1158">
        <f>Messdaten!D1157</f>
        <v>-0.65100000000000002</v>
      </c>
      <c r="D1158" s="3">
        <f t="shared" ca="1" si="43"/>
        <v>-8.4898063476324006E-4</v>
      </c>
      <c r="E1158" s="90">
        <f t="shared" ca="1" si="44"/>
        <v>-4.2133986967392333E-6</v>
      </c>
    </row>
    <row r="1159" spans="1:5" x14ac:dyDescent="0.25">
      <c r="A1159">
        <f>Messdaten!B1158</f>
        <v>23.06</v>
      </c>
      <c r="B1159">
        <f>Messdaten!C1158</f>
        <v>-9.4170000000000004E-2</v>
      </c>
      <c r="C1159">
        <f>Messdaten!D1158</f>
        <v>-0.65100000000000002</v>
      </c>
      <c r="D1159" s="3">
        <f t="shared" ca="1" si="43"/>
        <v>-8.3984476756414871E-4</v>
      </c>
      <c r="E1159" s="90">
        <f t="shared" ca="1" si="44"/>
        <v>-4.123620365392819E-6</v>
      </c>
    </row>
    <row r="1160" spans="1:5" x14ac:dyDescent="0.25">
      <c r="A1160">
        <f>Messdaten!B1159</f>
        <v>23.08</v>
      </c>
      <c r="B1160">
        <f>Messdaten!C1159</f>
        <v>-9.3130000000000004E-2</v>
      </c>
      <c r="C1160">
        <f>Messdaten!D1159</f>
        <v>-0.64500000000000002</v>
      </c>
      <c r="D1160" s="3">
        <f t="shared" ref="D1160:D1223" ca="1" si="45">INDIRECT(ADDRESS(ROW($H$6)+MATCH($A1160,$H$7:$H$193,1),COLUMN($H1160)+1))+(INDIRECT(ADDRESS(ROW($H$6)+MATCH($A1160,$H$7:$H$193,1)+1,COLUMN($H1160)+1))-INDIRECT(ADDRESS(ROW($H$6)+MATCH($A1160,$H$7:$H$193,1),COLUMN($H1160)+1)))*($A1160-INDIRECT(ADDRESS(ROW($H$6)+MATCH($A1160,$H$7:$H$193,1),COLUMN($H1160))))/(INDIRECT(ADDRESS(ROW($H$6)+MATCH($A1160,$H$7:$H$193,1)+1,COLUMN($H1160)))-INDIRECT(ADDRESS(ROW($H$6)+MATCH($A1160,$H$7:$H$193,1),COLUMN($H1160))))</f>
        <v>-8.3070890036505746E-4</v>
      </c>
      <c r="E1160" s="90">
        <f t="shared" ref="E1160:E1223" ca="1" si="46">D1160-$D$2-$D$3*B1160</f>
        <v>-4.3025377429895418E-6</v>
      </c>
    </row>
    <row r="1161" spans="1:5" x14ac:dyDescent="0.25">
      <c r="A1161">
        <f>Messdaten!B1160</f>
        <v>23.1</v>
      </c>
      <c r="B1161">
        <f>Messdaten!C1160</f>
        <v>-9.221E-2</v>
      </c>
      <c r="C1161">
        <f>Messdaten!D1160</f>
        <v>-0.628</v>
      </c>
      <c r="D1161" s="3">
        <f t="shared" ca="1" si="45"/>
        <v>-8.2157303316596447E-4</v>
      </c>
      <c r="E1161" s="90">
        <f t="shared" ca="1" si="46"/>
        <v>-3.4066722848127406E-6</v>
      </c>
    </row>
    <row r="1162" spans="1:5" x14ac:dyDescent="0.25">
      <c r="A1162">
        <f>Messdaten!B1161</f>
        <v>23.12</v>
      </c>
      <c r="B1162">
        <f>Messdaten!C1161</f>
        <v>-9.1200000000000003E-2</v>
      </c>
      <c r="C1162">
        <f>Messdaten!D1161</f>
        <v>-0.628</v>
      </c>
      <c r="D1162" s="3">
        <f t="shared" ca="1" si="45"/>
        <v>-8.1243716596687311E-4</v>
      </c>
      <c r="E1162" s="90">
        <f t="shared" ca="1" si="46"/>
        <v>-3.3168939534664347E-6</v>
      </c>
    </row>
    <row r="1163" spans="1:5" x14ac:dyDescent="0.25">
      <c r="A1163">
        <f>Messdaten!B1162</f>
        <v>23.14</v>
      </c>
      <c r="B1163">
        <f>Messdaten!C1162</f>
        <v>-9.0200000000000002E-2</v>
      </c>
      <c r="C1163">
        <f>Messdaten!D1162</f>
        <v>-0.61699999999999999</v>
      </c>
      <c r="D1163" s="3">
        <f t="shared" ca="1" si="45"/>
        <v>-8.0349188140863145E-4</v>
      </c>
      <c r="E1163" s="90">
        <f t="shared" ca="1" si="46"/>
        <v>-3.3281330266554795E-6</v>
      </c>
    </row>
    <row r="1164" spans="1:5" x14ac:dyDescent="0.25">
      <c r="A1164">
        <f>Messdaten!B1163</f>
        <v>23.16</v>
      </c>
      <c r="B1164">
        <f>Messdaten!C1163</f>
        <v>-8.9200000000000002E-2</v>
      </c>
      <c r="C1164">
        <f>Messdaten!D1163</f>
        <v>-0.61199999999999999</v>
      </c>
      <c r="D1164" s="3">
        <f t="shared" ca="1" si="45"/>
        <v>-7.9459424251060202E-4</v>
      </c>
      <c r="E1164" s="90">
        <f t="shared" ca="1" si="46"/>
        <v>-3.387017760056758E-6</v>
      </c>
    </row>
    <row r="1165" spans="1:5" x14ac:dyDescent="0.25">
      <c r="A1165">
        <f>Messdaten!B1164</f>
        <v>23.18</v>
      </c>
      <c r="B1165">
        <f>Messdaten!C1164</f>
        <v>-8.8160000000000002E-2</v>
      </c>
      <c r="C1165">
        <f>Messdaten!D1164</f>
        <v>-0.61199999999999999</v>
      </c>
      <c r="D1165" s="3">
        <f t="shared" ca="1" si="45"/>
        <v>-7.8569660361257269E-4</v>
      </c>
      <c r="E1165" s="90">
        <f t="shared" ca="1" si="46"/>
        <v>-3.8041634387152995E-6</v>
      </c>
    </row>
    <row r="1166" spans="1:5" x14ac:dyDescent="0.25">
      <c r="A1166">
        <f>Messdaten!B1165</f>
        <v>23.2</v>
      </c>
      <c r="B1166">
        <f>Messdaten!C1165</f>
        <v>-8.7190000000000004E-2</v>
      </c>
      <c r="C1166">
        <f>Messdaten!D1165</f>
        <v>-0.6</v>
      </c>
      <c r="D1166" s="3">
        <f t="shared" ca="1" si="45"/>
        <v>-7.7679896471454337E-4</v>
      </c>
      <c r="E1166" s="90">
        <f t="shared" ca="1" si="46"/>
        <v>-3.5943524631737661E-6</v>
      </c>
    </row>
    <row r="1167" spans="1:5" x14ac:dyDescent="0.25">
      <c r="A1167">
        <f>Messdaten!B1166</f>
        <v>23.22</v>
      </c>
      <c r="B1167">
        <f>Messdaten!C1166</f>
        <v>-8.6190000000000003E-2</v>
      </c>
      <c r="C1167">
        <f>Messdaten!D1166</f>
        <v>-0.58399999999999996</v>
      </c>
      <c r="D1167" s="3">
        <f t="shared" ca="1" si="45"/>
        <v>-7.6790132581651405E-4</v>
      </c>
      <c r="E1167" s="90">
        <f t="shared" ca="1" si="46"/>
        <v>-3.653237196575153E-6</v>
      </c>
    </row>
    <row r="1168" spans="1:5" x14ac:dyDescent="0.25">
      <c r="A1168">
        <f>Messdaten!B1167</f>
        <v>23.24</v>
      </c>
      <c r="B1168">
        <f>Messdaten!C1167</f>
        <v>-8.5150000000000003E-2</v>
      </c>
      <c r="C1168">
        <f>Messdaten!D1167</f>
        <v>-0.58399999999999996</v>
      </c>
      <c r="D1168" s="3">
        <f t="shared" ca="1" si="45"/>
        <v>-7.5900368691848462E-4</v>
      </c>
      <c r="E1168" s="90">
        <f t="shared" ca="1" si="46"/>
        <v>-4.0703828752336945E-6</v>
      </c>
    </row>
    <row r="1169" spans="1:5" x14ac:dyDescent="0.25">
      <c r="A1169">
        <f>Messdaten!B1168</f>
        <v>23.26</v>
      </c>
      <c r="B1169">
        <f>Messdaten!C1168</f>
        <v>-8.4099999999999994E-2</v>
      </c>
      <c r="C1169">
        <f>Messdaten!D1168</f>
        <v>-0.57199999999999995</v>
      </c>
      <c r="D1169" s="3">
        <f t="shared" ca="1" si="45"/>
        <v>-7.5010604802045367E-4</v>
      </c>
      <c r="E1169" s="90">
        <f t="shared" ca="1" si="46"/>
        <v>-4.5770937902050611E-6</v>
      </c>
    </row>
    <row r="1170" spans="1:5" x14ac:dyDescent="0.25">
      <c r="A1170">
        <f>Messdaten!B1169</f>
        <v>23.28</v>
      </c>
      <c r="B1170">
        <f>Messdaten!C1169</f>
        <v>-8.3140000000000006E-2</v>
      </c>
      <c r="C1170">
        <f>Messdaten!D1169</f>
        <v>-0.56699999999999995</v>
      </c>
      <c r="D1170" s="3">
        <f t="shared" ca="1" si="45"/>
        <v>-7.4120840912242434E-4</v>
      </c>
      <c r="E1170" s="90">
        <f t="shared" ca="1" si="46"/>
        <v>-4.2777175783490764E-6</v>
      </c>
    </row>
    <row r="1171" spans="1:5" x14ac:dyDescent="0.25">
      <c r="A1171">
        <f>Messdaten!B1170</f>
        <v>23.3</v>
      </c>
      <c r="B1171">
        <f>Messdaten!C1170</f>
        <v>-8.2180000000000003E-2</v>
      </c>
      <c r="C1171">
        <f>Messdaten!D1170</f>
        <v>-0.55500000000000005</v>
      </c>
      <c r="D1171" s="3">
        <f t="shared" ca="1" si="45"/>
        <v>-7.3234228407413561E-4</v>
      </c>
      <c r="E1171" s="90">
        <f t="shared" ca="1" si="46"/>
        <v>-4.0098552162337901E-6</v>
      </c>
    </row>
    <row r="1172" spans="1:5" x14ac:dyDescent="0.25">
      <c r="A1172">
        <f>Messdaten!B1171</f>
        <v>23.32</v>
      </c>
      <c r="B1172">
        <f>Messdaten!C1171</f>
        <v>-8.1170000000000006E-2</v>
      </c>
      <c r="C1172">
        <f>Messdaten!D1171</f>
        <v>-0.55500000000000005</v>
      </c>
      <c r="D1172" s="3">
        <f t="shared" ca="1" si="45"/>
        <v>-7.2357070057506886E-4</v>
      </c>
      <c r="E1172" s="90">
        <f t="shared" ca="1" si="46"/>
        <v>-4.2843605849120963E-6</v>
      </c>
    </row>
    <row r="1173" spans="1:5" x14ac:dyDescent="0.25">
      <c r="A1173">
        <f>Messdaten!B1172</f>
        <v>23.34</v>
      </c>
      <c r="B1173">
        <f>Messdaten!C1172</f>
        <v>-8.0170000000000005E-2</v>
      </c>
      <c r="C1173">
        <f>Messdaten!D1172</f>
        <v>-0.54400000000000004</v>
      </c>
      <c r="D1173" s="3">
        <f t="shared" ca="1" si="45"/>
        <v>-7.1479911707600201E-4</v>
      </c>
      <c r="E1173" s="90">
        <f t="shared" ca="1" si="46"/>
        <v>-4.4693007172759511E-6</v>
      </c>
    </row>
    <row r="1174" spans="1:5" x14ac:dyDescent="0.25">
      <c r="A1174">
        <f>Messdaten!B1173</f>
        <v>23.36</v>
      </c>
      <c r="B1174">
        <f>Messdaten!C1173</f>
        <v>-7.9210000000000003E-2</v>
      </c>
      <c r="C1174">
        <f>Messdaten!D1173</f>
        <v>-0.55000000000000004</v>
      </c>
      <c r="D1174" s="3">
        <f t="shared" ca="1" si="45"/>
        <v>-7.0602753357693515E-4</v>
      </c>
      <c r="E1174" s="90">
        <f t="shared" ca="1" si="46"/>
        <v>-4.2959799043825429E-6</v>
      </c>
    </row>
    <row r="1175" spans="1:5" x14ac:dyDescent="0.25">
      <c r="A1175">
        <f>Messdaten!B1174</f>
        <v>23.38</v>
      </c>
      <c r="B1175">
        <f>Messdaten!C1174</f>
        <v>-7.8240000000000004E-2</v>
      </c>
      <c r="C1175">
        <f>Messdaten!D1174</f>
        <v>-0.53300000000000003</v>
      </c>
      <c r="D1175" s="3">
        <f t="shared" ca="1" si="45"/>
        <v>-6.9725595007786841E-4</v>
      </c>
      <c r="E1175" s="90">
        <f t="shared" ca="1" si="46"/>
        <v>-4.212224327803586E-6</v>
      </c>
    </row>
    <row r="1176" spans="1:5" x14ac:dyDescent="0.25">
      <c r="A1176">
        <f>Messdaten!B1175</f>
        <v>23.4</v>
      </c>
      <c r="B1176">
        <f>Messdaten!C1175</f>
        <v>-7.7200000000000005E-2</v>
      </c>
      <c r="C1176">
        <f>Messdaten!D1175</f>
        <v>-0.53300000000000003</v>
      </c>
      <c r="D1176" s="3">
        <f t="shared" ca="1" si="45"/>
        <v>-6.8848436657880155E-4</v>
      </c>
      <c r="E1176" s="90">
        <f t="shared" ca="1" si="46"/>
        <v>-4.7554254054245956E-6</v>
      </c>
    </row>
    <row r="1177" spans="1:5" x14ac:dyDescent="0.25">
      <c r="A1177">
        <f>Messdaten!B1176</f>
        <v>23.42</v>
      </c>
      <c r="B1177">
        <f>Messdaten!C1176</f>
        <v>-7.6230000000000006E-2</v>
      </c>
      <c r="C1177">
        <f>Messdaten!D1176</f>
        <v>-0.51600000000000001</v>
      </c>
      <c r="D1177" s="3">
        <f t="shared" ca="1" si="45"/>
        <v>-6.7971278307973318E-4</v>
      </c>
      <c r="E1177" s="90">
        <f t="shared" ca="1" si="46"/>
        <v>-4.6716698288440123E-6</v>
      </c>
    </row>
    <row r="1178" spans="1:5" x14ac:dyDescent="0.25">
      <c r="A1178">
        <f>Messdaten!B1177</f>
        <v>23.44</v>
      </c>
      <c r="B1178">
        <f>Messdaten!C1177</f>
        <v>-7.5270000000000004E-2</v>
      </c>
      <c r="C1178">
        <f>Messdaten!D1177</f>
        <v>-0.51100000000000001</v>
      </c>
      <c r="D1178" s="3">
        <f t="shared" ca="1" si="45"/>
        <v>-6.7094119958066643E-4</v>
      </c>
      <c r="E1178" s="90">
        <f t="shared" ca="1" si="46"/>
        <v>-4.4983490159507125E-6</v>
      </c>
    </row>
    <row r="1179" spans="1:5" x14ac:dyDescent="0.25">
      <c r="A1179">
        <f>Messdaten!B1178</f>
        <v>23.46</v>
      </c>
      <c r="B1179">
        <f>Messdaten!C1178</f>
        <v>-7.4190000000000006E-2</v>
      </c>
      <c r="C1179">
        <f>Messdaten!D1178</f>
        <v>-0.51100000000000001</v>
      </c>
      <c r="D1179" s="3">
        <f t="shared" ca="1" si="45"/>
        <v>-6.6216961608159958E-4</v>
      </c>
      <c r="E1179" s="90">
        <f t="shared" ca="1" si="46"/>
        <v>-5.3998110388289852E-6</v>
      </c>
    </row>
    <row r="1180" spans="1:5" x14ac:dyDescent="0.25">
      <c r="A1180">
        <f>Messdaten!B1179</f>
        <v>23.48</v>
      </c>
      <c r="B1180">
        <f>Messdaten!C1179</f>
        <v>-7.3190000000000005E-2</v>
      </c>
      <c r="C1180">
        <f>Messdaten!D1179</f>
        <v>-0.499</v>
      </c>
      <c r="D1180" s="3">
        <f t="shared" ca="1" si="45"/>
        <v>-6.5317055359811506E-4</v>
      </c>
      <c r="E1180" s="90">
        <f t="shared" ca="1" si="46"/>
        <v>-5.3572721867751767E-6</v>
      </c>
    </row>
    <row r="1181" spans="1:5" x14ac:dyDescent="0.25">
      <c r="A1181">
        <f>Messdaten!B1180</f>
        <v>23.5</v>
      </c>
      <c r="B1181">
        <f>Messdaten!C1180</f>
        <v>-7.2150000000000006E-2</v>
      </c>
      <c r="C1181">
        <f>Messdaten!D1180</f>
        <v>-0.499</v>
      </c>
      <c r="D1181" s="3">
        <f t="shared" ca="1" si="45"/>
        <v>-6.4407400012130858E-4</v>
      </c>
      <c r="E1181" s="90">
        <f t="shared" ca="1" si="46"/>
        <v>-5.575503286656667E-6</v>
      </c>
    </row>
    <row r="1182" spans="1:5" x14ac:dyDescent="0.25">
      <c r="A1182">
        <f>Messdaten!B1181</f>
        <v>23.52</v>
      </c>
      <c r="B1182">
        <f>Messdaten!C1181</f>
        <v>-7.1139999999999995E-2</v>
      </c>
      <c r="C1182">
        <f>Messdaten!D1181</f>
        <v>-0.47699999999999998</v>
      </c>
      <c r="D1182" s="3">
        <f t="shared" ca="1" si="45"/>
        <v>-6.3497744664450209E-4</v>
      </c>
      <c r="E1182" s="90">
        <f t="shared" ca="1" si="46"/>
        <v>-5.5250386775952372E-6</v>
      </c>
    </row>
    <row r="1183" spans="1:5" x14ac:dyDescent="0.25">
      <c r="A1183">
        <f>Messdaten!B1182</f>
        <v>23.54</v>
      </c>
      <c r="B1183">
        <f>Messdaten!C1182</f>
        <v>-7.0180000000000006E-2</v>
      </c>
      <c r="C1183">
        <f>Messdaten!D1182</f>
        <v>-0.48299999999999998</v>
      </c>
      <c r="D1183" s="3">
        <f t="shared" ca="1" si="45"/>
        <v>-6.2588089316769561E-4</v>
      </c>
      <c r="E1183" s="90">
        <f t="shared" ca="1" si="46"/>
        <v>-5.0267478869622014E-6</v>
      </c>
    </row>
    <row r="1184" spans="1:5" x14ac:dyDescent="0.25">
      <c r="A1184">
        <f>Messdaten!B1183</f>
        <v>23.56</v>
      </c>
      <c r="B1184">
        <f>Messdaten!C1183</f>
        <v>-6.9139999999999993E-2</v>
      </c>
      <c r="C1184">
        <f>Messdaten!D1183</f>
        <v>-0.47099999999999997</v>
      </c>
      <c r="D1184" s="3">
        <f t="shared" ca="1" si="45"/>
        <v>-6.1678433969088924E-4</v>
      </c>
      <c r="E1184" s="90">
        <f t="shared" ca="1" si="46"/>
        <v>-5.2449789868438002E-6</v>
      </c>
    </row>
    <row r="1185" spans="1:5" x14ac:dyDescent="0.25">
      <c r="A1185">
        <f>Messdaten!B1184</f>
        <v>23.58</v>
      </c>
      <c r="B1185">
        <f>Messdaten!C1184</f>
        <v>-6.8169999999999994E-2</v>
      </c>
      <c r="C1185">
        <f>Messdaten!D1184</f>
        <v>-0.46</v>
      </c>
      <c r="D1185" s="3">
        <f t="shared" ca="1" si="45"/>
        <v>-6.0768778621408275E-4</v>
      </c>
      <c r="E1185" s="90">
        <f t="shared" ca="1" si="46"/>
        <v>-4.8362534325251073E-6</v>
      </c>
    </row>
    <row r="1186" spans="1:5" x14ac:dyDescent="0.25">
      <c r="A1186">
        <f>Messdaten!B1185</f>
        <v>23.6</v>
      </c>
      <c r="B1186">
        <f>Messdaten!C1185</f>
        <v>-6.7169999999999994E-2</v>
      </c>
      <c r="C1186">
        <f>Messdaten!D1185</f>
        <v>-0.44900000000000001</v>
      </c>
      <c r="D1186" s="3">
        <f t="shared" ca="1" si="45"/>
        <v>-5.9859123273727464E-4</v>
      </c>
      <c r="E1186" s="90">
        <f t="shared" ca="1" si="46"/>
        <v>-4.6962235871477083E-6</v>
      </c>
    </row>
    <row r="1187" spans="1:5" x14ac:dyDescent="0.25">
      <c r="A1187">
        <f>Messdaten!B1186</f>
        <v>23.62</v>
      </c>
      <c r="B1187">
        <f>Messdaten!C1186</f>
        <v>-6.6199999999999995E-2</v>
      </c>
      <c r="C1187">
        <f>Messdaten!D1186</f>
        <v>-0.46600000000000003</v>
      </c>
      <c r="D1187" s="3">
        <f t="shared" ca="1" si="45"/>
        <v>-5.8949467926046816E-4</v>
      </c>
      <c r="E1187" s="90">
        <f t="shared" ca="1" si="46"/>
        <v>-4.2874980328290154E-6</v>
      </c>
    </row>
    <row r="1188" spans="1:5" x14ac:dyDescent="0.25">
      <c r="A1188">
        <f>Messdaten!B1187</f>
        <v>23.64</v>
      </c>
      <c r="B1188">
        <f>Messdaten!C1187</f>
        <v>-6.5199999999999994E-2</v>
      </c>
      <c r="C1188">
        <f>Messdaten!D1187</f>
        <v>-0.443</v>
      </c>
      <c r="D1188" s="3">
        <f t="shared" ca="1" si="45"/>
        <v>-5.8041014079663472E-4</v>
      </c>
      <c r="E1188" s="90">
        <f t="shared" ca="1" si="46"/>
        <v>-4.1594832004262844E-6</v>
      </c>
    </row>
    <row r="1189" spans="1:5" x14ac:dyDescent="0.25">
      <c r="A1189">
        <f>Messdaten!B1188</f>
        <v>23.66</v>
      </c>
      <c r="B1189">
        <f>Messdaten!C1188</f>
        <v>-6.4240000000000005E-2</v>
      </c>
      <c r="C1189">
        <f>Messdaten!D1188</f>
        <v>-0.432</v>
      </c>
      <c r="D1189" s="3">
        <f t="shared" ca="1" si="45"/>
        <v>-5.7143373744955855E-4</v>
      </c>
      <c r="E1189" s="90">
        <f t="shared" ca="1" si="46"/>
        <v>-3.7813425395234485E-6</v>
      </c>
    </row>
    <row r="1190" spans="1:5" x14ac:dyDescent="0.25">
      <c r="A1190">
        <f>Messdaten!B1189</f>
        <v>23.68</v>
      </c>
      <c r="B1190">
        <f>Messdaten!C1189</f>
        <v>-6.3189999999999996E-2</v>
      </c>
      <c r="C1190">
        <f>Messdaten!D1189</f>
        <v>-0.438</v>
      </c>
      <c r="D1190" s="3">
        <f t="shared" ca="1" si="45"/>
        <v>-5.6245733410248237E-4</v>
      </c>
      <c r="E1190" s="90">
        <f t="shared" ca="1" si="46"/>
        <v>-4.2092890054495902E-6</v>
      </c>
    </row>
    <row r="1191" spans="1:5" x14ac:dyDescent="0.25">
      <c r="A1191">
        <f>Messdaten!B1190</f>
        <v>23.7</v>
      </c>
      <c r="B1191">
        <f>Messdaten!C1190</f>
        <v>-6.2190000000000002E-2</v>
      </c>
      <c r="C1191">
        <f>Messdaten!D1190</f>
        <v>-0.41499999999999998</v>
      </c>
      <c r="D1191" s="3">
        <f t="shared" ca="1" si="45"/>
        <v>-5.534809307554062E-4</v>
      </c>
      <c r="E1191" s="90">
        <f t="shared" ca="1" si="46"/>
        <v>-4.1894092898041259E-6</v>
      </c>
    </row>
    <row r="1192" spans="1:5" x14ac:dyDescent="0.25">
      <c r="A1192">
        <f>Messdaten!B1191</f>
        <v>23.72</v>
      </c>
      <c r="B1192">
        <f>Messdaten!C1191</f>
        <v>-6.1190000000000001E-2</v>
      </c>
      <c r="C1192">
        <f>Messdaten!D1191</f>
        <v>-0.42099999999999999</v>
      </c>
      <c r="D1192" s="3">
        <f t="shared" ca="1" si="45"/>
        <v>-5.4450452740832992E-4</v>
      </c>
      <c r="E1192" s="90">
        <f t="shared" ca="1" si="46"/>
        <v>-4.1695295741585531E-6</v>
      </c>
    </row>
    <row r="1193" spans="1:5" x14ac:dyDescent="0.25">
      <c r="A1193">
        <f>Messdaten!B1192</f>
        <v>23.74</v>
      </c>
      <c r="B1193">
        <f>Messdaten!C1192</f>
        <v>-6.019E-2</v>
      </c>
      <c r="C1193">
        <f>Messdaten!D1192</f>
        <v>-0.41</v>
      </c>
      <c r="D1193" s="3">
        <f t="shared" ca="1" si="45"/>
        <v>-5.3552812406125374E-4</v>
      </c>
      <c r="E1193" s="90">
        <f t="shared" ca="1" si="46"/>
        <v>-4.1496498585129804E-6</v>
      </c>
    </row>
    <row r="1194" spans="1:5" x14ac:dyDescent="0.25">
      <c r="A1194">
        <f>Messdaten!B1193</f>
        <v>23.76</v>
      </c>
      <c r="B1194">
        <f>Messdaten!C1193</f>
        <v>-5.91E-2</v>
      </c>
      <c r="C1194">
        <f>Messdaten!D1193</f>
        <v>-0.40400000000000003</v>
      </c>
      <c r="D1194" s="3">
        <f t="shared" ca="1" si="45"/>
        <v>-5.2655172071417594E-4</v>
      </c>
      <c r="E1194" s="90">
        <f t="shared" ca="1" si="46"/>
        <v>-4.9358572696946504E-6</v>
      </c>
    </row>
    <row r="1195" spans="1:5" x14ac:dyDescent="0.25">
      <c r="A1195">
        <f>Messdaten!B1194</f>
        <v>23.78</v>
      </c>
      <c r="B1195">
        <f>Messdaten!C1194</f>
        <v>-5.8139999999999997E-2</v>
      </c>
      <c r="C1195">
        <f>Messdaten!D1194</f>
        <v>-0.40400000000000003</v>
      </c>
      <c r="D1195" s="3">
        <f t="shared" ca="1" si="45"/>
        <v>-5.1757531736709977E-4</v>
      </c>
      <c r="E1195" s="90">
        <f t="shared" ca="1" si="46"/>
        <v>-4.5577166087920314E-6</v>
      </c>
    </row>
    <row r="1196" spans="1:5" x14ac:dyDescent="0.25">
      <c r="A1196">
        <f>Messdaten!B1195</f>
        <v>23.8</v>
      </c>
      <c r="B1196">
        <f>Messdaten!C1195</f>
        <v>-5.7140000000000003E-2</v>
      </c>
      <c r="C1196">
        <f>Messdaten!D1195</f>
        <v>-0.38200000000000001</v>
      </c>
      <c r="D1196" s="3">
        <f t="shared" ca="1" si="45"/>
        <v>-5.0859891402002359E-4</v>
      </c>
      <c r="E1196" s="90">
        <f t="shared" ca="1" si="46"/>
        <v>-4.5378368931464587E-6</v>
      </c>
    </row>
    <row r="1197" spans="1:5" x14ac:dyDescent="0.25">
      <c r="A1197">
        <f>Messdaten!B1196</f>
        <v>23.82</v>
      </c>
      <c r="B1197">
        <f>Messdaten!C1196</f>
        <v>-5.6169999999999998E-2</v>
      </c>
      <c r="C1197">
        <f>Messdaten!D1196</f>
        <v>-0.38200000000000001</v>
      </c>
      <c r="D1197" s="3">
        <f t="shared" ca="1" si="45"/>
        <v>-4.995921508515038E-4</v>
      </c>
      <c r="E1197" s="90">
        <f t="shared" ca="1" si="46"/>
        <v>-4.2189016471145613E-6</v>
      </c>
    </row>
    <row r="1198" spans="1:5" x14ac:dyDescent="0.25">
      <c r="A1198">
        <f>Messdaten!B1197</f>
        <v>23.84</v>
      </c>
      <c r="B1198">
        <f>Messdaten!C1197</f>
        <v>-5.5210000000000002E-2</v>
      </c>
      <c r="C1198">
        <f>Messdaten!D1197</f>
        <v>-0.376</v>
      </c>
      <c r="D1198" s="3">
        <f t="shared" ca="1" si="45"/>
        <v>-4.9056054782907553E-4</v>
      </c>
      <c r="E1198" s="90">
        <f t="shared" ca="1" si="46"/>
        <v>-3.7855613108596278E-6</v>
      </c>
    </row>
    <row r="1199" spans="1:5" x14ac:dyDescent="0.25">
      <c r="A1199">
        <f>Messdaten!B1198</f>
        <v>23.86</v>
      </c>
      <c r="B1199">
        <f>Messdaten!C1198</f>
        <v>-5.4170000000000003E-2</v>
      </c>
      <c r="C1199">
        <f>Messdaten!D1198</f>
        <v>-0.37</v>
      </c>
      <c r="D1199" s="3">
        <f t="shared" ca="1" si="45"/>
        <v>-4.8152894480664731E-4</v>
      </c>
      <c r="E1199" s="90">
        <f t="shared" ca="1" si="46"/>
        <v>-4.0687428651194372E-6</v>
      </c>
    </row>
    <row r="1200" spans="1:5" x14ac:dyDescent="0.25">
      <c r="A1200">
        <f>Messdaten!B1199</f>
        <v>23.88</v>
      </c>
      <c r="B1200">
        <f>Messdaten!C1199</f>
        <v>-5.3240000000000003E-2</v>
      </c>
      <c r="C1200">
        <f>Messdaten!D1199</f>
        <v>-0.35899999999999999</v>
      </c>
      <c r="D1200" s="3">
        <f t="shared" ca="1" si="45"/>
        <v>-4.7249734178421909E-4</v>
      </c>
      <c r="E1200" s="90">
        <f t="shared" ca="1" si="46"/>
        <v>-3.3667068199216919E-6</v>
      </c>
    </row>
    <row r="1201" spans="1:5" x14ac:dyDescent="0.25">
      <c r="A1201">
        <f>Messdaten!B1200</f>
        <v>23.9</v>
      </c>
      <c r="B1201">
        <f>Messdaten!C1200</f>
        <v>-5.228E-2</v>
      </c>
      <c r="C1201">
        <f>Messdaten!D1200</f>
        <v>-0.35899999999999999</v>
      </c>
      <c r="D1201" s="3">
        <f t="shared" ca="1" si="45"/>
        <v>-4.6346573876179082E-4</v>
      </c>
      <c r="E1201" s="90">
        <f t="shared" ca="1" si="46"/>
        <v>-2.9333664836669209E-6</v>
      </c>
    </row>
    <row r="1202" spans="1:5" x14ac:dyDescent="0.25">
      <c r="A1202">
        <f>Messdaten!B1201</f>
        <v>23.92</v>
      </c>
      <c r="B1202">
        <f>Messdaten!C1201</f>
        <v>-5.1200000000000002E-2</v>
      </c>
      <c r="C1202">
        <f>Messdaten!D1201</f>
        <v>-0.34200000000000003</v>
      </c>
      <c r="D1202" s="3">
        <f t="shared" ca="1" si="45"/>
        <v>-4.5443413573936103E-4</v>
      </c>
      <c r="E1202" s="90">
        <f t="shared" ca="1" si="46"/>
        <v>-3.5748089831822588E-6</v>
      </c>
    </row>
    <row r="1203" spans="1:5" x14ac:dyDescent="0.25">
      <c r="A1203">
        <f>Messdaten!B1202</f>
        <v>23.94</v>
      </c>
      <c r="B1203">
        <f>Messdaten!C1202</f>
        <v>-5.0229999999999997E-2</v>
      </c>
      <c r="C1203">
        <f>Messdaten!D1202</f>
        <v>-0.34200000000000003</v>
      </c>
      <c r="D1203" s="3">
        <f t="shared" ca="1" si="45"/>
        <v>-4.4540253271693276E-4</v>
      </c>
      <c r="E1203" s="90">
        <f t="shared" ca="1" si="46"/>
        <v>-3.2310338832418307E-6</v>
      </c>
    </row>
    <row r="1204" spans="1:5" x14ac:dyDescent="0.25">
      <c r="A1204">
        <f>Messdaten!B1203</f>
        <v>23.96</v>
      </c>
      <c r="B1204">
        <f>Messdaten!C1203</f>
        <v>-4.9230000000000003E-2</v>
      </c>
      <c r="C1204">
        <f>Messdaten!D1203</f>
        <v>-0.33700000000000002</v>
      </c>
      <c r="D1204" s="15">
        <f t="shared" ca="1" si="45"/>
        <v>-4.3637092969450454E-4</v>
      </c>
      <c r="E1204" s="89">
        <f t="shared" ca="1" si="46"/>
        <v>-3.1559544922442687E-6</v>
      </c>
    </row>
    <row r="1205" spans="1:5" x14ac:dyDescent="0.25">
      <c r="A1205">
        <f>Messdaten!B1204</f>
        <v>23.98</v>
      </c>
      <c r="B1205">
        <f>Messdaten!C1204</f>
        <v>-4.8189999999999997E-2</v>
      </c>
      <c r="C1205">
        <f>Messdaten!D1204</f>
        <v>-0.32600000000000001</v>
      </c>
      <c r="D1205" s="3">
        <f t="shared" ca="1" si="45"/>
        <v>-4.2733932667207632E-4</v>
      </c>
      <c r="E1205" s="90">
        <f t="shared" ca="1" si="46"/>
        <v>-3.4391360465040239E-6</v>
      </c>
    </row>
    <row r="1206" spans="1:5" x14ac:dyDescent="0.25">
      <c r="A1206">
        <f>Messdaten!B1205</f>
        <v>24</v>
      </c>
      <c r="B1206">
        <f>Messdaten!C1205</f>
        <v>-4.7149999999999997E-2</v>
      </c>
      <c r="C1206">
        <f>Messdaten!D1205</f>
        <v>-0.32600000000000001</v>
      </c>
      <c r="D1206" s="3">
        <f t="shared" ca="1" si="45"/>
        <v>-4.1854813651559498E-4</v>
      </c>
      <c r="E1206" s="90">
        <f t="shared" ca="1" si="46"/>
        <v>-3.9627304667105975E-6</v>
      </c>
    </row>
    <row r="1207" spans="1:5" x14ac:dyDescent="0.25">
      <c r="A1207">
        <f>Messdaten!B1206</f>
        <v>24.02</v>
      </c>
      <c r="B1207">
        <f>Messdaten!C1206</f>
        <v>-4.614E-2</v>
      </c>
      <c r="C1207">
        <f>Messdaten!D1206</f>
        <v>-0.314</v>
      </c>
      <c r="D1207" s="3">
        <f t="shared" ca="1" si="45"/>
        <v>-4.0975694635911363E-4</v>
      </c>
      <c r="E1207" s="90">
        <f t="shared" ca="1" si="46"/>
        <v>-4.2176291779742509E-6</v>
      </c>
    </row>
    <row r="1208" spans="1:5" x14ac:dyDescent="0.25">
      <c r="A1208">
        <f>Messdaten!B1207</f>
        <v>24.04</v>
      </c>
      <c r="B1208">
        <f>Messdaten!C1207</f>
        <v>-4.514E-2</v>
      </c>
      <c r="C1208">
        <f>Messdaten!D1207</f>
        <v>-0.30299999999999999</v>
      </c>
      <c r="D1208" s="3">
        <f t="shared" ca="1" si="45"/>
        <v>-4.0096575620263229E-4</v>
      </c>
      <c r="E1208" s="90">
        <f t="shared" ca="1" si="46"/>
        <v>-4.3829626529236156E-6</v>
      </c>
    </row>
    <row r="1209" spans="1:5" x14ac:dyDescent="0.25">
      <c r="A1209">
        <f>Messdaten!B1208</f>
        <v>24.06</v>
      </c>
      <c r="B1209">
        <f>Messdaten!C1208</f>
        <v>-4.4139999999999999E-2</v>
      </c>
      <c r="C1209">
        <f>Messdaten!D1208</f>
        <v>-0.29799999999999999</v>
      </c>
      <c r="D1209" s="3">
        <f t="shared" ca="1" si="45"/>
        <v>-3.9217456604615099E-4</v>
      </c>
      <c r="E1209" s="90">
        <f t="shared" ca="1" si="46"/>
        <v>-4.5482961278730345E-6</v>
      </c>
    </row>
    <row r="1210" spans="1:5" x14ac:dyDescent="0.25">
      <c r="A1210">
        <f>Messdaten!B1209</f>
        <v>24.08</v>
      </c>
      <c r="B1210">
        <f>Messdaten!C1209</f>
        <v>-4.3209999999999998E-2</v>
      </c>
      <c r="C1210">
        <f>Messdaten!D1209</f>
        <v>-0.29799999999999999</v>
      </c>
      <c r="D1210" s="3">
        <f t="shared" ca="1" si="45"/>
        <v>-3.8338337588966965E-4</v>
      </c>
      <c r="E1210" s="90">
        <f t="shared" ca="1" si="46"/>
        <v>-4.0866729486222159E-6</v>
      </c>
    </row>
    <row r="1211" spans="1:5" x14ac:dyDescent="0.25">
      <c r="A1211">
        <f>Messdaten!B1210</f>
        <v>24.1</v>
      </c>
      <c r="B1211">
        <f>Messdaten!C1210</f>
        <v>-4.2169999999999999E-2</v>
      </c>
      <c r="C1211">
        <f>Messdaten!D1210</f>
        <v>-0.28100000000000003</v>
      </c>
      <c r="D1211" s="3">
        <f t="shared" ca="1" si="45"/>
        <v>-3.7459218573318673E-4</v>
      </c>
      <c r="E1211" s="90">
        <f t="shared" ca="1" si="46"/>
        <v>-4.6102673688272174E-6</v>
      </c>
    </row>
    <row r="1212" spans="1:5" x14ac:dyDescent="0.25">
      <c r="A1212">
        <f>Messdaten!B1211</f>
        <v>24.12</v>
      </c>
      <c r="B1212">
        <f>Messdaten!C1211</f>
        <v>-4.1200000000000001E-2</v>
      </c>
      <c r="C1212">
        <f>Messdaten!D1211</f>
        <v>-0.28100000000000003</v>
      </c>
      <c r="D1212" s="3">
        <f t="shared" ca="1" si="45"/>
        <v>-3.6580099557670539E-4</v>
      </c>
      <c r="E1212" s="90">
        <f t="shared" ca="1" si="46"/>
        <v>-4.5069051348336619E-6</v>
      </c>
    </row>
    <row r="1213" spans="1:5" x14ac:dyDescent="0.25">
      <c r="A1213">
        <f>Messdaten!B1212</f>
        <v>24.14</v>
      </c>
      <c r="B1213">
        <f>Messdaten!C1212</f>
        <v>-4.02E-2</v>
      </c>
      <c r="C1213">
        <f>Messdaten!D1212</f>
        <v>-0.27500000000000002</v>
      </c>
      <c r="D1213" s="3">
        <f t="shared" ca="1" si="45"/>
        <v>-3.5700980542022404E-4</v>
      </c>
      <c r="E1213" s="90">
        <f t="shared" ca="1" si="46"/>
        <v>-4.6722386097830266E-6</v>
      </c>
    </row>
    <row r="1214" spans="1:5" x14ac:dyDescent="0.25">
      <c r="A1214">
        <f>Messdaten!B1213</f>
        <v>24.16</v>
      </c>
      <c r="B1214">
        <f>Messdaten!C1213</f>
        <v>-3.9239999999999997E-2</v>
      </c>
      <c r="C1214">
        <f>Messdaten!D1213</f>
        <v>-0.28100000000000003</v>
      </c>
      <c r="D1214" s="3">
        <f t="shared" ca="1" si="45"/>
        <v>-3.4811618769805468E-4</v>
      </c>
      <c r="E1214" s="90">
        <f t="shared" ca="1" si="46"/>
        <v>-4.3768835737871071E-6</v>
      </c>
    </row>
    <row r="1215" spans="1:5" x14ac:dyDescent="0.25">
      <c r="A1215">
        <f>Messdaten!B1214</f>
        <v>24.18</v>
      </c>
      <c r="B1215">
        <f>Messdaten!C1214</f>
        <v>-3.823E-2</v>
      </c>
      <c r="C1215">
        <f>Messdaten!D1214</f>
        <v>-0.247</v>
      </c>
      <c r="D1215" s="3">
        <f t="shared" ca="1" si="45"/>
        <v>-3.3906892862735328E-4</v>
      </c>
      <c r="E1215" s="90">
        <f t="shared" ca="1" si="46"/>
        <v>-4.3757133708307075E-6</v>
      </c>
    </row>
    <row r="1216" spans="1:5" x14ac:dyDescent="0.25">
      <c r="A1216">
        <f>Messdaten!B1215</f>
        <v>24.2</v>
      </c>
      <c r="B1216">
        <f>Messdaten!C1215</f>
        <v>-3.7190000000000001E-2</v>
      </c>
      <c r="C1216">
        <f>Messdaten!D1215</f>
        <v>-0.253</v>
      </c>
      <c r="D1216" s="3">
        <f t="shared" ca="1" si="45"/>
        <v>-3.3002166955665188E-4</v>
      </c>
      <c r="E1216" s="90">
        <f t="shared" ca="1" si="46"/>
        <v>-4.6432388768172283E-6</v>
      </c>
    </row>
    <row r="1217" spans="1:5" x14ac:dyDescent="0.25">
      <c r="A1217">
        <f>Messdaten!B1216</f>
        <v>24.22</v>
      </c>
      <c r="B1217">
        <f>Messdaten!C1216</f>
        <v>-3.6229999999999998E-2</v>
      </c>
      <c r="C1217">
        <f>Messdaten!D1216</f>
        <v>-0.24099999999999999</v>
      </c>
      <c r="D1217" s="3">
        <f t="shared" ca="1" si="45"/>
        <v>-3.2097441048595048E-4</v>
      </c>
      <c r="E1217" s="90">
        <f t="shared" ca="1" si="46"/>
        <v>-4.1942424922893312E-6</v>
      </c>
    </row>
    <row r="1218" spans="1:5" x14ac:dyDescent="0.25">
      <c r="A1218">
        <f>Messdaten!B1217</f>
        <v>24.24</v>
      </c>
      <c r="B1218">
        <f>Messdaten!C1217</f>
        <v>-3.5189999999999999E-2</v>
      </c>
      <c r="C1218">
        <f>Messdaten!D1217</f>
        <v>-0.247</v>
      </c>
      <c r="D1218" s="3">
        <f t="shared" ca="1" si="45"/>
        <v>-3.1192715141524908E-4</v>
      </c>
      <c r="E1218" s="90">
        <f t="shared" ca="1" si="46"/>
        <v>-4.4617679982758519E-6</v>
      </c>
    </row>
    <row r="1219" spans="1:5" x14ac:dyDescent="0.25">
      <c r="A1219">
        <f>Messdaten!B1218</f>
        <v>24.26</v>
      </c>
      <c r="B1219">
        <f>Messdaten!C1218</f>
        <v>-3.4139999999999997E-2</v>
      </c>
      <c r="C1219">
        <f>Messdaten!D1218</f>
        <v>-0.23</v>
      </c>
      <c r="D1219" s="3">
        <f t="shared" ca="1" si="45"/>
        <v>-3.0287989234454606E-4</v>
      </c>
      <c r="E1219" s="90">
        <f t="shared" ca="1" si="46"/>
        <v>-4.8188587405750892E-6</v>
      </c>
    </row>
    <row r="1220" spans="1:5" x14ac:dyDescent="0.25">
      <c r="A1220">
        <f>Messdaten!B1219</f>
        <v>24.28</v>
      </c>
      <c r="B1220">
        <f>Messdaten!C1219</f>
        <v>-3.3180000000000001E-2</v>
      </c>
      <c r="C1220">
        <f>Messdaten!D1219</f>
        <v>-0.219</v>
      </c>
      <c r="D1220" s="3">
        <f t="shared" ca="1" si="45"/>
        <v>-2.9383263327384466E-4</v>
      </c>
      <c r="E1220" s="90">
        <f t="shared" ca="1" si="46"/>
        <v>-4.3698623560471379E-6</v>
      </c>
    </row>
    <row r="1221" spans="1:5" x14ac:dyDescent="0.25">
      <c r="A1221">
        <f>Messdaten!B1220</f>
        <v>24.3</v>
      </c>
      <c r="B1221">
        <f>Messdaten!C1220</f>
        <v>-3.2140000000000002E-2</v>
      </c>
      <c r="C1221">
        <f>Messdaten!D1220</f>
        <v>-0.21299999999999999</v>
      </c>
      <c r="D1221" s="3">
        <f t="shared" ca="1" si="45"/>
        <v>-2.8478537420314326E-4</v>
      </c>
      <c r="E1221" s="90">
        <f t="shared" ca="1" si="46"/>
        <v>-4.6373878620336586E-6</v>
      </c>
    </row>
    <row r="1222" spans="1:5" x14ac:dyDescent="0.25">
      <c r="A1222">
        <f>Messdaten!B1221</f>
        <v>24.32</v>
      </c>
      <c r="B1222">
        <f>Messdaten!C1221</f>
        <v>-3.1130000000000001E-2</v>
      </c>
      <c r="C1222">
        <f>Messdaten!D1221</f>
        <v>-0.22500000000000001</v>
      </c>
      <c r="D1222" s="3">
        <f t="shared" ca="1" si="45"/>
        <v>-2.7573811513244186E-4</v>
      </c>
      <c r="E1222" s="90">
        <f t="shared" ca="1" si="46"/>
        <v>-4.6362176590772591E-6</v>
      </c>
    </row>
    <row r="1223" spans="1:5" x14ac:dyDescent="0.25">
      <c r="A1223">
        <f>Messdaten!B1222</f>
        <v>24.34</v>
      </c>
      <c r="B1223">
        <f>Messdaten!C1222</f>
        <v>-3.0169999999999999E-2</v>
      </c>
      <c r="C1223">
        <f>Messdaten!D1222</f>
        <v>-0.191</v>
      </c>
      <c r="D1223" s="3">
        <f t="shared" ca="1" si="45"/>
        <v>-2.6657684936384177E-4</v>
      </c>
      <c r="E1223" s="90">
        <f t="shared" ca="1" si="46"/>
        <v>-4.0732145766506642E-6</v>
      </c>
    </row>
    <row r="1224" spans="1:5" x14ac:dyDescent="0.25">
      <c r="A1224">
        <f>Messdaten!B1223</f>
        <v>24.36</v>
      </c>
      <c r="B1224">
        <f>Messdaten!C1223</f>
        <v>-2.913E-2</v>
      </c>
      <c r="C1224">
        <f>Messdaten!D1223</f>
        <v>-0.19700000000000001</v>
      </c>
      <c r="D1224" s="3">
        <f t="shared" ref="D1224:D1287" ca="1" si="47">INDIRECT(ADDRESS(ROW($H$6)+MATCH($A1224,$H$7:$H$193,1),COLUMN($H1224)+1))+(INDIRECT(ADDRESS(ROW($H$6)+MATCH($A1224,$H$7:$H$193,1)+1,COLUMN($H1224)+1))-INDIRECT(ADDRESS(ROW($H$6)+MATCH($A1224,$H$7:$H$193,1),COLUMN($H1224)+1)))*($A1224-INDIRECT(ADDRESS(ROW($H$6)+MATCH($A1224,$H$7:$H$193,1),COLUMN($H1224))))/(INDIRECT(ADDRESS(ROW($H$6)+MATCH($A1224,$H$7:$H$193,1)+1,COLUMN($H1224)))-INDIRECT(ADDRESS(ROW($H$6)+MATCH($A1224,$H$7:$H$193,1),COLUMN($H1224))))</f>
        <v>-2.5739546476620073E-4</v>
      </c>
      <c r="E1224" s="90">
        <f t="shared" ref="E1224:E1287" ca="1" si="48">D1224-$D$2-$D$3*B1224</f>
        <v>-4.2066145556975435E-6</v>
      </c>
    </row>
    <row r="1225" spans="1:5" x14ac:dyDescent="0.25">
      <c r="A1225">
        <f>Messdaten!B1224</f>
        <v>24.38</v>
      </c>
      <c r="B1225">
        <f>Messdaten!C1224</f>
        <v>-2.8199999999999999E-2</v>
      </c>
      <c r="C1225">
        <f>Messdaten!D1224</f>
        <v>-0.19700000000000001</v>
      </c>
      <c r="D1225" s="3">
        <f t="shared" ca="1" si="47"/>
        <v>-2.4821408016855969E-4</v>
      </c>
      <c r="E1225" s="90">
        <f t="shared" ca="1" si="48"/>
        <v>-3.3547969352870307E-6</v>
      </c>
    </row>
    <row r="1226" spans="1:5" x14ac:dyDescent="0.25">
      <c r="A1226">
        <f>Messdaten!B1225</f>
        <v>24.4</v>
      </c>
      <c r="B1226">
        <f>Messdaten!C1225</f>
        <v>-2.724E-2</v>
      </c>
      <c r="C1226">
        <f>Messdaten!D1225</f>
        <v>-0.18</v>
      </c>
      <c r="D1226" s="3">
        <f t="shared" ca="1" si="47"/>
        <v>-2.3903269557091865E-4</v>
      </c>
      <c r="E1226" s="90">
        <f t="shared" ca="1" si="48"/>
        <v>-2.7716750238194652E-6</v>
      </c>
    </row>
    <row r="1227" spans="1:5" x14ac:dyDescent="0.25">
      <c r="A1227">
        <f>Messdaten!B1226</f>
        <v>24.42</v>
      </c>
      <c r="B1227">
        <f>Messdaten!C1226</f>
        <v>-2.6200000000000001E-2</v>
      </c>
      <c r="C1227">
        <f>Messdaten!D1226</f>
        <v>-0.17399999999999999</v>
      </c>
      <c r="D1227" s="3">
        <f t="shared" ca="1" si="47"/>
        <v>-2.2985131097327598E-4</v>
      </c>
      <c r="E1227" s="90">
        <f t="shared" ca="1" si="48"/>
        <v>-2.9050750028647182E-6</v>
      </c>
    </row>
    <row r="1228" spans="1:5" x14ac:dyDescent="0.25">
      <c r="A1228">
        <f>Messdaten!B1227</f>
        <v>24.44</v>
      </c>
      <c r="B1228">
        <f>Messdaten!C1227</f>
        <v>-2.5190000000000001E-2</v>
      </c>
      <c r="C1228">
        <f>Messdaten!D1227</f>
        <v>-0.17399999999999999</v>
      </c>
      <c r="D1228" s="3">
        <f t="shared" ca="1" si="47"/>
        <v>-2.2066992637563495E-4</v>
      </c>
      <c r="E1228" s="90">
        <f t="shared" ca="1" si="48"/>
        <v>-2.7697792729686774E-6</v>
      </c>
    </row>
    <row r="1229" spans="1:5" x14ac:dyDescent="0.25">
      <c r="A1229">
        <f>Messdaten!B1228</f>
        <v>24.46</v>
      </c>
      <c r="B1229">
        <f>Messdaten!C1228</f>
        <v>-2.4230000000000002E-2</v>
      </c>
      <c r="C1229">
        <f>Messdaten!D1228</f>
        <v>-0.16300000000000001</v>
      </c>
      <c r="D1229" s="3">
        <f t="shared" ca="1" si="47"/>
        <v>-2.1148854177799393E-4</v>
      </c>
      <c r="E1229" s="90">
        <f t="shared" ca="1" si="48"/>
        <v>-2.186657361501139E-6</v>
      </c>
    </row>
    <row r="1230" spans="1:5" x14ac:dyDescent="0.25">
      <c r="A1230">
        <f>Messdaten!B1229</f>
        <v>24.48</v>
      </c>
      <c r="B1230">
        <f>Messdaten!C1229</f>
        <v>-2.3189999999999999E-2</v>
      </c>
      <c r="C1230">
        <f>Messdaten!D1229</f>
        <v>-0.14599999999999999</v>
      </c>
      <c r="D1230" s="3">
        <f t="shared" ca="1" si="47"/>
        <v>-2.0230715718035289E-4</v>
      </c>
      <c r="E1230" s="90">
        <f t="shared" ca="1" si="48"/>
        <v>-2.3200573405480454E-6</v>
      </c>
    </row>
    <row r="1231" spans="1:5" x14ac:dyDescent="0.25">
      <c r="A1231">
        <f>Messdaten!B1230</f>
        <v>24.5</v>
      </c>
      <c r="B1231">
        <f>Messdaten!C1230</f>
        <v>-2.2179999999999998E-2</v>
      </c>
      <c r="C1231">
        <f>Messdaten!D1230</f>
        <v>-0.152</v>
      </c>
      <c r="D1231" s="3">
        <f t="shared" ca="1" si="47"/>
        <v>-1.9320995180610614E-4</v>
      </c>
      <c r="E1231" s="90">
        <f t="shared" ca="1" si="48"/>
        <v>-2.2689408340463167E-6</v>
      </c>
    </row>
    <row r="1232" spans="1:5" x14ac:dyDescent="0.25">
      <c r="A1232">
        <f>Messdaten!B1231</f>
        <v>24.52</v>
      </c>
      <c r="B1232">
        <f>Messdaten!C1231</f>
        <v>-2.1180000000000001E-2</v>
      </c>
      <c r="C1232">
        <f>Messdaten!D1231</f>
        <v>-0.13500000000000001</v>
      </c>
      <c r="D1232" s="3">
        <f t="shared" ca="1" si="47"/>
        <v>-1.8430916461977936E-4</v>
      </c>
      <c r="E1232" s="90">
        <f t="shared" ca="1" si="48"/>
        <v>-2.3246772791501893E-6</v>
      </c>
    </row>
    <row r="1233" spans="1:5" x14ac:dyDescent="0.25">
      <c r="A1233">
        <f>Messdaten!B1232</f>
        <v>24.54</v>
      </c>
      <c r="B1233">
        <f>Messdaten!C1232</f>
        <v>-2.0140000000000002E-2</v>
      </c>
      <c r="C1233">
        <f>Messdaten!D1232</f>
        <v>-0.14599999999999999</v>
      </c>
      <c r="D1233" s="3">
        <f t="shared" ca="1" si="47"/>
        <v>-1.754083774334526E-4</v>
      </c>
      <c r="E1233" s="90">
        <f t="shared" ca="1" si="48"/>
        <v>-2.7386746695113521E-6</v>
      </c>
    </row>
    <row r="1234" spans="1:5" x14ac:dyDescent="0.25">
      <c r="A1234">
        <f>Messdaten!B1233</f>
        <v>24.56</v>
      </c>
      <c r="B1234">
        <f>Messdaten!C1233</f>
        <v>-1.9099999999999999E-2</v>
      </c>
      <c r="C1234">
        <f>Messdaten!D1233</f>
        <v>-0.129</v>
      </c>
      <c r="D1234" s="3">
        <f t="shared" ca="1" si="47"/>
        <v>-1.6650759024712582E-4</v>
      </c>
      <c r="E1234" s="90">
        <f t="shared" ca="1" si="48"/>
        <v>-3.1526720598725421E-6</v>
      </c>
    </row>
    <row r="1235" spans="1:5" x14ac:dyDescent="0.25">
      <c r="A1235">
        <f>Messdaten!B1234</f>
        <v>24.58</v>
      </c>
      <c r="B1235">
        <f>Messdaten!C1234</f>
        <v>-1.8089999999999998E-2</v>
      </c>
      <c r="C1235">
        <f>Messdaten!D1234</f>
        <v>-0.124</v>
      </c>
      <c r="D1235" s="3">
        <f t="shared" ca="1" si="47"/>
        <v>-1.5760680306079903E-4</v>
      </c>
      <c r="E1235" s="90">
        <f t="shared" ca="1" si="48"/>
        <v>-3.2979737412907576E-6</v>
      </c>
    </row>
    <row r="1236" spans="1:5" x14ac:dyDescent="0.25">
      <c r="A1236">
        <f>Messdaten!B1235</f>
        <v>24.6</v>
      </c>
      <c r="B1236">
        <f>Messdaten!C1235</f>
        <v>-1.7170000000000001E-2</v>
      </c>
      <c r="C1236">
        <f>Messdaten!D1235</f>
        <v>-0.112</v>
      </c>
      <c r="D1236" s="3">
        <f t="shared" ca="1" si="47"/>
        <v>-1.4870601587447068E-4</v>
      </c>
      <c r="E1236" s="90">
        <f t="shared" ca="1" si="48"/>
        <v>-2.6371882958786132E-6</v>
      </c>
    </row>
    <row r="1237" spans="1:5" x14ac:dyDescent="0.25">
      <c r="A1237">
        <f>Messdaten!B1236</f>
        <v>24.62</v>
      </c>
      <c r="B1237">
        <f>Messdaten!C1236</f>
        <v>-1.6199999999999999E-2</v>
      </c>
      <c r="C1237">
        <f>Messdaten!D1236</f>
        <v>-0.10100000000000001</v>
      </c>
      <c r="D1237" s="3">
        <f t="shared" ca="1" si="47"/>
        <v>-1.398052286881439E-4</v>
      </c>
      <c r="E1237" s="90">
        <f t="shared" ca="1" si="48"/>
        <v>-2.4242290320396198E-6</v>
      </c>
    </row>
    <row r="1238" spans="1:5" x14ac:dyDescent="0.25">
      <c r="A1238">
        <f>Messdaten!B1237</f>
        <v>24.64</v>
      </c>
      <c r="B1238">
        <f>Messdaten!C1237</f>
        <v>-1.52E-2</v>
      </c>
      <c r="C1238">
        <f>Messdaten!D1237</f>
        <v>-9.6000000000000002E-2</v>
      </c>
      <c r="D1238" s="3">
        <f t="shared" ca="1" si="47"/>
        <v>-1.3090444150181711E-4</v>
      </c>
      <c r="E1238" s="90">
        <f t="shared" ca="1" si="48"/>
        <v>-2.4799654771435467E-6</v>
      </c>
    </row>
    <row r="1239" spans="1:5" x14ac:dyDescent="0.25">
      <c r="A1239">
        <f>Messdaten!B1238</f>
        <v>24.66</v>
      </c>
      <c r="B1239">
        <f>Messdaten!C1238</f>
        <v>-1.4200000000000001E-2</v>
      </c>
      <c r="C1239">
        <f>Messdaten!D1238</f>
        <v>-8.4000000000000005E-2</v>
      </c>
      <c r="D1239" s="3">
        <f t="shared" ca="1" si="47"/>
        <v>-1.2200365431549034E-4</v>
      </c>
      <c r="E1239" s="90">
        <f t="shared" ca="1" si="48"/>
        <v>-2.5357019222474464E-6</v>
      </c>
    </row>
    <row r="1240" spans="1:5" x14ac:dyDescent="0.25">
      <c r="A1240">
        <f>Messdaten!B1239</f>
        <v>24.68</v>
      </c>
      <c r="B1240">
        <f>Messdaten!C1239</f>
        <v>-1.323E-2</v>
      </c>
      <c r="C1240">
        <f>Messdaten!D1239</f>
        <v>-8.4000000000000005E-2</v>
      </c>
      <c r="D1240" s="3">
        <f t="shared" ca="1" si="47"/>
        <v>-1.1291198504902846E-4</v>
      </c>
      <c r="E1240" s="90">
        <f t="shared" ca="1" si="48"/>
        <v>-2.1318605782733534E-6</v>
      </c>
    </row>
    <row r="1241" spans="1:5" x14ac:dyDescent="0.25">
      <c r="A1241">
        <f>Messdaten!B1240</f>
        <v>24.7</v>
      </c>
      <c r="B1241">
        <f>Messdaten!C1240</f>
        <v>-1.223E-2</v>
      </c>
      <c r="C1241">
        <f>Messdaten!D1240</f>
        <v>-8.4000000000000005E-2</v>
      </c>
      <c r="D1241" s="3">
        <f t="shared" ca="1" si="47"/>
        <v>-1.037385091767944E-4</v>
      </c>
      <c r="E1241" s="90">
        <f t="shared" ca="1" si="48"/>
        <v>-1.9149083374700009E-6</v>
      </c>
    </row>
    <row r="1242" spans="1:5" x14ac:dyDescent="0.25">
      <c r="A1242">
        <f>Messdaten!B1241</f>
        <v>24.72</v>
      </c>
      <c r="B1242">
        <f>Messdaten!C1241</f>
        <v>-1.123E-2</v>
      </c>
      <c r="C1242">
        <f>Messdaten!D1241</f>
        <v>-5.6000000000000001E-2</v>
      </c>
      <c r="D1242" s="3">
        <f t="shared" ca="1" si="47"/>
        <v>-9.4565033304560322E-5</v>
      </c>
      <c r="E1242" s="90">
        <f t="shared" ca="1" si="48"/>
        <v>-1.6979560966666214E-6</v>
      </c>
    </row>
    <row r="1243" spans="1:5" x14ac:dyDescent="0.25">
      <c r="A1243">
        <f>Messdaten!B1242</f>
        <v>24.74</v>
      </c>
      <c r="B1243">
        <f>Messdaten!C1242</f>
        <v>-1.0189999999999999E-2</v>
      </c>
      <c r="C1243">
        <f>Messdaten!D1242</f>
        <v>-6.8000000000000005E-2</v>
      </c>
      <c r="D1243" s="3">
        <f t="shared" ca="1" si="47"/>
        <v>-8.5391557432326246E-5</v>
      </c>
      <c r="E1243" s="90">
        <f t="shared" ca="1" si="48"/>
        <v>-1.8392648011204777E-6</v>
      </c>
    </row>
    <row r="1244" spans="1:5" x14ac:dyDescent="0.25">
      <c r="A1244">
        <f>Messdaten!B1243</f>
        <v>24.76</v>
      </c>
      <c r="B1244">
        <f>Messdaten!C1243</f>
        <v>-9.1800000000000007E-3</v>
      </c>
      <c r="C1244">
        <f>Messdaten!D1243</f>
        <v>-5.0999999999999997E-2</v>
      </c>
      <c r="D1244" s="3">
        <f t="shared" ca="1" si="47"/>
        <v>-7.6218081560090544E-5</v>
      </c>
      <c r="E1244" s="90">
        <f t="shared" ca="1" si="48"/>
        <v>-1.7118777966297741E-6</v>
      </c>
    </row>
    <row r="1245" spans="1:5" x14ac:dyDescent="0.25">
      <c r="A1245">
        <f>Messdaten!B1244</f>
        <v>24.78</v>
      </c>
      <c r="B1245">
        <f>Messdaten!C1244</f>
        <v>-8.1399999999999997E-3</v>
      </c>
      <c r="C1245">
        <f>Messdaten!D1244</f>
        <v>-0.04</v>
      </c>
      <c r="D1245" s="3">
        <f t="shared" ca="1" si="47"/>
        <v>-6.7044605687856482E-5</v>
      </c>
      <c r="E1245" s="90">
        <f t="shared" ca="1" si="48"/>
        <v>-1.853186501083644E-6</v>
      </c>
    </row>
    <row r="1246" spans="1:5" x14ac:dyDescent="0.25">
      <c r="A1246">
        <f>Messdaten!B1245</f>
        <v>24.8</v>
      </c>
      <c r="B1246">
        <f>Messdaten!C1245</f>
        <v>-7.1000000000000004E-3</v>
      </c>
      <c r="C1246">
        <f>Messdaten!D1245</f>
        <v>-4.4999999999999998E-2</v>
      </c>
      <c r="D1246" s="3">
        <f t="shared" ca="1" si="47"/>
        <v>-5.7871129815622406E-5</v>
      </c>
      <c r="E1246" s="90">
        <f t="shared" ca="1" si="48"/>
        <v>-1.9944952055374869E-6</v>
      </c>
    </row>
    <row r="1247" spans="1:5" x14ac:dyDescent="0.25">
      <c r="A1247">
        <f>Messdaten!B1246</f>
        <v>24.82</v>
      </c>
      <c r="B1247">
        <f>Messdaten!C1246</f>
        <v>-6.1000000000000004E-3</v>
      </c>
      <c r="C1247">
        <f>Messdaten!D1246</f>
        <v>-3.4000000000000002E-2</v>
      </c>
      <c r="D1247" s="3">
        <f t="shared" ca="1" si="47"/>
        <v>-4.8697653943388343E-5</v>
      </c>
      <c r="E1247" s="90">
        <f t="shared" ca="1" si="48"/>
        <v>-1.7775429647341208E-6</v>
      </c>
    </row>
    <row r="1248" spans="1:5" x14ac:dyDescent="0.25">
      <c r="A1248">
        <f>Messdaten!B1247</f>
        <v>24.84</v>
      </c>
      <c r="B1248">
        <f>Messdaten!C1247</f>
        <v>-5.1700000000000001E-3</v>
      </c>
      <c r="C1248">
        <f>Messdaten!D1247</f>
        <v>-2.3E-2</v>
      </c>
      <c r="D1248" s="3">
        <f t="shared" ca="1" si="47"/>
        <v>-4.0075061147014974E-5</v>
      </c>
      <c r="E1248" s="90">
        <f t="shared" ca="1" si="48"/>
        <v>-1.484517145591305E-6</v>
      </c>
    </row>
    <row r="1249" spans="1:5" x14ac:dyDescent="0.25">
      <c r="A1249">
        <f>Messdaten!B1248</f>
        <v>24.86</v>
      </c>
      <c r="B1249">
        <f>Messdaten!C1248</f>
        <v>-4.1700000000000001E-3</v>
      </c>
      <c r="C1249">
        <f>Messdaten!D1248</f>
        <v>-1.7000000000000001E-2</v>
      </c>
      <c r="D1249" s="3">
        <f t="shared" ca="1" si="47"/>
        <v>-3.4574139113851994E-5</v>
      </c>
      <c r="E1249" s="90">
        <f t="shared" ca="1" si="48"/>
        <v>-4.940118743859028E-6</v>
      </c>
    </row>
    <row r="1250" spans="1:5" x14ac:dyDescent="0.25">
      <c r="A1250">
        <f>Messdaten!B1249</f>
        <v>24.88</v>
      </c>
      <c r="B1250">
        <f>Messdaten!C1249</f>
        <v>-3.2000000000000002E-3</v>
      </c>
      <c r="C1250">
        <f>Messdaten!D1249</f>
        <v>-1.2E-2</v>
      </c>
      <c r="D1250" s="3">
        <f t="shared" ca="1" si="47"/>
        <v>-2.9073217080689021E-5</v>
      </c>
      <c r="E1250" s="90">
        <f t="shared" ca="1" si="48"/>
        <v>-8.1270246331838275E-6</v>
      </c>
    </row>
    <row r="1251" spans="1:5" x14ac:dyDescent="0.25">
      <c r="A1251">
        <f>Messdaten!B1250</f>
        <v>24.9</v>
      </c>
      <c r="B1251">
        <f>Messdaten!C1250</f>
        <v>-2.2000000000000001E-3</v>
      </c>
      <c r="C1251">
        <f>Messdaten!D1250</f>
        <v>-6.0000000000000001E-3</v>
      </c>
      <c r="D1251" s="3">
        <f t="shared" ca="1" si="47"/>
        <v>-2.357229504752604E-5</v>
      </c>
      <c r="E1251" s="90">
        <f t="shared" ca="1" si="48"/>
        <v>-1.1582626231451547E-5</v>
      </c>
    </row>
    <row r="1252" spans="1:5" x14ac:dyDescent="0.25">
      <c r="A1252">
        <f>Messdaten!B1251</f>
        <v>24.92</v>
      </c>
      <c r="B1252">
        <f>Messdaten!C1251</f>
        <v>-1.23E-3</v>
      </c>
      <c r="C1252">
        <f>Messdaten!D1251</f>
        <v>0</v>
      </c>
      <c r="D1252" s="3">
        <f t="shared" ca="1" si="47"/>
        <v>-1.8071373014362085E-5</v>
      </c>
      <c r="E1252" s="90">
        <f t="shared" ca="1" si="48"/>
        <v>-1.4769532120775371E-5</v>
      </c>
    </row>
    <row r="1253" spans="1:5" x14ac:dyDescent="0.25">
      <c r="A1253">
        <f>Messdaten!B1252</f>
        <v>24.94</v>
      </c>
      <c r="B1253">
        <f>Messdaten!C1252</f>
        <v>-6.2E-4</v>
      </c>
      <c r="C1253">
        <f>Messdaten!D1252</f>
        <v>5.0000000000000001E-3</v>
      </c>
      <c r="D1253" s="3">
        <f t="shared" ca="1" si="47"/>
        <v>-1.2570450981199111E-5</v>
      </c>
      <c r="E1253" s="90">
        <f t="shared" ca="1" si="48"/>
        <v>-1.4732089502785124E-5</v>
      </c>
    </row>
    <row r="1254" spans="1:5" x14ac:dyDescent="0.25">
      <c r="A1254">
        <f>Messdaten!B1253</f>
        <v>24.96</v>
      </c>
      <c r="B1254">
        <f>Messdaten!C1253</f>
        <v>-2.3000000000000001E-4</v>
      </c>
      <c r="C1254">
        <f>Messdaten!D1253</f>
        <v>1.7000000000000001E-2</v>
      </c>
      <c r="D1254" s="3">
        <f t="shared" ca="1" si="47"/>
        <v>-7.0695289480361313E-6</v>
      </c>
      <c r="E1254" s="90">
        <f t="shared" ca="1" si="48"/>
        <v>-1.2724211685880116E-5</v>
      </c>
    </row>
    <row r="1255" spans="1:5" x14ac:dyDescent="0.25">
      <c r="A1255">
        <f>Messdaten!B1254</f>
        <v>24.98</v>
      </c>
      <c r="B1255">
        <f>Messdaten!C1254</f>
        <v>-1.2E-4</v>
      </c>
      <c r="C1255">
        <f>Messdaten!D1254</f>
        <v>0</v>
      </c>
      <c r="D1255" s="3">
        <f t="shared" ca="1" si="47"/>
        <v>-1.5686069148731512E-6</v>
      </c>
      <c r="E1255" s="90">
        <f t="shared" ca="1" si="48"/>
        <v>-8.2085072521745124E-6</v>
      </c>
    </row>
    <row r="1256" spans="1:5" x14ac:dyDescent="0.25">
      <c r="A1256">
        <f>Messdaten!B1255</f>
        <v>25</v>
      </c>
      <c r="B1256">
        <f>Messdaten!C1255</f>
        <v>-8.0000000000000007E-5</v>
      </c>
      <c r="C1256">
        <f>Messdaten!D1255</f>
        <v>2.1999999999999999E-2</v>
      </c>
      <c r="D1256" s="3">
        <f t="shared" ca="1" si="47"/>
        <v>3.9323151182898289E-6</v>
      </c>
      <c r="E1256" s="90">
        <f t="shared" ca="1" si="48"/>
        <v>-3.0658461642687607E-6</v>
      </c>
    </row>
    <row r="1257" spans="1:5" x14ac:dyDescent="0.25">
      <c r="A1257">
        <f>Messdaten!B1256</f>
        <v>25.02</v>
      </c>
      <c r="B1257">
        <f>Messdaten!C1256</f>
        <v>-4.0000000000000003E-5</v>
      </c>
      <c r="C1257">
        <f>Messdaten!D1256</f>
        <v>1.0999999999999999E-2</v>
      </c>
      <c r="D1257" s="3">
        <f t="shared" ca="1" si="47"/>
        <v>6.0762647284983312E-6</v>
      </c>
      <c r="E1257" s="90">
        <f t="shared" ca="1" si="48"/>
        <v>-1.2801574993174863E-6</v>
      </c>
    </row>
    <row r="1258" spans="1:5" x14ac:dyDescent="0.25">
      <c r="A1258">
        <f>Messdaten!B1257</f>
        <v>25.04</v>
      </c>
      <c r="B1258">
        <f>Messdaten!C1257</f>
        <v>0</v>
      </c>
      <c r="C1258">
        <f>Messdaten!D1257</f>
        <v>5.0000000000000001E-3</v>
      </c>
      <c r="D1258" s="3">
        <f t="shared" ca="1" si="47"/>
        <v>5.9822327234041909E-6</v>
      </c>
      <c r="E1258" s="90">
        <f t="shared" ca="1" si="48"/>
        <v>-1.7324504496688546E-6</v>
      </c>
    </row>
    <row r="1259" spans="1:5" x14ac:dyDescent="0.25">
      <c r="A1259">
        <f>Messdaten!B1258</f>
        <v>25.06</v>
      </c>
      <c r="B1259">
        <f>Messdaten!C1258</f>
        <v>0</v>
      </c>
      <c r="C1259">
        <f>Messdaten!D1258</f>
        <v>1.7000000000000001E-2</v>
      </c>
      <c r="D1259" s="3">
        <f t="shared" ca="1" si="47"/>
        <v>5.8882007183100506E-6</v>
      </c>
      <c r="E1259" s="90">
        <f t="shared" ca="1" si="48"/>
        <v>-1.8264824547629949E-6</v>
      </c>
    </row>
    <row r="1260" spans="1:5" x14ac:dyDescent="0.25">
      <c r="A1260">
        <f>Messdaten!B1259</f>
        <v>25.08</v>
      </c>
      <c r="B1260">
        <f>Messdaten!C1259</f>
        <v>0</v>
      </c>
      <c r="C1260">
        <f>Messdaten!D1259</f>
        <v>1.0999999999999999E-2</v>
      </c>
      <c r="D1260" s="3">
        <f t="shared" ca="1" si="47"/>
        <v>5.7941687132159094E-6</v>
      </c>
      <c r="E1260" s="90">
        <f t="shared" ca="1" si="48"/>
        <v>-1.9205144598571361E-6</v>
      </c>
    </row>
    <row r="1261" spans="1:5" x14ac:dyDescent="0.25">
      <c r="A1261">
        <f>Messdaten!B1260</f>
        <v>25.1</v>
      </c>
      <c r="B1261">
        <f>Messdaten!C1260</f>
        <v>0</v>
      </c>
      <c r="C1261">
        <f>Messdaten!D1260</f>
        <v>5.0000000000000001E-3</v>
      </c>
      <c r="D1261" s="3">
        <f t="shared" ca="1" si="47"/>
        <v>5.7001367081217521E-6</v>
      </c>
      <c r="E1261" s="90">
        <f t="shared" ca="1" si="48"/>
        <v>-2.0145464649512933E-6</v>
      </c>
    </row>
    <row r="1262" spans="1:5" x14ac:dyDescent="0.25">
      <c r="A1262">
        <f>Messdaten!B1261</f>
        <v>25.12</v>
      </c>
      <c r="B1262">
        <f>Messdaten!C1261</f>
        <v>0</v>
      </c>
      <c r="C1262">
        <f>Messdaten!D1261</f>
        <v>0</v>
      </c>
      <c r="D1262" s="3">
        <f t="shared" ca="1" si="47"/>
        <v>5.6061047030276118E-6</v>
      </c>
      <c r="E1262" s="90">
        <f t="shared" ca="1" si="48"/>
        <v>-2.1085784700454336E-6</v>
      </c>
    </row>
    <row r="1263" spans="1:5" x14ac:dyDescent="0.25">
      <c r="A1263">
        <f>Messdaten!B1262</f>
        <v>25.14</v>
      </c>
      <c r="B1263">
        <f>Messdaten!C1262</f>
        <v>0</v>
      </c>
      <c r="C1263">
        <f>Messdaten!D1262</f>
        <v>1.7000000000000001E-2</v>
      </c>
      <c r="D1263" s="3">
        <f t="shared" ca="1" si="47"/>
        <v>5.5120726979334715E-6</v>
      </c>
      <c r="E1263" s="90">
        <f t="shared" ca="1" si="48"/>
        <v>-2.202610475139574E-6</v>
      </c>
    </row>
    <row r="1264" spans="1:5" x14ac:dyDescent="0.25">
      <c r="A1264">
        <f>Messdaten!B1263</f>
        <v>25.16</v>
      </c>
      <c r="B1264">
        <f>Messdaten!C1263</f>
        <v>0</v>
      </c>
      <c r="C1264">
        <f>Messdaten!D1263</f>
        <v>1.0999999999999999E-2</v>
      </c>
      <c r="D1264" s="3">
        <f t="shared" ca="1" si="47"/>
        <v>5.4180406928393303E-6</v>
      </c>
      <c r="E1264" s="90">
        <f t="shared" ca="1" si="48"/>
        <v>-2.2966424802337151E-6</v>
      </c>
    </row>
    <row r="1265" spans="1:5" x14ac:dyDescent="0.25">
      <c r="A1265">
        <f>Messdaten!B1264</f>
        <v>25.18</v>
      </c>
      <c r="B1265">
        <f>Messdaten!C1264</f>
        <v>0</v>
      </c>
      <c r="C1265">
        <f>Messdaten!D1264</f>
        <v>1.0999999999999999E-2</v>
      </c>
      <c r="D1265" s="3">
        <f t="shared" ca="1" si="47"/>
        <v>5.32400868774519E-6</v>
      </c>
      <c r="E1265" s="90">
        <f t="shared" ca="1" si="48"/>
        <v>-2.3906744853278555E-6</v>
      </c>
    </row>
    <row r="1266" spans="1:5" x14ac:dyDescent="0.25">
      <c r="A1266">
        <f>Messdaten!B1265</f>
        <v>25.2</v>
      </c>
      <c r="B1266">
        <f>Messdaten!C1265</f>
        <v>0</v>
      </c>
      <c r="C1266">
        <f>Messdaten!D1265</f>
        <v>0</v>
      </c>
      <c r="D1266" s="3">
        <f t="shared" ca="1" si="47"/>
        <v>5.5525547120048408E-6</v>
      </c>
      <c r="E1266" s="90">
        <f t="shared" ca="1" si="48"/>
        <v>-2.1621284610682046E-6</v>
      </c>
    </row>
    <row r="1267" spans="1:5" x14ac:dyDescent="0.25">
      <c r="A1267">
        <f>Messdaten!B1266</f>
        <v>25.22</v>
      </c>
      <c r="B1267">
        <f>Messdaten!C1266</f>
        <v>0</v>
      </c>
      <c r="C1267">
        <f>Messdaten!D1266</f>
        <v>5.0000000000000001E-3</v>
      </c>
      <c r="D1267" s="3">
        <f t="shared" ca="1" si="47"/>
        <v>5.7811007362644908E-6</v>
      </c>
      <c r="E1267" s="90">
        <f t="shared" ca="1" si="48"/>
        <v>-1.9335824368085546E-6</v>
      </c>
    </row>
    <row r="1268" spans="1:5" x14ac:dyDescent="0.25">
      <c r="A1268">
        <f>Messdaten!B1267</f>
        <v>25.24</v>
      </c>
      <c r="B1268">
        <f>Messdaten!C1267</f>
        <v>0</v>
      </c>
      <c r="C1268">
        <f>Messdaten!D1267</f>
        <v>1.0999999999999999E-2</v>
      </c>
      <c r="D1268" s="3">
        <f t="shared" ca="1" si="47"/>
        <v>6.0096467605241417E-6</v>
      </c>
      <c r="E1268" s="90">
        <f t="shared" ca="1" si="48"/>
        <v>-1.7050364125489037E-6</v>
      </c>
    </row>
    <row r="1269" spans="1:5" x14ac:dyDescent="0.25">
      <c r="A1269">
        <f>Messdaten!B1268</f>
        <v>25.26</v>
      </c>
      <c r="B1269">
        <f>Messdaten!C1268</f>
        <v>0</v>
      </c>
      <c r="C1269">
        <f>Messdaten!D1268</f>
        <v>5.0000000000000001E-3</v>
      </c>
      <c r="D1269" s="3">
        <f t="shared" ca="1" si="47"/>
        <v>6.2381927847838332E-6</v>
      </c>
      <c r="E1269" s="90">
        <f t="shared" ca="1" si="48"/>
        <v>-1.4764903882892122E-6</v>
      </c>
    </row>
    <row r="1270" spans="1:5" x14ac:dyDescent="0.25">
      <c r="A1270">
        <f>Messdaten!B1269</f>
        <v>25.28</v>
      </c>
      <c r="B1270">
        <f>Messdaten!C1269</f>
        <v>0</v>
      </c>
      <c r="C1270">
        <f>Messdaten!D1269</f>
        <v>1.0999999999999999E-2</v>
      </c>
      <c r="D1270" s="3">
        <f t="shared" ca="1" si="47"/>
        <v>6.4667388090434832E-6</v>
      </c>
      <c r="E1270" s="90">
        <f t="shared" ca="1" si="48"/>
        <v>-1.2479443640295622E-6</v>
      </c>
    </row>
    <row r="1271" spans="1:5" x14ac:dyDescent="0.25">
      <c r="A1271">
        <f>Messdaten!B1270</f>
        <v>25.3</v>
      </c>
      <c r="B1271">
        <f>Messdaten!C1270</f>
        <v>0</v>
      </c>
      <c r="C1271">
        <f>Messdaten!D1270</f>
        <v>1.0999999999999999E-2</v>
      </c>
      <c r="D1271" s="3">
        <f t="shared" ca="1" si="47"/>
        <v>6.6952848333031341E-6</v>
      </c>
      <c r="E1271" s="90">
        <f t="shared" ca="1" si="48"/>
        <v>-1.0193983397699114E-6</v>
      </c>
    </row>
    <row r="1272" spans="1:5" x14ac:dyDescent="0.25">
      <c r="A1272">
        <f>Messdaten!B1271</f>
        <v>25.32</v>
      </c>
      <c r="B1272">
        <f>Messdaten!C1271</f>
        <v>0</v>
      </c>
      <c r="C1272">
        <f>Messdaten!D1271</f>
        <v>5.0000000000000001E-3</v>
      </c>
      <c r="D1272" s="3">
        <f t="shared" ca="1" si="47"/>
        <v>6.9238308575627849E-6</v>
      </c>
      <c r="E1272" s="90">
        <f t="shared" ca="1" si="48"/>
        <v>-7.9085231551026053E-7</v>
      </c>
    </row>
    <row r="1273" spans="1:5" x14ac:dyDescent="0.25">
      <c r="A1273">
        <f>Messdaten!B1272</f>
        <v>25.34</v>
      </c>
      <c r="B1273">
        <f>Messdaten!C1272</f>
        <v>0</v>
      </c>
      <c r="C1273">
        <f>Messdaten!D1272</f>
        <v>1.7000000000000001E-2</v>
      </c>
      <c r="D1273" s="3">
        <f t="shared" ca="1" si="47"/>
        <v>7.1523768818224349E-6</v>
      </c>
      <c r="E1273" s="90">
        <f t="shared" ca="1" si="48"/>
        <v>-5.6230629125061053E-7</v>
      </c>
    </row>
    <row r="1274" spans="1:5" x14ac:dyDescent="0.25">
      <c r="A1274">
        <f>Messdaten!B1273</f>
        <v>25.36</v>
      </c>
      <c r="B1274">
        <f>Messdaten!C1273</f>
        <v>0</v>
      </c>
      <c r="C1274">
        <f>Messdaten!D1273</f>
        <v>5.0000000000000001E-3</v>
      </c>
      <c r="D1274" s="3">
        <f t="shared" ca="1" si="47"/>
        <v>7.1787904106815239E-6</v>
      </c>
      <c r="E1274" s="90">
        <f t="shared" ca="1" si="48"/>
        <v>-5.3589276239152153E-7</v>
      </c>
    </row>
    <row r="1275" spans="1:5" x14ac:dyDescent="0.25">
      <c r="A1275">
        <f>Messdaten!B1274</f>
        <v>25.38</v>
      </c>
      <c r="B1275">
        <f>Messdaten!C1274</f>
        <v>0</v>
      </c>
      <c r="C1275">
        <f>Messdaten!D1274</f>
        <v>1.0999999999999999E-2</v>
      </c>
      <c r="D1275" s="3">
        <f t="shared" ca="1" si="47"/>
        <v>6.9581531118288408E-6</v>
      </c>
      <c r="E1275" s="90">
        <f t="shared" ca="1" si="48"/>
        <v>-7.5653006124420465E-7</v>
      </c>
    </row>
    <row r="1276" spans="1:5" x14ac:dyDescent="0.25">
      <c r="A1276">
        <f>Messdaten!B1275</f>
        <v>25.4</v>
      </c>
      <c r="B1276">
        <f>Messdaten!C1275</f>
        <v>0</v>
      </c>
      <c r="C1276">
        <f>Messdaten!D1275</f>
        <v>5.0000000000000001E-3</v>
      </c>
      <c r="D1276" s="3">
        <f t="shared" ca="1" si="47"/>
        <v>6.7375158129761585E-6</v>
      </c>
      <c r="E1276" s="90">
        <f t="shared" ca="1" si="48"/>
        <v>-9.7716736009688692E-7</v>
      </c>
    </row>
    <row r="1277" spans="1:5" x14ac:dyDescent="0.25">
      <c r="A1277">
        <f>Messdaten!B1276</f>
        <v>25.42</v>
      </c>
      <c r="B1277">
        <f>Messdaten!C1276</f>
        <v>0</v>
      </c>
      <c r="C1277">
        <f>Messdaten!D1276</f>
        <v>1.7000000000000001E-2</v>
      </c>
      <c r="D1277" s="3">
        <f t="shared" ca="1" si="47"/>
        <v>6.5168785141234364E-6</v>
      </c>
      <c r="E1277" s="90">
        <f t="shared" ca="1" si="48"/>
        <v>-1.197804658949609E-6</v>
      </c>
    </row>
    <row r="1278" spans="1:5" x14ac:dyDescent="0.25">
      <c r="A1278">
        <f>Messdaten!B1277</f>
        <v>25.44</v>
      </c>
      <c r="B1278">
        <f>Messdaten!C1277</f>
        <v>0</v>
      </c>
      <c r="C1278">
        <f>Messdaten!D1277</f>
        <v>1.7000000000000001E-2</v>
      </c>
      <c r="D1278" s="3">
        <f t="shared" ca="1" si="47"/>
        <v>6.2962412152707533E-6</v>
      </c>
      <c r="E1278" s="90">
        <f t="shared" ca="1" si="48"/>
        <v>-1.4184419578022921E-6</v>
      </c>
    </row>
    <row r="1279" spans="1:5" x14ac:dyDescent="0.25">
      <c r="A1279">
        <f>Messdaten!B1278</f>
        <v>25.46</v>
      </c>
      <c r="B1279">
        <f>Messdaten!C1278</f>
        <v>0</v>
      </c>
      <c r="C1279">
        <f>Messdaten!D1278</f>
        <v>1.0999999999999999E-2</v>
      </c>
      <c r="D1279" s="3">
        <f t="shared" ca="1" si="47"/>
        <v>6.075603916418071E-6</v>
      </c>
      <c r="E1279" s="90">
        <f t="shared" ca="1" si="48"/>
        <v>-1.6390792566549744E-6</v>
      </c>
    </row>
    <row r="1280" spans="1:5" x14ac:dyDescent="0.25">
      <c r="A1280">
        <f>Messdaten!B1279</f>
        <v>25.48</v>
      </c>
      <c r="B1280">
        <f>Messdaten!C1279</f>
        <v>0</v>
      </c>
      <c r="C1280">
        <f>Messdaten!D1279</f>
        <v>1.7000000000000001E-2</v>
      </c>
      <c r="D1280" s="3">
        <f t="shared" ca="1" si="47"/>
        <v>5.8549666175653888E-6</v>
      </c>
      <c r="E1280" s="90">
        <f t="shared" ca="1" si="48"/>
        <v>-1.8597165555076567E-6</v>
      </c>
    </row>
    <row r="1281" spans="1:5" x14ac:dyDescent="0.25">
      <c r="A1281">
        <f>Messdaten!B1280</f>
        <v>25.5</v>
      </c>
      <c r="B1281">
        <f>Messdaten!C1280</f>
        <v>0</v>
      </c>
      <c r="C1281">
        <f>Messdaten!D1280</f>
        <v>1.0999999999999999E-2</v>
      </c>
      <c r="D1281" s="3">
        <f t="shared" ca="1" si="47"/>
        <v>5.6343293187127056E-6</v>
      </c>
      <c r="E1281" s="90">
        <f t="shared" ca="1" si="48"/>
        <v>-2.0803538543603398E-6</v>
      </c>
    </row>
    <row r="1282" spans="1:5" x14ac:dyDescent="0.25">
      <c r="A1282">
        <f>Messdaten!B1281</f>
        <v>25.52</v>
      </c>
      <c r="B1282">
        <f>Messdaten!C1281</f>
        <v>0</v>
      </c>
      <c r="C1282">
        <f>Messdaten!D1281</f>
        <v>1.0999999999999999E-2</v>
      </c>
      <c r="D1282" s="3">
        <f t="shared" ca="1" si="47"/>
        <v>5.4136920198600225E-6</v>
      </c>
      <c r="E1282" s="90">
        <f t="shared" ca="1" si="48"/>
        <v>-2.3009911532130229E-6</v>
      </c>
    </row>
    <row r="1283" spans="1:5" x14ac:dyDescent="0.25">
      <c r="A1283">
        <f>Messdaten!B1282</f>
        <v>25.54</v>
      </c>
      <c r="B1283">
        <f>Messdaten!C1282</f>
        <v>0</v>
      </c>
      <c r="C1283">
        <f>Messdaten!D1282</f>
        <v>1.7000000000000001E-2</v>
      </c>
      <c r="D1283" s="3">
        <f t="shared" ca="1" si="47"/>
        <v>5.5748944214334604E-6</v>
      </c>
      <c r="E1283" s="90">
        <f t="shared" ca="1" si="48"/>
        <v>-2.139788751639585E-6</v>
      </c>
    </row>
    <row r="1284" spans="1:5" x14ac:dyDescent="0.25">
      <c r="A1284">
        <f>Messdaten!B1283</f>
        <v>25.56</v>
      </c>
      <c r="B1284">
        <f>Messdaten!C1283</f>
        <v>0</v>
      </c>
      <c r="C1284">
        <f>Messdaten!D1283</f>
        <v>1.0999999999999999E-2</v>
      </c>
      <c r="D1284" s="3">
        <f t="shared" ca="1" si="47"/>
        <v>5.7785234563876372E-6</v>
      </c>
      <c r="E1284" s="90">
        <f t="shared" ca="1" si="48"/>
        <v>-1.9361597166854082E-6</v>
      </c>
    </row>
    <row r="1285" spans="1:5" x14ac:dyDescent="0.25">
      <c r="A1285">
        <f>Messdaten!B1284</f>
        <v>25.58</v>
      </c>
      <c r="B1285">
        <f>Messdaten!C1284</f>
        <v>0</v>
      </c>
      <c r="C1285">
        <f>Messdaten!D1284</f>
        <v>1.0999999999999999E-2</v>
      </c>
      <c r="D1285" s="3">
        <f t="shared" ca="1" si="47"/>
        <v>5.982152491341814E-6</v>
      </c>
      <c r="E1285" s="90">
        <f t="shared" ca="1" si="48"/>
        <v>-1.7325306817312314E-6</v>
      </c>
    </row>
    <row r="1286" spans="1:5" x14ac:dyDescent="0.25">
      <c r="A1286">
        <f>Messdaten!B1285</f>
        <v>25.6</v>
      </c>
      <c r="B1286">
        <f>Messdaten!C1285</f>
        <v>0</v>
      </c>
      <c r="C1286">
        <f>Messdaten!D1285</f>
        <v>1.7000000000000001E-2</v>
      </c>
      <c r="D1286" s="3">
        <f t="shared" ca="1" si="47"/>
        <v>6.1857815262960264E-6</v>
      </c>
      <c r="E1286" s="90">
        <f t="shared" ca="1" si="48"/>
        <v>-1.528901646777019E-6</v>
      </c>
    </row>
    <row r="1287" spans="1:5" x14ac:dyDescent="0.25">
      <c r="A1287">
        <f>Messdaten!B1286</f>
        <v>25.62</v>
      </c>
      <c r="B1287">
        <f>Messdaten!C1286</f>
        <v>0</v>
      </c>
      <c r="C1287">
        <f>Messdaten!D1286</f>
        <v>1.7000000000000001E-2</v>
      </c>
      <c r="D1287" s="3">
        <f t="shared" ca="1" si="47"/>
        <v>6.3894105612502032E-6</v>
      </c>
      <c r="E1287" s="90">
        <f t="shared" ca="1" si="48"/>
        <v>-1.3252726118228422E-6</v>
      </c>
    </row>
    <row r="1288" spans="1:5" x14ac:dyDescent="0.25">
      <c r="A1288">
        <f>Messdaten!B1287</f>
        <v>25.64</v>
      </c>
      <c r="B1288">
        <f>Messdaten!C1287</f>
        <v>0</v>
      </c>
      <c r="C1288">
        <f>Messdaten!D1287</f>
        <v>1.0999999999999999E-2</v>
      </c>
      <c r="D1288" s="3">
        <f t="shared" ref="D1288:D1351" ca="1" si="49">INDIRECT(ADDRESS(ROW($H$6)+MATCH($A1288,$H$7:$H$193,1),COLUMN($H1288)+1))+(INDIRECT(ADDRESS(ROW($H$6)+MATCH($A1288,$H$7:$H$193,1)+1,COLUMN($H1288)+1))-INDIRECT(ADDRESS(ROW($H$6)+MATCH($A1288,$H$7:$H$193,1),COLUMN($H1288)+1)))*($A1288-INDIRECT(ADDRESS(ROW($H$6)+MATCH($A1288,$H$7:$H$193,1),COLUMN($H1288))))/(INDIRECT(ADDRESS(ROW($H$6)+MATCH($A1288,$H$7:$H$193,1)+1,COLUMN($H1288)))-INDIRECT(ADDRESS(ROW($H$6)+MATCH($A1288,$H$7:$H$193,1),COLUMN($H1288))))</f>
        <v>6.59303959620438E-6</v>
      </c>
      <c r="E1288" s="90">
        <f t="shared" ref="E1288:E1351" ca="1" si="50">D1288-$D$2-$D$3*B1288</f>
        <v>-1.1216435768686654E-6</v>
      </c>
    </row>
    <row r="1289" spans="1:5" x14ac:dyDescent="0.25">
      <c r="A1289">
        <f>Messdaten!B1288</f>
        <v>25.66</v>
      </c>
      <c r="B1289">
        <f>Messdaten!C1288</f>
        <v>0</v>
      </c>
      <c r="C1289">
        <f>Messdaten!D1288</f>
        <v>1.0999999999999999E-2</v>
      </c>
      <c r="D1289" s="3">
        <f t="shared" ca="1" si="49"/>
        <v>6.796668631158556E-6</v>
      </c>
      <c r="E1289" s="90">
        <f t="shared" ca="1" si="50"/>
        <v>-9.1801454191448944E-7</v>
      </c>
    </row>
    <row r="1290" spans="1:5" x14ac:dyDescent="0.25">
      <c r="A1290">
        <f>Messdaten!B1289</f>
        <v>25.68</v>
      </c>
      <c r="B1290">
        <f>Messdaten!C1289</f>
        <v>0</v>
      </c>
      <c r="C1290">
        <f>Messdaten!D1289</f>
        <v>1.7000000000000001E-2</v>
      </c>
      <c r="D1290" s="3">
        <f t="shared" ca="1" si="49"/>
        <v>7.0002976661127328E-6</v>
      </c>
      <c r="E1290" s="90">
        <f t="shared" ca="1" si="50"/>
        <v>-7.1438550696031263E-7</v>
      </c>
    </row>
    <row r="1291" spans="1:5" x14ac:dyDescent="0.25">
      <c r="A1291">
        <f>Messdaten!B1290</f>
        <v>25.7</v>
      </c>
      <c r="B1291">
        <f>Messdaten!C1290</f>
        <v>0</v>
      </c>
      <c r="C1291">
        <f>Messdaten!D1290</f>
        <v>1.0999999999999999E-2</v>
      </c>
      <c r="D1291" s="3">
        <f t="shared" ca="1" si="49"/>
        <v>7.1428379905806525E-6</v>
      </c>
      <c r="E1291" s="90">
        <f t="shared" ca="1" si="50"/>
        <v>-5.7184518249239293E-7</v>
      </c>
    </row>
    <row r="1292" spans="1:5" x14ac:dyDescent="0.25">
      <c r="A1292">
        <f>Messdaten!B1291</f>
        <v>25.72</v>
      </c>
      <c r="B1292">
        <f>Messdaten!C1291</f>
        <v>0</v>
      </c>
      <c r="C1292">
        <f>Messdaten!D1291</f>
        <v>1.7000000000000001E-2</v>
      </c>
      <c r="D1292" s="3">
        <f t="shared" ca="1" si="49"/>
        <v>7.1428379905806525E-6</v>
      </c>
      <c r="E1292" s="90">
        <f t="shared" ca="1" si="50"/>
        <v>-5.7184518249239293E-7</v>
      </c>
    </row>
    <row r="1293" spans="1:5" x14ac:dyDescent="0.25">
      <c r="A1293">
        <f>Messdaten!B1292</f>
        <v>25.74</v>
      </c>
      <c r="B1293">
        <f>Messdaten!C1292</f>
        <v>0</v>
      </c>
      <c r="C1293">
        <f>Messdaten!D1292</f>
        <v>0</v>
      </c>
      <c r="D1293" s="3">
        <f t="shared" ca="1" si="49"/>
        <v>7.1428379905806525E-6</v>
      </c>
      <c r="E1293" s="90">
        <f t="shared" ca="1" si="50"/>
        <v>-5.7184518249239293E-7</v>
      </c>
    </row>
    <row r="1294" spans="1:5" x14ac:dyDescent="0.25">
      <c r="A1294">
        <f>Messdaten!B1293</f>
        <v>25.76</v>
      </c>
      <c r="B1294">
        <f>Messdaten!C1293</f>
        <v>0</v>
      </c>
      <c r="C1294">
        <f>Messdaten!D1293</f>
        <v>2.1999999999999999E-2</v>
      </c>
      <c r="D1294" s="3">
        <f t="shared" ca="1" si="49"/>
        <v>7.1428379905806525E-6</v>
      </c>
      <c r="E1294" s="90">
        <f t="shared" ca="1" si="50"/>
        <v>-5.7184518249239293E-7</v>
      </c>
    </row>
    <row r="1295" spans="1:5" x14ac:dyDescent="0.25">
      <c r="A1295">
        <f>Messdaten!B1294</f>
        <v>25.78</v>
      </c>
      <c r="B1295">
        <f>Messdaten!C1294</f>
        <v>0</v>
      </c>
      <c r="C1295">
        <f>Messdaten!D1294</f>
        <v>0</v>
      </c>
      <c r="D1295" s="3">
        <f t="shared" ca="1" si="49"/>
        <v>7.1428379905806525E-6</v>
      </c>
      <c r="E1295" s="90">
        <f t="shared" ca="1" si="50"/>
        <v>-5.7184518249239293E-7</v>
      </c>
    </row>
    <row r="1296" spans="1:5" x14ac:dyDescent="0.25">
      <c r="A1296">
        <f>Messdaten!B1295</f>
        <v>25.8</v>
      </c>
      <c r="B1296">
        <f>Messdaten!C1295</f>
        <v>0</v>
      </c>
      <c r="C1296">
        <f>Messdaten!D1295</f>
        <v>1.7000000000000001E-2</v>
      </c>
      <c r="D1296" s="3">
        <f t="shared" ca="1" si="49"/>
        <v>7.1428379905806525E-6</v>
      </c>
      <c r="E1296" s="90">
        <f t="shared" ca="1" si="50"/>
        <v>-5.7184518249239293E-7</v>
      </c>
    </row>
    <row r="1297" spans="1:5" x14ac:dyDescent="0.25">
      <c r="A1297">
        <f>Messdaten!B1296</f>
        <v>25.82</v>
      </c>
      <c r="B1297">
        <f>Messdaten!C1296</f>
        <v>0</v>
      </c>
      <c r="C1297">
        <f>Messdaten!D1296</f>
        <v>1.7000000000000001E-2</v>
      </c>
      <c r="D1297" s="3">
        <f t="shared" ca="1" si="49"/>
        <v>7.1428379905806525E-6</v>
      </c>
      <c r="E1297" s="90">
        <f t="shared" ca="1" si="50"/>
        <v>-5.7184518249239293E-7</v>
      </c>
    </row>
    <row r="1298" spans="1:5" x14ac:dyDescent="0.25">
      <c r="A1298">
        <f>Messdaten!B1297</f>
        <v>25.84</v>
      </c>
      <c r="B1298">
        <f>Messdaten!C1297</f>
        <v>0</v>
      </c>
      <c r="C1298">
        <f>Messdaten!D1297</f>
        <v>-6.0000000000000001E-3</v>
      </c>
      <c r="D1298" s="3">
        <f t="shared" ca="1" si="49"/>
        <v>7.1428379905806525E-6</v>
      </c>
      <c r="E1298" s="90">
        <f t="shared" ca="1" si="50"/>
        <v>-5.7184518249239293E-7</v>
      </c>
    </row>
    <row r="1299" spans="1:5" x14ac:dyDescent="0.25">
      <c r="A1299">
        <f>Messdaten!B1298</f>
        <v>25.86</v>
      </c>
      <c r="B1299">
        <f>Messdaten!C1298</f>
        <v>0</v>
      </c>
      <c r="C1299">
        <f>Messdaten!D1298</f>
        <v>1.0999999999999999E-2</v>
      </c>
      <c r="D1299" s="3">
        <f t="shared" ca="1" si="49"/>
        <v>7.1428379905806525E-6</v>
      </c>
      <c r="E1299" s="90">
        <f t="shared" ca="1" si="50"/>
        <v>-5.7184518249239293E-7</v>
      </c>
    </row>
    <row r="1300" spans="1:5" x14ac:dyDescent="0.25">
      <c r="A1300">
        <f>Messdaten!B1299</f>
        <v>25.88</v>
      </c>
      <c r="B1300">
        <f>Messdaten!C1299</f>
        <v>0</v>
      </c>
      <c r="C1300">
        <f>Messdaten!D1299</f>
        <v>5.0000000000000001E-3</v>
      </c>
      <c r="D1300" s="3">
        <f t="shared" ca="1" si="49"/>
        <v>7.1428379905806525E-6</v>
      </c>
      <c r="E1300" s="90">
        <f t="shared" ca="1" si="50"/>
        <v>-5.7184518249239293E-7</v>
      </c>
    </row>
    <row r="1301" spans="1:5" x14ac:dyDescent="0.25">
      <c r="A1301">
        <f>Messdaten!B1300</f>
        <v>25.9</v>
      </c>
      <c r="B1301">
        <f>Messdaten!C1300</f>
        <v>0</v>
      </c>
      <c r="C1301">
        <f>Messdaten!D1300</f>
        <v>5.0000000000000001E-3</v>
      </c>
      <c r="D1301" s="3">
        <f t="shared" ca="1" si="49"/>
        <v>7.1428379905806525E-6</v>
      </c>
      <c r="E1301" s="90">
        <f t="shared" ca="1" si="50"/>
        <v>-5.7184518249239293E-7</v>
      </c>
    </row>
    <row r="1302" spans="1:5" x14ac:dyDescent="0.25">
      <c r="A1302">
        <f>Messdaten!B1301</f>
        <v>25.92</v>
      </c>
      <c r="B1302">
        <f>Messdaten!C1301</f>
        <v>0</v>
      </c>
      <c r="C1302">
        <f>Messdaten!D1301</f>
        <v>1.7000000000000001E-2</v>
      </c>
      <c r="D1302" s="3">
        <f t="shared" ca="1" si="49"/>
        <v>7.1428379905806525E-6</v>
      </c>
      <c r="E1302" s="90">
        <f t="shared" ca="1" si="50"/>
        <v>-5.7184518249239293E-7</v>
      </c>
    </row>
    <row r="1303" spans="1:5" x14ac:dyDescent="0.25">
      <c r="A1303">
        <f>Messdaten!B1302</f>
        <v>25.94</v>
      </c>
      <c r="B1303">
        <f>Messdaten!C1302</f>
        <v>0</v>
      </c>
      <c r="C1303">
        <f>Messdaten!D1302</f>
        <v>5.0000000000000001E-3</v>
      </c>
      <c r="D1303" s="3">
        <f t="shared" ca="1" si="49"/>
        <v>7.1428379905806525E-6</v>
      </c>
      <c r="E1303" s="90">
        <f t="shared" ca="1" si="50"/>
        <v>-5.7184518249239293E-7</v>
      </c>
    </row>
    <row r="1304" spans="1:5" x14ac:dyDescent="0.25">
      <c r="A1304">
        <f>Messdaten!B1303</f>
        <v>25.96</v>
      </c>
      <c r="B1304">
        <f>Messdaten!C1303</f>
        <v>0</v>
      </c>
      <c r="C1304">
        <f>Messdaten!D1303</f>
        <v>0</v>
      </c>
      <c r="D1304" s="3">
        <f t="shared" ca="1" si="49"/>
        <v>7.1428379905806525E-6</v>
      </c>
      <c r="E1304" s="90">
        <f t="shared" ca="1" si="50"/>
        <v>-5.7184518249239293E-7</v>
      </c>
    </row>
    <row r="1305" spans="1:5" x14ac:dyDescent="0.25">
      <c r="A1305">
        <f>Messdaten!B1304</f>
        <v>25.98</v>
      </c>
      <c r="B1305">
        <f>Messdaten!C1304</f>
        <v>0</v>
      </c>
      <c r="C1305">
        <f>Messdaten!D1304</f>
        <v>1.0999999999999999E-2</v>
      </c>
      <c r="D1305" s="3">
        <f t="shared" ca="1" si="49"/>
        <v>7.1428379905806525E-6</v>
      </c>
      <c r="E1305" s="90">
        <f t="shared" ca="1" si="50"/>
        <v>-5.7184518249239293E-7</v>
      </c>
    </row>
    <row r="1306" spans="1:5" x14ac:dyDescent="0.25">
      <c r="A1306">
        <f>Messdaten!B1305</f>
        <v>26</v>
      </c>
      <c r="B1306">
        <f>Messdaten!C1305</f>
        <v>0</v>
      </c>
      <c r="C1306">
        <f>Messdaten!D1305</f>
        <v>1.0999999999999999E-2</v>
      </c>
      <c r="D1306" s="3">
        <f t="shared" ca="1" si="49"/>
        <v>7.1428379905806525E-6</v>
      </c>
      <c r="E1306" s="90">
        <f t="shared" ca="1" si="50"/>
        <v>-5.7184518249239293E-7</v>
      </c>
    </row>
    <row r="1307" spans="1:5" x14ac:dyDescent="0.25">
      <c r="A1307">
        <f>Messdaten!B1306</f>
        <v>26.02</v>
      </c>
      <c r="B1307">
        <f>Messdaten!C1306</f>
        <v>0</v>
      </c>
      <c r="C1307">
        <f>Messdaten!D1306</f>
        <v>5.0000000000000001E-3</v>
      </c>
      <c r="D1307" s="3">
        <f t="shared" ca="1" si="49"/>
        <v>7.1428379905806525E-6</v>
      </c>
      <c r="E1307" s="90">
        <f t="shared" ca="1" si="50"/>
        <v>-5.7184518249239293E-7</v>
      </c>
    </row>
    <row r="1308" spans="1:5" x14ac:dyDescent="0.25">
      <c r="A1308">
        <f>Messdaten!B1307</f>
        <v>26.04</v>
      </c>
      <c r="B1308">
        <f>Messdaten!C1307</f>
        <v>0</v>
      </c>
      <c r="C1308">
        <f>Messdaten!D1307</f>
        <v>1.0999999999999999E-2</v>
      </c>
      <c r="D1308" s="3">
        <f t="shared" ca="1" si="49"/>
        <v>7.1083702863182138E-6</v>
      </c>
      <c r="E1308" s="90">
        <f t="shared" ca="1" si="50"/>
        <v>-6.0631288675483168E-7</v>
      </c>
    </row>
    <row r="1309" spans="1:5" x14ac:dyDescent="0.25">
      <c r="A1309">
        <f>Messdaten!B1308</f>
        <v>26.06</v>
      </c>
      <c r="B1309">
        <f>Messdaten!C1308</f>
        <v>0</v>
      </c>
      <c r="C1309">
        <f>Messdaten!D1308</f>
        <v>1.0999999999999999E-2</v>
      </c>
      <c r="D1309" s="3">
        <f t="shared" ca="1" si="49"/>
        <v>6.9360317650059276E-6</v>
      </c>
      <c r="E1309" s="90">
        <f t="shared" ca="1" si="50"/>
        <v>-7.7865140806711781E-7</v>
      </c>
    </row>
    <row r="1310" spans="1:5" x14ac:dyDescent="0.25">
      <c r="A1310">
        <f>Messdaten!B1309</f>
        <v>26.08</v>
      </c>
      <c r="B1310">
        <f>Messdaten!C1309</f>
        <v>0</v>
      </c>
      <c r="C1310">
        <f>Messdaten!D1309</f>
        <v>5.0000000000000001E-3</v>
      </c>
      <c r="D1310" s="3">
        <f t="shared" ca="1" si="49"/>
        <v>6.7636932436936424E-6</v>
      </c>
      <c r="E1310" s="90">
        <f t="shared" ca="1" si="50"/>
        <v>-9.5098992937940308E-7</v>
      </c>
    </row>
    <row r="1311" spans="1:5" x14ac:dyDescent="0.25">
      <c r="A1311">
        <f>Messdaten!B1310</f>
        <v>26.1</v>
      </c>
      <c r="B1311">
        <f>Messdaten!C1310</f>
        <v>0</v>
      </c>
      <c r="C1311">
        <f>Messdaten!D1310</f>
        <v>1.0999999999999999E-2</v>
      </c>
      <c r="D1311" s="3">
        <f t="shared" ca="1" si="49"/>
        <v>6.5913547223813257E-6</v>
      </c>
      <c r="E1311" s="90">
        <f t="shared" ca="1" si="50"/>
        <v>-1.1233284506917197E-6</v>
      </c>
    </row>
    <row r="1312" spans="1:5" x14ac:dyDescent="0.25">
      <c r="A1312">
        <f>Messdaten!B1311</f>
        <v>26.12</v>
      </c>
      <c r="B1312">
        <f>Messdaten!C1311</f>
        <v>0</v>
      </c>
      <c r="C1312">
        <f>Messdaten!D1311</f>
        <v>2.1999999999999999E-2</v>
      </c>
      <c r="D1312" s="3">
        <f t="shared" ca="1" si="49"/>
        <v>6.4190162010690396E-6</v>
      </c>
      <c r="E1312" s="90">
        <f t="shared" ca="1" si="50"/>
        <v>-1.2956669720040058E-6</v>
      </c>
    </row>
    <row r="1313" spans="1:5" x14ac:dyDescent="0.25">
      <c r="A1313">
        <f>Messdaten!B1312</f>
        <v>26.14</v>
      </c>
      <c r="B1313">
        <f>Messdaten!C1312</f>
        <v>0</v>
      </c>
      <c r="C1313">
        <f>Messdaten!D1312</f>
        <v>5.0000000000000001E-3</v>
      </c>
      <c r="D1313" s="3">
        <f t="shared" ca="1" si="49"/>
        <v>6.2466776797567535E-6</v>
      </c>
      <c r="E1313" s="90">
        <f t="shared" ca="1" si="50"/>
        <v>-1.4680054933162919E-6</v>
      </c>
    </row>
    <row r="1314" spans="1:5" x14ac:dyDescent="0.25">
      <c r="A1314">
        <f>Messdaten!B1313</f>
        <v>26.16</v>
      </c>
      <c r="B1314">
        <f>Messdaten!C1313</f>
        <v>0</v>
      </c>
      <c r="C1314">
        <f>Messdaten!D1313</f>
        <v>1.0999999999999999E-2</v>
      </c>
      <c r="D1314" s="3">
        <f t="shared" ca="1" si="49"/>
        <v>6.0743391584444682E-6</v>
      </c>
      <c r="E1314" s="90">
        <f t="shared" ca="1" si="50"/>
        <v>-1.6403440146285772E-6</v>
      </c>
    </row>
    <row r="1315" spans="1:5" x14ac:dyDescent="0.25">
      <c r="A1315">
        <f>Messdaten!B1314</f>
        <v>26.18</v>
      </c>
      <c r="B1315">
        <f>Messdaten!C1314</f>
        <v>0</v>
      </c>
      <c r="C1315">
        <f>Messdaten!D1314</f>
        <v>5.0000000000000001E-3</v>
      </c>
      <c r="D1315" s="3">
        <f t="shared" ca="1" si="49"/>
        <v>5.9020006371321821E-6</v>
      </c>
      <c r="E1315" s="90">
        <f t="shared" ca="1" si="50"/>
        <v>-1.8126825359408633E-6</v>
      </c>
    </row>
    <row r="1316" spans="1:5" x14ac:dyDescent="0.25">
      <c r="A1316">
        <f>Messdaten!B1315</f>
        <v>26.2</v>
      </c>
      <c r="B1316">
        <f>Messdaten!C1315</f>
        <v>0</v>
      </c>
      <c r="C1316">
        <f>Messdaten!D1315</f>
        <v>0</v>
      </c>
      <c r="D1316" s="3">
        <f t="shared" ca="1" si="49"/>
        <v>5.7296621158198968E-6</v>
      </c>
      <c r="E1316" s="90">
        <f t="shared" ca="1" si="50"/>
        <v>-1.9850210572531486E-6</v>
      </c>
    </row>
    <row r="1317" spans="1:5" x14ac:dyDescent="0.25">
      <c r="A1317">
        <f>Messdaten!B1316</f>
        <v>26.22</v>
      </c>
      <c r="B1317">
        <f>Messdaten!C1316</f>
        <v>0</v>
      </c>
      <c r="C1317">
        <f>Messdaten!D1316</f>
        <v>5.0000000000000001E-3</v>
      </c>
      <c r="D1317" s="3">
        <f t="shared" ca="1" si="49"/>
        <v>5.7505956524314256E-6</v>
      </c>
      <c r="E1317" s="90">
        <f t="shared" ca="1" si="50"/>
        <v>-1.9640875206416198E-6</v>
      </c>
    </row>
    <row r="1318" spans="1:5" x14ac:dyDescent="0.25">
      <c r="A1318">
        <f>Messdaten!B1317</f>
        <v>26.24</v>
      </c>
      <c r="B1318">
        <f>Messdaten!C1317</f>
        <v>0</v>
      </c>
      <c r="C1318">
        <f>Messdaten!D1317</f>
        <v>5.0000000000000001E-3</v>
      </c>
      <c r="D1318" s="3">
        <f t="shared" ca="1" si="49"/>
        <v>5.9003772276589086E-6</v>
      </c>
      <c r="E1318" s="90">
        <f t="shared" ca="1" si="50"/>
        <v>-1.8143059454141369E-6</v>
      </c>
    </row>
    <row r="1319" spans="1:5" x14ac:dyDescent="0.25">
      <c r="A1319">
        <f>Messdaten!B1318</f>
        <v>26.26</v>
      </c>
      <c r="B1319">
        <f>Messdaten!C1318</f>
        <v>0</v>
      </c>
      <c r="C1319">
        <f>Messdaten!D1318</f>
        <v>1.0999999999999999E-2</v>
      </c>
      <c r="D1319" s="3">
        <f t="shared" ca="1" si="49"/>
        <v>6.0501588028864187E-6</v>
      </c>
      <c r="E1319" s="90">
        <f t="shared" ca="1" si="50"/>
        <v>-1.6645243701866268E-6</v>
      </c>
    </row>
    <row r="1320" spans="1:5" x14ac:dyDescent="0.25">
      <c r="A1320">
        <f>Messdaten!B1319</f>
        <v>26.28</v>
      </c>
      <c r="B1320">
        <f>Messdaten!C1319</f>
        <v>0</v>
      </c>
      <c r="C1320">
        <f>Messdaten!D1319</f>
        <v>1.7000000000000001E-2</v>
      </c>
      <c r="D1320" s="3">
        <f t="shared" ca="1" si="49"/>
        <v>6.1999403781139016E-6</v>
      </c>
      <c r="E1320" s="90">
        <f t="shared" ca="1" si="50"/>
        <v>-1.5147427949591438E-6</v>
      </c>
    </row>
    <row r="1321" spans="1:5" x14ac:dyDescent="0.25">
      <c r="A1321">
        <f>Messdaten!B1320</f>
        <v>26.3</v>
      </c>
      <c r="B1321">
        <f>Messdaten!C1320</f>
        <v>0</v>
      </c>
      <c r="C1321">
        <f>Messdaten!D1320</f>
        <v>5.0000000000000001E-3</v>
      </c>
      <c r="D1321" s="3">
        <f t="shared" ca="1" si="49"/>
        <v>6.3497219533413846E-6</v>
      </c>
      <c r="E1321" s="90">
        <f t="shared" ca="1" si="50"/>
        <v>-1.3649612197316608E-6</v>
      </c>
    </row>
    <row r="1322" spans="1:5" x14ac:dyDescent="0.25">
      <c r="A1322">
        <f>Messdaten!B1321</f>
        <v>26.32</v>
      </c>
      <c r="B1322">
        <f>Messdaten!C1321</f>
        <v>0</v>
      </c>
      <c r="C1322">
        <f>Messdaten!D1321</f>
        <v>1.7000000000000001E-2</v>
      </c>
      <c r="D1322" s="3">
        <f t="shared" ca="1" si="49"/>
        <v>6.4995035285688676E-6</v>
      </c>
      <c r="E1322" s="90">
        <f t="shared" ca="1" si="50"/>
        <v>-1.2151796445041778E-6</v>
      </c>
    </row>
    <row r="1323" spans="1:5" x14ac:dyDescent="0.25">
      <c r="A1323">
        <f>Messdaten!B1322</f>
        <v>26.34</v>
      </c>
      <c r="B1323">
        <f>Messdaten!C1322</f>
        <v>0</v>
      </c>
      <c r="C1323">
        <f>Messdaten!D1322</f>
        <v>5.0000000000000001E-3</v>
      </c>
      <c r="D1323" s="3">
        <f t="shared" ca="1" si="49"/>
        <v>6.6492851037963506E-6</v>
      </c>
      <c r="E1323" s="90">
        <f t="shared" ca="1" si="50"/>
        <v>-1.0653980692766948E-6</v>
      </c>
    </row>
    <row r="1324" spans="1:5" x14ac:dyDescent="0.25">
      <c r="A1324">
        <f>Messdaten!B1323</f>
        <v>26.36</v>
      </c>
      <c r="B1324">
        <f>Messdaten!C1323</f>
        <v>0</v>
      </c>
      <c r="C1324">
        <f>Messdaten!D1323</f>
        <v>1.0999999999999999E-2</v>
      </c>
      <c r="D1324" s="3">
        <f t="shared" ca="1" si="49"/>
        <v>6.7990666790238336E-6</v>
      </c>
      <c r="E1324" s="90">
        <f t="shared" ca="1" si="50"/>
        <v>-9.1561649404921185E-7</v>
      </c>
    </row>
    <row r="1325" spans="1:5" x14ac:dyDescent="0.25">
      <c r="A1325">
        <f>Messdaten!B1324</f>
        <v>26.38</v>
      </c>
      <c r="B1325">
        <f>Messdaten!C1324</f>
        <v>0</v>
      </c>
      <c r="C1325">
        <f>Messdaten!D1324</f>
        <v>1.7000000000000001E-2</v>
      </c>
      <c r="D1325" s="3">
        <f t="shared" ca="1" si="49"/>
        <v>6.9366300804961975E-6</v>
      </c>
      <c r="E1325" s="90">
        <f t="shared" ca="1" si="50"/>
        <v>-7.7805309257684797E-7</v>
      </c>
    </row>
    <row r="1326" spans="1:5" x14ac:dyDescent="0.25">
      <c r="A1326">
        <f>Messdaten!B1325</f>
        <v>26.4</v>
      </c>
      <c r="B1326">
        <f>Messdaten!C1325</f>
        <v>0</v>
      </c>
      <c r="C1326">
        <f>Messdaten!D1325</f>
        <v>-6.0000000000000001E-3</v>
      </c>
      <c r="D1326" s="3">
        <f t="shared" ca="1" si="49"/>
        <v>6.8420481806207445E-6</v>
      </c>
      <c r="E1326" s="90">
        <f t="shared" ca="1" si="50"/>
        <v>-8.7263499245230099E-7</v>
      </c>
    </row>
    <row r="1327" spans="1:5" x14ac:dyDescent="0.25">
      <c r="A1327">
        <f>Messdaten!B1326</f>
        <v>26.42</v>
      </c>
      <c r="B1327">
        <f>Messdaten!C1326</f>
        <v>0</v>
      </c>
      <c r="C1327">
        <f>Messdaten!D1326</f>
        <v>5.0000000000000001E-3</v>
      </c>
      <c r="D1327" s="3">
        <f t="shared" ca="1" si="49"/>
        <v>6.7474662807452745E-6</v>
      </c>
      <c r="E1327" s="90">
        <f t="shared" ca="1" si="50"/>
        <v>-9.6721689232777094E-7</v>
      </c>
    </row>
    <row r="1328" spans="1:5" x14ac:dyDescent="0.25">
      <c r="A1328">
        <f>Messdaten!B1327</f>
        <v>26.44</v>
      </c>
      <c r="B1328">
        <f>Messdaten!C1327</f>
        <v>0</v>
      </c>
      <c r="C1328">
        <f>Messdaten!D1327</f>
        <v>5.0000000000000001E-3</v>
      </c>
      <c r="D1328" s="3">
        <f t="shared" ca="1" si="49"/>
        <v>6.6528843808698206E-6</v>
      </c>
      <c r="E1328" s="90">
        <f t="shared" ca="1" si="50"/>
        <v>-1.0617987922032248E-6</v>
      </c>
    </row>
    <row r="1329" spans="1:5" x14ac:dyDescent="0.25">
      <c r="A1329">
        <f>Messdaten!B1328</f>
        <v>26.46</v>
      </c>
      <c r="B1329">
        <f>Messdaten!C1328</f>
        <v>0</v>
      </c>
      <c r="C1329">
        <f>Messdaten!D1328</f>
        <v>1.0999999999999999E-2</v>
      </c>
      <c r="D1329" s="3">
        <f t="shared" ca="1" si="49"/>
        <v>6.5583024809943676E-6</v>
      </c>
      <c r="E1329" s="90">
        <f t="shared" ca="1" si="50"/>
        <v>-1.1563806920786778E-6</v>
      </c>
    </row>
    <row r="1330" spans="1:5" x14ac:dyDescent="0.25">
      <c r="A1330">
        <f>Messdaten!B1329</f>
        <v>26.48</v>
      </c>
      <c r="B1330">
        <f>Messdaten!C1329</f>
        <v>0</v>
      </c>
      <c r="C1330">
        <f>Messdaten!D1329</f>
        <v>1.0999999999999999E-2</v>
      </c>
      <c r="D1330" s="3">
        <f t="shared" ca="1" si="49"/>
        <v>6.4637205811189146E-6</v>
      </c>
      <c r="E1330" s="90">
        <f t="shared" ca="1" si="50"/>
        <v>-1.2509625919541308E-6</v>
      </c>
    </row>
    <row r="1331" spans="1:5" x14ac:dyDescent="0.25">
      <c r="A1331">
        <f>Messdaten!B1330</f>
        <v>26.5</v>
      </c>
      <c r="B1331">
        <f>Messdaten!C1330</f>
        <v>0</v>
      </c>
      <c r="C1331">
        <f>Messdaten!D1330</f>
        <v>5.0000000000000001E-3</v>
      </c>
      <c r="D1331" s="3">
        <f t="shared" ca="1" si="49"/>
        <v>6.3691386812434607E-6</v>
      </c>
      <c r="E1331" s="90">
        <f t="shared" ca="1" si="50"/>
        <v>-1.3455444918295847E-6</v>
      </c>
    </row>
    <row r="1332" spans="1:5" x14ac:dyDescent="0.25">
      <c r="A1332">
        <f>Messdaten!B1331</f>
        <v>26.52</v>
      </c>
      <c r="B1332">
        <f>Messdaten!C1331</f>
        <v>0</v>
      </c>
      <c r="C1332">
        <f>Messdaten!D1331</f>
        <v>5.0000000000000001E-3</v>
      </c>
      <c r="D1332" s="3">
        <f t="shared" ca="1" si="49"/>
        <v>6.2745567813680077E-6</v>
      </c>
      <c r="E1332" s="90">
        <f t="shared" ca="1" si="50"/>
        <v>-1.4401263917050377E-6</v>
      </c>
    </row>
    <row r="1333" spans="1:5" x14ac:dyDescent="0.25">
      <c r="A1333">
        <f>Messdaten!B1332</f>
        <v>26.54</v>
      </c>
      <c r="B1333">
        <f>Messdaten!C1332</f>
        <v>0</v>
      </c>
      <c r="C1333">
        <f>Messdaten!D1332</f>
        <v>1.7000000000000001E-2</v>
      </c>
      <c r="D1333" s="3">
        <f t="shared" ca="1" si="49"/>
        <v>6.1799748814925547E-6</v>
      </c>
      <c r="E1333" s="90">
        <f t="shared" ca="1" si="50"/>
        <v>-1.5347082915804907E-6</v>
      </c>
    </row>
    <row r="1334" spans="1:5" x14ac:dyDescent="0.25">
      <c r="A1334">
        <f>Messdaten!B1333</f>
        <v>26.56</v>
      </c>
      <c r="B1334">
        <f>Messdaten!C1333</f>
        <v>0</v>
      </c>
      <c r="C1334">
        <f>Messdaten!D1333</f>
        <v>5.0000000000000001E-3</v>
      </c>
      <c r="D1334" s="3">
        <f t="shared" ca="1" si="49"/>
        <v>6.0973818135987543E-6</v>
      </c>
      <c r="E1334" s="90">
        <f t="shared" ca="1" si="50"/>
        <v>-1.6173013594742911E-6</v>
      </c>
    </row>
    <row r="1335" spans="1:5" x14ac:dyDescent="0.25">
      <c r="A1335">
        <f>Messdaten!B1334</f>
        <v>26.58</v>
      </c>
      <c r="B1335">
        <f>Messdaten!C1334</f>
        <v>0</v>
      </c>
      <c r="C1335">
        <f>Messdaten!D1334</f>
        <v>5.0000000000000001E-3</v>
      </c>
      <c r="D1335" s="3">
        <f t="shared" ca="1" si="49"/>
        <v>6.0267775776866108E-6</v>
      </c>
      <c r="E1335" s="90">
        <f t="shared" ca="1" si="50"/>
        <v>-1.6879055953864347E-6</v>
      </c>
    </row>
    <row r="1336" spans="1:5" x14ac:dyDescent="0.25">
      <c r="A1336">
        <f>Messdaten!B1335</f>
        <v>26.6</v>
      </c>
      <c r="B1336">
        <f>Messdaten!C1335</f>
        <v>0</v>
      </c>
      <c r="C1336">
        <f>Messdaten!D1335</f>
        <v>5.0000000000000001E-3</v>
      </c>
      <c r="D1336" s="3">
        <f t="shared" ca="1" si="49"/>
        <v>5.9561733417744554E-6</v>
      </c>
      <c r="E1336" s="90">
        <f t="shared" ca="1" si="50"/>
        <v>-1.7585098312985901E-6</v>
      </c>
    </row>
    <row r="1337" spans="1:5" x14ac:dyDescent="0.25">
      <c r="A1337">
        <f>Messdaten!B1336</f>
        <v>26.62</v>
      </c>
      <c r="B1337">
        <f>Messdaten!C1336</f>
        <v>0</v>
      </c>
      <c r="C1337">
        <f>Messdaten!D1336</f>
        <v>1.7000000000000001E-2</v>
      </c>
      <c r="D1337" s="3">
        <f t="shared" ca="1" si="49"/>
        <v>5.8855691058623127E-6</v>
      </c>
      <c r="E1337" s="90">
        <f t="shared" ca="1" si="50"/>
        <v>-1.8291140672107328E-6</v>
      </c>
    </row>
    <row r="1338" spans="1:5" x14ac:dyDescent="0.25">
      <c r="A1338">
        <f>Messdaten!B1337</f>
        <v>26.64</v>
      </c>
      <c r="B1338">
        <f>Messdaten!C1337</f>
        <v>0</v>
      </c>
      <c r="C1338">
        <f>Messdaten!D1337</f>
        <v>5.0000000000000001E-3</v>
      </c>
      <c r="D1338" s="3">
        <f t="shared" ca="1" si="49"/>
        <v>5.8149648699501691E-6</v>
      </c>
      <c r="E1338" s="90">
        <f t="shared" ca="1" si="50"/>
        <v>-1.8997183031228763E-6</v>
      </c>
    </row>
    <row r="1339" spans="1:5" x14ac:dyDescent="0.25">
      <c r="A1339">
        <f>Messdaten!B1338</f>
        <v>26.66</v>
      </c>
      <c r="B1339">
        <f>Messdaten!C1338</f>
        <v>0</v>
      </c>
      <c r="C1339">
        <f>Messdaten!D1338</f>
        <v>1.7000000000000001E-2</v>
      </c>
      <c r="D1339" s="3">
        <f t="shared" ca="1" si="49"/>
        <v>5.7443606340380264E-6</v>
      </c>
      <c r="E1339" s="90">
        <f t="shared" ca="1" si="50"/>
        <v>-1.970322539035019E-6</v>
      </c>
    </row>
    <row r="1340" spans="1:5" x14ac:dyDescent="0.25">
      <c r="A1340">
        <f>Messdaten!B1339</f>
        <v>26.68</v>
      </c>
      <c r="B1340">
        <f>Messdaten!C1339</f>
        <v>0</v>
      </c>
      <c r="C1340">
        <f>Messdaten!D1339</f>
        <v>0</v>
      </c>
      <c r="D1340" s="3">
        <f t="shared" ca="1" si="49"/>
        <v>5.6737563981258829E-6</v>
      </c>
      <c r="E1340" s="90">
        <f t="shared" ca="1" si="50"/>
        <v>-2.0409267749471626E-6</v>
      </c>
    </row>
    <row r="1341" spans="1:5" x14ac:dyDescent="0.25">
      <c r="A1341">
        <f>Messdaten!B1340</f>
        <v>26.7</v>
      </c>
      <c r="B1341">
        <f>Messdaten!C1340</f>
        <v>0</v>
      </c>
      <c r="C1341">
        <f>Messdaten!D1340</f>
        <v>5.0000000000000001E-3</v>
      </c>
      <c r="D1341" s="3">
        <f t="shared" ca="1" si="49"/>
        <v>5.6031521622137402E-6</v>
      </c>
      <c r="E1341" s="90">
        <f t="shared" ca="1" si="50"/>
        <v>-2.1115310108593053E-6</v>
      </c>
    </row>
    <row r="1342" spans="1:5" x14ac:dyDescent="0.25">
      <c r="A1342">
        <f>Messdaten!B1341</f>
        <v>26.72</v>
      </c>
      <c r="B1342">
        <f>Messdaten!C1341</f>
        <v>0</v>
      </c>
      <c r="C1342">
        <f>Messdaten!D1341</f>
        <v>5.0000000000000001E-3</v>
      </c>
      <c r="D1342" s="3">
        <f t="shared" ca="1" si="49"/>
        <v>5.5325479263015975E-6</v>
      </c>
      <c r="E1342" s="90">
        <f t="shared" ca="1" si="50"/>
        <v>-2.182135246771448E-6</v>
      </c>
    </row>
    <row r="1343" spans="1:5" x14ac:dyDescent="0.25">
      <c r="A1343">
        <f>Messdaten!B1342</f>
        <v>26.74</v>
      </c>
      <c r="B1343">
        <f>Messdaten!C1342</f>
        <v>0</v>
      </c>
      <c r="C1343">
        <f>Messdaten!D1342</f>
        <v>1.7000000000000001E-2</v>
      </c>
      <c r="D1343" s="3">
        <f t="shared" ca="1" si="49"/>
        <v>5.5292094836642239E-6</v>
      </c>
      <c r="E1343" s="90">
        <f t="shared" ca="1" si="50"/>
        <v>-2.1854736894088215E-6</v>
      </c>
    </row>
    <row r="1344" spans="1:5" x14ac:dyDescent="0.25">
      <c r="A1344">
        <f>Messdaten!B1343</f>
        <v>26.76</v>
      </c>
      <c r="B1344">
        <f>Messdaten!C1343</f>
        <v>0</v>
      </c>
      <c r="C1344">
        <f>Messdaten!D1343</f>
        <v>1.7000000000000001E-2</v>
      </c>
      <c r="D1344" s="3">
        <f t="shared" ca="1" si="49"/>
        <v>5.5333450180573912E-6</v>
      </c>
      <c r="E1344" s="90">
        <f t="shared" ca="1" si="50"/>
        <v>-2.1813381550156542E-6</v>
      </c>
    </row>
    <row r="1345" spans="1:5" x14ac:dyDescent="0.25">
      <c r="A1345">
        <f>Messdaten!B1344</f>
        <v>26.78</v>
      </c>
      <c r="B1345">
        <f>Messdaten!C1344</f>
        <v>0</v>
      </c>
      <c r="C1345">
        <f>Messdaten!D1344</f>
        <v>1.0999999999999999E-2</v>
      </c>
      <c r="D1345" s="3">
        <f t="shared" ca="1" si="49"/>
        <v>5.5374805524505585E-6</v>
      </c>
      <c r="E1345" s="90">
        <f t="shared" ca="1" si="50"/>
        <v>-2.1772026206224869E-6</v>
      </c>
    </row>
    <row r="1346" spans="1:5" x14ac:dyDescent="0.25">
      <c r="A1346">
        <f>Messdaten!B1345</f>
        <v>26.8</v>
      </c>
      <c r="B1346">
        <f>Messdaten!C1345</f>
        <v>0</v>
      </c>
      <c r="C1346">
        <f>Messdaten!D1345</f>
        <v>1.0999999999999999E-2</v>
      </c>
      <c r="D1346" s="3">
        <f t="shared" ca="1" si="49"/>
        <v>5.541616086843725E-6</v>
      </c>
      <c r="E1346" s="90">
        <f t="shared" ca="1" si="50"/>
        <v>-2.1730670862293204E-6</v>
      </c>
    </row>
    <row r="1347" spans="1:5" x14ac:dyDescent="0.25">
      <c r="A1347">
        <f>Messdaten!B1346</f>
        <v>26.82</v>
      </c>
      <c r="B1347">
        <f>Messdaten!C1346</f>
        <v>0</v>
      </c>
      <c r="C1347">
        <f>Messdaten!D1346</f>
        <v>5.0000000000000001E-3</v>
      </c>
      <c r="D1347" s="3">
        <f t="shared" ca="1" si="49"/>
        <v>5.5457516212368915E-6</v>
      </c>
      <c r="E1347" s="90">
        <f t="shared" ca="1" si="50"/>
        <v>-2.168931551836154E-6</v>
      </c>
    </row>
    <row r="1348" spans="1:5" x14ac:dyDescent="0.25">
      <c r="A1348">
        <f>Messdaten!B1347</f>
        <v>26.84</v>
      </c>
      <c r="B1348">
        <f>Messdaten!C1347</f>
        <v>0</v>
      </c>
      <c r="C1348">
        <f>Messdaten!D1347</f>
        <v>5.0000000000000001E-3</v>
      </c>
      <c r="D1348" s="3">
        <f t="shared" ca="1" si="49"/>
        <v>5.5498871556300588E-6</v>
      </c>
      <c r="E1348" s="90">
        <f t="shared" ca="1" si="50"/>
        <v>-2.1647960174429867E-6</v>
      </c>
    </row>
    <row r="1349" spans="1:5" x14ac:dyDescent="0.25">
      <c r="A1349">
        <f>Messdaten!B1348</f>
        <v>26.86</v>
      </c>
      <c r="B1349">
        <f>Messdaten!C1348</f>
        <v>0</v>
      </c>
      <c r="C1349">
        <f>Messdaten!D1348</f>
        <v>2.1999999999999999E-2</v>
      </c>
      <c r="D1349" s="3">
        <f t="shared" ca="1" si="49"/>
        <v>5.5540226900232253E-6</v>
      </c>
      <c r="E1349" s="90">
        <f t="shared" ca="1" si="50"/>
        <v>-2.1606604830498202E-6</v>
      </c>
    </row>
    <row r="1350" spans="1:5" x14ac:dyDescent="0.25">
      <c r="A1350">
        <f>Messdaten!B1349</f>
        <v>26.88</v>
      </c>
      <c r="B1350">
        <f>Messdaten!C1349</f>
        <v>0</v>
      </c>
      <c r="C1350">
        <f>Messdaten!D1349</f>
        <v>5.0000000000000001E-3</v>
      </c>
      <c r="D1350" s="3">
        <f t="shared" ca="1" si="49"/>
        <v>5.5581582244163926E-6</v>
      </c>
      <c r="E1350" s="90">
        <f t="shared" ca="1" si="50"/>
        <v>-2.1565249486566529E-6</v>
      </c>
    </row>
    <row r="1351" spans="1:5" x14ac:dyDescent="0.25">
      <c r="A1351">
        <f>Messdaten!B1350</f>
        <v>26.9</v>
      </c>
      <c r="B1351">
        <f>Messdaten!C1350</f>
        <v>0</v>
      </c>
      <c r="C1351">
        <f>Messdaten!D1350</f>
        <v>0</v>
      </c>
      <c r="D1351" s="3">
        <f t="shared" ca="1" si="49"/>
        <v>5.562293758809559E-6</v>
      </c>
      <c r="E1351" s="90">
        <f t="shared" ca="1" si="50"/>
        <v>-2.1523894142634864E-6</v>
      </c>
    </row>
    <row r="1352" spans="1:5" x14ac:dyDescent="0.25">
      <c r="A1352">
        <f>Messdaten!B1351</f>
        <v>26.92</v>
      </c>
      <c r="B1352">
        <f>Messdaten!C1351</f>
        <v>0</v>
      </c>
      <c r="C1352">
        <f>Messdaten!D1351</f>
        <v>1.7000000000000001E-2</v>
      </c>
      <c r="D1352" s="3">
        <f t="shared" ref="D1352:D1362" ca="1" si="51">INDIRECT(ADDRESS(ROW($H$6)+MATCH($A1352,$H$7:$H$193,1),COLUMN($H1352)+1))+(INDIRECT(ADDRESS(ROW($H$6)+MATCH($A1352,$H$7:$H$193,1)+1,COLUMN($H1352)+1))-INDIRECT(ADDRESS(ROW($H$6)+MATCH($A1352,$H$7:$H$193,1),COLUMN($H1352)+1)))*($A1352-INDIRECT(ADDRESS(ROW($H$6)+MATCH($A1352,$H$7:$H$193,1),COLUMN($H1352))))/(INDIRECT(ADDRESS(ROW($H$6)+MATCH($A1352,$H$7:$H$193,1)+1,COLUMN($H1352)))-INDIRECT(ADDRESS(ROW($H$6)+MATCH($A1352,$H$7:$H$193,1),COLUMN($H1352))))</f>
        <v>5.5664292932027272E-6</v>
      </c>
      <c r="E1352" s="90">
        <f t="shared" ref="E1352:E1362" ca="1" si="52">D1352-$D$2-$D$3*B1352</f>
        <v>-2.1482538798703182E-6</v>
      </c>
    </row>
    <row r="1353" spans="1:5" x14ac:dyDescent="0.25">
      <c r="A1353">
        <f>Messdaten!B1352</f>
        <v>26.94</v>
      </c>
      <c r="B1353">
        <f>Messdaten!C1352</f>
        <v>0</v>
      </c>
      <c r="C1353">
        <f>Messdaten!D1352</f>
        <v>0</v>
      </c>
      <c r="D1353" s="3">
        <f t="shared" ca="1" si="51"/>
        <v>5.5705648275958937E-6</v>
      </c>
      <c r="E1353" s="90">
        <f t="shared" ca="1" si="52"/>
        <v>-2.1441183454771518E-6</v>
      </c>
    </row>
    <row r="1354" spans="1:5" x14ac:dyDescent="0.25">
      <c r="A1354">
        <f>Messdaten!B1353</f>
        <v>26.96</v>
      </c>
      <c r="B1354">
        <f>Messdaten!C1353</f>
        <v>0</v>
      </c>
      <c r="C1354">
        <f>Messdaten!D1353</f>
        <v>1.0999999999999999E-2</v>
      </c>
      <c r="D1354" s="3">
        <f t="shared" ca="1" si="51"/>
        <v>5.574700361989061E-6</v>
      </c>
      <c r="E1354" s="90">
        <f t="shared" ca="1" si="52"/>
        <v>-2.1399828110839844E-6</v>
      </c>
    </row>
    <row r="1355" spans="1:5" x14ac:dyDescent="0.25">
      <c r="A1355">
        <f>Messdaten!B1354</f>
        <v>26.98</v>
      </c>
      <c r="B1355">
        <f>Messdaten!C1354</f>
        <v>0</v>
      </c>
      <c r="C1355">
        <f>Messdaten!D1354</f>
        <v>5.0000000000000001E-3</v>
      </c>
      <c r="D1355" s="3">
        <f t="shared" ca="1" si="51"/>
        <v>5.5788358963822275E-6</v>
      </c>
      <c r="E1355" s="90">
        <f t="shared" ca="1" si="52"/>
        <v>-2.135847276690818E-6</v>
      </c>
    </row>
    <row r="1356" spans="1:5" x14ac:dyDescent="0.25">
      <c r="A1356">
        <f>Messdaten!B1355</f>
        <v>27</v>
      </c>
      <c r="B1356">
        <f>Messdaten!C1355</f>
        <v>0</v>
      </c>
      <c r="C1356">
        <f>Messdaten!D1355</f>
        <v>1.0999999999999999E-2</v>
      </c>
      <c r="D1356" s="3">
        <f t="shared" ca="1" si="51"/>
        <v>5.5829714307753948E-6</v>
      </c>
      <c r="E1356" s="90">
        <f t="shared" ca="1" si="52"/>
        <v>-2.1317117422976506E-6</v>
      </c>
    </row>
    <row r="1357" spans="1:5" x14ac:dyDescent="0.25">
      <c r="A1357">
        <f>Messdaten!B1356</f>
        <v>27.02</v>
      </c>
      <c r="B1357">
        <f>Messdaten!C1356</f>
        <v>0</v>
      </c>
      <c r="C1357">
        <f>Messdaten!D1356</f>
        <v>5.0000000000000001E-3</v>
      </c>
      <c r="D1357" s="3">
        <f t="shared" ca="1" si="51"/>
        <v>5.5871069651685613E-6</v>
      </c>
      <c r="E1357" s="90">
        <f t="shared" ca="1" si="52"/>
        <v>-2.1275762079044842E-6</v>
      </c>
    </row>
    <row r="1358" spans="1:5" x14ac:dyDescent="0.25">
      <c r="A1358">
        <f>Messdaten!B1357</f>
        <v>27.04</v>
      </c>
      <c r="B1358">
        <f>Messdaten!C1357</f>
        <v>0</v>
      </c>
      <c r="C1358">
        <f>Messdaten!D1357</f>
        <v>1.7000000000000001E-2</v>
      </c>
      <c r="D1358" s="3">
        <f t="shared" ca="1" si="51"/>
        <v>5.5912424995617286E-6</v>
      </c>
      <c r="E1358" s="90">
        <f t="shared" ca="1" si="52"/>
        <v>-2.1234406735113169E-6</v>
      </c>
    </row>
    <row r="1359" spans="1:5" x14ac:dyDescent="0.25">
      <c r="A1359">
        <f>Messdaten!B1358</f>
        <v>27.06</v>
      </c>
      <c r="B1359">
        <f>Messdaten!C1358</f>
        <v>0</v>
      </c>
      <c r="C1359">
        <f>Messdaten!D1358</f>
        <v>1.7000000000000001E-2</v>
      </c>
      <c r="D1359" s="3">
        <f t="shared" ca="1" si="51"/>
        <v>5.595378033954895E-6</v>
      </c>
      <c r="E1359" s="90">
        <f t="shared" ca="1" si="52"/>
        <v>-2.1193051391181504E-6</v>
      </c>
    </row>
    <row r="1360" spans="1:5" x14ac:dyDescent="0.25">
      <c r="A1360">
        <f>Messdaten!B1359</f>
        <v>27.08</v>
      </c>
      <c r="B1360">
        <f>Messdaten!C1359</f>
        <v>0</v>
      </c>
      <c r="C1360">
        <f>Messdaten!D1359</f>
        <v>1.0999999999999999E-2</v>
      </c>
      <c r="D1360" s="3">
        <f t="shared" ca="1" si="51"/>
        <v>5.5995135683480615E-6</v>
      </c>
      <c r="E1360" s="90">
        <f t="shared" ca="1" si="52"/>
        <v>-2.1151696047249839E-6</v>
      </c>
    </row>
    <row r="1361" spans="1:5" x14ac:dyDescent="0.25">
      <c r="A1361">
        <f>Messdaten!B1360</f>
        <v>27.1</v>
      </c>
      <c r="B1361">
        <f>Messdaten!C1360</f>
        <v>0</v>
      </c>
      <c r="C1361">
        <f>Messdaten!D1360</f>
        <v>1.0999999999999999E-2</v>
      </c>
      <c r="D1361" s="3">
        <f t="shared" ca="1" si="51"/>
        <v>5.6036491027412297E-6</v>
      </c>
      <c r="E1361" s="90">
        <f t="shared" ca="1" si="52"/>
        <v>-2.1110340703318158E-6</v>
      </c>
    </row>
    <row r="1362" spans="1:5" x14ac:dyDescent="0.25">
      <c r="A1362">
        <f>Messdaten!B1361</f>
        <v>27.12</v>
      </c>
      <c r="B1362">
        <f>Messdaten!C1361</f>
        <v>0</v>
      </c>
      <c r="C1362">
        <f>Messdaten!D1361</f>
        <v>5.0000000000000001E-3</v>
      </c>
      <c r="D1362" s="3">
        <f t="shared" ca="1" si="51"/>
        <v>5.6077846371343962E-6</v>
      </c>
      <c r="E1362" s="90">
        <f t="shared" ca="1" si="52"/>
        <v>-2.1068985359386493E-6</v>
      </c>
    </row>
    <row r="1363" spans="1:5" x14ac:dyDescent="0.25">
      <c r="A1363">
        <f>Messdaten!B1362</f>
        <v>27.14</v>
      </c>
      <c r="B1363">
        <f>Messdaten!C1362</f>
        <v>4.0000000000000003E-5</v>
      </c>
      <c r="C1363">
        <f>Messdaten!D1362</f>
        <v>1.7000000000000001E-2</v>
      </c>
      <c r="D1363" s="3">
        <f t="shared" ref="D1363:D1381" ca="1" si="53">INDIRECT(ADDRESS(ROW($H$6)+MATCH($A1363,$H$7:$H$193,1),COLUMN($H1363)+1))+(INDIRECT(ADDRESS(ROW($H$6)+MATCH($A1363,$H$7:$H$193,1)+1,COLUMN($H1363)+1))-INDIRECT(ADDRESS(ROW($H$6)+MATCH($A1363,$H$7:$H$193,1),COLUMN($H1363)+1)))*($A1363-INDIRECT(ADDRESS(ROW($H$6)+MATCH($A1363,$H$7:$H$193,1),COLUMN($H1363))))/(INDIRECT(ADDRESS(ROW($H$6)+MATCH($A1363,$H$7:$H$193,1)+1,COLUMN($H1363)))-INDIRECT(ADDRESS(ROW($H$6)+MATCH($A1363,$H$7:$H$193,1),COLUMN($H1363))))</f>
        <v>5.6119201715275635E-6</v>
      </c>
      <c r="E1363" s="3">
        <f t="shared" ref="E1363:E1381" ca="1" si="54">D1363-$D$2-$D$3*B1363</f>
        <v>-2.4610239468027099E-6</v>
      </c>
    </row>
    <row r="1364" spans="1:5" x14ac:dyDescent="0.25">
      <c r="A1364">
        <f>Messdaten!B1363</f>
        <v>27.16</v>
      </c>
      <c r="B1364">
        <f>Messdaten!C1363</f>
        <v>4.0000000000000003E-5</v>
      </c>
      <c r="C1364">
        <f>Messdaten!D1363</f>
        <v>5.0000000000000001E-3</v>
      </c>
      <c r="D1364" s="3">
        <f t="shared" ca="1" si="53"/>
        <v>5.6160557059207299E-6</v>
      </c>
      <c r="E1364" s="3">
        <f t="shared" ca="1" si="54"/>
        <v>-2.4568884124095434E-6</v>
      </c>
    </row>
    <row r="1365" spans="1:5" x14ac:dyDescent="0.25">
      <c r="A1365">
        <f>Messdaten!B1364</f>
        <v>27.18</v>
      </c>
      <c r="B1365">
        <f>Messdaten!C1364</f>
        <v>4.0000000000000003E-5</v>
      </c>
      <c r="C1365">
        <f>Messdaten!D1364</f>
        <v>1.0999999999999999E-2</v>
      </c>
      <c r="D1365" s="3">
        <f t="shared" ca="1" si="53"/>
        <v>5.6201912403138973E-6</v>
      </c>
      <c r="E1365" s="3">
        <f t="shared" ca="1" si="54"/>
        <v>-2.4527528780163761E-6</v>
      </c>
    </row>
    <row r="1366" spans="1:5" x14ac:dyDescent="0.25">
      <c r="A1366">
        <f>Messdaten!B1365</f>
        <v>27.2</v>
      </c>
      <c r="B1366">
        <f>Messdaten!C1365</f>
        <v>4.0000000000000003E-5</v>
      </c>
      <c r="C1366">
        <f>Messdaten!D1365</f>
        <v>2.1999999999999999E-2</v>
      </c>
      <c r="D1366" s="3">
        <f t="shared" ca="1" si="53"/>
        <v>5.6243267747070637E-6</v>
      </c>
      <c r="E1366" s="3">
        <f t="shared" ca="1" si="54"/>
        <v>-2.4486173436232096E-6</v>
      </c>
    </row>
    <row r="1367" spans="1:5" x14ac:dyDescent="0.25">
      <c r="A1367">
        <f>Messdaten!B1366</f>
        <v>27.22</v>
      </c>
      <c r="B1367">
        <f>Messdaten!C1366</f>
        <v>4.0000000000000003E-5</v>
      </c>
      <c r="C1367">
        <f>Messdaten!D1366</f>
        <v>5.0000000000000001E-3</v>
      </c>
      <c r="D1367" s="3">
        <f t="shared" ca="1" si="53"/>
        <v>5.6284623091002311E-6</v>
      </c>
      <c r="E1367" s="3">
        <f t="shared" ca="1" si="54"/>
        <v>-2.4444818092300423E-6</v>
      </c>
    </row>
    <row r="1368" spans="1:5" x14ac:dyDescent="0.25">
      <c r="A1368">
        <f>Messdaten!B1367</f>
        <v>27.24</v>
      </c>
      <c r="B1368">
        <f>Messdaten!C1367</f>
        <v>0</v>
      </c>
      <c r="C1368">
        <f>Messdaten!D1367</f>
        <v>1.0999999999999999E-2</v>
      </c>
      <c r="D1368" s="3">
        <f t="shared" ca="1" si="53"/>
        <v>5.6325978434933975E-6</v>
      </c>
      <c r="E1368" s="3">
        <f t="shared" ca="1" si="54"/>
        <v>-2.0820853295796479E-6</v>
      </c>
    </row>
    <row r="1369" spans="1:5" x14ac:dyDescent="0.25">
      <c r="A1369">
        <f>Messdaten!B1368</f>
        <v>27.26</v>
      </c>
      <c r="B1369">
        <f>Messdaten!C1368</f>
        <v>0</v>
      </c>
      <c r="C1369">
        <f>Messdaten!D1368</f>
        <v>5.0000000000000001E-3</v>
      </c>
      <c r="D1369" s="3">
        <f t="shared" ca="1" si="53"/>
        <v>5.6367333778865648E-6</v>
      </c>
      <c r="E1369" s="3">
        <f t="shared" ca="1" si="54"/>
        <v>-2.0779497951864806E-6</v>
      </c>
    </row>
    <row r="1370" spans="1:5" x14ac:dyDescent="0.25">
      <c r="A1370">
        <f>Messdaten!B1369</f>
        <v>27.28</v>
      </c>
      <c r="B1370">
        <f>Messdaten!C1369</f>
        <v>0</v>
      </c>
      <c r="C1370">
        <f>Messdaten!D1369</f>
        <v>1.0999999999999999E-2</v>
      </c>
      <c r="D1370" s="3">
        <f t="shared" ca="1" si="53"/>
        <v>5.6408689122797322E-6</v>
      </c>
      <c r="E1370" s="3">
        <f t="shared" ca="1" si="54"/>
        <v>-2.0738142607933133E-6</v>
      </c>
    </row>
    <row r="1371" spans="1:5" x14ac:dyDescent="0.25">
      <c r="A1371">
        <f>Messdaten!B1370</f>
        <v>27.3</v>
      </c>
      <c r="B1371">
        <f>Messdaten!C1370</f>
        <v>0</v>
      </c>
      <c r="C1371">
        <f>Messdaten!D1370</f>
        <v>1.0999999999999999E-2</v>
      </c>
      <c r="D1371" s="3">
        <f t="shared" ca="1" si="53"/>
        <v>5.6450044466728986E-6</v>
      </c>
      <c r="E1371" s="3">
        <f t="shared" ca="1" si="54"/>
        <v>-2.0696787264001468E-6</v>
      </c>
    </row>
    <row r="1372" spans="1:5" x14ac:dyDescent="0.25">
      <c r="A1372">
        <f>Messdaten!B1371</f>
        <v>27.32</v>
      </c>
      <c r="B1372">
        <f>Messdaten!C1371</f>
        <v>0</v>
      </c>
      <c r="C1372">
        <f>Messdaten!D1371</f>
        <v>1.7000000000000001E-2</v>
      </c>
      <c r="D1372" s="3">
        <f t="shared" ca="1" si="53"/>
        <v>5.6491399810660659E-6</v>
      </c>
      <c r="E1372" s="3">
        <f t="shared" ca="1" si="54"/>
        <v>-2.0655431920069795E-6</v>
      </c>
    </row>
    <row r="1373" spans="1:5" x14ac:dyDescent="0.25">
      <c r="A1373">
        <f>Messdaten!B1372</f>
        <v>27.34</v>
      </c>
      <c r="B1373">
        <f>Messdaten!C1372</f>
        <v>0</v>
      </c>
      <c r="C1373">
        <f>Messdaten!D1372</f>
        <v>2.1999999999999999E-2</v>
      </c>
      <c r="D1373" s="3">
        <f t="shared" ca="1" si="53"/>
        <v>5.6532755154592324E-6</v>
      </c>
      <c r="E1373" s="3">
        <f t="shared" ca="1" si="54"/>
        <v>-2.061407657613813E-6</v>
      </c>
    </row>
    <row r="1374" spans="1:5" x14ac:dyDescent="0.25">
      <c r="A1374">
        <f>Messdaten!B1373</f>
        <v>27.36</v>
      </c>
      <c r="B1374">
        <f>Messdaten!C1373</f>
        <v>0</v>
      </c>
      <c r="C1374">
        <f>Messdaten!D1373</f>
        <v>0</v>
      </c>
      <c r="D1374" s="3">
        <f t="shared" ca="1" si="53"/>
        <v>5.6574110498523997E-6</v>
      </c>
      <c r="E1374" s="3">
        <f t="shared" ca="1" si="54"/>
        <v>-2.0572721232206457E-6</v>
      </c>
    </row>
    <row r="1375" spans="1:5" x14ac:dyDescent="0.25">
      <c r="A1375">
        <f>Messdaten!B1374</f>
        <v>27.38</v>
      </c>
      <c r="B1375">
        <f>Messdaten!C1374</f>
        <v>0</v>
      </c>
      <c r="C1375">
        <f>Messdaten!D1374</f>
        <v>1.0999999999999999E-2</v>
      </c>
      <c r="D1375" s="3">
        <f t="shared" ca="1" si="53"/>
        <v>5.6615465842455662E-6</v>
      </c>
      <c r="E1375" s="3">
        <f t="shared" ca="1" si="54"/>
        <v>-2.0531365888274792E-6</v>
      </c>
    </row>
    <row r="1376" spans="1:5" x14ac:dyDescent="0.25">
      <c r="A1376">
        <f>Messdaten!B1375</f>
        <v>27.4</v>
      </c>
      <c r="B1376">
        <f>Messdaten!C1375</f>
        <v>0</v>
      </c>
      <c r="C1376">
        <f>Messdaten!D1375</f>
        <v>1.7000000000000001E-2</v>
      </c>
      <c r="D1376" s="3">
        <f t="shared" ca="1" si="53"/>
        <v>5.6656821186387335E-6</v>
      </c>
      <c r="E1376" s="3">
        <f t="shared" ca="1" si="54"/>
        <v>-2.0490010544343119E-6</v>
      </c>
    </row>
    <row r="1377" spans="1:5" x14ac:dyDescent="0.25">
      <c r="A1377">
        <f>Messdaten!B1376</f>
        <v>27.42</v>
      </c>
      <c r="B1377">
        <f>Messdaten!C1376</f>
        <v>0</v>
      </c>
      <c r="C1377">
        <f>Messdaten!D1376</f>
        <v>1.7000000000000001E-2</v>
      </c>
      <c r="D1377" s="3">
        <f t="shared" ca="1" si="53"/>
        <v>5.6698176530319008E-6</v>
      </c>
      <c r="E1377" s="3">
        <f t="shared" ca="1" si="54"/>
        <v>-2.0448655200411446E-6</v>
      </c>
    </row>
    <row r="1378" spans="1:5" x14ac:dyDescent="0.25">
      <c r="A1378">
        <f>Messdaten!B1377</f>
        <v>27.44</v>
      </c>
      <c r="B1378">
        <f>Messdaten!C1377</f>
        <v>0</v>
      </c>
      <c r="C1378">
        <f>Messdaten!D1377</f>
        <v>5.0000000000000001E-3</v>
      </c>
      <c r="D1378" s="3">
        <f t="shared" ca="1" si="53"/>
        <v>5.6739531874250682E-6</v>
      </c>
      <c r="E1378" s="3">
        <f t="shared" ca="1" si="54"/>
        <v>-2.0407299856479773E-6</v>
      </c>
    </row>
    <row r="1379" spans="1:5" x14ac:dyDescent="0.25">
      <c r="A1379">
        <f>Messdaten!B1378</f>
        <v>27.46</v>
      </c>
      <c r="B1379">
        <f>Messdaten!C1378</f>
        <v>0</v>
      </c>
      <c r="C1379">
        <f>Messdaten!D1378</f>
        <v>1.0999999999999999E-2</v>
      </c>
      <c r="D1379" s="3">
        <f t="shared" ca="1" si="53"/>
        <v>5.6780887218182346E-6</v>
      </c>
      <c r="E1379" s="3">
        <f t="shared" ca="1" si="54"/>
        <v>-2.0365944512548108E-6</v>
      </c>
    </row>
    <row r="1380" spans="1:5" x14ac:dyDescent="0.25">
      <c r="A1380">
        <f>Messdaten!B1379</f>
        <v>27.48</v>
      </c>
      <c r="B1380">
        <f>Messdaten!C1379</f>
        <v>0</v>
      </c>
      <c r="C1380">
        <f>Messdaten!D1379</f>
        <v>2.1999999999999999E-2</v>
      </c>
      <c r="D1380" s="3">
        <f t="shared" ca="1" si="53"/>
        <v>5.6822242562114019E-6</v>
      </c>
      <c r="E1380" s="3">
        <f t="shared" ca="1" si="54"/>
        <v>-2.0324589168616435E-6</v>
      </c>
    </row>
    <row r="1381" spans="1:5" x14ac:dyDescent="0.25">
      <c r="A1381">
        <f>Messdaten!B1380</f>
        <v>27.5</v>
      </c>
      <c r="B1381">
        <f>Messdaten!C1380</f>
        <v>0</v>
      </c>
      <c r="C1381">
        <f>Messdaten!D1380</f>
        <v>5.0000000000000001E-3</v>
      </c>
      <c r="D1381" s="15">
        <f t="shared" ca="1" si="53"/>
        <v>5.6863597906045684E-6</v>
      </c>
      <c r="E1381" s="15">
        <f t="shared" ca="1" si="54"/>
        <v>-2.028323382468477E-6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381"/>
  <sheetViews>
    <sheetView topLeftCell="D10" workbookViewId="0">
      <selection activeCell="H3" sqref="H3"/>
    </sheetView>
  </sheetViews>
  <sheetFormatPr baseColWidth="10" defaultRowHeight="15" x14ac:dyDescent="0.25"/>
  <cols>
    <col min="4" max="4" width="12.7109375" bestFit="1" customWidth="1"/>
    <col min="5" max="5" width="12.7109375" customWidth="1"/>
    <col min="17" max="18" width="12" bestFit="1" customWidth="1"/>
  </cols>
  <sheetData>
    <row r="2" spans="1:18" x14ac:dyDescent="0.25">
      <c r="A2" t="s">
        <v>6</v>
      </c>
      <c r="C2" t="s">
        <v>12</v>
      </c>
      <c r="D2">
        <f ca="1">INTERCEPT(D7:D1381,B7:B1381)</f>
        <v>1.1175229863052624E-5</v>
      </c>
      <c r="G2" t="s">
        <v>7</v>
      </c>
    </row>
    <row r="3" spans="1:18" x14ac:dyDescent="0.25">
      <c r="C3" t="s">
        <v>13</v>
      </c>
      <c r="D3">
        <f ca="1">SLOPE(D7:D1381,B7:B1381)</f>
        <v>1.3154617706051143E-2</v>
      </c>
      <c r="H3">
        <v>-4.53</v>
      </c>
    </row>
    <row r="5" spans="1:18" x14ac:dyDescent="0.25">
      <c r="A5" t="s">
        <v>0</v>
      </c>
      <c r="B5" t="s">
        <v>1</v>
      </c>
      <c r="C5" t="s">
        <v>2</v>
      </c>
      <c r="D5" t="s">
        <v>11</v>
      </c>
      <c r="E5" t="s">
        <v>14</v>
      </c>
      <c r="G5" t="s">
        <v>0</v>
      </c>
      <c r="H5" t="s">
        <v>10</v>
      </c>
      <c r="I5" t="s">
        <v>11</v>
      </c>
      <c r="J5" t="s">
        <v>8</v>
      </c>
    </row>
    <row r="6" spans="1:18" x14ac:dyDescent="0.25">
      <c r="A6" t="s">
        <v>3</v>
      </c>
      <c r="B6" t="s">
        <v>4</v>
      </c>
      <c r="C6" t="s">
        <v>5</v>
      </c>
      <c r="G6" t="s">
        <v>3</v>
      </c>
      <c r="H6" t="s">
        <v>3</v>
      </c>
      <c r="J6" t="s">
        <v>9</v>
      </c>
    </row>
    <row r="7" spans="1:18" x14ac:dyDescent="0.25">
      <c r="A7">
        <f>Messdaten!B6</f>
        <v>0.02</v>
      </c>
      <c r="B7">
        <f>Messdaten!C6</f>
        <v>0</v>
      </c>
      <c r="C7">
        <f>Messdaten!D6</f>
        <v>1.0999999999999999E-2</v>
      </c>
      <c r="D7" s="15">
        <f ca="1">INDIRECT(ADDRESS(ROW($H$6)+MATCH($A7,$H$7:$H$193,1),COLUMN($H7)+1))+(INDIRECT(ADDRESS(ROW($H$6)+MATCH($A7,$H$7:$H$193,1)+1,COLUMN($H7)+1))-INDIRECT(ADDRESS(ROW($H$6)+MATCH($A7,$H$7:$H$193,1),COLUMN($H7)+1)))*($A7-INDIRECT(ADDRESS(ROW($H$6)+MATCH($A7,$H$7:$H$193,1),COLUMN($H7))))/(INDIRECT(ADDRESS(ROW($H$6)+MATCH($A7,$H$7:$H$193,1)+1,COLUMN($H7)))-INDIRECT(ADDRESS(ROW($H$6)+MATCH($A7,$H$7:$H$193,1),COLUMN($H7))))</f>
        <v>1.966247387502556E-6</v>
      </c>
      <c r="E7" s="89">
        <f ca="1">D7-$D$2-$D$3*B7</f>
        <v>-9.2089824755500686E-6</v>
      </c>
      <c r="G7">
        <f>Messdaten!J5</f>
        <v>3.6999999999999998E-2</v>
      </c>
      <c r="H7">
        <f>G7+$H$3</f>
        <v>-4.4930000000000003</v>
      </c>
      <c r="I7" s="3">
        <f>(J7-J$7)/J$7</f>
        <v>0</v>
      </c>
      <c r="J7" s="2">
        <f>Messdaten!I5</f>
        <v>7357.8950199999999</v>
      </c>
      <c r="Q7" s="3"/>
      <c r="R7" s="3"/>
    </row>
    <row r="8" spans="1:18" x14ac:dyDescent="0.25">
      <c r="A8">
        <f>Messdaten!B7</f>
        <v>0.04</v>
      </c>
      <c r="B8">
        <f>Messdaten!C7</f>
        <v>0</v>
      </c>
      <c r="C8">
        <f>Messdaten!D7</f>
        <v>1.0999999999999999E-2</v>
      </c>
      <c r="D8" s="3">
        <f t="shared" ref="D8:D71" ca="1" si="0">INDIRECT(ADDRESS(ROW($H$6)+MATCH($A8,$H$7:$H$193,1),COLUMN($H8)+1))+(INDIRECT(ADDRESS(ROW($H$6)+MATCH($A8,$H$7:$H$193,1)+1,COLUMN($H8)+1))-INDIRECT(ADDRESS(ROW($H$6)+MATCH($A8,$H$7:$H$193,1),COLUMN($H8)+1)))*($A8-INDIRECT(ADDRESS(ROW($H$6)+MATCH($A8,$H$7:$H$193,1),COLUMN($H8))))/(INDIRECT(ADDRESS(ROW($H$6)+MATCH($A8,$H$7:$H$193,1)+1,COLUMN($H8)))-INDIRECT(ADDRESS(ROW($H$6)+MATCH($A8,$H$7:$H$193,1),COLUMN($H8))))</f>
        <v>1.7965198763080773E-6</v>
      </c>
      <c r="E8" s="90">
        <f t="shared" ref="E8:E71" ca="1" si="1">D8-$D$2-$D$3*B8</f>
        <v>-9.3787099867445471E-6</v>
      </c>
      <c r="G8">
        <f>Messdaten!J6</f>
        <v>0.20399999999999999</v>
      </c>
      <c r="H8">
        <f t="shared" ref="H8:H71" si="2">G8+$H$3</f>
        <v>-4.3260000000000005</v>
      </c>
      <c r="I8" s="3">
        <f t="shared" ref="I8:I71" si="3">(J8-J$7)/J$7</f>
        <v>1.3278254138045727E-6</v>
      </c>
      <c r="J8" s="2">
        <f>Messdaten!I6</f>
        <v>7357.9047899999996</v>
      </c>
    </row>
    <row r="9" spans="1:18" x14ac:dyDescent="0.25">
      <c r="A9">
        <f>Messdaten!B8</f>
        <v>0.06</v>
      </c>
      <c r="B9">
        <f>Messdaten!C8</f>
        <v>0</v>
      </c>
      <c r="C9">
        <f>Messdaten!D8</f>
        <v>1.7000000000000001E-2</v>
      </c>
      <c r="D9" s="3">
        <f t="shared" ca="1" si="0"/>
        <v>1.6267923651135985E-6</v>
      </c>
      <c r="E9" s="90">
        <f t="shared" ca="1" si="1"/>
        <v>-9.5484374979390257E-6</v>
      </c>
      <c r="G9">
        <f>Messdaten!J7</f>
        <v>0.376</v>
      </c>
      <c r="H9">
        <f t="shared" si="2"/>
        <v>-4.1539999999999999</v>
      </c>
      <c r="I9" s="3">
        <f t="shared" si="3"/>
        <v>6.6323316480426083E-7</v>
      </c>
      <c r="J9" s="2">
        <f>Messdaten!I7</f>
        <v>7357.8999000000003</v>
      </c>
    </row>
    <row r="10" spans="1:18" x14ac:dyDescent="0.25">
      <c r="A10">
        <f>Messdaten!B9</f>
        <v>0.08</v>
      </c>
      <c r="B10">
        <f>Messdaten!C9</f>
        <v>0</v>
      </c>
      <c r="C10">
        <f>Messdaten!D9</f>
        <v>1.0999999999999999E-2</v>
      </c>
      <c r="D10" s="3">
        <f t="shared" ca="1" si="0"/>
        <v>1.4570648539191196E-6</v>
      </c>
      <c r="E10" s="90">
        <f t="shared" ca="1" si="1"/>
        <v>-9.7181650091335042E-6</v>
      </c>
      <c r="G10">
        <f>Messdaten!J8</f>
        <v>0.54800000000000004</v>
      </c>
      <c r="H10">
        <f t="shared" si="2"/>
        <v>-3.9820000000000002</v>
      </c>
      <c r="I10" s="3">
        <f t="shared" si="3"/>
        <v>-7.2982829807445392E-7</v>
      </c>
      <c r="J10" s="2">
        <f>Messdaten!I8</f>
        <v>7357.8896500000001</v>
      </c>
    </row>
    <row r="11" spans="1:18" x14ac:dyDescent="0.25">
      <c r="A11">
        <f>Messdaten!B10</f>
        <v>0.1</v>
      </c>
      <c r="B11">
        <f>Messdaten!C10</f>
        <v>0</v>
      </c>
      <c r="C11">
        <f>Messdaten!D10</f>
        <v>2.1999999999999999E-2</v>
      </c>
      <c r="D11" s="3">
        <f t="shared" ca="1" si="0"/>
        <v>1.2873373427246406E-6</v>
      </c>
      <c r="E11" s="90">
        <f t="shared" ca="1" si="1"/>
        <v>-9.8878925203279845E-6</v>
      </c>
      <c r="G11">
        <f>Messdaten!J9</f>
        <v>0.72</v>
      </c>
      <c r="H11">
        <f t="shared" si="2"/>
        <v>-3.8100000000000005</v>
      </c>
      <c r="I11" s="3">
        <f t="shared" si="3"/>
        <v>7.9642343146825505E-7</v>
      </c>
      <c r="J11" s="2">
        <f>Messdaten!I9</f>
        <v>7357.9008800000001</v>
      </c>
    </row>
    <row r="12" spans="1:18" x14ac:dyDescent="0.25">
      <c r="A12">
        <f>Messdaten!B11</f>
        <v>0.12</v>
      </c>
      <c r="B12">
        <f>Messdaten!C11</f>
        <v>0</v>
      </c>
      <c r="C12">
        <f>Messdaten!D11</f>
        <v>1.7000000000000001E-2</v>
      </c>
      <c r="D12" s="3">
        <f t="shared" ca="1" si="0"/>
        <v>1.1176098315301618E-6</v>
      </c>
      <c r="E12" s="90">
        <f t="shared" ca="1" si="1"/>
        <v>-1.0057620031522463E-5</v>
      </c>
      <c r="G12">
        <f>Messdaten!J10</f>
        <v>0.89200000000000002</v>
      </c>
      <c r="H12">
        <f t="shared" si="2"/>
        <v>-3.6380000000000003</v>
      </c>
      <c r="I12" s="3">
        <f t="shared" si="3"/>
        <v>1.3278254138045727E-6</v>
      </c>
      <c r="J12" s="2">
        <f>Messdaten!I10</f>
        <v>7357.9047899999996</v>
      </c>
    </row>
    <row r="13" spans="1:18" x14ac:dyDescent="0.25">
      <c r="A13">
        <f>Messdaten!B12</f>
        <v>0.14000000000000001</v>
      </c>
      <c r="B13">
        <f>Messdaten!C12</f>
        <v>0</v>
      </c>
      <c r="C13">
        <f>Messdaten!D12</f>
        <v>1.0999999999999999E-2</v>
      </c>
      <c r="D13" s="3">
        <f t="shared" ca="1" si="0"/>
        <v>9.4788232033568285E-7</v>
      </c>
      <c r="E13" s="90">
        <f t="shared" ca="1" si="1"/>
        <v>-1.0227347542716942E-5</v>
      </c>
      <c r="G13">
        <f>Messdaten!J11</f>
        <v>1.0649999999999999</v>
      </c>
      <c r="H13">
        <f t="shared" si="2"/>
        <v>-3.4650000000000003</v>
      </c>
      <c r="I13" s="3">
        <f t="shared" si="3"/>
        <v>1.8578683119448394E-6</v>
      </c>
      <c r="J13" s="2">
        <f>Messdaten!I11</f>
        <v>7357.9086900000002</v>
      </c>
    </row>
    <row r="14" spans="1:18" x14ac:dyDescent="0.25">
      <c r="A14">
        <f>Messdaten!B13</f>
        <v>0.16</v>
      </c>
      <c r="B14">
        <f>Messdaten!C13</f>
        <v>0</v>
      </c>
      <c r="C14">
        <f>Messdaten!D13</f>
        <v>1.0999999999999999E-2</v>
      </c>
      <c r="D14" s="3">
        <f t="shared" ca="1" si="0"/>
        <v>-3.5952522201206103E-8</v>
      </c>
      <c r="E14" s="90">
        <f t="shared" ca="1" si="1"/>
        <v>-1.121118238525383E-5</v>
      </c>
      <c r="G14">
        <f>Messdaten!J12</f>
        <v>1.2370000000000001</v>
      </c>
      <c r="H14">
        <f t="shared" si="2"/>
        <v>-3.2930000000000001</v>
      </c>
      <c r="I14" s="3">
        <f t="shared" si="3"/>
        <v>2.6502144900832934E-7</v>
      </c>
      <c r="J14" s="2">
        <f>Messdaten!I12</f>
        <v>7357.8969699999998</v>
      </c>
    </row>
    <row r="15" spans="1:18" x14ac:dyDescent="0.25">
      <c r="A15">
        <f>Messdaten!B14</f>
        <v>0.18</v>
      </c>
      <c r="B15">
        <f>Messdaten!C14</f>
        <v>0</v>
      </c>
      <c r="C15">
        <f>Messdaten!D14</f>
        <v>1.0999999999999999E-2</v>
      </c>
      <c r="D15" s="3">
        <f t="shared" ca="1" si="0"/>
        <v>-1.8338946960804175E-6</v>
      </c>
      <c r="E15" s="90">
        <f t="shared" ca="1" si="1"/>
        <v>-1.3009124559133041E-5</v>
      </c>
      <c r="G15">
        <f>Messdaten!J13</f>
        <v>1.409</v>
      </c>
      <c r="H15">
        <f t="shared" si="2"/>
        <v>-3.1210000000000004</v>
      </c>
      <c r="I15" s="3">
        <f t="shared" si="3"/>
        <v>7.2982829807445392E-7</v>
      </c>
      <c r="J15" s="2">
        <f>Messdaten!I13</f>
        <v>7357.9003899999998</v>
      </c>
    </row>
    <row r="16" spans="1:18" x14ac:dyDescent="0.25">
      <c r="A16">
        <f>Messdaten!B15</f>
        <v>0.2</v>
      </c>
      <c r="B16">
        <f>Messdaten!C15</f>
        <v>0</v>
      </c>
      <c r="C16">
        <f>Messdaten!D15</f>
        <v>1.7000000000000001E-2</v>
      </c>
      <c r="D16" s="3">
        <f t="shared" ca="1" si="0"/>
        <v>-3.6318368699596315E-6</v>
      </c>
      <c r="E16" s="90">
        <f t="shared" ca="1" si="1"/>
        <v>-1.4807066733012256E-5</v>
      </c>
      <c r="G16">
        <f>Messdaten!J14</f>
        <v>1.581</v>
      </c>
      <c r="H16">
        <f t="shared" si="2"/>
        <v>-2.9490000000000003</v>
      </c>
      <c r="I16" s="3">
        <f t="shared" si="3"/>
        <v>1.7246780452808453E-6</v>
      </c>
      <c r="J16" s="2">
        <f>Messdaten!I14</f>
        <v>7357.9077100000004</v>
      </c>
    </row>
    <row r="17" spans="1:10" x14ac:dyDescent="0.25">
      <c r="A17">
        <f>Messdaten!B16</f>
        <v>0.22</v>
      </c>
      <c r="B17">
        <f>Messdaten!C16</f>
        <v>0</v>
      </c>
      <c r="C17">
        <f>Messdaten!D16</f>
        <v>0</v>
      </c>
      <c r="D17" s="3">
        <f t="shared" ca="1" si="0"/>
        <v>-5.4297790438388417E-6</v>
      </c>
      <c r="E17" s="90">
        <f t="shared" ca="1" si="1"/>
        <v>-1.6605008906891468E-5</v>
      </c>
      <c r="G17">
        <f>Messdaten!J15</f>
        <v>1.7529999999999999</v>
      </c>
      <c r="H17">
        <f t="shared" si="2"/>
        <v>-2.7770000000000001</v>
      </c>
      <c r="I17" s="3">
        <f t="shared" si="3"/>
        <v>7.2982829807445392E-7</v>
      </c>
      <c r="J17" s="2">
        <f>Messdaten!I15</f>
        <v>7357.9003899999998</v>
      </c>
    </row>
    <row r="18" spans="1:10" x14ac:dyDescent="0.25">
      <c r="A18">
        <f>Messdaten!B17</f>
        <v>0.24</v>
      </c>
      <c r="B18">
        <f>Messdaten!C17</f>
        <v>0</v>
      </c>
      <c r="C18">
        <f>Messdaten!D17</f>
        <v>1.0999999999999999E-2</v>
      </c>
      <c r="D18" s="3">
        <f t="shared" ca="1" si="0"/>
        <v>-7.227721217718054E-6</v>
      </c>
      <c r="E18" s="90">
        <f t="shared" ca="1" si="1"/>
        <v>-1.8402951080770679E-5</v>
      </c>
      <c r="G18">
        <f>Messdaten!J16</f>
        <v>1.925</v>
      </c>
      <c r="H18">
        <f t="shared" si="2"/>
        <v>-2.6050000000000004</v>
      </c>
      <c r="I18" s="3">
        <f>(J18-J$7)/J$7</f>
        <v>5.9663803141045981E-7</v>
      </c>
      <c r="J18" s="2">
        <f>Messdaten!I16</f>
        <v>7357.89941</v>
      </c>
    </row>
    <row r="19" spans="1:10" x14ac:dyDescent="0.25">
      <c r="A19">
        <f>Messdaten!B18</f>
        <v>0.26</v>
      </c>
      <c r="B19">
        <f>Messdaten!C18</f>
        <v>-2.3000000000000001E-4</v>
      </c>
      <c r="C19">
        <f>Messdaten!D18</f>
        <v>1.7000000000000001E-2</v>
      </c>
      <c r="D19" s="3">
        <f t="shared" ca="1" si="0"/>
        <v>-9.0256633915972663E-6</v>
      </c>
      <c r="E19" s="90">
        <f t="shared" ca="1" si="1"/>
        <v>-1.7175331182258129E-5</v>
      </c>
      <c r="G19">
        <f>Messdaten!J17</f>
        <v>2.097</v>
      </c>
      <c r="H19">
        <f t="shared" si="2"/>
        <v>-2.4330000000000003</v>
      </c>
      <c r="I19" s="3">
        <f t="shared" si="3"/>
        <v>0</v>
      </c>
      <c r="J19" s="2">
        <f>Messdaten!I17</f>
        <v>7357.8950199999999</v>
      </c>
    </row>
    <row r="20" spans="1:10" x14ac:dyDescent="0.25">
      <c r="A20">
        <f>Messdaten!B19</f>
        <v>0.28000000000000003</v>
      </c>
      <c r="B20">
        <f>Messdaten!C19</f>
        <v>-9.3000000000000005E-4</v>
      </c>
      <c r="C20">
        <f>Messdaten!D19</f>
        <v>5.0000000000000001E-3</v>
      </c>
      <c r="D20" s="3">
        <f t="shared" ca="1" si="0"/>
        <v>-1.0823605565476481E-5</v>
      </c>
      <c r="E20" s="90">
        <f t="shared" ca="1" si="1"/>
        <v>-9.7650409619015416E-6</v>
      </c>
      <c r="G20">
        <f>Messdaten!J18</f>
        <v>2.27</v>
      </c>
      <c r="H20">
        <f t="shared" si="2"/>
        <v>-2.2600000000000002</v>
      </c>
      <c r="I20" s="3">
        <f t="shared" si="3"/>
        <v>-1.9978540005779524E-7</v>
      </c>
      <c r="J20" s="2">
        <f>Messdaten!I18</f>
        <v>7357.8935499999998</v>
      </c>
    </row>
    <row r="21" spans="1:10" x14ac:dyDescent="0.25">
      <c r="A21">
        <f>Messdaten!B20</f>
        <v>0.3</v>
      </c>
      <c r="B21">
        <f>Messdaten!C20</f>
        <v>-1.81E-3</v>
      </c>
      <c r="C21">
        <f>Messdaten!D20</f>
        <v>1.0999999999999999E-2</v>
      </c>
      <c r="D21" s="3">
        <f t="shared" ca="1" si="0"/>
        <v>-1.2621547739355689E-5</v>
      </c>
      <c r="E21" s="90">
        <f t="shared" ca="1" si="1"/>
        <v>1.308044554425682E-8</v>
      </c>
      <c r="G21">
        <f>Messdaten!J19</f>
        <v>2.4420000000000002</v>
      </c>
      <c r="H21">
        <f t="shared" si="2"/>
        <v>-2.0880000000000001</v>
      </c>
      <c r="I21" s="3">
        <f t="shared" si="3"/>
        <v>1.7912731785510384E-6</v>
      </c>
      <c r="J21" s="2">
        <f>Messdaten!I19</f>
        <v>7357.9081999999999</v>
      </c>
    </row>
    <row r="22" spans="1:10" x14ac:dyDescent="0.25">
      <c r="A22">
        <f>Messdaten!B21</f>
        <v>0.32</v>
      </c>
      <c r="B22">
        <f>Messdaten!C21</f>
        <v>-2.7399999999999998E-3</v>
      </c>
      <c r="C22">
        <f>Messdaten!D21</f>
        <v>1.7000000000000001E-2</v>
      </c>
      <c r="D22" s="3">
        <f t="shared" ca="1" si="0"/>
        <v>-1.4419489913234902E-5</v>
      </c>
      <c r="E22" s="90">
        <f t="shared" ca="1" si="1"/>
        <v>1.0448932738292601E-5</v>
      </c>
      <c r="G22">
        <f>Messdaten!J20</f>
        <v>2.6139999999999999</v>
      </c>
      <c r="H22">
        <f t="shared" si="2"/>
        <v>-1.9160000000000004</v>
      </c>
      <c r="I22" s="3">
        <f t="shared" si="3"/>
        <v>1.8578683119448394E-6</v>
      </c>
      <c r="J22" s="2">
        <f>Messdaten!I20</f>
        <v>7357.9086900000002</v>
      </c>
    </row>
    <row r="23" spans="1:10" x14ac:dyDescent="0.25">
      <c r="A23">
        <f>Messdaten!B22</f>
        <v>0.34</v>
      </c>
      <c r="B23">
        <f>Messdaten!C22</f>
        <v>-3.7399999999999998E-3</v>
      </c>
      <c r="C23">
        <f>Messdaten!D22</f>
        <v>1.0999999999999999E-2</v>
      </c>
      <c r="D23" s="3">
        <f t="shared" ca="1" si="0"/>
        <v>-2.6773582494329537E-5</v>
      </c>
      <c r="E23" s="90">
        <f t="shared" ca="1" si="1"/>
        <v>1.1249457863249112E-5</v>
      </c>
      <c r="G23">
        <f>Messdaten!J21</f>
        <v>2.786</v>
      </c>
      <c r="H23">
        <f t="shared" si="2"/>
        <v>-1.7440000000000002</v>
      </c>
      <c r="I23" s="3">
        <f t="shared" si="3"/>
        <v>0</v>
      </c>
      <c r="J23" s="2">
        <f>Messdaten!I21</f>
        <v>7357.8950199999999</v>
      </c>
    </row>
    <row r="24" spans="1:10" x14ac:dyDescent="0.25">
      <c r="A24">
        <f>Messdaten!B23</f>
        <v>0.36</v>
      </c>
      <c r="B24">
        <f>Messdaten!C23</f>
        <v>-4.7499999999999999E-3</v>
      </c>
      <c r="C24">
        <f>Messdaten!D23</f>
        <v>0</v>
      </c>
      <c r="D24" s="3">
        <f t="shared" ca="1" si="0"/>
        <v>-4.0300580676225884E-5</v>
      </c>
      <c r="E24" s="90">
        <f t="shared" ca="1" si="1"/>
        <v>1.1008623564464428E-5</v>
      </c>
      <c r="G24">
        <f>Messdaten!J22</f>
        <v>2.9580000000000002</v>
      </c>
      <c r="H24">
        <f t="shared" si="2"/>
        <v>-1.5720000000000001</v>
      </c>
      <c r="I24" s="3">
        <f t="shared" si="3"/>
        <v>1.5928468629365101E-6</v>
      </c>
      <c r="J24" s="2">
        <f>Messdaten!I22</f>
        <v>7357.9067400000004</v>
      </c>
    </row>
    <row r="25" spans="1:10" x14ac:dyDescent="0.25">
      <c r="A25">
        <f>Messdaten!B24</f>
        <v>0.38</v>
      </c>
      <c r="B25">
        <f>Messdaten!C24</f>
        <v>-5.7499999999999999E-3</v>
      </c>
      <c r="C25">
        <f>Messdaten!D24</f>
        <v>0</v>
      </c>
      <c r="D25" s="3">
        <f t="shared" ca="1" si="0"/>
        <v>-5.3827578858122268E-5</v>
      </c>
      <c r="E25" s="90">
        <f t="shared" ca="1" si="1"/>
        <v>1.0636243088619178E-5</v>
      </c>
      <c r="G25">
        <f>Messdaten!J23</f>
        <v>3.13</v>
      </c>
      <c r="H25">
        <f t="shared" si="2"/>
        <v>-1.4000000000000004</v>
      </c>
      <c r="I25" s="3">
        <f t="shared" si="3"/>
        <v>1.2612302805343796E-6</v>
      </c>
      <c r="J25" s="2">
        <f>Messdaten!I23</f>
        <v>7357.9043000000001</v>
      </c>
    </row>
    <row r="26" spans="1:10" x14ac:dyDescent="0.25">
      <c r="A26">
        <f>Messdaten!B25</f>
        <v>0.4</v>
      </c>
      <c r="B26">
        <f>Messdaten!C25</f>
        <v>-6.8300000000000001E-3</v>
      </c>
      <c r="C26">
        <f>Messdaten!D25</f>
        <v>-1.2E-2</v>
      </c>
      <c r="D26" s="3">
        <f t="shared" ca="1" si="0"/>
        <v>-6.7354577040018665E-5</v>
      </c>
      <c r="E26" s="90">
        <f t="shared" ca="1" si="1"/>
        <v>1.1316232029258015E-5</v>
      </c>
      <c r="G26">
        <f>Messdaten!J24</f>
        <v>3.302</v>
      </c>
      <c r="H26">
        <f t="shared" si="2"/>
        <v>-1.2280000000000002</v>
      </c>
      <c r="I26" s="3">
        <f t="shared" si="3"/>
        <v>1.9910585786088335E-6</v>
      </c>
      <c r="J26" s="2">
        <f>Messdaten!I24</f>
        <v>7357.90967</v>
      </c>
    </row>
    <row r="27" spans="1:10" x14ac:dyDescent="0.25">
      <c r="A27">
        <f>Messdaten!B26</f>
        <v>0.42</v>
      </c>
      <c r="B27">
        <f>Messdaten!C26</f>
        <v>-7.8700000000000003E-3</v>
      </c>
      <c r="C27">
        <f>Messdaten!D26</f>
        <v>-2.3E-2</v>
      </c>
      <c r="D27" s="3">
        <f t="shared" ca="1" si="0"/>
        <v>-8.0881575221915009E-5</v>
      </c>
      <c r="E27" s="90">
        <f t="shared" ca="1" si="1"/>
        <v>1.1470036261654863E-5</v>
      </c>
      <c r="G27">
        <f>Messdaten!J25</f>
        <v>3.4750000000000001</v>
      </c>
      <c r="H27">
        <f t="shared" si="2"/>
        <v>-1.0550000000000002</v>
      </c>
      <c r="I27" s="3">
        <f t="shared" si="3"/>
        <v>1.3930614628787147E-6</v>
      </c>
      <c r="J27" s="2">
        <f>Messdaten!I25</f>
        <v>7357.9052700000002</v>
      </c>
    </row>
    <row r="28" spans="1:10" x14ac:dyDescent="0.25">
      <c r="A28">
        <f>Messdaten!B27</f>
        <v>0.44</v>
      </c>
      <c r="B28">
        <f>Messdaten!C27</f>
        <v>-8.8699999999999994E-3</v>
      </c>
      <c r="C28">
        <f>Messdaten!D27</f>
        <v>-3.4000000000000002E-2</v>
      </c>
      <c r="D28" s="3">
        <f t="shared" ca="1" si="0"/>
        <v>-9.4408573403811393E-5</v>
      </c>
      <c r="E28" s="90">
        <f t="shared" ca="1" si="1"/>
        <v>1.1097655785809613E-5</v>
      </c>
      <c r="G28">
        <f>Messdaten!J26</f>
        <v>3.6469999999999998</v>
      </c>
      <c r="H28">
        <f t="shared" si="2"/>
        <v>-0.88300000000000045</v>
      </c>
      <c r="I28" s="3">
        <f t="shared" si="3"/>
        <v>2.7208868766832874E-6</v>
      </c>
      <c r="J28" s="2">
        <f>Messdaten!I26</f>
        <v>7357.9150399999999</v>
      </c>
    </row>
    <row r="29" spans="1:10" x14ac:dyDescent="0.25">
      <c r="A29">
        <f>Messdaten!B28</f>
        <v>0.46</v>
      </c>
      <c r="B29">
        <f>Messdaten!C28</f>
        <v>-9.92E-3</v>
      </c>
      <c r="C29">
        <f>Messdaten!D28</f>
        <v>-4.4999999999999998E-2</v>
      </c>
      <c r="D29" s="3">
        <f t="shared" ca="1" si="0"/>
        <v>-1.0793557158570778E-4</v>
      </c>
      <c r="E29" s="90">
        <f t="shared" ca="1" si="1"/>
        <v>1.1383006195266938E-5</v>
      </c>
      <c r="G29">
        <f>Messdaten!J27</f>
        <v>3.819</v>
      </c>
      <c r="H29">
        <f t="shared" si="2"/>
        <v>-0.7110000000000003</v>
      </c>
      <c r="I29" s="3">
        <f t="shared" si="3"/>
        <v>2.8540771433472815E-6</v>
      </c>
      <c r="J29" s="2">
        <f>Messdaten!I27</f>
        <v>7357.9160199999997</v>
      </c>
    </row>
    <row r="30" spans="1:10" x14ac:dyDescent="0.25">
      <c r="A30">
        <f>Messdaten!B29</f>
        <v>0.48</v>
      </c>
      <c r="B30">
        <f>Messdaten!C29</f>
        <v>-1.0880000000000001E-2</v>
      </c>
      <c r="C30">
        <f>Messdaten!D29</f>
        <v>-0.04</v>
      </c>
      <c r="D30" s="3">
        <f t="shared" ca="1" si="0"/>
        <v>-1.2146256976760413E-4</v>
      </c>
      <c r="E30" s="90">
        <f t="shared" ca="1" si="1"/>
        <v>1.0484441011179699E-5</v>
      </c>
      <c r="G30">
        <f>Messdaten!J28</f>
        <v>3.9910000000000001</v>
      </c>
      <c r="H30">
        <f t="shared" si="2"/>
        <v>-0.53900000000000015</v>
      </c>
      <c r="I30" s="3">
        <f t="shared" si="3"/>
        <v>-9.948497470827832E-7</v>
      </c>
      <c r="J30" s="2">
        <f>Messdaten!I28</f>
        <v>7357.8877000000002</v>
      </c>
    </row>
    <row r="31" spans="1:10" x14ac:dyDescent="0.25">
      <c r="A31">
        <f>Messdaten!B30</f>
        <v>0.5</v>
      </c>
      <c r="B31">
        <f>Messdaten!C30</f>
        <v>-1.188E-2</v>
      </c>
      <c r="C31">
        <f>Messdaten!D30</f>
        <v>-5.0999999999999997E-2</v>
      </c>
      <c r="D31" s="3">
        <f t="shared" ca="1" si="0"/>
        <v>-1.3490389822527928E-4</v>
      </c>
      <c r="E31" s="90">
        <f t="shared" ca="1" si="1"/>
        <v>1.019773025955569E-5</v>
      </c>
      <c r="G31">
        <f>Messdaten!J29</f>
        <v>4.1630000000000003</v>
      </c>
      <c r="H31">
        <f t="shared" si="2"/>
        <v>-0.36699999999999999</v>
      </c>
      <c r="I31" s="3">
        <f t="shared" si="3"/>
        <v>1.3278254138045727E-6</v>
      </c>
      <c r="J31" s="2">
        <f>Messdaten!I29</f>
        <v>7357.9047899999996</v>
      </c>
    </row>
    <row r="32" spans="1:10" x14ac:dyDescent="0.25">
      <c r="A32">
        <f>Messdaten!B31</f>
        <v>0.52</v>
      </c>
      <c r="B32">
        <f>Messdaten!C31</f>
        <v>-1.281E-2</v>
      </c>
      <c r="C32">
        <f>Messdaten!D31</f>
        <v>-5.6000000000000001E-2</v>
      </c>
      <c r="D32" s="3">
        <f t="shared" ca="1" si="0"/>
        <v>-1.4814533065977162E-4</v>
      </c>
      <c r="E32" s="90">
        <f t="shared" ca="1" si="1"/>
        <v>9.1900922916909032E-6</v>
      </c>
      <c r="G32">
        <f>Messdaten!J30</f>
        <v>4.335</v>
      </c>
      <c r="H32">
        <f t="shared" si="2"/>
        <v>-0.19500000000000028</v>
      </c>
      <c r="I32" s="3">
        <f t="shared" si="3"/>
        <v>1.5928468629365101E-6</v>
      </c>
      <c r="J32" s="2">
        <f>Messdaten!I30</f>
        <v>7357.9067400000004</v>
      </c>
    </row>
    <row r="33" spans="1:10" x14ac:dyDescent="0.25">
      <c r="A33">
        <f>Messdaten!B32</f>
        <v>0.54</v>
      </c>
      <c r="B33">
        <f>Messdaten!C32</f>
        <v>-1.3849999999999999E-2</v>
      </c>
      <c r="C33">
        <f>Messdaten!D32</f>
        <v>-6.8000000000000005E-2</v>
      </c>
      <c r="D33" s="3">
        <f t="shared" ca="1" si="0"/>
        <v>-1.6138676309426393E-4</v>
      </c>
      <c r="E33" s="90">
        <f t="shared" ca="1" si="1"/>
        <v>9.6294622714917686E-6</v>
      </c>
      <c r="G33">
        <f>Messdaten!J31</f>
        <v>4.508</v>
      </c>
      <c r="H33">
        <f t="shared" si="2"/>
        <v>-2.2000000000000242E-2</v>
      </c>
      <c r="I33" s="3">
        <f t="shared" si="3"/>
        <v>2.3226751610109638E-6</v>
      </c>
      <c r="J33" s="2">
        <f>Messdaten!I31</f>
        <v>7357.9121100000002</v>
      </c>
    </row>
    <row r="34" spans="1:10" x14ac:dyDescent="0.25">
      <c r="A34">
        <f>Messdaten!B33</f>
        <v>0.56000000000000005</v>
      </c>
      <c r="B34">
        <f>Messdaten!C33</f>
        <v>-1.485E-2</v>
      </c>
      <c r="C34">
        <f>Messdaten!D33</f>
        <v>-6.8000000000000005E-2</v>
      </c>
      <c r="D34" s="3">
        <f t="shared" ca="1" si="0"/>
        <v>-1.7462819552875624E-4</v>
      </c>
      <c r="E34" s="90">
        <f t="shared" ca="1" si="1"/>
        <v>9.542647543050618E-6</v>
      </c>
      <c r="G34">
        <f>Messdaten!J32</f>
        <v>4.68</v>
      </c>
      <c r="H34">
        <f t="shared" si="2"/>
        <v>0.14999999999999947</v>
      </c>
      <c r="I34" s="3">
        <f t="shared" si="3"/>
        <v>8.6301856473844813E-7</v>
      </c>
      <c r="J34" s="2">
        <f>Messdaten!I32</f>
        <v>7357.9013699999996</v>
      </c>
    </row>
    <row r="35" spans="1:10" x14ac:dyDescent="0.25">
      <c r="A35">
        <f>Messdaten!B34</f>
        <v>0.57999999999999996</v>
      </c>
      <c r="B35">
        <f>Messdaten!C34</f>
        <v>-1.5859999999999999E-2</v>
      </c>
      <c r="C35">
        <f>Messdaten!D34</f>
        <v>-8.4000000000000005E-2</v>
      </c>
      <c r="D35" s="3">
        <f t="shared" ca="1" si="0"/>
        <v>-1.8786962796324847E-4</v>
      </c>
      <c r="E35" s="90">
        <f t="shared" ca="1" si="1"/>
        <v>9.5873789916700255E-6</v>
      </c>
      <c r="G35">
        <f>Messdaten!J33</f>
        <v>4.8520000000000003</v>
      </c>
      <c r="H35">
        <f t="shared" si="2"/>
        <v>0.32200000000000006</v>
      </c>
      <c r="I35" s="3">
        <f t="shared" si="3"/>
        <v>-1.4599284130622828E-5</v>
      </c>
      <c r="J35" s="2">
        <f>Messdaten!I33</f>
        <v>7357.7875999999997</v>
      </c>
    </row>
    <row r="36" spans="1:10" x14ac:dyDescent="0.25">
      <c r="A36">
        <f>Messdaten!B35</f>
        <v>0.6</v>
      </c>
      <c r="B36">
        <f>Messdaten!C35</f>
        <v>-1.6820000000000002E-2</v>
      </c>
      <c r="C36">
        <f>Messdaten!D35</f>
        <v>-8.4000000000000005E-2</v>
      </c>
      <c r="D36" s="3">
        <f t="shared" ca="1" si="0"/>
        <v>-2.0111106039774081E-4</v>
      </c>
      <c r="E36" s="90">
        <f t="shared" ca="1" si="1"/>
        <v>8.9743795549868046E-6</v>
      </c>
      <c r="G36">
        <f>Messdaten!J34</f>
        <v>5.024</v>
      </c>
      <c r="H36">
        <f t="shared" si="2"/>
        <v>0.49399999999999977</v>
      </c>
      <c r="I36" s="3">
        <f t="shared" si="3"/>
        <v>-1.3093146849493145E-4</v>
      </c>
      <c r="J36" s="2">
        <f>Messdaten!I34</f>
        <v>7356.9316399999998</v>
      </c>
    </row>
    <row r="37" spans="1:10" x14ac:dyDescent="0.25">
      <c r="A37">
        <f>Messdaten!B36</f>
        <v>0.62</v>
      </c>
      <c r="B37">
        <f>Messdaten!C36</f>
        <v>-1.779E-2</v>
      </c>
      <c r="C37">
        <f>Messdaten!D36</f>
        <v>-0.107</v>
      </c>
      <c r="D37" s="3">
        <f t="shared" ca="1" si="0"/>
        <v>-2.1435249283223315E-4</v>
      </c>
      <c r="E37" s="90">
        <f t="shared" ca="1" si="1"/>
        <v>8.4929262953640605E-6</v>
      </c>
      <c r="G37">
        <f>Messdaten!J35</f>
        <v>5.1959999999999997</v>
      </c>
      <c r="H37">
        <f t="shared" si="2"/>
        <v>0.66599999999999948</v>
      </c>
      <c r="I37" s="3">
        <f t="shared" si="3"/>
        <v>-2.4480778743156509E-4</v>
      </c>
      <c r="J37" s="2">
        <f>Messdaten!I35</f>
        <v>7356.09375</v>
      </c>
    </row>
    <row r="38" spans="1:10" x14ac:dyDescent="0.25">
      <c r="A38">
        <f>Messdaten!B37</f>
        <v>0.64</v>
      </c>
      <c r="B38">
        <f>Messdaten!C37</f>
        <v>-1.883E-2</v>
      </c>
      <c r="C38">
        <f>Messdaten!D37</f>
        <v>-0.10100000000000001</v>
      </c>
      <c r="D38" s="3">
        <f t="shared" ca="1" si="0"/>
        <v>-2.2759392526672544E-4</v>
      </c>
      <c r="E38" s="90">
        <f t="shared" ca="1" si="1"/>
        <v>8.932296275164953E-6</v>
      </c>
      <c r="G38">
        <f>Messdaten!J36</f>
        <v>5.3680000000000003</v>
      </c>
      <c r="H38">
        <f t="shared" si="2"/>
        <v>0.83800000000000008</v>
      </c>
      <c r="I38" s="3">
        <f t="shared" si="3"/>
        <v>-3.5974555124867531E-4</v>
      </c>
      <c r="J38" s="2">
        <f>Messdaten!I36</f>
        <v>7355.2480500000001</v>
      </c>
    </row>
    <row r="39" spans="1:10" x14ac:dyDescent="0.25">
      <c r="A39">
        <f>Messdaten!B38</f>
        <v>0.66</v>
      </c>
      <c r="B39">
        <f>Messdaten!C38</f>
        <v>-1.9869999999999999E-2</v>
      </c>
      <c r="C39">
        <f>Messdaten!D38</f>
        <v>-0.11799999999999999</v>
      </c>
      <c r="D39" s="3">
        <f t="shared" ca="1" si="0"/>
        <v>-2.4083535770121775E-4</v>
      </c>
      <c r="E39" s="90">
        <f t="shared" ca="1" si="1"/>
        <v>9.3716662549658456E-6</v>
      </c>
      <c r="G39">
        <f>Messdaten!J37</f>
        <v>5.54</v>
      </c>
      <c r="H39">
        <f t="shared" si="2"/>
        <v>1.0099999999999998</v>
      </c>
      <c r="I39" s="3">
        <f t="shared" si="3"/>
        <v>-4.752813121816393E-4</v>
      </c>
      <c r="J39" s="2">
        <f>Messdaten!I37</f>
        <v>7354.3979499999996</v>
      </c>
    </row>
    <row r="40" spans="1:10" x14ac:dyDescent="0.25">
      <c r="A40">
        <f>Messdaten!B39</f>
        <v>0.68</v>
      </c>
      <c r="B40">
        <f>Messdaten!C39</f>
        <v>-2.0910000000000002E-2</v>
      </c>
      <c r="C40">
        <f>Messdaten!D39</f>
        <v>-0.124</v>
      </c>
      <c r="D40" s="3">
        <f t="shared" ca="1" si="0"/>
        <v>-2.5416318681202788E-4</v>
      </c>
      <c r="E40" s="90">
        <f t="shared" ca="1" si="1"/>
        <v>9.7246395584489153E-6</v>
      </c>
      <c r="G40">
        <f>Messdaten!J38</f>
        <v>5.7130000000000001</v>
      </c>
      <c r="H40">
        <f t="shared" si="2"/>
        <v>1.1829999999999998</v>
      </c>
      <c r="I40" s="3">
        <f t="shared" si="3"/>
        <v>-5.8630491305924535E-4</v>
      </c>
      <c r="J40" s="2">
        <f>Messdaten!I38</f>
        <v>7353.5810499999998</v>
      </c>
    </row>
    <row r="41" spans="1:10" x14ac:dyDescent="0.25">
      <c r="A41">
        <f>Messdaten!B40</f>
        <v>0.7</v>
      </c>
      <c r="B41">
        <f>Messdaten!C40</f>
        <v>-2.1909999999999999E-2</v>
      </c>
      <c r="C41">
        <f>Messdaten!D40</f>
        <v>-0.124</v>
      </c>
      <c r="D41" s="3">
        <f t="shared" ca="1" si="0"/>
        <v>-2.6752804306983129E-4</v>
      </c>
      <c r="E41" s="90">
        <f t="shared" ca="1" si="1"/>
        <v>9.5144010066966164E-6</v>
      </c>
      <c r="G41">
        <f>Messdaten!J39</f>
        <v>5.8849999999999998</v>
      </c>
      <c r="H41">
        <f t="shared" si="2"/>
        <v>1.3549999999999995</v>
      </c>
      <c r="I41" s="3">
        <f t="shared" si="3"/>
        <v>-6.9752558116814621E-4</v>
      </c>
      <c r="J41" s="2">
        <f>Messdaten!I39</f>
        <v>7352.7627000000002</v>
      </c>
    </row>
    <row r="42" spans="1:10" x14ac:dyDescent="0.25">
      <c r="A42">
        <f>Messdaten!B41</f>
        <v>0.72</v>
      </c>
      <c r="B42">
        <f>Messdaten!C41</f>
        <v>-2.2919999999999999E-2</v>
      </c>
      <c r="C42">
        <f>Messdaten!D41</f>
        <v>-0.129</v>
      </c>
      <c r="D42" s="3">
        <f t="shared" ca="1" si="0"/>
        <v>-2.808928993276348E-4</v>
      </c>
      <c r="E42" s="90">
        <f t="shared" ca="1" si="1"/>
        <v>9.4357086320047672E-6</v>
      </c>
      <c r="G42">
        <f>Messdaten!J40</f>
        <v>6.0570000000000004</v>
      </c>
      <c r="H42">
        <f t="shared" si="2"/>
        <v>1.5270000000000001</v>
      </c>
      <c r="I42" s="3">
        <f t="shared" si="3"/>
        <v>-8.1173487577162529E-4</v>
      </c>
      <c r="J42" s="2">
        <f>Messdaten!I40</f>
        <v>7351.9223599999996</v>
      </c>
    </row>
    <row r="43" spans="1:10" x14ac:dyDescent="0.25">
      <c r="A43">
        <f>Messdaten!B42</f>
        <v>0.74</v>
      </c>
      <c r="B43">
        <f>Messdaten!C42</f>
        <v>-2.3879999999999998E-2</v>
      </c>
      <c r="C43">
        <f>Messdaten!D42</f>
        <v>-0.14099999999999999</v>
      </c>
      <c r="D43" s="3">
        <f t="shared" ca="1" si="0"/>
        <v>-2.9425775558543826E-4</v>
      </c>
      <c r="E43" s="90">
        <f t="shared" ca="1" si="1"/>
        <v>8.6992853720103979E-6</v>
      </c>
      <c r="G43">
        <f>Messdaten!J41</f>
        <v>6.2290000000000001</v>
      </c>
      <c r="H43">
        <f t="shared" si="2"/>
        <v>1.6989999999999998</v>
      </c>
      <c r="I43" s="3">
        <f t="shared" si="3"/>
        <v>-9.2494660245913494E-4</v>
      </c>
      <c r="J43" s="2">
        <f>Messdaten!I41</f>
        <v>7351.0893599999999</v>
      </c>
    </row>
    <row r="44" spans="1:10" x14ac:dyDescent="0.25">
      <c r="A44">
        <f>Messdaten!B43</f>
        <v>0.76</v>
      </c>
      <c r="B44">
        <f>Messdaten!C43</f>
        <v>-2.4920000000000001E-2</v>
      </c>
      <c r="C44">
        <f>Messdaten!D43</f>
        <v>-0.14599999999999999</v>
      </c>
      <c r="D44" s="3">
        <f t="shared" ca="1" si="0"/>
        <v>-3.0762261184324172E-4</v>
      </c>
      <c r="E44" s="90">
        <f t="shared" ca="1" si="1"/>
        <v>9.0152315285001693E-6</v>
      </c>
      <c r="G44">
        <f>Messdaten!J42</f>
        <v>6.4009999999999998</v>
      </c>
      <c r="H44">
        <f t="shared" si="2"/>
        <v>1.8709999999999996</v>
      </c>
      <c r="I44" s="3">
        <f t="shared" si="3"/>
        <v>-1.0358370130700771E-3</v>
      </c>
      <c r="J44" s="2">
        <f>Messdaten!I42</f>
        <v>7350.2734399999999</v>
      </c>
    </row>
    <row r="45" spans="1:10" x14ac:dyDescent="0.25">
      <c r="A45">
        <f>Messdaten!B44</f>
        <v>0.78</v>
      </c>
      <c r="B45">
        <f>Messdaten!C44</f>
        <v>-2.5850000000000001E-2</v>
      </c>
      <c r="C45">
        <f>Messdaten!D44</f>
        <v>-0.152</v>
      </c>
      <c r="D45" s="3">
        <f t="shared" ca="1" si="0"/>
        <v>-3.2098746810104524E-4</v>
      </c>
      <c r="E45" s="90">
        <f t="shared" ca="1" si="1"/>
        <v>7.8841697373242337E-6</v>
      </c>
      <c r="G45">
        <f>Messdaten!J43</f>
        <v>6.5730000000000004</v>
      </c>
      <c r="H45">
        <f t="shared" si="2"/>
        <v>2.0430000000000001</v>
      </c>
      <c r="I45" s="3">
        <f t="shared" si="3"/>
        <v>-1.1493151202910383E-3</v>
      </c>
      <c r="J45" s="2">
        <f>Messdaten!I43</f>
        <v>7349.4384799999998</v>
      </c>
    </row>
    <row r="46" spans="1:10" x14ac:dyDescent="0.25">
      <c r="A46">
        <f>Messdaten!B45</f>
        <v>0.8</v>
      </c>
      <c r="B46">
        <f>Messdaten!C45</f>
        <v>-2.681E-2</v>
      </c>
      <c r="C46">
        <f>Messdaten!D45</f>
        <v>-0.157</v>
      </c>
      <c r="D46" s="3">
        <f t="shared" ca="1" si="0"/>
        <v>-3.343523243588487E-4</v>
      </c>
      <c r="E46" s="90">
        <f t="shared" ca="1" si="1"/>
        <v>7.1477464773298102E-6</v>
      </c>
      <c r="G46">
        <f>Messdaten!J44</f>
        <v>6.7450000000000001</v>
      </c>
      <c r="H46">
        <f t="shared" si="2"/>
        <v>2.2149999999999999</v>
      </c>
      <c r="I46" s="3">
        <f t="shared" si="3"/>
        <v>-1.2614667611825147E-3</v>
      </c>
      <c r="J46" s="2">
        <f>Messdaten!I44</f>
        <v>7348.6132799999996</v>
      </c>
    </row>
    <row r="47" spans="1:10" x14ac:dyDescent="0.25">
      <c r="A47">
        <f>Messdaten!B46</f>
        <v>0.82</v>
      </c>
      <c r="B47">
        <f>Messdaten!C46</f>
        <v>-2.7820000000000001E-2</v>
      </c>
      <c r="C47">
        <f>Messdaten!D46</f>
        <v>-0.16900000000000001</v>
      </c>
      <c r="D47" s="3">
        <f t="shared" ca="1" si="0"/>
        <v>-3.4771718061665211E-4</v>
      </c>
      <c r="E47" s="90">
        <f t="shared" ca="1" si="1"/>
        <v>7.0690541026380694E-6</v>
      </c>
      <c r="G47">
        <f>Messdaten!J45</f>
        <v>6.9180000000000001</v>
      </c>
      <c r="H47">
        <f t="shared" si="2"/>
        <v>2.3879999999999999</v>
      </c>
      <c r="I47" s="3">
        <f t="shared" si="3"/>
        <v>-1.3740152547052202E-3</v>
      </c>
      <c r="J47" s="2">
        <f>Messdaten!I45</f>
        <v>7347.7851600000004</v>
      </c>
    </row>
    <row r="48" spans="1:10" x14ac:dyDescent="0.25">
      <c r="A48">
        <f>Messdaten!B47</f>
        <v>0.84</v>
      </c>
      <c r="B48">
        <f>Messdaten!C47</f>
        <v>-2.8819999999999998E-2</v>
      </c>
      <c r="C48">
        <f>Messdaten!D47</f>
        <v>-0.18</v>
      </c>
      <c r="D48" s="3">
        <f t="shared" ca="1" si="0"/>
        <v>-3.6108899032929109E-4</v>
      </c>
      <c r="E48" s="90">
        <f t="shared" ca="1" si="1"/>
        <v>6.8518620960501928E-6</v>
      </c>
      <c r="G48">
        <f>Messdaten!J46</f>
        <v>7.09</v>
      </c>
      <c r="H48">
        <f t="shared" si="2"/>
        <v>2.5599999999999996</v>
      </c>
      <c r="I48" s="3">
        <f t="shared" si="3"/>
        <v>-1.4872283404771733E-3</v>
      </c>
      <c r="J48" s="2">
        <f>Messdaten!I46</f>
        <v>7346.9521500000001</v>
      </c>
    </row>
    <row r="49" spans="1:10" x14ac:dyDescent="0.25">
      <c r="A49">
        <f>Messdaten!B48</f>
        <v>0.86</v>
      </c>
      <c r="B49">
        <f>Messdaten!C48</f>
        <v>-2.9819999999999999E-2</v>
      </c>
      <c r="C49">
        <f>Messdaten!D48</f>
        <v>-0.18</v>
      </c>
      <c r="D49" s="3">
        <f t="shared" ca="1" si="0"/>
        <v>-3.7452338113544973E-4</v>
      </c>
      <c r="E49" s="90">
        <f t="shared" ca="1" si="1"/>
        <v>6.5720889959427131E-6</v>
      </c>
      <c r="G49">
        <f>Messdaten!J47</f>
        <v>7.2619999999999996</v>
      </c>
      <c r="H49">
        <f t="shared" si="2"/>
        <v>2.7319999999999993</v>
      </c>
      <c r="I49" s="3">
        <f t="shared" si="3"/>
        <v>-1.5994465765019198E-3</v>
      </c>
      <c r="J49" s="2">
        <f>Messdaten!I47</f>
        <v>7346.1264600000004</v>
      </c>
    </row>
    <row r="50" spans="1:10" x14ac:dyDescent="0.25">
      <c r="A50">
        <f>Messdaten!B49</f>
        <v>0.88</v>
      </c>
      <c r="B50">
        <f>Messdaten!C49</f>
        <v>-3.0790000000000001E-2</v>
      </c>
      <c r="C50">
        <f>Messdaten!D49</f>
        <v>-0.20200000000000001</v>
      </c>
      <c r="D50" s="3">
        <f t="shared" ca="1" si="0"/>
        <v>-3.8795777194160837E-4</v>
      </c>
      <c r="E50" s="90">
        <f t="shared" ca="1" si="1"/>
        <v>5.8976773646537213E-6</v>
      </c>
      <c r="G50">
        <f>Messdaten!J48</f>
        <v>7.4340000000000002</v>
      </c>
      <c r="H50">
        <f t="shared" si="2"/>
        <v>2.9039999999999999</v>
      </c>
      <c r="I50" s="3">
        <f t="shared" si="3"/>
        <v>-1.7105354134286E-3</v>
      </c>
      <c r="J50" s="2">
        <f>Messdaten!I48</f>
        <v>7345.30908</v>
      </c>
    </row>
    <row r="51" spans="1:10" x14ac:dyDescent="0.25">
      <c r="A51">
        <f>Messdaten!B50</f>
        <v>0.9</v>
      </c>
      <c r="B51">
        <f>Messdaten!C50</f>
        <v>-3.1829999999999997E-2</v>
      </c>
      <c r="C51">
        <f>Messdaten!D50</f>
        <v>-0.20200000000000001</v>
      </c>
      <c r="D51" s="3">
        <f t="shared" ca="1" si="0"/>
        <v>-4.0139216274776701E-4</v>
      </c>
      <c r="E51" s="90">
        <f t="shared" ca="1" si="1"/>
        <v>6.1440889727882035E-6</v>
      </c>
      <c r="G51">
        <f>Messdaten!J49</f>
        <v>7.6059999999999999</v>
      </c>
      <c r="H51">
        <f t="shared" si="2"/>
        <v>3.0759999999999996</v>
      </c>
      <c r="I51" s="3">
        <f t="shared" si="3"/>
        <v>-1.8247433489476357E-3</v>
      </c>
      <c r="J51" s="2">
        <f>Messdaten!I49</f>
        <v>7344.46875</v>
      </c>
    </row>
    <row r="52" spans="1:10" x14ac:dyDescent="0.25">
      <c r="A52">
        <f>Messdaten!B51</f>
        <v>0.92</v>
      </c>
      <c r="B52">
        <f>Messdaten!C51</f>
        <v>-3.2870000000000003E-2</v>
      </c>
      <c r="C52">
        <f>Messdaten!D51</f>
        <v>-0.21299999999999999</v>
      </c>
      <c r="D52" s="3">
        <f t="shared" ca="1" si="0"/>
        <v>-4.1482655355392565E-4</v>
      </c>
      <c r="E52" s="90">
        <f t="shared" ca="1" si="1"/>
        <v>6.3905005809228484E-6</v>
      </c>
      <c r="G52">
        <f>Messdaten!J50</f>
        <v>7.7779999999999996</v>
      </c>
      <c r="H52">
        <f t="shared" si="2"/>
        <v>3.2479999999999993</v>
      </c>
      <c r="I52" s="3">
        <f t="shared" si="3"/>
        <v>-1.9361638024565945E-3</v>
      </c>
      <c r="J52" s="2">
        <f>Messdaten!I50</f>
        <v>7343.6489300000003</v>
      </c>
    </row>
    <row r="53" spans="1:10" x14ac:dyDescent="0.25">
      <c r="A53">
        <f>Messdaten!B52</f>
        <v>0.94</v>
      </c>
      <c r="B53">
        <f>Messdaten!C52</f>
        <v>-3.3910000000000003E-2</v>
      </c>
      <c r="C53">
        <f>Messdaten!D52</f>
        <v>-0.20799999999999999</v>
      </c>
      <c r="D53" s="3">
        <f t="shared" ca="1" si="0"/>
        <v>-4.2826094436008424E-4</v>
      </c>
      <c r="E53" s="90">
        <f t="shared" ca="1" si="1"/>
        <v>6.636912189057439E-6</v>
      </c>
      <c r="G53">
        <f>Messdaten!J51</f>
        <v>7.95</v>
      </c>
      <c r="H53">
        <f t="shared" si="2"/>
        <v>3.42</v>
      </c>
      <c r="I53" s="3">
        <f t="shared" si="3"/>
        <v>-2.0457277467380514E-3</v>
      </c>
      <c r="J53" s="2">
        <f>Messdaten!I51</f>
        <v>7342.8427700000002</v>
      </c>
    </row>
    <row r="54" spans="1:10" x14ac:dyDescent="0.25">
      <c r="A54">
        <f>Messdaten!B53</f>
        <v>0.96</v>
      </c>
      <c r="B54">
        <f>Messdaten!C53</f>
        <v>-3.492E-2</v>
      </c>
      <c r="C54">
        <f>Messdaten!D53</f>
        <v>-0.219</v>
      </c>
      <c r="D54" s="3">
        <f t="shared" ca="1" si="0"/>
        <v>-4.4169533516624283E-4</v>
      </c>
      <c r="E54" s="90">
        <f t="shared" ca="1" si="1"/>
        <v>6.4886852660104633E-6</v>
      </c>
      <c r="G54">
        <f>Messdaten!J52</f>
        <v>8.1219999999999999</v>
      </c>
      <c r="H54">
        <f t="shared" si="2"/>
        <v>3.5919999999999996</v>
      </c>
      <c r="I54" s="3">
        <f t="shared" si="3"/>
        <v>-2.1580778139452662E-3</v>
      </c>
      <c r="J54" s="2">
        <f>Messdaten!I52</f>
        <v>7342.0161099999996</v>
      </c>
    </row>
    <row r="55" spans="1:10" x14ac:dyDescent="0.25">
      <c r="A55">
        <f>Messdaten!B54</f>
        <v>0.98</v>
      </c>
      <c r="B55">
        <f>Messdaten!C54</f>
        <v>-3.5920000000000001E-2</v>
      </c>
      <c r="C55">
        <f>Messdaten!D54</f>
        <v>-0.23599999999999999</v>
      </c>
      <c r="D55" s="3">
        <f t="shared" ca="1" si="0"/>
        <v>-4.5512972597240152E-4</v>
      </c>
      <c r="E55" s="90">
        <f t="shared" ca="1" si="1"/>
        <v>6.2089121659029294E-6</v>
      </c>
      <c r="G55">
        <f>Messdaten!J53</f>
        <v>8.2940000000000005</v>
      </c>
      <c r="H55">
        <f t="shared" si="2"/>
        <v>3.7640000000000002</v>
      </c>
      <c r="I55" s="3">
        <f t="shared" si="3"/>
        <v>-2.2733471943446547E-3</v>
      </c>
      <c r="J55" s="2">
        <f>Messdaten!I53</f>
        <v>7341.1679700000004</v>
      </c>
    </row>
    <row r="56" spans="1:10" x14ac:dyDescent="0.25">
      <c r="A56">
        <f>Messdaten!B55</f>
        <v>1</v>
      </c>
      <c r="B56">
        <f>Messdaten!C55</f>
        <v>-3.6880000000000003E-2</v>
      </c>
      <c r="C56">
        <f>Messdaten!D55</f>
        <v>-0.219</v>
      </c>
      <c r="D56" s="3">
        <f t="shared" ca="1" si="0"/>
        <v>-4.6856411677856011E-4</v>
      </c>
      <c r="E56" s="90">
        <f t="shared" ca="1" si="1"/>
        <v>5.4029543575534879E-6</v>
      </c>
      <c r="G56">
        <f>Messdaten!J54</f>
        <v>8.4659999999999993</v>
      </c>
      <c r="H56">
        <f t="shared" si="2"/>
        <v>3.9359999999999991</v>
      </c>
      <c r="I56" s="3">
        <f t="shared" si="3"/>
        <v>-2.3872901084146824E-3</v>
      </c>
      <c r="J56" s="2">
        <f>Messdaten!I54</f>
        <v>7340.3295900000003</v>
      </c>
    </row>
    <row r="57" spans="1:10" x14ac:dyDescent="0.25">
      <c r="A57">
        <f>Messdaten!B56</f>
        <v>1.02</v>
      </c>
      <c r="B57">
        <f>Messdaten!C56</f>
        <v>-3.7850000000000002E-2</v>
      </c>
      <c r="C57">
        <f>Messdaten!D56</f>
        <v>-0.23599999999999999</v>
      </c>
      <c r="D57" s="3">
        <f t="shared" ca="1" si="0"/>
        <v>-4.8169886136531612E-4</v>
      </c>
      <c r="E57" s="90">
        <f t="shared" ca="1" si="1"/>
        <v>5.0281889456670753E-6</v>
      </c>
      <c r="G57">
        <f>Messdaten!J55</f>
        <v>8.6389999999999993</v>
      </c>
      <c r="H57">
        <f t="shared" si="2"/>
        <v>4.1089999999999991</v>
      </c>
      <c r="I57" s="3">
        <f t="shared" si="3"/>
        <v>-2.5046171425261972E-3</v>
      </c>
      <c r="J57" s="2">
        <f>Messdaten!I55</f>
        <v>7339.4663099999998</v>
      </c>
    </row>
    <row r="58" spans="1:10" x14ac:dyDescent="0.25">
      <c r="A58">
        <f>Messdaten!B57</f>
        <v>1.04</v>
      </c>
      <c r="B58">
        <f>Messdaten!C57</f>
        <v>-3.8809999999999997E-2</v>
      </c>
      <c r="C58">
        <f>Messdaten!D57</f>
        <v>-0.253</v>
      </c>
      <c r="D58" s="3">
        <f t="shared" ca="1" si="0"/>
        <v>-4.9453395973266944E-4</v>
      </c>
      <c r="E58" s="90">
        <f t="shared" ca="1" si="1"/>
        <v>4.8215235761227921E-6</v>
      </c>
      <c r="G58">
        <f>Messdaten!J56</f>
        <v>8.8109999999999999</v>
      </c>
      <c r="H58">
        <f t="shared" si="2"/>
        <v>4.2809999999999997</v>
      </c>
      <c r="I58" s="3">
        <f t="shared" si="3"/>
        <v>-2.6171003999999522E-3</v>
      </c>
      <c r="J58" s="2">
        <f>Messdaten!I56</f>
        <v>7338.6386700000003</v>
      </c>
    </row>
    <row r="59" spans="1:10" x14ac:dyDescent="0.25">
      <c r="A59">
        <f>Messdaten!B58</f>
        <v>1.06</v>
      </c>
      <c r="B59">
        <f>Messdaten!C58</f>
        <v>-3.9890000000000002E-2</v>
      </c>
      <c r="C59">
        <f>Messdaten!D58</f>
        <v>-0.25800000000000001</v>
      </c>
      <c r="D59" s="3">
        <f t="shared" ca="1" si="0"/>
        <v>-5.0736905810002276E-4</v>
      </c>
      <c r="E59" s="90">
        <f t="shared" ca="1" si="1"/>
        <v>6.1934123313047741E-6</v>
      </c>
      <c r="G59">
        <f>Messdaten!J57</f>
        <v>8.9830000000000005</v>
      </c>
      <c r="H59">
        <f t="shared" si="2"/>
        <v>4.4530000000000003</v>
      </c>
      <c r="I59" s="3">
        <f t="shared" si="3"/>
        <v>-2.7304453169542495E-3</v>
      </c>
      <c r="J59" s="2">
        <f>Messdaten!I57</f>
        <v>7337.8046899999999</v>
      </c>
    </row>
    <row r="60" spans="1:10" x14ac:dyDescent="0.25">
      <c r="A60">
        <f>Messdaten!B59</f>
        <v>1.08</v>
      </c>
      <c r="B60">
        <f>Messdaten!C59</f>
        <v>-4.0820000000000002E-2</v>
      </c>
      <c r="C60">
        <f>Messdaten!D59</f>
        <v>-0.253</v>
      </c>
      <c r="D60" s="3">
        <f t="shared" ca="1" si="0"/>
        <v>-5.2020415646737597E-4</v>
      </c>
      <c r="E60" s="90">
        <f t="shared" ca="1" si="1"/>
        <v>5.5921084305790873E-6</v>
      </c>
      <c r="G60">
        <f>Messdaten!J58</f>
        <v>9.1549999999999994</v>
      </c>
      <c r="H60">
        <f t="shared" si="2"/>
        <v>4.6249999999999991</v>
      </c>
      <c r="I60" s="3">
        <f t="shared" si="3"/>
        <v>-2.848502179363839E-3</v>
      </c>
      <c r="J60" s="2">
        <f>Messdaten!I58</f>
        <v>7336.9360399999996</v>
      </c>
    </row>
    <row r="61" spans="1:10" x14ac:dyDescent="0.25">
      <c r="A61">
        <f>Messdaten!B60</f>
        <v>1.1000000000000001</v>
      </c>
      <c r="B61">
        <f>Messdaten!C60</f>
        <v>-4.1820000000000003E-2</v>
      </c>
      <c r="C61">
        <f>Messdaten!D60</f>
        <v>-0.28100000000000003</v>
      </c>
      <c r="D61" s="3">
        <f t="shared" ca="1" si="0"/>
        <v>-5.3303925483472929E-4</v>
      </c>
      <c r="E61" s="90">
        <f t="shared" ca="1" si="1"/>
        <v>5.9116277692769286E-6</v>
      </c>
      <c r="G61">
        <f>Messdaten!J59</f>
        <v>9.327</v>
      </c>
      <c r="H61">
        <f t="shared" si="2"/>
        <v>4.7969999999999997</v>
      </c>
      <c r="I61" s="3">
        <f t="shared" si="3"/>
        <v>-2.9633081119986048E-3</v>
      </c>
      <c r="J61" s="2">
        <f>Messdaten!I59</f>
        <v>7336.0913099999998</v>
      </c>
    </row>
    <row r="62" spans="1:10" x14ac:dyDescent="0.25">
      <c r="A62">
        <f>Messdaten!B61</f>
        <v>1.1200000000000001</v>
      </c>
      <c r="B62">
        <f>Messdaten!C61</f>
        <v>-4.2819999999999997E-2</v>
      </c>
      <c r="C62">
        <f>Messdaten!D61</f>
        <v>-0.28100000000000003</v>
      </c>
      <c r="D62" s="3">
        <f t="shared" ca="1" si="0"/>
        <v>-5.4587435320208261E-4</v>
      </c>
      <c r="E62" s="90">
        <f t="shared" ca="1" si="1"/>
        <v>6.2311471079746616E-6</v>
      </c>
      <c r="G62">
        <f>Messdaten!J60</f>
        <v>9.4990000000000006</v>
      </c>
      <c r="H62">
        <f t="shared" si="2"/>
        <v>4.9690000000000003</v>
      </c>
      <c r="I62" s="3">
        <f t="shared" si="3"/>
        <v>-3.0750615411742855E-3</v>
      </c>
      <c r="J62" s="2">
        <f>Messdaten!I60</f>
        <v>7335.2690400000001</v>
      </c>
    </row>
    <row r="63" spans="1:10" x14ac:dyDescent="0.25">
      <c r="A63">
        <f>Messdaten!B62</f>
        <v>1.1399999999999999</v>
      </c>
      <c r="B63">
        <f>Messdaten!C62</f>
        <v>-4.3790000000000003E-2</v>
      </c>
      <c r="C63">
        <f>Messdaten!D62</f>
        <v>-0.26900000000000002</v>
      </c>
      <c r="D63" s="3">
        <f t="shared" ca="1" si="0"/>
        <v>-5.5870945156943582E-4</v>
      </c>
      <c r="E63" s="90">
        <f t="shared" ca="1" si="1"/>
        <v>6.1560279154910993E-6</v>
      </c>
      <c r="G63">
        <f>Messdaten!J61</f>
        <v>9.6709999999999994</v>
      </c>
      <c r="H63">
        <f t="shared" si="2"/>
        <v>5.1409999999999991</v>
      </c>
      <c r="I63" s="3">
        <f t="shared" si="3"/>
        <v>-3.1886062435286405E-3</v>
      </c>
      <c r="J63" s="2">
        <f>Messdaten!I61</f>
        <v>7334.4335899999996</v>
      </c>
    </row>
    <row r="64" spans="1:10" x14ac:dyDescent="0.25">
      <c r="A64">
        <f>Messdaten!B63</f>
        <v>1.1599999999999999</v>
      </c>
      <c r="B64">
        <f>Messdaten!C63</f>
        <v>-4.4830000000000002E-2</v>
      </c>
      <c r="C64">
        <f>Messdaten!D63</f>
        <v>-0.29199999999999998</v>
      </c>
      <c r="D64" s="3">
        <f t="shared" ca="1" si="0"/>
        <v>-5.7154454993678914E-4</v>
      </c>
      <c r="E64" s="90">
        <f t="shared" ca="1" si="1"/>
        <v>7.0017319624309567E-6</v>
      </c>
      <c r="G64">
        <f>Messdaten!J62</f>
        <v>9.843</v>
      </c>
      <c r="H64">
        <f t="shared" si="2"/>
        <v>5.3129999999999997</v>
      </c>
      <c r="I64" s="3">
        <f t="shared" si="3"/>
        <v>-3.304473621043883E-3</v>
      </c>
      <c r="J64" s="2">
        <f>Messdaten!I62</f>
        <v>7333.5810499999998</v>
      </c>
    </row>
    <row r="65" spans="1:10" x14ac:dyDescent="0.25">
      <c r="A65">
        <f>Messdaten!B64</f>
        <v>1.18</v>
      </c>
      <c r="B65">
        <f>Messdaten!C64</f>
        <v>-4.5830000000000003E-2</v>
      </c>
      <c r="C65">
        <f>Messdaten!D64</f>
        <v>-0.30299999999999999</v>
      </c>
      <c r="D65" s="3">
        <f t="shared" ca="1" si="0"/>
        <v>-5.8437964830414246E-4</v>
      </c>
      <c r="E65" s="90">
        <f t="shared" ca="1" si="1"/>
        <v>7.3212513011287981E-6</v>
      </c>
      <c r="G65">
        <f>Messdaten!J63</f>
        <v>10.015000000000001</v>
      </c>
      <c r="H65">
        <f t="shared" si="2"/>
        <v>5.4850000000000003</v>
      </c>
      <c r="I65" s="3">
        <f t="shared" si="3"/>
        <v>-3.4172218999666461E-3</v>
      </c>
      <c r="J65" s="2">
        <f>Messdaten!I63</f>
        <v>7332.7514600000004</v>
      </c>
    </row>
    <row r="66" spans="1:10" x14ac:dyDescent="0.25">
      <c r="A66">
        <f>Messdaten!B65</f>
        <v>1.2</v>
      </c>
      <c r="B66">
        <f>Messdaten!C65</f>
        <v>-4.6879999999999998E-2</v>
      </c>
      <c r="C66">
        <f>Messdaten!D65</f>
        <v>-0.29799999999999999</v>
      </c>
      <c r="D66" s="3">
        <f t="shared" ca="1" si="0"/>
        <v>-5.972976535118694E-4</v>
      </c>
      <c r="E66" s="90">
        <f t="shared" ca="1" si="1"/>
        <v>8.2155946847555427E-6</v>
      </c>
      <c r="G66">
        <f>Messdaten!J64</f>
        <v>10.186999999999999</v>
      </c>
      <c r="H66">
        <f t="shared" si="2"/>
        <v>5.6569999999999991</v>
      </c>
      <c r="I66" s="3">
        <f t="shared" si="3"/>
        <v>-3.5340175320957012E-3</v>
      </c>
      <c r="J66" s="2">
        <f>Messdaten!I64</f>
        <v>7331.8920900000003</v>
      </c>
    </row>
    <row r="67" spans="1:10" x14ac:dyDescent="0.25">
      <c r="A67">
        <f>Messdaten!B66</f>
        <v>1.22</v>
      </c>
      <c r="B67">
        <f>Messdaten!C66</f>
        <v>-4.7840000000000001E-2</v>
      </c>
      <c r="C67">
        <f>Messdaten!D66</f>
        <v>-0.314</v>
      </c>
      <c r="D67" s="3">
        <f t="shared" ca="1" si="0"/>
        <v>-6.102302893384858E-4</v>
      </c>
      <c r="E67" s="90">
        <f t="shared" ca="1" si="1"/>
        <v>7.911391855948283E-6</v>
      </c>
      <c r="G67">
        <f>Messdaten!J65</f>
        <v>10.36</v>
      </c>
      <c r="H67">
        <f t="shared" si="2"/>
        <v>5.8299999999999992</v>
      </c>
      <c r="I67" s="3">
        <f t="shared" si="3"/>
        <v>-3.6468990012852522E-3</v>
      </c>
      <c r="J67" s="2">
        <f>Messdaten!I65</f>
        <v>7331.0615200000002</v>
      </c>
    </row>
    <row r="68" spans="1:10" x14ac:dyDescent="0.25">
      <c r="A68">
        <f>Messdaten!B67</f>
        <v>1.24</v>
      </c>
      <c r="B68">
        <f>Messdaten!C67</f>
        <v>-4.8919999999999998E-2</v>
      </c>
      <c r="C68">
        <f>Messdaten!D67</f>
        <v>-0.309</v>
      </c>
      <c r="D68" s="3">
        <f t="shared" ca="1" si="0"/>
        <v>-6.2316292516510221E-4</v>
      </c>
      <c r="E68" s="90">
        <f t="shared" ca="1" si="1"/>
        <v>9.1857431518670716E-6</v>
      </c>
      <c r="G68">
        <f>Messdaten!J66</f>
        <v>10.532</v>
      </c>
      <c r="H68">
        <f t="shared" si="2"/>
        <v>6.0019999999999998</v>
      </c>
      <c r="I68" s="3">
        <f t="shared" si="3"/>
        <v>-3.7618367651023623E-3</v>
      </c>
      <c r="J68" s="2">
        <f>Messdaten!I66</f>
        <v>7330.2158200000003</v>
      </c>
    </row>
    <row r="69" spans="1:10" x14ac:dyDescent="0.25">
      <c r="A69">
        <f>Messdaten!B68</f>
        <v>1.26</v>
      </c>
      <c r="B69">
        <f>Messdaten!C68</f>
        <v>-4.9919999999999999E-2</v>
      </c>
      <c r="C69">
        <f>Messdaten!D68</f>
        <v>-0.32</v>
      </c>
      <c r="D69" s="3">
        <f t="shared" ca="1" si="0"/>
        <v>-6.3609556099171862E-4</v>
      </c>
      <c r="E69" s="90">
        <f t="shared" ca="1" si="1"/>
        <v>9.4077250313018279E-6</v>
      </c>
      <c r="G69">
        <f>Messdaten!J67</f>
        <v>10.704000000000001</v>
      </c>
      <c r="H69">
        <f t="shared" si="2"/>
        <v>6.1740000000000004</v>
      </c>
      <c r="I69" s="3">
        <f t="shared" si="3"/>
        <v>-3.8758462743057839E-3</v>
      </c>
      <c r="J69" s="2">
        <f>Messdaten!I67</f>
        <v>7329.3769499999999</v>
      </c>
    </row>
    <row r="70" spans="1:10" x14ac:dyDescent="0.25">
      <c r="A70">
        <f>Messdaten!B69</f>
        <v>1.28</v>
      </c>
      <c r="B70">
        <f>Messdaten!C69</f>
        <v>-5.0889999999999998E-2</v>
      </c>
      <c r="C70">
        <f>Messdaten!D69</f>
        <v>-0.33100000000000002</v>
      </c>
      <c r="D70" s="3">
        <f t="shared" ca="1" si="0"/>
        <v>-6.4902819681833502E-4</v>
      </c>
      <c r="E70" s="90">
        <f t="shared" ca="1" si="1"/>
        <v>9.2350683795549638E-6</v>
      </c>
      <c r="G70">
        <f>Messdaten!J68</f>
        <v>10.875999999999999</v>
      </c>
      <c r="H70">
        <f t="shared" si="2"/>
        <v>6.3459999999999992</v>
      </c>
      <c r="I70" s="3">
        <f t="shared" si="3"/>
        <v>-3.9278733824609719E-3</v>
      </c>
      <c r="J70" s="2">
        <f>Messdaten!I68</f>
        <v>7328.9941399999998</v>
      </c>
    </row>
    <row r="71" spans="1:10" x14ac:dyDescent="0.25">
      <c r="A71">
        <f>Messdaten!B70</f>
        <v>1.3</v>
      </c>
      <c r="B71">
        <f>Messdaten!C70</f>
        <v>-5.185E-2</v>
      </c>
      <c r="C71">
        <f>Messdaten!D70</f>
        <v>-0.33700000000000002</v>
      </c>
      <c r="D71" s="15">
        <f t="shared" ca="1" si="0"/>
        <v>-6.6196083264495143E-4</v>
      </c>
      <c r="E71" s="89">
        <f t="shared" ca="1" si="1"/>
        <v>8.930865550747704E-6</v>
      </c>
      <c r="G71">
        <f>Messdaten!J69</f>
        <v>11.048</v>
      </c>
      <c r="H71">
        <f t="shared" si="2"/>
        <v>6.5179999999999998</v>
      </c>
      <c r="I71" s="3">
        <f t="shared" si="3"/>
        <v>-3.9308592907866639E-3</v>
      </c>
      <c r="J71" s="2">
        <f>Messdaten!I69</f>
        <v>7328.97217</v>
      </c>
    </row>
    <row r="72" spans="1:10" x14ac:dyDescent="0.25">
      <c r="A72">
        <f>Messdaten!B71</f>
        <v>1.32</v>
      </c>
      <c r="B72">
        <f>Messdaten!C71</f>
        <v>-5.2819999999999999E-2</v>
      </c>
      <c r="C72">
        <f>Messdaten!D71</f>
        <v>-0.34200000000000003</v>
      </c>
      <c r="D72" s="3">
        <f t="shared" ref="D72:D135" ca="1" si="4">INDIRECT(ADDRESS(ROW($H$6)+MATCH($A72,$H$7:$H$193,1),COLUMN($H72)+1))+(INDIRECT(ADDRESS(ROW($H$6)+MATCH($A72,$H$7:$H$193,1)+1,COLUMN($H72)+1))-INDIRECT(ADDRESS(ROW($H$6)+MATCH($A72,$H$7:$H$193,1),COLUMN($H72)+1)))*($A72-INDIRECT(ADDRESS(ROW($H$6)+MATCH($A72,$H$7:$H$193,1),COLUMN($H72))))/(INDIRECT(ADDRESS(ROW($H$6)+MATCH($A72,$H$7:$H$193,1)+1,COLUMN($H72)))-INDIRECT(ADDRESS(ROW($H$6)+MATCH($A72,$H$7:$H$193,1),COLUMN($H72))))</f>
        <v>-6.7489346847156783E-4</v>
      </c>
      <c r="E72" s="90">
        <f t="shared" ref="E72:E135" ca="1" si="5">D72-$D$2-$D$3*B72</f>
        <v>8.7582088990009483E-6</v>
      </c>
      <c r="G72">
        <f>Messdaten!J70</f>
        <v>11.22</v>
      </c>
      <c r="H72">
        <f t="shared" ref="H72:H135" si="6">G72+$H$3</f>
        <v>6.69</v>
      </c>
      <c r="I72" s="3">
        <f t="shared" ref="I72:I135" si="7">(J72-J$7)/J$7</f>
        <v>-3.8267384793430168E-3</v>
      </c>
      <c r="J72" s="2">
        <f>Messdaten!I70</f>
        <v>7329.7382799999996</v>
      </c>
    </row>
    <row r="73" spans="1:10" x14ac:dyDescent="0.25">
      <c r="A73">
        <f>Messdaten!B72</f>
        <v>1.34</v>
      </c>
      <c r="B73">
        <f>Messdaten!C72</f>
        <v>-5.382E-2</v>
      </c>
      <c r="C73">
        <f>Messdaten!D72</f>
        <v>-0.35399999999999998</v>
      </c>
      <c r="D73" s="3">
        <f t="shared" ca="1" si="4"/>
        <v>-6.8782610429818424E-4</v>
      </c>
      <c r="E73" s="90">
        <f t="shared" ca="1" si="5"/>
        <v>8.9801907784357047E-6</v>
      </c>
      <c r="G73">
        <f>Messdaten!J71</f>
        <v>11.391999999999999</v>
      </c>
      <c r="H73">
        <f t="shared" si="6"/>
        <v>6.8619999999999992</v>
      </c>
      <c r="I73" s="3">
        <f t="shared" si="7"/>
        <v>-3.7101412735295759E-3</v>
      </c>
      <c r="J73" s="2">
        <f>Messdaten!I71</f>
        <v>7330.5961900000002</v>
      </c>
    </row>
    <row r="74" spans="1:10" x14ac:dyDescent="0.25">
      <c r="A74">
        <f>Messdaten!B73</f>
        <v>1.36</v>
      </c>
      <c r="B74">
        <f>Messdaten!C73</f>
        <v>-5.4820000000000001E-2</v>
      </c>
      <c r="C74">
        <f>Messdaten!D73</f>
        <v>-0.35399999999999998</v>
      </c>
      <c r="D74" s="3">
        <f t="shared" ca="1" si="4"/>
        <v>-7.0084561880196861E-4</v>
      </c>
      <c r="E74" s="90">
        <f t="shared" ca="1" si="5"/>
        <v>9.1152939807024897E-6</v>
      </c>
      <c r="G74">
        <f>Messdaten!J72</f>
        <v>11.564</v>
      </c>
      <c r="H74">
        <f t="shared" si="6"/>
        <v>7.0339999999999998</v>
      </c>
      <c r="I74" s="3">
        <f t="shared" si="7"/>
        <v>-3.5947387028633995E-3</v>
      </c>
      <c r="J74" s="2">
        <f>Messdaten!I72</f>
        <v>7331.4453100000001</v>
      </c>
    </row>
    <row r="75" spans="1:10" x14ac:dyDescent="0.25">
      <c r="A75">
        <f>Messdaten!B74</f>
        <v>1.38</v>
      </c>
      <c r="B75">
        <f>Messdaten!C74</f>
        <v>-5.5789999999999999E-2</v>
      </c>
      <c r="C75">
        <f>Messdaten!D74</f>
        <v>-0.36499999999999999</v>
      </c>
      <c r="D75" s="3">
        <f t="shared" ca="1" si="4"/>
        <v>-7.1412576933725669E-4</v>
      </c>
      <c r="E75" s="90">
        <f t="shared" ca="1" si="5"/>
        <v>8.5951226202839572E-6</v>
      </c>
      <c r="G75">
        <f>Messdaten!J73</f>
        <v>11.736000000000001</v>
      </c>
      <c r="H75">
        <f t="shared" si="6"/>
        <v>7.2060000000000004</v>
      </c>
      <c r="I75" s="3">
        <f t="shared" si="7"/>
        <v>-3.4805960033933146E-3</v>
      </c>
      <c r="J75" s="2">
        <f>Messdaten!I73</f>
        <v>7332.2851600000004</v>
      </c>
    </row>
    <row r="76" spans="1:10" x14ac:dyDescent="0.25">
      <c r="A76">
        <f>Messdaten!B75</f>
        <v>1.4</v>
      </c>
      <c r="B76">
        <f>Messdaten!C75</f>
        <v>-5.679E-2</v>
      </c>
      <c r="C76">
        <f>Messdaten!D75</f>
        <v>-0.38200000000000001</v>
      </c>
      <c r="D76" s="3">
        <f t="shared" ca="1" si="4"/>
        <v>-7.2740591987254498E-4</v>
      </c>
      <c r="E76" s="90">
        <f t="shared" ca="1" si="5"/>
        <v>8.4695897910468283E-6</v>
      </c>
      <c r="G76">
        <f>Messdaten!J74</f>
        <v>11.907999999999999</v>
      </c>
      <c r="H76">
        <f t="shared" si="6"/>
        <v>7.3779999999999992</v>
      </c>
      <c r="I76" s="3">
        <f t="shared" si="7"/>
        <v>-3.3655250493095402E-3</v>
      </c>
      <c r="J76" s="2">
        <f>Messdaten!I74</f>
        <v>7333.13184</v>
      </c>
    </row>
    <row r="77" spans="1:10" x14ac:dyDescent="0.25">
      <c r="A77">
        <f>Messdaten!B76</f>
        <v>1.42</v>
      </c>
      <c r="B77">
        <f>Messdaten!C76</f>
        <v>-5.7829999999999999E-2</v>
      </c>
      <c r="C77">
        <f>Messdaten!D76</f>
        <v>-0.37</v>
      </c>
      <c r="D77" s="3">
        <f t="shared" ca="1" si="4"/>
        <v>-7.4068607040783316E-4</v>
      </c>
      <c r="E77" s="90">
        <f t="shared" ca="1" si="5"/>
        <v>8.870241670051824E-6</v>
      </c>
      <c r="G77">
        <f>Messdaten!J75</f>
        <v>12.081</v>
      </c>
      <c r="H77">
        <f t="shared" si="6"/>
        <v>7.5509999999999993</v>
      </c>
      <c r="I77" s="3">
        <f t="shared" si="7"/>
        <v>-3.252180132355243E-3</v>
      </c>
      <c r="J77" s="2">
        <f>Messdaten!I75</f>
        <v>7333.9658200000003</v>
      </c>
    </row>
    <row r="78" spans="1:10" x14ac:dyDescent="0.25">
      <c r="A78">
        <f>Messdaten!B77</f>
        <v>1.44</v>
      </c>
      <c r="B78">
        <f>Messdaten!C77</f>
        <v>-5.8869999999999999E-2</v>
      </c>
      <c r="C78">
        <f>Messdaten!D77</f>
        <v>-0.38200000000000001</v>
      </c>
      <c r="D78" s="3">
        <f t="shared" ca="1" si="4"/>
        <v>-7.5396622094312145E-4</v>
      </c>
      <c r="E78" s="90">
        <f t="shared" ca="1" si="5"/>
        <v>9.2708935490567112E-6</v>
      </c>
      <c r="G78">
        <f>Messdaten!J76</f>
        <v>12.253</v>
      </c>
      <c r="H78">
        <f t="shared" si="6"/>
        <v>7.7229999999999999</v>
      </c>
      <c r="I78" s="3">
        <f t="shared" si="7"/>
        <v>-3.1357813528576639E-3</v>
      </c>
      <c r="J78" s="2">
        <f>Messdaten!I76</f>
        <v>7334.8222699999997</v>
      </c>
    </row>
    <row r="79" spans="1:10" x14ac:dyDescent="0.25">
      <c r="A79">
        <f>Messdaten!B78</f>
        <v>1.46</v>
      </c>
      <c r="B79">
        <f>Messdaten!C78</f>
        <v>-5.9920000000000001E-2</v>
      </c>
      <c r="C79">
        <f>Messdaten!D78</f>
        <v>-0.38700000000000001</v>
      </c>
      <c r="D79" s="3">
        <f t="shared" ca="1" si="4"/>
        <v>-7.6724637147840963E-4</v>
      </c>
      <c r="E79" s="90">
        <f t="shared" ca="1" si="5"/>
        <v>9.8030916051222109E-6</v>
      </c>
      <c r="G79">
        <f>Messdaten!J77</f>
        <v>12.425000000000001</v>
      </c>
      <c r="H79">
        <f t="shared" si="6"/>
        <v>7.8950000000000005</v>
      </c>
      <c r="I79" s="3">
        <f t="shared" si="7"/>
        <v>-3.0244940896153693E-3</v>
      </c>
      <c r="J79" s="2">
        <f>Messdaten!I77</f>
        <v>7335.6411099999996</v>
      </c>
    </row>
    <row r="80" spans="1:10" x14ac:dyDescent="0.25">
      <c r="A80">
        <f>Messdaten!B79</f>
        <v>1.48</v>
      </c>
      <c r="B80">
        <f>Messdaten!C79</f>
        <v>-6.0920000000000002E-2</v>
      </c>
      <c r="C80">
        <f>Messdaten!D79</f>
        <v>-0.39800000000000002</v>
      </c>
      <c r="D80" s="3">
        <f t="shared" ca="1" si="4"/>
        <v>-7.8052652201369792E-4</v>
      </c>
      <c r="E80" s="90">
        <f t="shared" ca="1" si="5"/>
        <v>9.677558775885082E-6</v>
      </c>
      <c r="G80">
        <f>Messdaten!J78</f>
        <v>12.597</v>
      </c>
      <c r="H80">
        <f t="shared" si="6"/>
        <v>8.0670000000000002</v>
      </c>
      <c r="I80" s="3">
        <f t="shared" si="7"/>
        <v>-2.9114141941100802E-3</v>
      </c>
      <c r="J80" s="2">
        <f>Messdaten!I78</f>
        <v>7336.4731400000001</v>
      </c>
    </row>
    <row r="81" spans="1:10" x14ac:dyDescent="0.25">
      <c r="A81">
        <f>Messdaten!B80</f>
        <v>1.5</v>
      </c>
      <c r="B81">
        <f>Messdaten!C80</f>
        <v>-6.1920000000000003E-2</v>
      </c>
      <c r="C81">
        <f>Messdaten!D80</f>
        <v>-0.40400000000000003</v>
      </c>
      <c r="D81" s="3">
        <f t="shared" ca="1" si="4"/>
        <v>-7.938066725489861E-4</v>
      </c>
      <c r="E81" s="90">
        <f t="shared" ca="1" si="5"/>
        <v>9.5520259466480616E-6</v>
      </c>
      <c r="G81">
        <f>Messdaten!J79</f>
        <v>12.769</v>
      </c>
      <c r="H81">
        <f t="shared" si="6"/>
        <v>8.2390000000000008</v>
      </c>
      <c r="I81" s="3">
        <f t="shared" si="7"/>
        <v>-2.7969398780577168E-3</v>
      </c>
      <c r="J81" s="2">
        <f>Messdaten!I79</f>
        <v>7337.3154299999997</v>
      </c>
    </row>
    <row r="82" spans="1:10" x14ac:dyDescent="0.25">
      <c r="A82">
        <f>Messdaten!B81</f>
        <v>1.52</v>
      </c>
      <c r="B82">
        <f>Messdaten!C81</f>
        <v>-6.2890000000000001E-2</v>
      </c>
      <c r="C82">
        <f>Messdaten!D81</f>
        <v>-0.41499999999999998</v>
      </c>
      <c r="D82" s="3">
        <f t="shared" ca="1" si="4"/>
        <v>-8.0708682308427439E-4</v>
      </c>
      <c r="E82" s="90">
        <f t="shared" ca="1" si="5"/>
        <v>9.0318545862294207E-6</v>
      </c>
      <c r="G82">
        <f>Messdaten!J80</f>
        <v>12.941000000000001</v>
      </c>
      <c r="H82">
        <f t="shared" si="6"/>
        <v>8.4110000000000014</v>
      </c>
      <c r="I82" s="3">
        <f t="shared" si="7"/>
        <v>-2.6816039025248104E-3</v>
      </c>
      <c r="J82" s="2">
        <f>Messdaten!I80</f>
        <v>7338.1640600000001</v>
      </c>
    </row>
    <row r="83" spans="1:10" x14ac:dyDescent="0.25">
      <c r="A83">
        <f>Messdaten!B82</f>
        <v>1.54</v>
      </c>
      <c r="B83">
        <f>Messdaten!C82</f>
        <v>-6.3810000000000006E-2</v>
      </c>
      <c r="C83">
        <f>Messdaten!D82</f>
        <v>-0.41499999999999998</v>
      </c>
      <c r="D83" s="3">
        <f t="shared" ca="1" si="4"/>
        <v>-8.2029157604451841E-4</v>
      </c>
      <c r="E83" s="90">
        <f t="shared" ca="1" si="5"/>
        <v>7.9293499155525318E-6</v>
      </c>
      <c r="G83">
        <f>Messdaten!J81</f>
        <v>13.113</v>
      </c>
      <c r="H83">
        <f t="shared" si="6"/>
        <v>8.5829999999999984</v>
      </c>
      <c r="I83" s="3">
        <f t="shared" si="7"/>
        <v>-2.5679926050371851E-3</v>
      </c>
      <c r="J83" s="2">
        <f>Messdaten!I81</f>
        <v>7339</v>
      </c>
    </row>
    <row r="84" spans="1:10" x14ac:dyDescent="0.25">
      <c r="A84">
        <f>Messdaten!B83</f>
        <v>1.56</v>
      </c>
      <c r="B84">
        <f>Messdaten!C83</f>
        <v>-6.4810000000000006E-2</v>
      </c>
      <c r="C84">
        <f>Messdaten!D83</f>
        <v>-0.432</v>
      </c>
      <c r="D84" s="3">
        <f t="shared" ca="1" si="4"/>
        <v>-8.334557303105079E-4</v>
      </c>
      <c r="E84" s="90">
        <f t="shared" ca="1" si="5"/>
        <v>7.9198133556141999E-6</v>
      </c>
      <c r="G84">
        <f>Messdaten!J82</f>
        <v>13.285</v>
      </c>
      <c r="H84">
        <f t="shared" si="6"/>
        <v>8.754999999999999</v>
      </c>
      <c r="I84" s="3">
        <f t="shared" si="7"/>
        <v>-2.4503339543433915E-3</v>
      </c>
      <c r="J84" s="2">
        <f>Messdaten!I82</f>
        <v>7339.8657199999998</v>
      </c>
    </row>
    <row r="85" spans="1:10" x14ac:dyDescent="0.25">
      <c r="A85">
        <f>Messdaten!B84</f>
        <v>1.58</v>
      </c>
      <c r="B85">
        <f>Messdaten!C84</f>
        <v>-6.5820000000000004E-2</v>
      </c>
      <c r="C85">
        <f>Messdaten!D84</f>
        <v>-0.42699999999999999</v>
      </c>
      <c r="D85" s="3">
        <f t="shared" ca="1" si="4"/>
        <v>-8.4661988457649751E-4</v>
      </c>
      <c r="E85" s="90">
        <f t="shared" ca="1" si="5"/>
        <v>8.0418229727361552E-6</v>
      </c>
      <c r="G85">
        <f>Messdaten!J83</f>
        <v>13.458</v>
      </c>
      <c r="H85">
        <f t="shared" si="6"/>
        <v>8.9280000000000008</v>
      </c>
      <c r="I85" s="3">
        <f t="shared" si="7"/>
        <v>-2.3371208685714386E-3</v>
      </c>
      <c r="J85" s="2">
        <f>Messdaten!I83</f>
        <v>7340.6987300000001</v>
      </c>
    </row>
    <row r="86" spans="1:10" x14ac:dyDescent="0.25">
      <c r="A86">
        <f>Messdaten!B85</f>
        <v>1.6</v>
      </c>
      <c r="B86">
        <f>Messdaten!C85</f>
        <v>-6.6820000000000004E-2</v>
      </c>
      <c r="C86">
        <f>Messdaten!D85</f>
        <v>-0.45500000000000002</v>
      </c>
      <c r="D86" s="3">
        <f t="shared" ca="1" si="4"/>
        <v>-8.59784038842487E-4</v>
      </c>
      <c r="E86" s="90">
        <f t="shared" ca="1" si="5"/>
        <v>8.0322864127978233E-6</v>
      </c>
      <c r="G86">
        <f>Messdaten!J84</f>
        <v>13.63</v>
      </c>
      <c r="H86">
        <f t="shared" si="6"/>
        <v>9.1000000000000014</v>
      </c>
      <c r="I86" s="3">
        <f t="shared" si="7"/>
        <v>-2.2219167242208768E-3</v>
      </c>
      <c r="J86" s="2">
        <f>Messdaten!I84</f>
        <v>7341.5463900000004</v>
      </c>
    </row>
    <row r="87" spans="1:10" x14ac:dyDescent="0.25">
      <c r="A87">
        <f>Messdaten!B86</f>
        <v>1.62</v>
      </c>
      <c r="B87">
        <f>Messdaten!C86</f>
        <v>-6.7820000000000005E-2</v>
      </c>
      <c r="C87">
        <f>Messdaten!D86</f>
        <v>-0.443</v>
      </c>
      <c r="D87" s="3">
        <f t="shared" ca="1" si="4"/>
        <v>-8.7294819310847649E-4</v>
      </c>
      <c r="E87" s="90">
        <f t="shared" ca="1" si="5"/>
        <v>8.0227498528594914E-6</v>
      </c>
      <c r="G87">
        <f>Messdaten!J85</f>
        <v>13.802</v>
      </c>
      <c r="H87">
        <f t="shared" si="6"/>
        <v>9.2719999999999985</v>
      </c>
      <c r="I87" s="3">
        <f t="shared" si="7"/>
        <v>-2.1061825369724221E-3</v>
      </c>
      <c r="J87" s="2">
        <f>Messdaten!I85</f>
        <v>7342.3979499999996</v>
      </c>
    </row>
    <row r="88" spans="1:10" x14ac:dyDescent="0.25">
      <c r="A88">
        <f>Messdaten!B87</f>
        <v>1.64</v>
      </c>
      <c r="B88">
        <f>Messdaten!C87</f>
        <v>-6.8830000000000002E-2</v>
      </c>
      <c r="C88">
        <f>Messdaten!D87</f>
        <v>-0.45500000000000002</v>
      </c>
      <c r="D88" s="3">
        <f t="shared" ca="1" si="4"/>
        <v>-8.8611234737446588E-4</v>
      </c>
      <c r="E88" s="90">
        <f t="shared" ca="1" si="5"/>
        <v>8.1447594699817719E-6</v>
      </c>
      <c r="G88">
        <f>Messdaten!J86</f>
        <v>13.974</v>
      </c>
      <c r="H88">
        <f t="shared" si="6"/>
        <v>9.4439999999999991</v>
      </c>
      <c r="I88" s="3">
        <f t="shared" si="7"/>
        <v>-1.9949605097790779E-3</v>
      </c>
      <c r="J88" s="2">
        <f>Messdaten!I86</f>
        <v>7343.2163099999998</v>
      </c>
    </row>
    <row r="89" spans="1:10" x14ac:dyDescent="0.25">
      <c r="A89">
        <f>Messdaten!B88</f>
        <v>1.66</v>
      </c>
      <c r="B89">
        <f>Messdaten!C88</f>
        <v>-6.9830000000000003E-2</v>
      </c>
      <c r="C89">
        <f>Messdaten!D88</f>
        <v>-0.46</v>
      </c>
      <c r="D89" s="3">
        <f t="shared" ca="1" si="4"/>
        <v>-8.9927650164045537E-4</v>
      </c>
      <c r="E89" s="90">
        <f t="shared" ca="1" si="5"/>
        <v>8.1352229100433316E-6</v>
      </c>
      <c r="G89">
        <f>Messdaten!J87</f>
        <v>14.146000000000001</v>
      </c>
      <c r="H89">
        <f t="shared" si="6"/>
        <v>9.6159999999999997</v>
      </c>
      <c r="I89" s="3">
        <f t="shared" si="7"/>
        <v>-1.8816821879581742E-3</v>
      </c>
      <c r="J89" s="2">
        <f>Messdaten!I87</f>
        <v>7344.0497999999998</v>
      </c>
    </row>
    <row r="90" spans="1:10" x14ac:dyDescent="0.25">
      <c r="A90">
        <f>Messdaten!B89</f>
        <v>1.68</v>
      </c>
      <c r="B90">
        <f>Messdaten!C89</f>
        <v>-7.0830000000000004E-2</v>
      </c>
      <c r="C90">
        <f>Messdaten!D89</f>
        <v>-0.46600000000000003</v>
      </c>
      <c r="D90" s="3">
        <f t="shared" ca="1" si="4"/>
        <v>-9.1244065590644497E-4</v>
      </c>
      <c r="E90" s="90">
        <f t="shared" ca="1" si="5"/>
        <v>8.1256863501048913E-6</v>
      </c>
      <c r="G90">
        <f>Messdaten!J88</f>
        <v>14.318</v>
      </c>
      <c r="H90">
        <f t="shared" si="6"/>
        <v>9.7880000000000003</v>
      </c>
      <c r="I90" s="3">
        <f t="shared" si="7"/>
        <v>-1.7706585870805682E-3</v>
      </c>
      <c r="J90" s="2">
        <f>Messdaten!I88</f>
        <v>7344.8666999999996</v>
      </c>
    </row>
    <row r="91" spans="1:10" x14ac:dyDescent="0.25">
      <c r="A91">
        <f>Messdaten!B90</f>
        <v>1.7</v>
      </c>
      <c r="B91">
        <f>Messdaten!C90</f>
        <v>-7.1879999999999999E-2</v>
      </c>
      <c r="C91">
        <f>Messdaten!D90</f>
        <v>-0.48299999999999998</v>
      </c>
      <c r="D91" s="3">
        <f t="shared" ca="1" si="4"/>
        <v>-9.2559131414873352E-4</v>
      </c>
      <c r="E91" s="90">
        <f t="shared" ca="1" si="5"/>
        <v>8.7873766991700217E-6</v>
      </c>
      <c r="G91">
        <f>Messdaten!J89</f>
        <v>14.49</v>
      </c>
      <c r="H91">
        <f t="shared" si="6"/>
        <v>9.9600000000000009</v>
      </c>
      <c r="I91" s="3">
        <f t="shared" si="7"/>
        <v>-1.6572470749928771E-3</v>
      </c>
      <c r="J91" s="2">
        <f>Messdaten!I89</f>
        <v>7345.7011700000003</v>
      </c>
    </row>
    <row r="92" spans="1:10" x14ac:dyDescent="0.25">
      <c r="A92">
        <f>Messdaten!B91</f>
        <v>1.72</v>
      </c>
      <c r="B92">
        <f>Messdaten!C91</f>
        <v>-7.288E-2</v>
      </c>
      <c r="C92">
        <f>Messdaten!D91</f>
        <v>-0.47699999999999998</v>
      </c>
      <c r="D92" s="3">
        <f t="shared" ca="1" si="4"/>
        <v>-9.3848554794070352E-4</v>
      </c>
      <c r="E92" s="90">
        <f t="shared" ca="1" si="5"/>
        <v>9.0477606132511853E-6</v>
      </c>
      <c r="G92">
        <f>Messdaten!J90</f>
        <v>14.662000000000001</v>
      </c>
      <c r="H92">
        <f t="shared" si="6"/>
        <v>10.132000000000001</v>
      </c>
      <c r="I92" s="3">
        <f t="shared" si="7"/>
        <v>-1.5431709706561856E-3</v>
      </c>
      <c r="J92" s="2">
        <f>Messdaten!I90</f>
        <v>7346.5405300000002</v>
      </c>
    </row>
    <row r="93" spans="1:10" x14ac:dyDescent="0.25">
      <c r="A93">
        <f>Messdaten!B92</f>
        <v>1.74</v>
      </c>
      <c r="B93">
        <f>Messdaten!C92</f>
        <v>-7.392E-2</v>
      </c>
      <c r="C93">
        <f>Messdaten!D92</f>
        <v>-0.499</v>
      </c>
      <c r="D93" s="3">
        <f t="shared" ca="1" si="4"/>
        <v>-9.5137978173267363E-4</v>
      </c>
      <c r="E93" s="90">
        <f t="shared" ca="1" si="5"/>
        <v>9.8343292355742564E-6</v>
      </c>
      <c r="G93">
        <f>Messdaten!J91</f>
        <v>14.835000000000001</v>
      </c>
      <c r="H93">
        <f t="shared" si="6"/>
        <v>10.305</v>
      </c>
      <c r="I93" s="3">
        <f t="shared" si="7"/>
        <v>-1.4281000165724115E-3</v>
      </c>
      <c r="J93" s="2">
        <f>Messdaten!I91</f>
        <v>7347.3872099999999</v>
      </c>
    </row>
    <row r="94" spans="1:10" x14ac:dyDescent="0.25">
      <c r="A94">
        <f>Messdaten!B93</f>
        <v>1.76</v>
      </c>
      <c r="B94">
        <f>Messdaten!C93</f>
        <v>-7.4880000000000002E-2</v>
      </c>
      <c r="C94">
        <f>Messdaten!D93</f>
        <v>-0.49399999999999999</v>
      </c>
      <c r="D94" s="3">
        <f t="shared" ca="1" si="4"/>
        <v>-9.6427401552464363E-4</v>
      </c>
      <c r="E94" s="90">
        <f t="shared" ca="1" si="5"/>
        <v>9.5685284414134038E-6</v>
      </c>
      <c r="G94">
        <f>Messdaten!J92</f>
        <v>15.007</v>
      </c>
      <c r="H94">
        <f t="shared" si="6"/>
        <v>10.477</v>
      </c>
      <c r="I94" s="3">
        <f t="shared" si="7"/>
        <v>-1.3163479464810505E-3</v>
      </c>
      <c r="J94" s="2">
        <f>Messdaten!I92</f>
        <v>7348.2094699999998</v>
      </c>
    </row>
    <row r="95" spans="1:10" x14ac:dyDescent="0.25">
      <c r="A95">
        <f>Messdaten!B94</f>
        <v>1.78</v>
      </c>
      <c r="B95">
        <f>Messdaten!C94</f>
        <v>-7.5889999999999999E-2</v>
      </c>
      <c r="C95">
        <f>Messdaten!D94</f>
        <v>-0.51100000000000001</v>
      </c>
      <c r="D95" s="3">
        <f t="shared" ca="1" si="4"/>
        <v>-9.7716824931661363E-4</v>
      </c>
      <c r="E95" s="90">
        <f t="shared" ca="1" si="5"/>
        <v>9.9604585325550714E-6</v>
      </c>
      <c r="G95">
        <f>Messdaten!J93</f>
        <v>15.179</v>
      </c>
      <c r="H95">
        <f t="shared" si="6"/>
        <v>10.649000000000001</v>
      </c>
      <c r="I95" s="3">
        <f t="shared" si="7"/>
        <v>-1.2022052470109653E-3</v>
      </c>
      <c r="J95" s="2">
        <f>Messdaten!I93</f>
        <v>7349.0493200000001</v>
      </c>
    </row>
    <row r="96" spans="1:10" x14ac:dyDescent="0.25">
      <c r="A96">
        <f>Messdaten!B95</f>
        <v>1.8</v>
      </c>
      <c r="B96">
        <f>Messdaten!C95</f>
        <v>-7.6850000000000002E-2</v>
      </c>
      <c r="C96">
        <f>Messdaten!D95</f>
        <v>-0.51100000000000001</v>
      </c>
      <c r="D96" s="3">
        <f t="shared" ca="1" si="4"/>
        <v>-9.9006248310858384E-4</v>
      </c>
      <c r="E96" s="90">
        <f t="shared" ca="1" si="5"/>
        <v>9.6946577383938935E-6</v>
      </c>
      <c r="G96">
        <f>Messdaten!J94</f>
        <v>15.351000000000001</v>
      </c>
      <c r="H96">
        <f t="shared" si="6"/>
        <v>10.821000000000002</v>
      </c>
      <c r="I96" s="3">
        <f t="shared" si="7"/>
        <v>-1.0851445934329019E-3</v>
      </c>
      <c r="J96" s="2">
        <f>Messdaten!I94</f>
        <v>7349.9106400000001</v>
      </c>
    </row>
    <row r="97" spans="1:10" x14ac:dyDescent="0.25">
      <c r="A97">
        <f>Messdaten!B96</f>
        <v>1.82</v>
      </c>
      <c r="B97">
        <f>Messdaten!C96</f>
        <v>-7.782E-2</v>
      </c>
      <c r="C97">
        <f>Messdaten!D96</f>
        <v>-0.52200000000000002</v>
      </c>
      <c r="D97" s="3">
        <f t="shared" ca="1" si="4"/>
        <v>-1.0029567169005538E-3</v>
      </c>
      <c r="E97" s="90">
        <f t="shared" ca="1" si="5"/>
        <v>9.560403121293545E-6</v>
      </c>
      <c r="G97">
        <f>Messdaten!J95</f>
        <v>15.523</v>
      </c>
      <c r="H97">
        <f t="shared" si="6"/>
        <v>10.992999999999999</v>
      </c>
      <c r="I97" s="3">
        <f t="shared" si="7"/>
        <v>-9.7418758768856605E-4</v>
      </c>
      <c r="J97" s="2">
        <f>Messdaten!I95</f>
        <v>7350.7270500000004</v>
      </c>
    </row>
    <row r="98" spans="1:10" x14ac:dyDescent="0.25">
      <c r="A98">
        <f>Messdaten!B97</f>
        <v>1.84</v>
      </c>
      <c r="B98">
        <f>Messdaten!C97</f>
        <v>-7.8820000000000001E-2</v>
      </c>
      <c r="C98">
        <f>Messdaten!D97</f>
        <v>-0.52700000000000002</v>
      </c>
      <c r="D98" s="3">
        <f t="shared" ca="1" si="4"/>
        <v>-1.0158509506925238E-3</v>
      </c>
      <c r="E98" s="90">
        <f t="shared" ca="1" si="5"/>
        <v>9.8207870353746E-6</v>
      </c>
      <c r="G98">
        <f>Messdaten!J96</f>
        <v>15.695</v>
      </c>
      <c r="H98">
        <f t="shared" si="6"/>
        <v>11.164999999999999</v>
      </c>
      <c r="I98" s="3">
        <f t="shared" si="7"/>
        <v>-8.6104109705000692E-4</v>
      </c>
      <c r="J98" s="2">
        <f>Messdaten!I96</f>
        <v>7351.5595700000003</v>
      </c>
    </row>
    <row r="99" spans="1:10" x14ac:dyDescent="0.25">
      <c r="A99">
        <f>Messdaten!B98</f>
        <v>1.86</v>
      </c>
      <c r="B99">
        <f>Messdaten!C98</f>
        <v>-7.9820000000000002E-2</v>
      </c>
      <c r="C99">
        <f>Messdaten!D98</f>
        <v>-0.53900000000000003</v>
      </c>
      <c r="D99" s="3">
        <f t="shared" ca="1" si="4"/>
        <v>-1.0287451844844938E-3</v>
      </c>
      <c r="E99" s="90">
        <f t="shared" ca="1" si="5"/>
        <v>1.0081170949455872E-5</v>
      </c>
      <c r="G99">
        <f>Messdaten!J97</f>
        <v>15.867000000000001</v>
      </c>
      <c r="H99">
        <f t="shared" si="6"/>
        <v>11.337</v>
      </c>
      <c r="I99" s="3">
        <f t="shared" si="7"/>
        <v>-7.4948745327438424E-4</v>
      </c>
      <c r="J99" s="2">
        <f>Messdaten!I97</f>
        <v>7352.3803699999999</v>
      </c>
    </row>
    <row r="100" spans="1:10" x14ac:dyDescent="0.25">
      <c r="A100">
        <f>Messdaten!B99</f>
        <v>1.88</v>
      </c>
      <c r="B100">
        <f>Messdaten!C99</f>
        <v>-8.0790000000000001E-2</v>
      </c>
      <c r="C100">
        <f>Messdaten!D99</f>
        <v>-0.52200000000000002</v>
      </c>
      <c r="D100" s="3">
        <f t="shared" ca="1" si="4"/>
        <v>-1.0417748210060579E-3</v>
      </c>
      <c r="E100" s="90">
        <f t="shared" ca="1" si="5"/>
        <v>9.8115136027614267E-6</v>
      </c>
      <c r="G100">
        <f>Messdaten!J98</f>
        <v>16.04</v>
      </c>
      <c r="H100">
        <f t="shared" si="6"/>
        <v>11.509999999999998</v>
      </c>
      <c r="I100" s="3">
        <f t="shared" si="7"/>
        <v>-6.3567772947102077E-4</v>
      </c>
      <c r="J100" s="2">
        <f>Messdaten!I98</f>
        <v>7353.2177700000002</v>
      </c>
    </row>
    <row r="101" spans="1:10" x14ac:dyDescent="0.25">
      <c r="A101">
        <f>Messdaten!B100</f>
        <v>1.9</v>
      </c>
      <c r="B101">
        <f>Messdaten!C100</f>
        <v>-8.183E-2</v>
      </c>
      <c r="C101">
        <f>Messdaten!D100</f>
        <v>-0.58399999999999996</v>
      </c>
      <c r="D101" s="3">
        <f t="shared" ca="1" si="4"/>
        <v>-1.0549699497526812E-3</v>
      </c>
      <c r="E101" s="90">
        <f t="shared" ca="1" si="5"/>
        <v>1.0297187270431191E-5</v>
      </c>
      <c r="G101">
        <f>Messdaten!J99</f>
        <v>16.212</v>
      </c>
      <c r="H101">
        <f t="shared" si="6"/>
        <v>11.681999999999999</v>
      </c>
      <c r="I101" s="3">
        <f t="shared" si="7"/>
        <v>-5.0660412928803418E-4</v>
      </c>
      <c r="J101" s="2">
        <f>Messdaten!I99</f>
        <v>7354.1674800000001</v>
      </c>
    </row>
    <row r="102" spans="1:10" x14ac:dyDescent="0.25">
      <c r="A102">
        <f>Messdaten!B101</f>
        <v>1.92</v>
      </c>
      <c r="B102">
        <f>Messdaten!C101</f>
        <v>-8.2790000000000002E-2</v>
      </c>
      <c r="C102">
        <f>Messdaten!D101</f>
        <v>-0.53900000000000003</v>
      </c>
      <c r="D102" s="3">
        <f t="shared" ca="1" si="4"/>
        <v>-1.0681650784993045E-3</v>
      </c>
      <c r="E102" s="90">
        <f t="shared" ca="1" si="5"/>
        <v>9.7304915216169224E-6</v>
      </c>
      <c r="G102">
        <f>Messdaten!J100</f>
        <v>16.384</v>
      </c>
      <c r="H102">
        <f t="shared" si="6"/>
        <v>11.853999999999999</v>
      </c>
      <c r="I102" s="3">
        <f t="shared" si="7"/>
        <v>-3.8894547859424065E-4</v>
      </c>
      <c r="J102" s="2">
        <f>Messdaten!I100</f>
        <v>7355.0331999999999</v>
      </c>
    </row>
    <row r="103" spans="1:10" x14ac:dyDescent="0.25">
      <c r="A103">
        <f>Messdaten!B102</f>
        <v>1.94</v>
      </c>
      <c r="B103">
        <f>Messdaten!C102</f>
        <v>-8.387E-2</v>
      </c>
      <c r="C103">
        <f>Messdaten!D102</f>
        <v>-0.57199999999999995</v>
      </c>
      <c r="D103" s="3">
        <f t="shared" ca="1" si="4"/>
        <v>-1.0813602072459278E-3</v>
      </c>
      <c r="E103" s="90">
        <f t="shared" ca="1" si="5"/>
        <v>1.0742349897528919E-5</v>
      </c>
      <c r="G103">
        <f>Messdaten!J101</f>
        <v>16.556000000000001</v>
      </c>
      <c r="H103">
        <f t="shared" si="6"/>
        <v>12.026</v>
      </c>
      <c r="I103" s="3">
        <f t="shared" si="7"/>
        <v>-2.9431379411012812E-4</v>
      </c>
      <c r="J103" s="2">
        <f>Messdaten!I101</f>
        <v>7355.7294899999997</v>
      </c>
    </row>
    <row r="104" spans="1:10" x14ac:dyDescent="0.25">
      <c r="A104">
        <f>Messdaten!B103</f>
        <v>1.96</v>
      </c>
      <c r="B104">
        <f>Messdaten!C103</f>
        <v>-8.4879999999999997E-2</v>
      </c>
      <c r="C104">
        <f>Messdaten!D103</f>
        <v>-0.56100000000000005</v>
      </c>
      <c r="D104" s="3">
        <f t="shared" ca="1" si="4"/>
        <v>-1.0945553359925514E-3</v>
      </c>
      <c r="E104" s="90">
        <f t="shared" ca="1" si="5"/>
        <v>1.0833385034017063E-5</v>
      </c>
      <c r="G104">
        <f>Messdaten!J102</f>
        <v>16.728000000000002</v>
      </c>
      <c r="H104">
        <f t="shared" si="6"/>
        <v>12.198</v>
      </c>
      <c r="I104" s="3">
        <f t="shared" si="7"/>
        <v>-1.7585871998486636E-4</v>
      </c>
      <c r="J104" s="2">
        <f>Messdaten!I102</f>
        <v>7356.6010699999997</v>
      </c>
    </row>
    <row r="105" spans="1:10" x14ac:dyDescent="0.25">
      <c r="A105">
        <f>Messdaten!B104</f>
        <v>1.98</v>
      </c>
      <c r="B105">
        <f>Messdaten!C104</f>
        <v>-8.5879999999999998E-2</v>
      </c>
      <c r="C105">
        <f>Messdaten!D104</f>
        <v>-0.58899999999999997</v>
      </c>
      <c r="D105" s="3">
        <f t="shared" ca="1" si="4"/>
        <v>-1.1077504647391747E-3</v>
      </c>
      <c r="E105" s="90">
        <f t="shared" ca="1" si="5"/>
        <v>1.079287399344481E-5</v>
      </c>
      <c r="G105">
        <f>Messdaten!J103</f>
        <v>16.899999999999999</v>
      </c>
      <c r="H105">
        <f t="shared" si="6"/>
        <v>12.369999999999997</v>
      </c>
      <c r="I105" s="3">
        <f t="shared" si="7"/>
        <v>-7.1869739723439809E-5</v>
      </c>
      <c r="J105" s="2">
        <f>Messdaten!I103</f>
        <v>7357.3662100000001</v>
      </c>
    </row>
    <row r="106" spans="1:10" x14ac:dyDescent="0.25">
      <c r="A106">
        <f>Messdaten!B105</f>
        <v>2</v>
      </c>
      <c r="B106">
        <f>Messdaten!C105</f>
        <v>-8.6879999999999999E-2</v>
      </c>
      <c r="C106">
        <f>Messdaten!D105</f>
        <v>-0.58399999999999996</v>
      </c>
      <c r="D106" s="3">
        <f t="shared" ca="1" si="4"/>
        <v>-1.120945593485798E-3</v>
      </c>
      <c r="E106" s="90">
        <f t="shared" ca="1" si="5"/>
        <v>1.0752362952872775E-5</v>
      </c>
      <c r="G106">
        <f>Messdaten!J104</f>
        <v>17.071999999999999</v>
      </c>
      <c r="H106">
        <f t="shared" si="6"/>
        <v>12.541999999999998</v>
      </c>
      <c r="I106" s="3">
        <f t="shared" si="7"/>
        <v>-1.8249784705438365E-5</v>
      </c>
      <c r="J106" s="2">
        <f>Messdaten!I104</f>
        <v>7357.7607399999997</v>
      </c>
    </row>
    <row r="107" spans="1:10" x14ac:dyDescent="0.25">
      <c r="A107">
        <f>Messdaten!B106</f>
        <v>2.02</v>
      </c>
      <c r="B107">
        <f>Messdaten!C106</f>
        <v>-8.7889999999999996E-2</v>
      </c>
      <c r="C107">
        <f>Messdaten!D106</f>
        <v>-0.57199999999999995</v>
      </c>
      <c r="D107" s="3">
        <f t="shared" ca="1" si="4"/>
        <v>-1.1341407222324215E-3</v>
      </c>
      <c r="E107" s="90">
        <f t="shared" ca="1" si="5"/>
        <v>1.0843398089360702E-5</v>
      </c>
      <c r="G107">
        <f>Messdaten!J105</f>
        <v>17.244</v>
      </c>
      <c r="H107">
        <f t="shared" si="6"/>
        <v>12.713999999999999</v>
      </c>
      <c r="I107" s="3">
        <f t="shared" si="7"/>
        <v>-1.2542989502939853E-5</v>
      </c>
      <c r="J107" s="2">
        <f>Messdaten!I105</f>
        <v>7357.8027300000003</v>
      </c>
    </row>
    <row r="108" spans="1:10" x14ac:dyDescent="0.25">
      <c r="A108">
        <f>Messdaten!B107</f>
        <v>2.04</v>
      </c>
      <c r="B108">
        <f>Messdaten!C107</f>
        <v>-8.8849999999999998E-2</v>
      </c>
      <c r="C108">
        <f>Messdaten!D107</f>
        <v>-0.61699999999999999</v>
      </c>
      <c r="D108" s="3">
        <f t="shared" ca="1" si="4"/>
        <v>-1.1473358509790448E-3</v>
      </c>
      <c r="E108" s="90">
        <f t="shared" ca="1" si="5"/>
        <v>1.027670234054665E-5</v>
      </c>
      <c r="G108">
        <f>Messdaten!J106</f>
        <v>17.416</v>
      </c>
      <c r="H108">
        <f t="shared" si="6"/>
        <v>12.885999999999999</v>
      </c>
      <c r="I108" s="3">
        <f t="shared" si="7"/>
        <v>-8.6070812138266706E-5</v>
      </c>
      <c r="J108" s="2">
        <f>Messdaten!I106</f>
        <v>7357.2617200000004</v>
      </c>
    </row>
    <row r="109" spans="1:10" x14ac:dyDescent="0.25">
      <c r="A109">
        <f>Messdaten!B108</f>
        <v>2.06</v>
      </c>
      <c r="B109">
        <f>Messdaten!C108</f>
        <v>-8.9849999999999999E-2</v>
      </c>
      <c r="C109">
        <f>Messdaten!D108</f>
        <v>-0.6</v>
      </c>
      <c r="D109" s="3">
        <f t="shared" ca="1" si="4"/>
        <v>-1.1603998754954284E-3</v>
      </c>
      <c r="E109" s="90">
        <f t="shared" ca="1" si="5"/>
        <v>1.0367295530214074E-5</v>
      </c>
      <c r="G109">
        <f>Messdaten!J107</f>
        <v>17.587</v>
      </c>
      <c r="H109">
        <f t="shared" si="6"/>
        <v>13.056999999999999</v>
      </c>
      <c r="I109" s="3">
        <f t="shared" si="7"/>
        <v>-2.0512388337938221E-4</v>
      </c>
      <c r="J109" s="2">
        <f>Messdaten!I107</f>
        <v>7356.3857399999997</v>
      </c>
    </row>
    <row r="110" spans="1:10" x14ac:dyDescent="0.25">
      <c r="A110">
        <f>Messdaten!B109</f>
        <v>2.08</v>
      </c>
      <c r="B110">
        <f>Messdaten!C109</f>
        <v>-9.0859999999999996E-2</v>
      </c>
      <c r="C110">
        <f>Messdaten!D109</f>
        <v>-0.61199999999999999</v>
      </c>
      <c r="D110" s="3">
        <f t="shared" ca="1" si="4"/>
        <v>-1.1734407639711814E-3</v>
      </c>
      <c r="E110" s="90">
        <f t="shared" ca="1" si="5"/>
        <v>1.0612570937572731E-5</v>
      </c>
      <c r="G110">
        <f>Messdaten!J108</f>
        <v>17.757999999999999</v>
      </c>
      <c r="H110">
        <f t="shared" si="6"/>
        <v>13.227999999999998</v>
      </c>
      <c r="I110" s="3">
        <f t="shared" si="7"/>
        <v>-3.1395664027832163E-4</v>
      </c>
      <c r="J110" s="2">
        <f>Messdaten!I108</f>
        <v>7355.5849600000001</v>
      </c>
    </row>
    <row r="111" spans="1:10" x14ac:dyDescent="0.25">
      <c r="A111">
        <f>Messdaten!B110</f>
        <v>2.1</v>
      </c>
      <c r="B111">
        <f>Messdaten!C110</f>
        <v>-9.1819999999999999E-2</v>
      </c>
      <c r="C111">
        <f>Messdaten!D110</f>
        <v>-0.61199999999999999</v>
      </c>
      <c r="D111" s="3">
        <f t="shared" ca="1" si="4"/>
        <v>-1.1864816524469347E-3</v>
      </c>
      <c r="E111" s="90">
        <f t="shared" ca="1" si="5"/>
        <v>1.020011545962876E-5</v>
      </c>
      <c r="G111">
        <f>Messdaten!J109</f>
        <v>17.93</v>
      </c>
      <c r="H111">
        <f t="shared" si="6"/>
        <v>13.399999999999999</v>
      </c>
      <c r="I111" s="3">
        <f t="shared" si="7"/>
        <v>-4.266383240678147E-4</v>
      </c>
      <c r="J111" s="2">
        <f>Messdaten!I109</f>
        <v>7354.7558600000002</v>
      </c>
    </row>
    <row r="112" spans="1:10" x14ac:dyDescent="0.25">
      <c r="A112">
        <f>Messdaten!B111</f>
        <v>2.12</v>
      </c>
      <c r="B112">
        <f>Messdaten!C111</f>
        <v>-9.282E-2</v>
      </c>
      <c r="C112">
        <f>Messdaten!D111</f>
        <v>-0.628</v>
      </c>
      <c r="D112" s="3">
        <f t="shared" ca="1" si="4"/>
        <v>-1.1995225409226877E-3</v>
      </c>
      <c r="E112" s="90">
        <f t="shared" ca="1" si="5"/>
        <v>1.0313844689926804E-5</v>
      </c>
      <c r="G112">
        <f>Messdaten!J110</f>
        <v>18.100999999999999</v>
      </c>
      <c r="H112">
        <f t="shared" si="6"/>
        <v>13.570999999999998</v>
      </c>
      <c r="I112" s="3">
        <f t="shared" si="7"/>
        <v>-5.4018302642216975E-4</v>
      </c>
      <c r="J112" s="2">
        <f>Messdaten!I110</f>
        <v>7353.9204099999997</v>
      </c>
    </row>
    <row r="113" spans="1:10" x14ac:dyDescent="0.25">
      <c r="A113">
        <f>Messdaten!B112</f>
        <v>2.14</v>
      </c>
      <c r="B113">
        <f>Messdaten!C112</f>
        <v>-9.375E-2</v>
      </c>
      <c r="C113">
        <f>Messdaten!D112</f>
        <v>-0.63400000000000001</v>
      </c>
      <c r="D113" s="3">
        <f t="shared" ca="1" si="4"/>
        <v>-1.2125634293984409E-3</v>
      </c>
      <c r="E113" s="90">
        <f t="shared" ca="1" si="5"/>
        <v>9.5067506808012119E-6</v>
      </c>
      <c r="G113">
        <f>Messdaten!J111</f>
        <v>18.271999999999998</v>
      </c>
      <c r="H113">
        <f t="shared" si="6"/>
        <v>13.741999999999997</v>
      </c>
      <c r="I113" s="3">
        <f t="shared" si="7"/>
        <v>-6.5087365163305399E-4</v>
      </c>
      <c r="J113" s="2">
        <f>Messdaten!I111</f>
        <v>7353.1059599999999</v>
      </c>
    </row>
    <row r="114" spans="1:10" x14ac:dyDescent="0.25">
      <c r="A114">
        <f>Messdaten!B113</f>
        <v>2.16</v>
      </c>
      <c r="B114">
        <f>Messdaten!C113</f>
        <v>-9.4829999999999998E-2</v>
      </c>
      <c r="C114">
        <f>Messdaten!D113</f>
        <v>-0.623</v>
      </c>
      <c r="D114" s="3">
        <f t="shared" ca="1" si="4"/>
        <v>-1.2256043178741939E-3</v>
      </c>
      <c r="E114" s="90">
        <f t="shared" ca="1" si="5"/>
        <v>1.0672849327583288E-5</v>
      </c>
      <c r="G114">
        <f>Messdaten!J112</f>
        <v>18.443999999999999</v>
      </c>
      <c r="H114">
        <f t="shared" si="6"/>
        <v>13.913999999999998</v>
      </c>
      <c r="I114" s="3">
        <f t="shared" si="7"/>
        <v>-7.6209567882639816E-4</v>
      </c>
      <c r="J114" s="2">
        <f>Messdaten!I112</f>
        <v>7352.2875999999997</v>
      </c>
    </row>
    <row r="115" spans="1:10" x14ac:dyDescent="0.25">
      <c r="A115">
        <f>Messdaten!B114</f>
        <v>2.1800000000000002</v>
      </c>
      <c r="B115">
        <f>Messdaten!C114</f>
        <v>-9.5829999999999999E-2</v>
      </c>
      <c r="C115">
        <f>Messdaten!D114</f>
        <v>-0.65100000000000002</v>
      </c>
      <c r="D115" s="3">
        <f t="shared" ca="1" si="4"/>
        <v>-1.2386452063499471E-3</v>
      </c>
      <c r="E115" s="90">
        <f t="shared" ca="1" si="5"/>
        <v>1.0786578557881333E-5</v>
      </c>
      <c r="G115">
        <f>Messdaten!J113</f>
        <v>18.614999999999998</v>
      </c>
      <c r="H115">
        <f t="shared" si="6"/>
        <v>14.084999999999997</v>
      </c>
      <c r="I115" s="3">
        <f t="shared" si="7"/>
        <v>-8.7172485915680586E-4</v>
      </c>
      <c r="J115" s="2">
        <f>Messdaten!I113</f>
        <v>7351.4809599999999</v>
      </c>
    </row>
    <row r="116" spans="1:10" x14ac:dyDescent="0.25">
      <c r="A116">
        <f>Messdaten!B115</f>
        <v>2.2000000000000002</v>
      </c>
      <c r="B116">
        <f>Messdaten!C115</f>
        <v>-9.6839999999999996E-2</v>
      </c>
      <c r="C116">
        <f>Messdaten!D115</f>
        <v>-0.65600000000000003</v>
      </c>
      <c r="D116" s="3">
        <f t="shared" ca="1" si="4"/>
        <v>-1.2516860948257001E-3</v>
      </c>
      <c r="E116" s="90">
        <f t="shared" ca="1" si="5"/>
        <v>1.103185396523999E-5</v>
      </c>
      <c r="G116">
        <f>Messdaten!J114</f>
        <v>18.786000000000001</v>
      </c>
      <c r="H116">
        <f t="shared" si="6"/>
        <v>14.256</v>
      </c>
      <c r="I116" s="3">
        <f t="shared" si="7"/>
        <v>-9.8201863173633737E-4</v>
      </c>
      <c r="J116" s="2">
        <f>Messdaten!I114</f>
        <v>7350.6694299999999</v>
      </c>
    </row>
    <row r="117" spans="1:10" x14ac:dyDescent="0.25">
      <c r="A117">
        <f>Messdaten!B116</f>
        <v>2.2200000000000002</v>
      </c>
      <c r="B117">
        <f>Messdaten!C116</f>
        <v>-9.7879999999999995E-2</v>
      </c>
      <c r="C117">
        <f>Messdaten!D116</f>
        <v>-0.66800000000000004</v>
      </c>
      <c r="D117" s="3">
        <f t="shared" ca="1" si="4"/>
        <v>-1.2647196078161191E-3</v>
      </c>
      <c r="E117" s="90">
        <f t="shared" ca="1" si="5"/>
        <v>1.1679143389114067E-5</v>
      </c>
      <c r="G117">
        <f>Messdaten!J115</f>
        <v>18.957999999999998</v>
      </c>
      <c r="H117">
        <f t="shared" si="6"/>
        <v>14.427999999999997</v>
      </c>
      <c r="I117" s="3">
        <f t="shared" si="7"/>
        <v>-1.0945005301257727E-3</v>
      </c>
      <c r="J117" s="2">
        <f>Messdaten!I115</f>
        <v>7349.8418000000001</v>
      </c>
    </row>
    <row r="118" spans="1:10" x14ac:dyDescent="0.25">
      <c r="A118">
        <f>Messdaten!B117</f>
        <v>2.2400000000000002</v>
      </c>
      <c r="B118">
        <f>Messdaten!C117</f>
        <v>-9.8919999999999994E-2</v>
      </c>
      <c r="C118">
        <f>Messdaten!D117</f>
        <v>-0.66200000000000003</v>
      </c>
      <c r="D118" s="3">
        <f t="shared" ca="1" si="4"/>
        <v>-1.2777309943505361E-3</v>
      </c>
      <c r="E118" s="90">
        <f t="shared" ca="1" si="5"/>
        <v>1.234855926899041E-5</v>
      </c>
      <c r="G118">
        <f>Messdaten!J116</f>
        <v>19.129000000000001</v>
      </c>
      <c r="H118">
        <f t="shared" si="6"/>
        <v>14.599</v>
      </c>
      <c r="I118" s="3">
        <f t="shared" si="7"/>
        <v>-1.2057225573191169E-3</v>
      </c>
      <c r="J118" s="2">
        <f>Messdaten!I116</f>
        <v>7349.0234399999999</v>
      </c>
    </row>
    <row r="119" spans="1:10" x14ac:dyDescent="0.25">
      <c r="A119">
        <f>Messdaten!B118</f>
        <v>2.2599999999999998</v>
      </c>
      <c r="B119">
        <f>Messdaten!C118</f>
        <v>-9.9919999999999995E-2</v>
      </c>
      <c r="C119">
        <f>Messdaten!D118</f>
        <v>-0.67300000000000004</v>
      </c>
      <c r="D119" s="3">
        <f t="shared" ca="1" si="4"/>
        <v>-1.2907423808849526E-3</v>
      </c>
      <c r="E119" s="90">
        <f t="shared" ca="1" si="5"/>
        <v>1.2491790440624954E-5</v>
      </c>
      <c r="G119">
        <f>Messdaten!J117</f>
        <v>19.3</v>
      </c>
      <c r="H119">
        <f t="shared" si="6"/>
        <v>14.77</v>
      </c>
      <c r="I119" s="3">
        <f t="shared" si="7"/>
        <v>-1.3206616802205467E-3</v>
      </c>
      <c r="J119" s="2">
        <f>Messdaten!I117</f>
        <v>7348.1777300000003</v>
      </c>
    </row>
    <row r="120" spans="1:10" x14ac:dyDescent="0.25">
      <c r="A120">
        <f>Messdaten!B119</f>
        <v>2.2799999999999998</v>
      </c>
      <c r="B120">
        <f>Messdaten!C119</f>
        <v>-0.10088999999999999</v>
      </c>
      <c r="C120">
        <f>Messdaten!D119</f>
        <v>-0.68400000000000005</v>
      </c>
      <c r="D120" s="3">
        <f t="shared" ca="1" si="4"/>
        <v>-1.3037537674193693E-3</v>
      </c>
      <c r="E120" s="90">
        <f t="shared" ca="1" si="5"/>
        <v>1.2240383081077878E-5</v>
      </c>
      <c r="G120">
        <f>Messdaten!J118</f>
        <v>19.472000000000001</v>
      </c>
      <c r="H120">
        <f t="shared" si="6"/>
        <v>14.942</v>
      </c>
      <c r="I120" s="3">
        <f t="shared" si="7"/>
        <v>-1.4314854956982185E-3</v>
      </c>
      <c r="J120" s="2">
        <f>Messdaten!I118</f>
        <v>7347.3622999999998</v>
      </c>
    </row>
    <row r="121" spans="1:10" x14ac:dyDescent="0.25">
      <c r="A121">
        <f>Messdaten!B120</f>
        <v>2.2999999999999998</v>
      </c>
      <c r="B121">
        <f>Messdaten!C120</f>
        <v>-0.10181</v>
      </c>
      <c r="C121">
        <f>Messdaten!D120</f>
        <v>-0.68400000000000005</v>
      </c>
      <c r="D121" s="15">
        <f t="shared" ca="1" si="4"/>
        <v>-1.3167651539537863E-3</v>
      </c>
      <c r="E121" s="89">
        <f t="shared" ca="1" si="5"/>
        <v>1.1331244836227956E-5</v>
      </c>
      <c r="G121">
        <f>Messdaten!J119</f>
        <v>19.643000000000001</v>
      </c>
      <c r="H121">
        <f t="shared" si="6"/>
        <v>15.113</v>
      </c>
      <c r="I121" s="3">
        <f t="shared" si="7"/>
        <v>-1.542507737491505E-3</v>
      </c>
      <c r="J121" s="2">
        <f>Messdaten!I119</f>
        <v>7346.5454099999997</v>
      </c>
    </row>
    <row r="122" spans="1:10" x14ac:dyDescent="0.25">
      <c r="A122">
        <f>Messdaten!B121</f>
        <v>2.3199999999999998</v>
      </c>
      <c r="B122">
        <f>Messdaten!C121</f>
        <v>-0.10285</v>
      </c>
      <c r="C122">
        <f>Messdaten!D121</f>
        <v>-0.69</v>
      </c>
      <c r="D122" s="3">
        <f t="shared" ca="1" si="4"/>
        <v>-1.329776540488203E-3</v>
      </c>
      <c r="E122" s="90">
        <f t="shared" ca="1" si="5"/>
        <v>1.2000660716104516E-5</v>
      </c>
      <c r="G122">
        <f>Messdaten!J120</f>
        <v>19.814</v>
      </c>
      <c r="H122">
        <f t="shared" si="6"/>
        <v>15.283999999999999</v>
      </c>
      <c r="I122" s="3">
        <f t="shared" si="7"/>
        <v>-1.6526017246709787E-3</v>
      </c>
      <c r="J122" s="2">
        <f>Messdaten!I120</f>
        <v>7345.7353499999999</v>
      </c>
    </row>
    <row r="123" spans="1:10" x14ac:dyDescent="0.25">
      <c r="A123">
        <f>Messdaten!B122</f>
        <v>2.34</v>
      </c>
      <c r="B123">
        <f>Messdaten!C122</f>
        <v>-0.10385999999999999</v>
      </c>
      <c r="C123">
        <f>Messdaten!D122</f>
        <v>-0.70099999999999996</v>
      </c>
      <c r="D123" s="3">
        <f t="shared" ca="1" si="4"/>
        <v>-1.3427879270226197E-3</v>
      </c>
      <c r="E123" s="90">
        <f t="shared" ca="1" si="5"/>
        <v>1.2275438064799239E-5</v>
      </c>
      <c r="G123">
        <f>Messdaten!J121</f>
        <v>19.986000000000001</v>
      </c>
      <c r="H123">
        <f t="shared" si="6"/>
        <v>15.456</v>
      </c>
      <c r="I123" s="3">
        <f t="shared" si="7"/>
        <v>-1.7656150250428739E-3</v>
      </c>
      <c r="J123" s="2">
        <f>Messdaten!I121</f>
        <v>7344.9038099999998</v>
      </c>
    </row>
    <row r="124" spans="1:10" x14ac:dyDescent="0.25">
      <c r="A124">
        <f>Messdaten!B123</f>
        <v>2.36</v>
      </c>
      <c r="B124">
        <f>Messdaten!C123</f>
        <v>-0.10482</v>
      </c>
      <c r="C124">
        <f>Messdaten!D123</f>
        <v>-0.71799999999999997</v>
      </c>
      <c r="D124" s="3">
        <f t="shared" ca="1" si="4"/>
        <v>-1.3557993135570367E-3</v>
      </c>
      <c r="E124" s="90">
        <f t="shared" ca="1" si="5"/>
        <v>1.189248452819155E-5</v>
      </c>
      <c r="G124">
        <f>Messdaten!J122</f>
        <v>20.157</v>
      </c>
      <c r="H124">
        <f>G124+$H$3</f>
        <v>15.626999999999999</v>
      </c>
      <c r="I124" s="3">
        <f t="shared" si="7"/>
        <v>-1.8775002854008987E-3</v>
      </c>
      <c r="J124" s="2">
        <f>Messdaten!I122</f>
        <v>7344.0805700000001</v>
      </c>
    </row>
    <row r="125" spans="1:10" x14ac:dyDescent="0.25">
      <c r="A125">
        <f>Messdaten!B124</f>
        <v>2.38</v>
      </c>
      <c r="B125">
        <f>Messdaten!C124</f>
        <v>-0.10582999999999999</v>
      </c>
      <c r="C125">
        <f>Messdaten!D124</f>
        <v>-0.70699999999999996</v>
      </c>
      <c r="D125" s="3">
        <f t="shared" ca="1" si="4"/>
        <v>-1.3688107000914534E-3</v>
      </c>
      <c r="E125" s="90">
        <f t="shared" ca="1" si="5"/>
        <v>1.2167261876886489E-5</v>
      </c>
      <c r="G125">
        <f>Messdaten!J123</f>
        <v>20.327999999999999</v>
      </c>
      <c r="H125">
        <f t="shared" si="6"/>
        <v>15.797999999999998</v>
      </c>
      <c r="I125" s="3">
        <f t="shared" si="7"/>
        <v>-1.9885904814118988E-3</v>
      </c>
      <c r="J125" s="2">
        <f>Messdaten!I123</f>
        <v>7343.2631799999999</v>
      </c>
    </row>
    <row r="126" spans="1:10" x14ac:dyDescent="0.25">
      <c r="A126">
        <f>Messdaten!B125</f>
        <v>2.4</v>
      </c>
      <c r="B126">
        <f>Messdaten!C125</f>
        <v>-0.10682999999999999</v>
      </c>
      <c r="C126">
        <f>Messdaten!D125</f>
        <v>-0.72399999999999998</v>
      </c>
      <c r="D126" s="3">
        <f t="shared" ca="1" si="4"/>
        <v>-1.3819138420846588E-3</v>
      </c>
      <c r="E126" s="90">
        <f t="shared" ca="1" si="5"/>
        <v>1.2218737589732168E-5</v>
      </c>
      <c r="G126">
        <f>Messdaten!J124</f>
        <v>20.498999999999999</v>
      </c>
      <c r="H126">
        <f t="shared" si="6"/>
        <v>15.968999999999998</v>
      </c>
      <c r="I126" s="3">
        <f t="shared" si="7"/>
        <v>-2.1039264569446812E-3</v>
      </c>
      <c r="J126" s="2">
        <f>Messdaten!I124</f>
        <v>7342.4145500000004</v>
      </c>
    </row>
    <row r="127" spans="1:10" x14ac:dyDescent="0.25">
      <c r="A127">
        <f>Messdaten!B126</f>
        <v>2.42</v>
      </c>
      <c r="B127">
        <f>Messdaten!C126</f>
        <v>-0.10779</v>
      </c>
      <c r="C127">
        <f>Messdaten!D126</f>
        <v>-0.72399999999999998</v>
      </c>
      <c r="D127" s="3">
        <f t="shared" ca="1" si="4"/>
        <v>-1.3950781543837232E-3</v>
      </c>
      <c r="E127" s="90">
        <f t="shared" ca="1" si="5"/>
        <v>1.1682858288477021E-5</v>
      </c>
      <c r="G127">
        <f>Messdaten!J125</f>
        <v>20.670999999999999</v>
      </c>
      <c r="H127">
        <f t="shared" si="6"/>
        <v>16.140999999999998</v>
      </c>
      <c r="I127" s="3">
        <f t="shared" si="7"/>
        <v>-2.212294406994678E-3</v>
      </c>
      <c r="J127" s="2">
        <f>Messdaten!I125</f>
        <v>7341.6171899999999</v>
      </c>
    </row>
    <row r="128" spans="1:10" x14ac:dyDescent="0.25">
      <c r="A128">
        <f>Messdaten!B127</f>
        <v>2.44</v>
      </c>
      <c r="B128">
        <f>Messdaten!C127</f>
        <v>-0.10879999999999999</v>
      </c>
      <c r="C128">
        <f>Messdaten!D127</f>
        <v>-0.74099999999999999</v>
      </c>
      <c r="D128" s="3">
        <f t="shared" ca="1" si="4"/>
        <v>-1.4082424666827876E-3</v>
      </c>
      <c r="E128" s="90">
        <f t="shared" ca="1" si="5"/>
        <v>1.1804709872524069E-5</v>
      </c>
      <c r="G128">
        <f>Messdaten!J126</f>
        <v>20.841999999999999</v>
      </c>
      <c r="H128">
        <f t="shared" si="6"/>
        <v>16.311999999999998</v>
      </c>
      <c r="I128" s="3">
        <f t="shared" si="7"/>
        <v>-2.3277635727942483E-3</v>
      </c>
      <c r="J128" s="2">
        <f>Messdaten!I126</f>
        <v>7340.7675799999997</v>
      </c>
    </row>
    <row r="129" spans="1:10" x14ac:dyDescent="0.25">
      <c r="A129">
        <f>Messdaten!B128</f>
        <v>2.46</v>
      </c>
      <c r="B129">
        <f>Messdaten!C128</f>
        <v>-0.10983999999999999</v>
      </c>
      <c r="C129">
        <f>Messdaten!D128</f>
        <v>-0.73499999999999999</v>
      </c>
      <c r="D129" s="3">
        <f t="shared" ca="1" si="4"/>
        <v>-1.4214067789818517E-3</v>
      </c>
      <c r="E129" s="90">
        <f t="shared" ca="1" si="5"/>
        <v>1.2321199987753171E-5</v>
      </c>
      <c r="G129">
        <f>Messdaten!J127</f>
        <v>21.013000000000002</v>
      </c>
      <c r="H129">
        <f t="shared" si="6"/>
        <v>16.483000000000001</v>
      </c>
      <c r="I129" s="3">
        <f t="shared" si="7"/>
        <v>-2.4415080605485373E-3</v>
      </c>
      <c r="J129" s="2">
        <f>Messdaten!I127</f>
        <v>7339.93066</v>
      </c>
    </row>
    <row r="130" spans="1:10" x14ac:dyDescent="0.25">
      <c r="A130">
        <f>Messdaten!B129</f>
        <v>2.48</v>
      </c>
      <c r="B130">
        <f>Messdaten!C129</f>
        <v>-0.11088000000000001</v>
      </c>
      <c r="C130">
        <f>Messdaten!D129</f>
        <v>-0.76300000000000001</v>
      </c>
      <c r="D130" s="3">
        <f t="shared" ca="1" si="4"/>
        <v>-1.4345710912809161E-3</v>
      </c>
      <c r="E130" s="90">
        <f t="shared" ca="1" si="5"/>
        <v>1.2837690102982056E-5</v>
      </c>
      <c r="G130">
        <f>Messdaten!J128</f>
        <v>21.184999999999999</v>
      </c>
      <c r="H130">
        <f t="shared" si="6"/>
        <v>16.654999999999998</v>
      </c>
      <c r="I130" s="3">
        <f t="shared" si="7"/>
        <v>-2.5555162106675154E-3</v>
      </c>
      <c r="J130" s="2">
        <f>Messdaten!I128</f>
        <v>7339.0918000000001</v>
      </c>
    </row>
    <row r="131" spans="1:10" x14ac:dyDescent="0.25">
      <c r="A131">
        <f>Messdaten!B130</f>
        <v>2.5</v>
      </c>
      <c r="B131">
        <f>Messdaten!C130</f>
        <v>-0.11187999999999999</v>
      </c>
      <c r="C131">
        <f>Messdaten!D130</f>
        <v>-0.752</v>
      </c>
      <c r="D131" s="3">
        <f t="shared" ca="1" si="4"/>
        <v>-1.4477354035799805E-3</v>
      </c>
      <c r="E131" s="90">
        <f t="shared" ca="1" si="5"/>
        <v>1.2827995509968708E-5</v>
      </c>
      <c r="G131">
        <f>Messdaten!J129</f>
        <v>21.356000000000002</v>
      </c>
      <c r="H131">
        <f t="shared" si="6"/>
        <v>16.826000000000001</v>
      </c>
      <c r="I131" s="3">
        <f t="shared" si="7"/>
        <v>-2.6711185667337494E-3</v>
      </c>
      <c r="J131" s="2">
        <f>Messdaten!I129</f>
        <v>7338.2412100000001</v>
      </c>
    </row>
    <row r="132" spans="1:10" x14ac:dyDescent="0.25">
      <c r="A132">
        <f>Messdaten!B131</f>
        <v>2.52</v>
      </c>
      <c r="B132">
        <f>Messdaten!C131</f>
        <v>-0.11289</v>
      </c>
      <c r="C132">
        <f>Messdaten!D131</f>
        <v>-0.76900000000000002</v>
      </c>
      <c r="D132" s="3">
        <f t="shared" ca="1" si="4"/>
        <v>-1.4608997158790449E-3</v>
      </c>
      <c r="E132" s="90">
        <f t="shared" ca="1" si="5"/>
        <v>1.2949847094015973E-5</v>
      </c>
      <c r="G132">
        <f>Messdaten!J130</f>
        <v>21.527000000000001</v>
      </c>
      <c r="H132">
        <f t="shared" si="6"/>
        <v>16.997</v>
      </c>
      <c r="I132" s="3">
        <f t="shared" si="7"/>
        <v>-2.7838668456566366E-3</v>
      </c>
      <c r="J132" s="2">
        <f>Messdaten!I130</f>
        <v>7337.4116199999999</v>
      </c>
    </row>
    <row r="133" spans="1:10" x14ac:dyDescent="0.25">
      <c r="A133">
        <f>Messdaten!B132</f>
        <v>2.54</v>
      </c>
      <c r="B133">
        <f>Messdaten!C132</f>
        <v>-0.11389000000000001</v>
      </c>
      <c r="C133">
        <f>Messdaten!D132</f>
        <v>-0.76900000000000002</v>
      </c>
      <c r="D133" s="3">
        <f t="shared" ca="1" si="4"/>
        <v>-1.4740640281781093E-3</v>
      </c>
      <c r="E133" s="90">
        <f t="shared" ca="1" si="5"/>
        <v>1.2940152501002842E-5</v>
      </c>
      <c r="G133">
        <f>Messdaten!J131</f>
        <v>21.699000000000002</v>
      </c>
      <c r="H133">
        <f t="shared" si="6"/>
        <v>17.169</v>
      </c>
      <c r="I133" s="3">
        <f t="shared" si="7"/>
        <v>-2.8986061831580085E-3</v>
      </c>
      <c r="J133" s="2">
        <f>Messdaten!I131</f>
        <v>7336.5673800000004</v>
      </c>
    </row>
    <row r="134" spans="1:10" x14ac:dyDescent="0.25">
      <c r="A134">
        <f>Messdaten!B133</f>
        <v>2.56</v>
      </c>
      <c r="B134">
        <f>Messdaten!C133</f>
        <v>-0.11489000000000001</v>
      </c>
      <c r="C134">
        <f>Messdaten!D133</f>
        <v>-0.78</v>
      </c>
      <c r="D134" s="3">
        <f t="shared" ca="1" si="4"/>
        <v>-1.4872283404771735E-3</v>
      </c>
      <c r="E134" s="90">
        <f t="shared" ca="1" si="5"/>
        <v>1.2930457907989711E-5</v>
      </c>
      <c r="G134">
        <f>Messdaten!J132</f>
        <v>21.87</v>
      </c>
      <c r="H134">
        <f t="shared" si="6"/>
        <v>17.34</v>
      </c>
      <c r="I134" s="3">
        <f t="shared" si="7"/>
        <v>-3.0128141186770443E-3</v>
      </c>
      <c r="J134" s="2">
        <f>Messdaten!I132</f>
        <v>7335.7270500000004</v>
      </c>
    </row>
    <row r="135" spans="1:10" x14ac:dyDescent="0.25">
      <c r="A135">
        <f>Messdaten!B134</f>
        <v>2.58</v>
      </c>
      <c r="B135">
        <f>Messdaten!C134</f>
        <v>-0.11586</v>
      </c>
      <c r="C135">
        <f>Messdaten!D134</f>
        <v>-0.78500000000000003</v>
      </c>
      <c r="D135" s="3">
        <f t="shared" ca="1" si="4"/>
        <v>-1.5002769725730744E-3</v>
      </c>
      <c r="E135" s="90">
        <f t="shared" ca="1" si="5"/>
        <v>1.2641804986958469E-5</v>
      </c>
      <c r="G135">
        <f>Messdaten!J133</f>
        <v>22.041</v>
      </c>
      <c r="H135">
        <f t="shared" si="6"/>
        <v>17.510999999999999</v>
      </c>
      <c r="I135" s="3">
        <f t="shared" si="7"/>
        <v>-3.1254292073332672E-3</v>
      </c>
      <c r="J135" s="2">
        <f>Messdaten!I133</f>
        <v>7334.8984399999999</v>
      </c>
    </row>
    <row r="136" spans="1:10" x14ac:dyDescent="0.25">
      <c r="A136">
        <f>Messdaten!B135</f>
        <v>2.6</v>
      </c>
      <c r="B136">
        <f>Messdaten!C135</f>
        <v>-0.11681999999999999</v>
      </c>
      <c r="C136">
        <f>Messdaten!D135</f>
        <v>-0.78500000000000003</v>
      </c>
      <c r="D136" s="3">
        <f t="shared" ref="D136:D199" ca="1" si="8">INDIRECT(ADDRESS(ROW($H$6)+MATCH($A136,$H$7:$H$193,1),COLUMN($H136)+1))+(INDIRECT(ADDRESS(ROW($H$6)+MATCH($A136,$H$7:$H$193,1)+1,COLUMN($H136)+1))-INDIRECT(ADDRESS(ROW($H$6)+MATCH($A136,$H$7:$H$193,1),COLUMN($H136)+1)))*($A136-INDIRECT(ADDRESS(ROW($H$6)+MATCH($A136,$H$7:$H$193,1),COLUMN($H136))))/(INDIRECT(ADDRESS(ROW($H$6)+MATCH($A136,$H$7:$H$193,1)+1,COLUMN($H136)))-INDIRECT(ADDRESS(ROW($H$6)+MATCH($A136,$H$7:$H$193,1),COLUMN($H136))))</f>
        <v>-1.5133256046689751E-3</v>
      </c>
      <c r="E136" s="90">
        <f t="shared" ref="E136:E199" ca="1" si="9">D136-$D$2-$D$3*B136</f>
        <v>1.2221605888866833E-5</v>
      </c>
      <c r="G136">
        <f>Messdaten!J134</f>
        <v>22.213000000000001</v>
      </c>
      <c r="H136">
        <f t="shared" ref="H136:H189" si="10">G136+$H$3</f>
        <v>17.683</v>
      </c>
      <c r="I136" s="3">
        <f t="shared" ref="I136:I188" si="11">(J136-J$7)/J$7</f>
        <v>-3.2376474433580137E-3</v>
      </c>
      <c r="J136" s="2">
        <f>Messdaten!I134</f>
        <v>7334.0727500000003</v>
      </c>
    </row>
    <row r="137" spans="1:10" x14ac:dyDescent="0.25">
      <c r="A137">
        <f>Messdaten!B136</f>
        <v>2.62</v>
      </c>
      <c r="B137">
        <f>Messdaten!C136</f>
        <v>-0.11781999999999999</v>
      </c>
      <c r="C137">
        <f>Messdaten!D136</f>
        <v>-0.80800000000000005</v>
      </c>
      <c r="D137" s="3">
        <f t="shared" ca="1" si="8"/>
        <v>-1.526374236764876E-3</v>
      </c>
      <c r="E137" s="90">
        <f t="shared" ca="1" si="9"/>
        <v>1.2327591499016995E-5</v>
      </c>
      <c r="G137">
        <f>Messdaten!J135</f>
        <v>22.384</v>
      </c>
      <c r="H137">
        <f t="shared" si="10"/>
        <v>17.853999999999999</v>
      </c>
      <c r="I137" s="3">
        <f t="shared" si="11"/>
        <v>-3.3525186120418539E-3</v>
      </c>
      <c r="J137" s="2">
        <f>Messdaten!I135</f>
        <v>7333.2275399999999</v>
      </c>
    </row>
    <row r="138" spans="1:10" x14ac:dyDescent="0.25">
      <c r="A138">
        <f>Messdaten!B137</f>
        <v>2.64</v>
      </c>
      <c r="B138">
        <f>Messdaten!C137</f>
        <v>-0.11883000000000001</v>
      </c>
      <c r="C138">
        <f>Messdaten!D137</f>
        <v>-0.81299999999999994</v>
      </c>
      <c r="D138" s="3">
        <f t="shared" ca="1" si="8"/>
        <v>-1.5394228688607767E-3</v>
      </c>
      <c r="E138" s="90">
        <f t="shared" ca="1" si="9"/>
        <v>1.2565123286228204E-5</v>
      </c>
      <c r="G138">
        <f>Messdaten!J136</f>
        <v>22.555</v>
      </c>
      <c r="H138">
        <f t="shared" si="10"/>
        <v>18.024999999999999</v>
      </c>
      <c r="I138" s="3">
        <f t="shared" si="11"/>
        <v>-3.4659967192628154E-3</v>
      </c>
      <c r="J138" s="2">
        <f>Messdaten!I136</f>
        <v>7332.3925799999997</v>
      </c>
    </row>
    <row r="139" spans="1:10" x14ac:dyDescent="0.25">
      <c r="A139">
        <f>Messdaten!B138</f>
        <v>2.66</v>
      </c>
      <c r="B139">
        <f>Messdaten!C138</f>
        <v>-0.11983000000000001</v>
      </c>
      <c r="C139">
        <f>Messdaten!D138</f>
        <v>-0.81899999999999995</v>
      </c>
      <c r="D139" s="3">
        <f t="shared" ca="1" si="8"/>
        <v>-1.5524715009566775E-3</v>
      </c>
      <c r="E139" s="90">
        <f t="shared" ca="1" si="9"/>
        <v>1.2671108896378366E-5</v>
      </c>
      <c r="G139">
        <f>Messdaten!J137</f>
        <v>22.727</v>
      </c>
      <c r="H139">
        <f t="shared" si="10"/>
        <v>18.196999999999999</v>
      </c>
      <c r="I139" s="3">
        <f t="shared" si="11"/>
        <v>-3.5788781884523663E-3</v>
      </c>
      <c r="J139" s="2">
        <f>Messdaten!I137</f>
        <v>7331.5620099999996</v>
      </c>
    </row>
    <row r="140" spans="1:10" x14ac:dyDescent="0.25">
      <c r="A140">
        <f>Messdaten!B139</f>
        <v>2.68</v>
      </c>
      <c r="B140">
        <f>Messdaten!C139</f>
        <v>-0.12083000000000001</v>
      </c>
      <c r="C140">
        <f>Messdaten!D139</f>
        <v>-0.81899999999999995</v>
      </c>
      <c r="D140" s="3">
        <f t="shared" ca="1" si="8"/>
        <v>-1.5655201330525784E-3</v>
      </c>
      <c r="E140" s="90">
        <f t="shared" ca="1" si="9"/>
        <v>1.2777094506528745E-5</v>
      </c>
      <c r="G140">
        <f>Messdaten!J138</f>
        <v>22.898</v>
      </c>
      <c r="H140">
        <f t="shared" si="10"/>
        <v>18.367999999999999</v>
      </c>
      <c r="I140" s="3">
        <f t="shared" si="11"/>
        <v>-3.6942807591185426E-3</v>
      </c>
      <c r="J140" s="2">
        <f>Messdaten!I138</f>
        <v>7330.7128899999998</v>
      </c>
    </row>
    <row r="141" spans="1:10" x14ac:dyDescent="0.25">
      <c r="A141">
        <f>Messdaten!B140</f>
        <v>2.7</v>
      </c>
      <c r="B141">
        <f>Messdaten!C140</f>
        <v>-0.12184</v>
      </c>
      <c r="C141">
        <f>Messdaten!D140</f>
        <v>-0.82499999999999996</v>
      </c>
      <c r="D141" s="3">
        <f t="shared" ca="1" si="8"/>
        <v>-1.5785687651484791E-3</v>
      </c>
      <c r="E141" s="90">
        <f t="shared" ca="1" si="9"/>
        <v>1.301462629373952E-5</v>
      </c>
      <c r="G141">
        <f>Messdaten!J139</f>
        <v>23.068999999999999</v>
      </c>
      <c r="H141">
        <f t="shared" si="10"/>
        <v>18.538999999999998</v>
      </c>
      <c r="I141" s="3">
        <f t="shared" si="11"/>
        <v>-3.809683329784719E-3</v>
      </c>
      <c r="J141" s="2">
        <f>Messdaten!I139</f>
        <v>7329.8637699999999</v>
      </c>
    </row>
    <row r="142" spans="1:10" x14ac:dyDescent="0.25">
      <c r="A142">
        <f>Messdaten!B141</f>
        <v>2.72</v>
      </c>
      <c r="B142">
        <f>Messdaten!C141</f>
        <v>-0.12284</v>
      </c>
      <c r="C142">
        <f>Messdaten!D141</f>
        <v>-0.84099999999999997</v>
      </c>
      <c r="D142" s="3">
        <f t="shared" ca="1" si="8"/>
        <v>-1.5916173972443798E-3</v>
      </c>
      <c r="E142" s="90">
        <f t="shared" ca="1" si="9"/>
        <v>1.3120611903890116E-5</v>
      </c>
      <c r="G142">
        <f>Messdaten!J140</f>
        <v>23.241</v>
      </c>
      <c r="H142">
        <f t="shared" si="10"/>
        <v>18.710999999999999</v>
      </c>
      <c r="I142" s="3">
        <f t="shared" si="11"/>
        <v>-3.9169898349541155E-3</v>
      </c>
      <c r="J142" s="2">
        <f>Messdaten!I140</f>
        <v>7329.0742200000004</v>
      </c>
    </row>
    <row r="143" spans="1:10" x14ac:dyDescent="0.25">
      <c r="A143">
        <f>Messdaten!B142</f>
        <v>2.74</v>
      </c>
      <c r="B143">
        <f>Messdaten!C142</f>
        <v>-0.12384000000000001</v>
      </c>
      <c r="C143">
        <f>Messdaten!D142</f>
        <v>-0.83599999999999997</v>
      </c>
      <c r="D143" s="3">
        <f t="shared" ca="1" si="8"/>
        <v>-1.6046134991496729E-3</v>
      </c>
      <c r="E143" s="90">
        <f t="shared" ca="1" si="9"/>
        <v>1.327912770464801E-5</v>
      </c>
      <c r="G143">
        <f>Messdaten!J141</f>
        <v>23.411999999999999</v>
      </c>
      <c r="H143">
        <f t="shared" si="10"/>
        <v>18.881999999999998</v>
      </c>
      <c r="I143" s="3">
        <f t="shared" si="11"/>
        <v>-3.9293330390571214E-3</v>
      </c>
      <c r="J143" s="2">
        <f>Messdaten!I141</f>
        <v>7328.9834000000001</v>
      </c>
    </row>
    <row r="144" spans="1:10" x14ac:dyDescent="0.25">
      <c r="A144">
        <f>Messdaten!B143</f>
        <v>2.76</v>
      </c>
      <c r="B144">
        <f>Messdaten!C143</f>
        <v>-0.12492</v>
      </c>
      <c r="C144">
        <f>Messdaten!D143</f>
        <v>-0.86399999999999999</v>
      </c>
      <c r="D144" s="3">
        <f t="shared" ca="1" si="8"/>
        <v>-1.617530805769054E-3</v>
      </c>
      <c r="E144" s="90">
        <f t="shared" ca="1" si="9"/>
        <v>1.4568808207802292E-5</v>
      </c>
      <c r="G144">
        <f>Messdaten!J142</f>
        <v>23.582999999999998</v>
      </c>
      <c r="H144">
        <f t="shared" si="10"/>
        <v>19.052999999999997</v>
      </c>
      <c r="I144" s="3">
        <f t="shared" si="11"/>
        <v>-3.8931664453130898E-3</v>
      </c>
      <c r="J144" s="2">
        <f>Messdaten!I142</f>
        <v>7329.2495099999996</v>
      </c>
    </row>
    <row r="145" spans="1:10" x14ac:dyDescent="0.25">
      <c r="A145">
        <f>Messdaten!B144</f>
        <v>2.78</v>
      </c>
      <c r="B145">
        <f>Messdaten!C144</f>
        <v>-0.12592999999999999</v>
      </c>
      <c r="C145">
        <f>Messdaten!D144</f>
        <v>-0.85299999999999998</v>
      </c>
      <c r="D145" s="3">
        <f t="shared" ca="1" si="8"/>
        <v>-1.6304481123884354E-3</v>
      </c>
      <c r="E145" s="90">
        <f t="shared" ca="1" si="9"/>
        <v>1.4937665471532286E-5</v>
      </c>
      <c r="G145">
        <f>Messdaten!J143</f>
        <v>23.754999999999999</v>
      </c>
      <c r="H145">
        <f t="shared" si="10"/>
        <v>19.224999999999998</v>
      </c>
      <c r="I145" s="3">
        <f t="shared" si="11"/>
        <v>-3.7741799692053682E-3</v>
      </c>
      <c r="J145" s="2">
        <f>Messdaten!I143</f>
        <v>7330.125</v>
      </c>
    </row>
    <row r="146" spans="1:10" x14ac:dyDescent="0.25">
      <c r="A146">
        <f>Messdaten!B145</f>
        <v>2.8</v>
      </c>
      <c r="B146">
        <f>Messdaten!C145</f>
        <v>-0.12684999999999999</v>
      </c>
      <c r="C146">
        <f>Messdaten!D145</f>
        <v>-0.86399999999999999</v>
      </c>
      <c r="D146" s="3">
        <f t="shared" ca="1" si="8"/>
        <v>-1.6433654190078169E-3</v>
      </c>
      <c r="E146" s="90">
        <f t="shared" ca="1" si="9"/>
        <v>1.4122607141717853E-5</v>
      </c>
      <c r="G146">
        <f>Messdaten!J144</f>
        <v>23.925999999999998</v>
      </c>
      <c r="H146">
        <f t="shared" si="10"/>
        <v>19.395999999999997</v>
      </c>
      <c r="I146" s="3">
        <f t="shared" si="11"/>
        <v>-3.6580475702411171E-3</v>
      </c>
      <c r="J146" s="2">
        <f>Messdaten!I144</f>
        <v>7330.9794899999997</v>
      </c>
    </row>
    <row r="147" spans="1:10" x14ac:dyDescent="0.25">
      <c r="A147">
        <f>Messdaten!B146</f>
        <v>2.82</v>
      </c>
      <c r="B147">
        <f>Messdaten!C146</f>
        <v>-0.12784999999999999</v>
      </c>
      <c r="C147">
        <f>Messdaten!D146</f>
        <v>-0.875</v>
      </c>
      <c r="D147" s="3">
        <f t="shared" ca="1" si="8"/>
        <v>-1.6562827256271981E-3</v>
      </c>
      <c r="E147" s="90">
        <f t="shared" ca="1" si="9"/>
        <v>1.4359918228387886E-5</v>
      </c>
      <c r="G147">
        <f>Messdaten!J145</f>
        <v>24.097000000000001</v>
      </c>
      <c r="H147">
        <f t="shared" si="10"/>
        <v>19.567</v>
      </c>
      <c r="I147" s="3">
        <f t="shared" si="11"/>
        <v>-3.5439048707710322E-3</v>
      </c>
      <c r="J147" s="2">
        <f>Messdaten!I145</f>
        <v>7331.81934</v>
      </c>
    </row>
    <row r="148" spans="1:10" x14ac:dyDescent="0.25">
      <c r="A148">
        <f>Messdaten!B147</f>
        <v>2.84</v>
      </c>
      <c r="B148">
        <f>Messdaten!C147</f>
        <v>-0.12886</v>
      </c>
      <c r="C148">
        <f>Messdaten!D147</f>
        <v>-0.88100000000000001</v>
      </c>
      <c r="D148" s="3">
        <f t="shared" ca="1" si="8"/>
        <v>-1.6692000322465796E-3</v>
      </c>
      <c r="E148" s="90">
        <f t="shared" ca="1" si="9"/>
        <v>1.4728775492118098E-5</v>
      </c>
      <c r="G148">
        <f>Messdaten!J146</f>
        <v>24.268999999999998</v>
      </c>
      <c r="H148">
        <f t="shared" si="10"/>
        <v>19.738999999999997</v>
      </c>
      <c r="I148" s="3">
        <f t="shared" si="11"/>
        <v>-3.4314895675148669E-3</v>
      </c>
      <c r="J148" s="2">
        <f>Messdaten!I146</f>
        <v>7332.6464800000003</v>
      </c>
    </row>
    <row r="149" spans="1:10" x14ac:dyDescent="0.25">
      <c r="A149">
        <f>Messdaten!B148</f>
        <v>2.86</v>
      </c>
      <c r="B149">
        <f>Messdaten!C148</f>
        <v>-0.12981999999999999</v>
      </c>
      <c r="C149">
        <f>Messdaten!D148</f>
        <v>-0.88100000000000001</v>
      </c>
      <c r="D149" s="3">
        <f t="shared" ca="1" si="8"/>
        <v>-1.682117338865961E-3</v>
      </c>
      <c r="E149" s="90">
        <f t="shared" ca="1" si="9"/>
        <v>1.443990187054568E-5</v>
      </c>
      <c r="G149">
        <f>Messdaten!J147</f>
        <v>24.44</v>
      </c>
      <c r="H149">
        <f t="shared" si="10"/>
        <v>19.91</v>
      </c>
      <c r="I149" s="3">
        <f t="shared" si="11"/>
        <v>-3.3164186134310926E-3</v>
      </c>
      <c r="J149" s="2">
        <f>Messdaten!I147</f>
        <v>7333.49316</v>
      </c>
    </row>
    <row r="150" spans="1:10" x14ac:dyDescent="0.25">
      <c r="A150">
        <f>Messdaten!B149</f>
        <v>2.88</v>
      </c>
      <c r="B150">
        <f>Messdaten!C149</f>
        <v>-0.13083</v>
      </c>
      <c r="C150">
        <f>Messdaten!D149</f>
        <v>-0.89200000000000002</v>
      </c>
      <c r="D150" s="3">
        <f t="shared" ca="1" si="8"/>
        <v>-1.6950346454853423E-3</v>
      </c>
      <c r="E150" s="90">
        <f t="shared" ca="1" si="9"/>
        <v>1.4808759134276326E-5</v>
      </c>
      <c r="G150">
        <f>Messdaten!J148</f>
        <v>24.611000000000001</v>
      </c>
      <c r="H150">
        <f t="shared" si="10"/>
        <v>20.081</v>
      </c>
      <c r="I150" s="3">
        <f t="shared" si="11"/>
        <v>-3.2047983745220761E-3</v>
      </c>
      <c r="J150" s="2">
        <f>Messdaten!I148</f>
        <v>7334.3144499999999</v>
      </c>
    </row>
    <row r="151" spans="1:10" x14ac:dyDescent="0.25">
      <c r="A151">
        <f>Messdaten!B150</f>
        <v>2.9</v>
      </c>
      <c r="B151">
        <f>Messdaten!C150</f>
        <v>-0.13183</v>
      </c>
      <c r="C151">
        <f>Messdaten!D150</f>
        <v>-0.90300000000000002</v>
      </c>
      <c r="D151" s="3">
        <f t="shared" ca="1" si="8"/>
        <v>-1.7079519521047237E-3</v>
      </c>
      <c r="E151" s="90">
        <f t="shared" ca="1" si="9"/>
        <v>1.5046070220945925E-5</v>
      </c>
      <c r="G151">
        <f>Messdaten!J149</f>
        <v>24.782</v>
      </c>
      <c r="H151">
        <f t="shared" si="10"/>
        <v>20.251999999999999</v>
      </c>
      <c r="I151" s="3">
        <f t="shared" si="11"/>
        <v>-3.0905238438696469E-3</v>
      </c>
      <c r="J151" s="2">
        <f>Messdaten!I149</f>
        <v>7335.1552700000002</v>
      </c>
    </row>
    <row r="152" spans="1:10" x14ac:dyDescent="0.25">
      <c r="A152">
        <f>Messdaten!B151</f>
        <v>2.92</v>
      </c>
      <c r="B152">
        <f>Messdaten!C151</f>
        <v>-0.13278999999999999</v>
      </c>
      <c r="C152">
        <f>Messdaten!D151</f>
        <v>-0.90900000000000003</v>
      </c>
      <c r="D152" s="3">
        <f t="shared" ca="1" si="8"/>
        <v>-1.7211594074303708E-3</v>
      </c>
      <c r="E152" s="90">
        <f t="shared" ca="1" si="9"/>
        <v>1.4467047893107878E-5</v>
      </c>
      <c r="G152">
        <f>Messdaten!J150</f>
        <v>24.954000000000001</v>
      </c>
      <c r="H152">
        <f t="shared" si="10"/>
        <v>20.423999999999999</v>
      </c>
      <c r="I152" s="3">
        <f t="shared" si="11"/>
        <v>-2.976116122950553E-3</v>
      </c>
      <c r="J152" s="2">
        <f>Messdaten!I150</f>
        <v>7335.9970700000003</v>
      </c>
    </row>
    <row r="153" spans="1:10" x14ac:dyDescent="0.25">
      <c r="A153">
        <f>Messdaten!B152</f>
        <v>2.94</v>
      </c>
      <c r="B153">
        <f>Messdaten!C152</f>
        <v>-0.1338</v>
      </c>
      <c r="C153">
        <f>Messdaten!D152</f>
        <v>-0.92</v>
      </c>
      <c r="D153" s="3">
        <f t="shared" ca="1" si="8"/>
        <v>-1.7344393999325842E-3</v>
      </c>
      <c r="E153" s="90">
        <f t="shared" ca="1" si="9"/>
        <v>1.447321927400616E-5</v>
      </c>
      <c r="G153">
        <f>Messdaten!J151</f>
        <v>25.125</v>
      </c>
      <c r="H153">
        <f t="shared" si="10"/>
        <v>20.594999999999999</v>
      </c>
      <c r="I153" s="3">
        <f t="shared" si="11"/>
        <v>-2.8653589026063986E-3</v>
      </c>
      <c r="J153" s="2">
        <f>Messdaten!I151</f>
        <v>7336.8120099999996</v>
      </c>
    </row>
    <row r="154" spans="1:10" x14ac:dyDescent="0.25">
      <c r="A154">
        <f>Messdaten!B153</f>
        <v>2.96</v>
      </c>
      <c r="B154">
        <f>Messdaten!C153</f>
        <v>-0.13475999999999999</v>
      </c>
      <c r="C154">
        <f>Messdaten!D153</f>
        <v>-0.92</v>
      </c>
      <c r="D154" s="3">
        <f t="shared" ca="1" si="8"/>
        <v>-1.7477193924347978E-3</v>
      </c>
      <c r="E154" s="90">
        <f t="shared" ca="1" si="9"/>
        <v>1.3821659769601598E-5</v>
      </c>
      <c r="G154">
        <f>Messdaten!J152</f>
        <v>25.297000000000001</v>
      </c>
      <c r="H154">
        <f t="shared" si="10"/>
        <v>20.766999999999999</v>
      </c>
      <c r="I154" s="3">
        <f t="shared" si="11"/>
        <v>-2.7506195651049031E-3</v>
      </c>
      <c r="J154" s="2">
        <f>Messdaten!I152</f>
        <v>7337.65625</v>
      </c>
    </row>
    <row r="155" spans="1:10" x14ac:dyDescent="0.25">
      <c r="A155">
        <f>Messdaten!B154</f>
        <v>2.98</v>
      </c>
      <c r="B155">
        <f>Messdaten!C154</f>
        <v>-0.13596</v>
      </c>
      <c r="C155">
        <f>Messdaten!D154</f>
        <v>-0.92600000000000005</v>
      </c>
      <c r="D155" s="3">
        <f t="shared" ca="1" si="8"/>
        <v>-1.7609993849370112E-3</v>
      </c>
      <c r="E155" s="90">
        <f t="shared" ca="1" si="9"/>
        <v>1.6327208514649565E-5</v>
      </c>
      <c r="G155">
        <f>Messdaten!J153</f>
        <v>25.468</v>
      </c>
      <c r="H155">
        <f t="shared" si="10"/>
        <v>20.937999999999999</v>
      </c>
      <c r="I155" s="3">
        <f t="shared" si="11"/>
        <v>-2.6350838041720626E-3</v>
      </c>
      <c r="J155" s="2">
        <f>Messdaten!I153</f>
        <v>7338.5063499999997</v>
      </c>
    </row>
    <row r="156" spans="1:10" x14ac:dyDescent="0.25">
      <c r="A156">
        <f>Messdaten!B155</f>
        <v>3</v>
      </c>
      <c r="B156">
        <f>Messdaten!C155</f>
        <v>-0.13688</v>
      </c>
      <c r="C156">
        <f>Messdaten!D155</f>
        <v>-0.94199999999999995</v>
      </c>
      <c r="D156" s="3">
        <f t="shared" ca="1" si="8"/>
        <v>-1.7742793774392248E-3</v>
      </c>
      <c r="E156" s="90">
        <f t="shared" ca="1" si="9"/>
        <v>1.5149464302003203E-5</v>
      </c>
      <c r="G156">
        <f>Messdaten!J154</f>
        <v>25.638999999999999</v>
      </c>
      <c r="H156">
        <f t="shared" si="10"/>
        <v>21.108999999999998</v>
      </c>
      <c r="I156" s="3">
        <f t="shared" si="11"/>
        <v>-2.5226019057825039E-3</v>
      </c>
      <c r="J156" s="2">
        <f>Messdaten!I154</f>
        <v>7339.3339800000003</v>
      </c>
    </row>
    <row r="157" spans="1:10" x14ac:dyDescent="0.25">
      <c r="A157">
        <f>Messdaten!B156</f>
        <v>3.02</v>
      </c>
      <c r="B157">
        <f>Messdaten!C156</f>
        <v>-0.13789000000000001</v>
      </c>
      <c r="C157">
        <f>Messdaten!D156</f>
        <v>-0.92600000000000005</v>
      </c>
      <c r="D157" s="3">
        <f t="shared" ca="1" si="8"/>
        <v>-1.7875593699414384E-3</v>
      </c>
      <c r="E157" s="90">
        <f t="shared" ca="1" si="9"/>
        <v>1.5155635682901269E-5</v>
      </c>
      <c r="G157">
        <f>Messdaten!J155</f>
        <v>25.81</v>
      </c>
      <c r="H157">
        <f t="shared" si="10"/>
        <v>21.279999999999998</v>
      </c>
      <c r="I157" s="3">
        <f t="shared" si="11"/>
        <v>-2.4069329545829995E-3</v>
      </c>
      <c r="J157" s="2">
        <f>Messdaten!I155</f>
        <v>7340.1850599999998</v>
      </c>
    </row>
    <row r="158" spans="1:10" x14ac:dyDescent="0.25">
      <c r="A158">
        <f>Messdaten!B157</f>
        <v>3.04</v>
      </c>
      <c r="B158">
        <f>Messdaten!C157</f>
        <v>-0.13889000000000001</v>
      </c>
      <c r="C158">
        <f>Messdaten!D157</f>
        <v>-0.95399999999999996</v>
      </c>
      <c r="D158" s="3">
        <f t="shared" ca="1" si="8"/>
        <v>-1.8008393624436517E-3</v>
      </c>
      <c r="E158" s="90">
        <f t="shared" ca="1" si="9"/>
        <v>1.5030260886739156E-5</v>
      </c>
      <c r="G158">
        <f>Messdaten!J156</f>
        <v>25.981999999999999</v>
      </c>
      <c r="H158">
        <f t="shared" si="10"/>
        <v>21.451999999999998</v>
      </c>
      <c r="I158" s="3">
        <f t="shared" si="11"/>
        <v>-2.2909989819343631E-3</v>
      </c>
      <c r="J158" s="2">
        <f>Messdaten!I156</f>
        <v>7341.03809</v>
      </c>
    </row>
    <row r="159" spans="1:10" x14ac:dyDescent="0.25">
      <c r="A159">
        <f>Messdaten!B158</f>
        <v>3.06</v>
      </c>
      <c r="B159">
        <f>Messdaten!C158</f>
        <v>-0.13988999999999999</v>
      </c>
      <c r="C159">
        <f>Messdaten!D158</f>
        <v>-0.95899999999999996</v>
      </c>
      <c r="D159" s="3">
        <f t="shared" ca="1" si="8"/>
        <v>-1.8141193549458651E-3</v>
      </c>
      <c r="E159" s="90">
        <f t="shared" ca="1" si="9"/>
        <v>1.490488609057661E-5</v>
      </c>
      <c r="G159">
        <f>Messdaten!J157</f>
        <v>26.152999999999999</v>
      </c>
      <c r="H159">
        <f t="shared" si="10"/>
        <v>21.622999999999998</v>
      </c>
      <c r="I159" s="3">
        <f t="shared" si="11"/>
        <v>-2.1795119332920108E-3</v>
      </c>
      <c r="J159" s="2">
        <f>Messdaten!I157</f>
        <v>7341.8584000000001</v>
      </c>
    </row>
    <row r="160" spans="1:10" x14ac:dyDescent="0.25">
      <c r="A160">
        <f>Messdaten!B159</f>
        <v>3.08</v>
      </c>
      <c r="B160">
        <f>Messdaten!C159</f>
        <v>-0.14086000000000001</v>
      </c>
      <c r="C160">
        <f>Messdaten!D159</f>
        <v>-0.95899999999999996</v>
      </c>
      <c r="D160" s="3">
        <f t="shared" ca="1" si="8"/>
        <v>-1.8273345222850537E-3</v>
      </c>
      <c r="E160" s="90">
        <f t="shared" ca="1" si="9"/>
        <v>1.4449697926257948E-5</v>
      </c>
      <c r="G160">
        <f>Messdaten!J158</f>
        <v>26.324000000000002</v>
      </c>
      <c r="H160">
        <f t="shared" si="10"/>
        <v>21.794</v>
      </c>
      <c r="I160" s="3">
        <f t="shared" si="11"/>
        <v>-2.0645075743415068E-3</v>
      </c>
      <c r="J160" s="2">
        <f>Messdaten!I158</f>
        <v>7342.7045900000003</v>
      </c>
    </row>
    <row r="161" spans="1:10" x14ac:dyDescent="0.25">
      <c r="A161">
        <f>Messdaten!B160</f>
        <v>3.1</v>
      </c>
      <c r="B161">
        <f>Messdaten!C160</f>
        <v>-0.14182</v>
      </c>
      <c r="C161">
        <f>Messdaten!D160</f>
        <v>-0.97599999999999998</v>
      </c>
      <c r="D161" s="3">
        <f t="shared" ca="1" si="8"/>
        <v>-1.8402903889721419E-3</v>
      </c>
      <c r="E161" s="90">
        <f t="shared" ca="1" si="9"/>
        <v>1.4122264236978745E-5</v>
      </c>
      <c r="G161">
        <f>Messdaten!J159</f>
        <v>26.495999999999999</v>
      </c>
      <c r="H161">
        <f t="shared" si="10"/>
        <v>21.965999999999998</v>
      </c>
      <c r="I161" s="3">
        <f t="shared" si="11"/>
        <v>-1.9522241022678095E-3</v>
      </c>
      <c r="J161" s="2">
        <f>Messdaten!I159</f>
        <v>7343.5307599999996</v>
      </c>
    </row>
    <row r="162" spans="1:10" x14ac:dyDescent="0.25">
      <c r="A162">
        <f>Messdaten!B161</f>
        <v>3.12</v>
      </c>
      <c r="B162">
        <f>Messdaten!C161</f>
        <v>-0.14282</v>
      </c>
      <c r="C162">
        <f>Messdaten!D161</f>
        <v>-0.97</v>
      </c>
      <c r="D162" s="3">
        <f t="shared" ca="1" si="8"/>
        <v>-1.8532462556592301E-3</v>
      </c>
      <c r="E162" s="90">
        <f t="shared" ca="1" si="9"/>
        <v>1.4321015255941557E-5</v>
      </c>
      <c r="G162">
        <f>Messdaten!J160</f>
        <v>26.667000000000002</v>
      </c>
      <c r="H162">
        <f t="shared" si="10"/>
        <v>22.137</v>
      </c>
      <c r="I162" s="3">
        <f t="shared" si="11"/>
        <v>-1.8410020750744653E-3</v>
      </c>
      <c r="J162" s="2">
        <f>Messdaten!I160</f>
        <v>7344.3491199999999</v>
      </c>
    </row>
    <row r="163" spans="1:10" x14ac:dyDescent="0.25">
      <c r="A163">
        <f>Messdaten!B162</f>
        <v>3.14</v>
      </c>
      <c r="B163">
        <f>Messdaten!C162</f>
        <v>-0.14387</v>
      </c>
      <c r="C163">
        <f>Messdaten!D162</f>
        <v>-0.998</v>
      </c>
      <c r="D163" s="3">
        <f t="shared" ca="1" si="8"/>
        <v>-1.8662021223463184E-3</v>
      </c>
      <c r="E163" s="90">
        <f t="shared" ca="1" si="9"/>
        <v>1.5177497160206999E-5</v>
      </c>
      <c r="G163">
        <f>Messdaten!J161</f>
        <v>26.838000000000001</v>
      </c>
      <c r="H163">
        <f t="shared" si="10"/>
        <v>22.308</v>
      </c>
      <c r="I163" s="3">
        <f t="shared" si="11"/>
        <v>-1.7281206058849144E-3</v>
      </c>
      <c r="J163" s="2">
        <f>Messdaten!I161</f>
        <v>7345.1796899999999</v>
      </c>
    </row>
    <row r="164" spans="1:10" x14ac:dyDescent="0.25">
      <c r="A164">
        <f>Messdaten!B163</f>
        <v>3.16</v>
      </c>
      <c r="B164">
        <f>Messdaten!C163</f>
        <v>-0.14487</v>
      </c>
      <c r="C164">
        <f>Messdaten!D163</f>
        <v>-0.98699999999999999</v>
      </c>
      <c r="D164" s="3">
        <f t="shared" ca="1" si="8"/>
        <v>-1.8791579890334068E-3</v>
      </c>
      <c r="E164" s="90">
        <f t="shared" ca="1" si="9"/>
        <v>1.5376248179169594E-5</v>
      </c>
      <c r="G164">
        <f>Messdaten!J162</f>
        <v>27.01</v>
      </c>
      <c r="H164">
        <f t="shared" si="10"/>
        <v>22.48</v>
      </c>
      <c r="I164" s="3">
        <f t="shared" si="11"/>
        <v>-1.6143774772149448E-3</v>
      </c>
      <c r="J164" s="2">
        <f>Messdaten!I162</f>
        <v>7346.0165999999999</v>
      </c>
    </row>
    <row r="165" spans="1:10" x14ac:dyDescent="0.25">
      <c r="A165">
        <f>Messdaten!B164</f>
        <v>3.18</v>
      </c>
      <c r="B165">
        <f>Messdaten!C164</f>
        <v>-0.14579</v>
      </c>
      <c r="C165">
        <f>Messdaten!D164</f>
        <v>-0.998</v>
      </c>
      <c r="D165" s="3">
        <f t="shared" ca="1" si="8"/>
        <v>-1.8921138557204951E-3</v>
      </c>
      <c r="E165" s="90">
        <f t="shared" ca="1" si="9"/>
        <v>1.4522629781648592E-5</v>
      </c>
      <c r="G165">
        <f>Messdaten!J163</f>
        <v>27.181000000000001</v>
      </c>
      <c r="H165">
        <f t="shared" si="10"/>
        <v>22.651</v>
      </c>
      <c r="I165" s="3">
        <f t="shared" si="11"/>
        <v>-1.503752088053011E-3</v>
      </c>
      <c r="J165" s="2">
        <f>Messdaten!I163</f>
        <v>7346.8305700000001</v>
      </c>
    </row>
    <row r="166" spans="1:10" x14ac:dyDescent="0.25">
      <c r="A166">
        <f>Messdaten!B165</f>
        <v>3.2</v>
      </c>
      <c r="B166">
        <f>Messdaten!C165</f>
        <v>-0.14684</v>
      </c>
      <c r="C166">
        <f>Messdaten!D165</f>
        <v>-1.004</v>
      </c>
      <c r="D166" s="3">
        <f t="shared" ca="1" si="8"/>
        <v>-1.9050697224075833E-3</v>
      </c>
      <c r="E166" s="90">
        <f t="shared" ca="1" si="9"/>
        <v>1.5379111685914033E-5</v>
      </c>
      <c r="G166">
        <f>Messdaten!J164</f>
        <v>27.352</v>
      </c>
      <c r="H166">
        <f t="shared" si="10"/>
        <v>22.821999999999999</v>
      </c>
      <c r="I166" s="3">
        <f t="shared" si="11"/>
        <v>-1.3902739808320497E-3</v>
      </c>
      <c r="J166" s="2">
        <f>Messdaten!I164</f>
        <v>7347.6655300000002</v>
      </c>
    </row>
    <row r="167" spans="1:10" x14ac:dyDescent="0.25">
      <c r="A167">
        <f>Messdaten!B166</f>
        <v>3.22</v>
      </c>
      <c r="B167">
        <f>Messdaten!C166</f>
        <v>-0.14788000000000001</v>
      </c>
      <c r="C167">
        <f>Messdaten!D166</f>
        <v>-1.004</v>
      </c>
      <c r="D167" s="3">
        <f t="shared" ca="1" si="8"/>
        <v>-1.9180255890946715E-3</v>
      </c>
      <c r="E167" s="90">
        <f t="shared" ca="1" si="9"/>
        <v>1.6104047413119079E-5</v>
      </c>
      <c r="G167">
        <f>Messdaten!J165</f>
        <v>27.524000000000001</v>
      </c>
      <c r="H167">
        <f t="shared" si="10"/>
        <v>22.994</v>
      </c>
      <c r="I167" s="3">
        <f t="shared" si="11"/>
        <v>-1.277857318491565E-3</v>
      </c>
      <c r="J167" s="2">
        <f>Messdaten!I165</f>
        <v>7348.4926800000003</v>
      </c>
    </row>
    <row r="168" spans="1:10" x14ac:dyDescent="0.25">
      <c r="A168">
        <f>Messdaten!B167</f>
        <v>3.24</v>
      </c>
      <c r="B168">
        <f>Messdaten!C167</f>
        <v>-0.14888000000000001</v>
      </c>
      <c r="C168">
        <f>Messdaten!D167</f>
        <v>-1.0149999999999999</v>
      </c>
      <c r="D168" s="3">
        <f t="shared" ca="1" si="8"/>
        <v>-1.9309814557817598E-3</v>
      </c>
      <c r="E168" s="90">
        <f t="shared" ca="1" si="9"/>
        <v>1.6302798432082108E-5</v>
      </c>
      <c r="G168">
        <f>Messdaten!J166</f>
        <v>27.695</v>
      </c>
      <c r="H168">
        <f t="shared" si="10"/>
        <v>23.164999999999999</v>
      </c>
      <c r="I168" s="3">
        <f t="shared" si="11"/>
        <v>-1.1637159781059229E-3</v>
      </c>
      <c r="J168" s="2">
        <f>Messdaten!I166</f>
        <v>7349.3325199999999</v>
      </c>
    </row>
    <row r="169" spans="1:10" x14ac:dyDescent="0.25">
      <c r="A169">
        <f>Messdaten!B168</f>
        <v>3.26</v>
      </c>
      <c r="B169">
        <f>Messdaten!C168</f>
        <v>-0.14992</v>
      </c>
      <c r="C169">
        <f>Messdaten!D168</f>
        <v>-1.0149999999999999</v>
      </c>
      <c r="D169" s="3">
        <f t="shared" ca="1" si="8"/>
        <v>-1.9438077985692546E-3</v>
      </c>
      <c r="E169" s="90">
        <f t="shared" ca="1" si="9"/>
        <v>1.7157258058880104E-5</v>
      </c>
      <c r="G169">
        <f>Messdaten!J167</f>
        <v>27.866</v>
      </c>
      <c r="H169">
        <f t="shared" si="10"/>
        <v>23.335999999999999</v>
      </c>
      <c r="I169" s="3">
        <f t="shared" si="11"/>
        <v>-1.052360760645915E-3</v>
      </c>
      <c r="J169" s="2">
        <f>Messdaten!I167</f>
        <v>7350.1518599999999</v>
      </c>
    </row>
    <row r="170" spans="1:10" x14ac:dyDescent="0.25">
      <c r="A170">
        <f>Messdaten!B169</f>
        <v>3.28</v>
      </c>
      <c r="B170">
        <f>Messdaten!C169</f>
        <v>-0.15089</v>
      </c>
      <c r="C170">
        <f>Messdaten!D169</f>
        <v>-1.032</v>
      </c>
      <c r="D170" s="3">
        <f t="shared" ca="1" si="8"/>
        <v>-1.9565477920903541E-3</v>
      </c>
      <c r="E170" s="90">
        <f t="shared" ca="1" si="9"/>
        <v>1.7177243712650052E-5</v>
      </c>
      <c r="G170">
        <f>Messdaten!J168</f>
        <v>28.038</v>
      </c>
      <c r="H170">
        <f t="shared" si="10"/>
        <v>23.507999999999999</v>
      </c>
      <c r="I170" s="3">
        <f t="shared" si="11"/>
        <v>-9.3835261052693688E-4</v>
      </c>
      <c r="J170" s="2">
        <f>Messdaten!I168</f>
        <v>7350.9907199999998</v>
      </c>
    </row>
    <row r="171" spans="1:10" x14ac:dyDescent="0.25">
      <c r="A171">
        <f>Messdaten!B170</f>
        <v>3.3</v>
      </c>
      <c r="B171">
        <f>Messdaten!C170</f>
        <v>-0.15189</v>
      </c>
      <c r="C171">
        <f>Messdaten!D170</f>
        <v>-1.038</v>
      </c>
      <c r="D171" s="15">
        <f t="shared" ca="1" si="8"/>
        <v>-1.9692877856114536E-3</v>
      </c>
      <c r="E171" s="89">
        <f t="shared" ca="1" si="9"/>
        <v>1.7591867897601837E-5</v>
      </c>
      <c r="G171">
        <f>Messdaten!J169</f>
        <v>28.209</v>
      </c>
      <c r="H171">
        <f t="shared" si="10"/>
        <v>23.678999999999998</v>
      </c>
      <c r="I171" s="3">
        <f t="shared" si="11"/>
        <v>-8.2547114133738606E-4</v>
      </c>
      <c r="J171" s="2">
        <f>Messdaten!I169</f>
        <v>7351.8212899999999</v>
      </c>
    </row>
    <row r="172" spans="1:10" x14ac:dyDescent="0.25">
      <c r="A172">
        <f>Messdaten!B171</f>
        <v>3.32</v>
      </c>
      <c r="B172">
        <f>Messdaten!C171</f>
        <v>-0.15285000000000001</v>
      </c>
      <c r="C172">
        <f>Messdaten!D171</f>
        <v>-1.0429999999999999</v>
      </c>
      <c r="D172" s="3">
        <f t="shared" ca="1" si="8"/>
        <v>-1.9820277791325535E-3</v>
      </c>
      <c r="E172" s="90">
        <f t="shared" ca="1" si="9"/>
        <v>1.7480307374311173E-5</v>
      </c>
      <c r="G172">
        <f>Messdaten!J170</f>
        <v>28.38</v>
      </c>
      <c r="H172">
        <f t="shared" si="10"/>
        <v>23.849999999999998</v>
      </c>
      <c r="I172" s="3">
        <f t="shared" si="11"/>
        <v>-7.1332085953022925E-4</v>
      </c>
      <c r="J172" s="2">
        <f>Messdaten!I170</f>
        <v>7352.6464800000003</v>
      </c>
    </row>
    <row r="173" spans="1:10" x14ac:dyDescent="0.25">
      <c r="A173">
        <f>Messdaten!B172</f>
        <v>3.34</v>
      </c>
      <c r="B173">
        <f>Messdaten!C172</f>
        <v>-0.15386</v>
      </c>
      <c r="C173">
        <f>Messdaten!D172</f>
        <v>-1.0549999999999999</v>
      </c>
      <c r="D173" s="3">
        <f t="shared" ca="1" si="8"/>
        <v>-1.994767772653653E-3</v>
      </c>
      <c r="E173" s="90">
        <f t="shared" ca="1" si="9"/>
        <v>1.8026477736323137E-5</v>
      </c>
      <c r="G173">
        <f>Messdaten!J171</f>
        <v>28.552</v>
      </c>
      <c r="H173">
        <f t="shared" si="10"/>
        <v>24.021999999999998</v>
      </c>
      <c r="I173" s="3">
        <f t="shared" si="11"/>
        <v>-5.9851492689546335E-4</v>
      </c>
      <c r="J173" s="2">
        <f>Messdaten!I171</f>
        <v>7353.4912100000001</v>
      </c>
    </row>
    <row r="174" spans="1:10" x14ac:dyDescent="0.25">
      <c r="A174">
        <f>Messdaten!B173</f>
        <v>3.36</v>
      </c>
      <c r="B174">
        <f>Messdaten!C173</f>
        <v>-0.15478</v>
      </c>
      <c r="C174">
        <f>Messdaten!D173</f>
        <v>-1.06</v>
      </c>
      <c r="D174" s="3">
        <f t="shared" ca="1" si="8"/>
        <v>-2.0075077661747525E-3</v>
      </c>
      <c r="E174" s="90">
        <f t="shared" ca="1" si="9"/>
        <v>1.738873250479089E-5</v>
      </c>
      <c r="G174">
        <f>Messdaten!J172</f>
        <v>28.722999999999999</v>
      </c>
      <c r="H174">
        <f t="shared" si="10"/>
        <v>24.192999999999998</v>
      </c>
      <c r="I174" s="3">
        <f t="shared" si="11"/>
        <v>-4.8862072511604744E-4</v>
      </c>
      <c r="J174" s="2">
        <f>Messdaten!I172</f>
        <v>7354.2997999999998</v>
      </c>
    </row>
    <row r="175" spans="1:10" x14ac:dyDescent="0.25">
      <c r="A175">
        <f>Messdaten!B174</f>
        <v>3.38</v>
      </c>
      <c r="B175">
        <f>Messdaten!C174</f>
        <v>-0.15586</v>
      </c>
      <c r="C175">
        <f>Messdaten!D174</f>
        <v>-1.071</v>
      </c>
      <c r="D175" s="3">
        <f t="shared" ca="1" si="8"/>
        <v>-2.020247759695852E-3</v>
      </c>
      <c r="E175" s="90">
        <f t="shared" ca="1" si="9"/>
        <v>1.8855726106226708E-5</v>
      </c>
      <c r="G175">
        <f>Messdaten!J173</f>
        <v>28.893999999999998</v>
      </c>
      <c r="H175">
        <f t="shared" si="10"/>
        <v>24.363999999999997</v>
      </c>
      <c r="I175" s="3">
        <f t="shared" si="11"/>
        <v>-3.7467781104601991E-4</v>
      </c>
      <c r="J175" s="2">
        <f>Messdaten!I173</f>
        <v>7355.1381799999999</v>
      </c>
    </row>
    <row r="176" spans="1:10" x14ac:dyDescent="0.25">
      <c r="A176">
        <f>Messdaten!B175</f>
        <v>3.4</v>
      </c>
      <c r="B176">
        <f>Messdaten!C175</f>
        <v>-0.15683</v>
      </c>
      <c r="C176">
        <f>Messdaten!D175</f>
        <v>-1.077</v>
      </c>
      <c r="D176" s="3">
        <f t="shared" ca="1" si="8"/>
        <v>-2.0329877532169519E-3</v>
      </c>
      <c r="E176" s="90">
        <f t="shared" ca="1" si="9"/>
        <v>1.8875711759996222E-5</v>
      </c>
      <c r="G176">
        <f>Messdaten!J174</f>
        <v>29.065999999999999</v>
      </c>
      <c r="H176">
        <f t="shared" si="10"/>
        <v>24.535999999999998</v>
      </c>
      <c r="I176" s="3">
        <f t="shared" si="11"/>
        <v>-2.6159791554073092E-4</v>
      </c>
      <c r="J176" s="2">
        <f>Messdaten!I174</f>
        <v>7355.9702100000004</v>
      </c>
    </row>
    <row r="177" spans="1:10" x14ac:dyDescent="0.25">
      <c r="A177">
        <f>Messdaten!B176</f>
        <v>3.42</v>
      </c>
      <c r="B177">
        <f>Messdaten!C176</f>
        <v>-0.15783</v>
      </c>
      <c r="C177">
        <f>Messdaten!D176</f>
        <v>-1.071</v>
      </c>
      <c r="D177" s="3">
        <f t="shared" ca="1" si="8"/>
        <v>-2.0457277467380514E-3</v>
      </c>
      <c r="E177" s="90">
        <f t="shared" ca="1" si="9"/>
        <v>1.9290335944948007E-5</v>
      </c>
      <c r="G177">
        <f>Messdaten!J175</f>
        <v>29.236999999999998</v>
      </c>
      <c r="H177">
        <f t="shared" si="10"/>
        <v>24.706999999999997</v>
      </c>
      <c r="I177" s="3">
        <f t="shared" si="11"/>
        <v>-1.5110571664558485E-4</v>
      </c>
      <c r="J177" s="2">
        <f>Messdaten!I175</f>
        <v>7356.7831999999999</v>
      </c>
    </row>
    <row r="178" spans="1:10" x14ac:dyDescent="0.25">
      <c r="A178">
        <f>Messdaten!B177</f>
        <v>3.44</v>
      </c>
      <c r="B178">
        <f>Messdaten!C177</f>
        <v>-0.15883</v>
      </c>
      <c r="C178">
        <f>Messdaten!D177</f>
        <v>-1.0940000000000001</v>
      </c>
      <c r="D178" s="3">
        <f t="shared" ca="1" si="8"/>
        <v>-2.0587917080412159E-3</v>
      </c>
      <c r="E178" s="90">
        <f t="shared" ca="1" si="9"/>
        <v>1.9380992347834379E-5</v>
      </c>
      <c r="G178">
        <f>Messdaten!J176</f>
        <v>29.408999999999999</v>
      </c>
      <c r="H178">
        <f t="shared" si="10"/>
        <v>24.878999999999998</v>
      </c>
      <c r="I178" s="3">
        <f t="shared" si="11"/>
        <v>-3.8025821140295831E-5</v>
      </c>
      <c r="J178" s="2">
        <f>Messdaten!I176</f>
        <v>7357.6152300000003</v>
      </c>
    </row>
    <row r="179" spans="1:10" x14ac:dyDescent="0.25">
      <c r="A179">
        <f>Messdaten!B178</f>
        <v>3.46</v>
      </c>
      <c r="B179">
        <f>Messdaten!C178</f>
        <v>-0.1598</v>
      </c>
      <c r="C179">
        <f>Messdaten!D178</f>
        <v>-1.0940000000000001</v>
      </c>
      <c r="D179" s="3">
        <f t="shared" ca="1" si="8"/>
        <v>-2.0718556693443803E-3</v>
      </c>
      <c r="E179" s="90">
        <f t="shared" ca="1" si="9"/>
        <v>1.9077010219539781E-5</v>
      </c>
      <c r="G179">
        <f>Messdaten!J177</f>
        <v>29.58</v>
      </c>
      <c r="H179">
        <f t="shared" si="10"/>
        <v>25.049999999999997</v>
      </c>
      <c r="I179" s="3">
        <f t="shared" si="11"/>
        <v>3.5839054415453438E-6</v>
      </c>
      <c r="J179" s="2">
        <f>Messdaten!I177</f>
        <v>7357.9213900000004</v>
      </c>
    </row>
    <row r="180" spans="1:10" x14ac:dyDescent="0.25">
      <c r="A180">
        <f>Messdaten!B179</f>
        <v>3.48</v>
      </c>
      <c r="B180">
        <f>Messdaten!C179</f>
        <v>-0.16084000000000001</v>
      </c>
      <c r="C180">
        <f>Messdaten!D179</f>
        <v>-1.105</v>
      </c>
      <c r="D180" s="3">
        <f t="shared" ca="1" si="8"/>
        <v>-2.0849196306475452E-3</v>
      </c>
      <c r="E180" s="90">
        <f t="shared" ca="1" si="9"/>
        <v>1.9693851330668168E-5</v>
      </c>
      <c r="G180">
        <f>Messdaten!J178</f>
        <v>29.751000000000001</v>
      </c>
      <c r="H180">
        <f t="shared" si="10"/>
        <v>25.221</v>
      </c>
      <c r="I180" s="3">
        <f t="shared" si="11"/>
        <v>3.0525034590854177E-6</v>
      </c>
      <c r="J180" s="2">
        <f>Messdaten!I178</f>
        <v>7357.9174800000001</v>
      </c>
    </row>
    <row r="181" spans="1:10" x14ac:dyDescent="0.25">
      <c r="A181">
        <f>Messdaten!B180</f>
        <v>3.5</v>
      </c>
      <c r="B181">
        <f>Messdaten!C180</f>
        <v>-0.16188</v>
      </c>
      <c r="C181">
        <f>Messdaten!D180</f>
        <v>-1.111</v>
      </c>
      <c r="D181" s="3">
        <f t="shared" ca="1" si="8"/>
        <v>-2.0979835919507097E-3</v>
      </c>
      <c r="E181" s="90">
        <f t="shared" ca="1" si="9"/>
        <v>2.0310692441796556E-5</v>
      </c>
      <c r="G181">
        <f>Messdaten!J179</f>
        <v>29.922999999999998</v>
      </c>
      <c r="H181">
        <f t="shared" si="10"/>
        <v>25.392999999999997</v>
      </c>
      <c r="I181" s="3">
        <f t="shared" si="11"/>
        <v>3.1190985924792189E-6</v>
      </c>
      <c r="J181" s="2">
        <f>Messdaten!I179</f>
        <v>7357.9179700000004</v>
      </c>
    </row>
    <row r="182" spans="1:10" x14ac:dyDescent="0.25">
      <c r="A182">
        <f>Messdaten!B181</f>
        <v>3.52</v>
      </c>
      <c r="B182">
        <f>Messdaten!C181</f>
        <v>-0.16289000000000001</v>
      </c>
      <c r="C182">
        <f>Messdaten!D181</f>
        <v>-1.1220000000000001</v>
      </c>
      <c r="D182" s="3">
        <f t="shared" ca="1" si="8"/>
        <v>-2.1110475532538741E-3</v>
      </c>
      <c r="E182" s="90">
        <f t="shared" ca="1" si="9"/>
        <v>2.0532895021743974E-5</v>
      </c>
      <c r="G182">
        <f>Messdaten!J180</f>
        <v>30.094000000000001</v>
      </c>
      <c r="H182">
        <f t="shared" si="10"/>
        <v>25.564</v>
      </c>
      <c r="I182" s="3">
        <f t="shared" si="11"/>
        <v>1.8578683119448394E-6</v>
      </c>
      <c r="J182" s="2">
        <f>Messdaten!I180</f>
        <v>7357.9086900000002</v>
      </c>
    </row>
    <row r="183" spans="1:10" x14ac:dyDescent="0.25">
      <c r="A183">
        <f>Messdaten!B182</f>
        <v>3.54</v>
      </c>
      <c r="B183">
        <f>Messdaten!C182</f>
        <v>-0.16389000000000001</v>
      </c>
      <c r="C183">
        <f>Messdaten!D182</f>
        <v>-1.127</v>
      </c>
      <c r="D183" s="3">
        <f t="shared" ca="1" si="8"/>
        <v>-2.1241115145570386E-3</v>
      </c>
      <c r="E183" s="90">
        <f t="shared" ca="1" si="9"/>
        <v>2.0623551424630779E-5</v>
      </c>
      <c r="G183">
        <f>Messdaten!J181</f>
        <v>30.265000000000001</v>
      </c>
      <c r="H183">
        <f t="shared" si="10"/>
        <v>25.734999999999999</v>
      </c>
      <c r="I183" s="3">
        <f t="shared" si="11"/>
        <v>3.8489268905536729E-6</v>
      </c>
      <c r="J183" s="2">
        <f>Messdaten!I181</f>
        <v>7357.9233400000003</v>
      </c>
    </row>
    <row r="184" spans="1:10" x14ac:dyDescent="0.25">
      <c r="A184">
        <f>Messdaten!B183</f>
        <v>3.56</v>
      </c>
      <c r="B184">
        <f>Messdaten!C183</f>
        <v>-0.16492999999999999</v>
      </c>
      <c r="C184">
        <f>Messdaten!D183</f>
        <v>-1.127</v>
      </c>
      <c r="D184" s="3">
        <f t="shared" ca="1" si="8"/>
        <v>-2.1371754758602031E-3</v>
      </c>
      <c r="E184" s="90">
        <f t="shared" ca="1" si="9"/>
        <v>2.1240392535759166E-5</v>
      </c>
      <c r="G184">
        <f>Messdaten!J182</f>
        <v>30.437000000000001</v>
      </c>
      <c r="H184">
        <f t="shared" si="10"/>
        <v>25.907</v>
      </c>
      <c r="I184" s="3">
        <f t="shared" si="11"/>
        <v>4.7785405886859217E-6</v>
      </c>
      <c r="J184" s="2">
        <f>Messdaten!I182</f>
        <v>7357.9301800000003</v>
      </c>
    </row>
    <row r="185" spans="1:10" x14ac:dyDescent="0.25">
      <c r="A185">
        <f>Messdaten!B184</f>
        <v>3.58</v>
      </c>
      <c r="B185">
        <f>Messdaten!C184</f>
        <v>-0.16589999999999999</v>
      </c>
      <c r="C185">
        <f>Messdaten!D184</f>
        <v>-1.1439999999999999</v>
      </c>
      <c r="D185" s="3">
        <f t="shared" ca="1" si="8"/>
        <v>-2.150239437163368E-3</v>
      </c>
      <c r="E185" s="90">
        <f t="shared" ca="1" si="9"/>
        <v>2.0936410407464134E-5</v>
      </c>
      <c r="G185">
        <f>Messdaten!J183</f>
        <v>30.608000000000001</v>
      </c>
      <c r="H185">
        <f t="shared" si="10"/>
        <v>26.077999999999999</v>
      </c>
      <c r="I185" s="3">
        <f t="shared" si="11"/>
        <v>3.1190985924792189E-6</v>
      </c>
      <c r="J185" s="2">
        <f>Messdaten!I183</f>
        <v>7357.9179700000004</v>
      </c>
    </row>
    <row r="186" spans="1:10" x14ac:dyDescent="0.25">
      <c r="A186">
        <f>Messdaten!B185</f>
        <v>3.6</v>
      </c>
      <c r="B186">
        <f>Messdaten!C185</f>
        <v>-0.16686000000000001</v>
      </c>
      <c r="C186">
        <f>Messdaten!D185</f>
        <v>-1.1559999999999999</v>
      </c>
      <c r="D186" s="3">
        <f t="shared" ca="1" si="8"/>
        <v>-2.1634391804754706E-3</v>
      </c>
      <c r="E186" s="90">
        <f t="shared" ca="1" si="9"/>
        <v>2.0365100093170784E-5</v>
      </c>
      <c r="G186">
        <f>Messdaten!J184</f>
        <v>30.779</v>
      </c>
      <c r="H186">
        <f t="shared" si="10"/>
        <v>26.248999999999999</v>
      </c>
      <c r="I186" s="3">
        <f t="shared" si="11"/>
        <v>3.3841200414875484E-6</v>
      </c>
      <c r="J186" s="2">
        <f>Messdaten!I184</f>
        <v>7357.9199200000003</v>
      </c>
    </row>
    <row r="187" spans="1:10" x14ac:dyDescent="0.25">
      <c r="A187">
        <f>Messdaten!B186</f>
        <v>3.62</v>
      </c>
      <c r="B187">
        <f>Messdaten!C186</f>
        <v>-0.16786000000000001</v>
      </c>
      <c r="C187">
        <f>Messdaten!D186</f>
        <v>-1.1439999999999999</v>
      </c>
      <c r="D187" s="3">
        <f t="shared" ca="1" si="8"/>
        <v>-2.176842596800981E-3</v>
      </c>
      <c r="E187" s="90">
        <f t="shared" ca="1" si="9"/>
        <v>2.0116301473711157E-5</v>
      </c>
      <c r="G187">
        <f>Messdaten!J185</f>
        <v>30.951000000000001</v>
      </c>
      <c r="H187">
        <f t="shared" si="10"/>
        <v>26.420999999999999</v>
      </c>
      <c r="I187" s="3">
        <f t="shared" si="11"/>
        <v>4.1139483395620019E-6</v>
      </c>
      <c r="J187" s="2">
        <f>Messdaten!I185</f>
        <v>7357.9252900000001</v>
      </c>
    </row>
    <row r="188" spans="1:10" x14ac:dyDescent="0.25">
      <c r="A188">
        <f>Messdaten!B187</f>
        <v>3.64</v>
      </c>
      <c r="B188">
        <f>Messdaten!C187</f>
        <v>-0.16883000000000001</v>
      </c>
      <c r="C188">
        <f>Messdaten!D187</f>
        <v>-1.1559999999999999</v>
      </c>
      <c r="D188" s="3">
        <f t="shared" ca="1" si="8"/>
        <v>-2.1902460131264911E-3</v>
      </c>
      <c r="E188" s="90">
        <f t="shared" ca="1" si="9"/>
        <v>1.9472864323070993E-5</v>
      </c>
      <c r="G188">
        <f>Messdaten!J186</f>
        <v>31.122</v>
      </c>
      <c r="H188">
        <f t="shared" si="10"/>
        <v>26.591999999999999</v>
      </c>
      <c r="I188" s="3">
        <f t="shared" si="11"/>
        <v>5.1767523043582457E-6</v>
      </c>
      <c r="J188" s="2">
        <f>Messdaten!I186</f>
        <v>7357.9331099999999</v>
      </c>
    </row>
    <row r="189" spans="1:10" x14ac:dyDescent="0.25">
      <c r="A189">
        <f>Messdaten!B188</f>
        <v>3.66</v>
      </c>
      <c r="B189">
        <f>Messdaten!C188</f>
        <v>-0.16983000000000001</v>
      </c>
      <c r="C189">
        <f>Messdaten!D188</f>
        <v>-1.161</v>
      </c>
      <c r="D189" s="3">
        <f t="shared" ca="1" si="8"/>
        <v>-2.2036494294520015E-3</v>
      </c>
      <c r="E189" s="90">
        <f t="shared" ca="1" si="9"/>
        <v>1.9224065703611799E-5</v>
      </c>
      <c r="G189">
        <f>Messdaten!J187</f>
        <v>31.292999999999999</v>
      </c>
      <c r="H189">
        <f t="shared" si="10"/>
        <v>26.762999999999998</v>
      </c>
      <c r="I189" s="3">
        <f>(J189-J$7)/J$7</f>
        <v>3.3841200414875484E-6</v>
      </c>
      <c r="J189" s="2">
        <f>Messdaten!I187</f>
        <v>7357.9199200000003</v>
      </c>
    </row>
    <row r="190" spans="1:10" x14ac:dyDescent="0.25">
      <c r="A190">
        <f>Messdaten!B189</f>
        <v>3.68</v>
      </c>
      <c r="B190">
        <f>Messdaten!C189</f>
        <v>-0.17083000000000001</v>
      </c>
      <c r="C190">
        <f>Messdaten!D189</f>
        <v>-1.1779999999999999</v>
      </c>
      <c r="D190" s="3">
        <f t="shared" ca="1" si="8"/>
        <v>-2.2170528457775116E-3</v>
      </c>
      <c r="E190" s="90">
        <f t="shared" ca="1" si="9"/>
        <v>1.8975267084152606E-5</v>
      </c>
      <c r="G190">
        <f>Messdaten!J188</f>
        <v>31.465</v>
      </c>
      <c r="H190">
        <f t="shared" ref="H190:H192" si="12">G190+$H$3</f>
        <v>26.934999999999999</v>
      </c>
      <c r="I190" s="3">
        <f t="shared" ref="I190:I192" si="13">(J190-J$7)/J$7</f>
        <v>6.1050069181708354E-6</v>
      </c>
      <c r="J190" s="2">
        <f>Messdaten!I188</f>
        <v>7357.9399400000002</v>
      </c>
    </row>
    <row r="191" spans="1:10" x14ac:dyDescent="0.25">
      <c r="A191">
        <f>Messdaten!B190</f>
        <v>3.7</v>
      </c>
      <c r="B191">
        <f>Messdaten!C190</f>
        <v>-0.17183999999999999</v>
      </c>
      <c r="C191">
        <f>Messdaten!D190</f>
        <v>-1.1839999999999999</v>
      </c>
      <c r="D191" s="3">
        <f t="shared" ca="1" si="8"/>
        <v>-2.230456262103022E-3</v>
      </c>
      <c r="E191" s="90">
        <f t="shared" ca="1" si="9"/>
        <v>1.8858014641753591E-5</v>
      </c>
      <c r="G191">
        <f>Messdaten!J189</f>
        <v>31.635999999999999</v>
      </c>
      <c r="H191">
        <f t="shared" si="12"/>
        <v>27.105999999999998</v>
      </c>
      <c r="I191" s="3">
        <f t="shared" si="13"/>
        <v>3.7823317571598721E-6</v>
      </c>
      <c r="J191" s="2">
        <f>Messdaten!I189</f>
        <v>7357.9228499999999</v>
      </c>
    </row>
    <row r="192" spans="1:10" x14ac:dyDescent="0.25">
      <c r="A192">
        <f>Messdaten!B191</f>
        <v>3.72</v>
      </c>
      <c r="B192">
        <f>Messdaten!C191</f>
        <v>-0.17288000000000001</v>
      </c>
      <c r="C192">
        <f>Messdaten!D191</f>
        <v>-1.1839999999999999</v>
      </c>
      <c r="D192" s="3">
        <f t="shared" ca="1" si="8"/>
        <v>-2.2438596784285321E-3</v>
      </c>
      <c r="E192" s="90">
        <f t="shared" ca="1" si="9"/>
        <v>1.9135400730536847E-5</v>
      </c>
      <c r="G192">
        <f>Messdaten!J190</f>
        <v>31.806999999999999</v>
      </c>
      <c r="H192">
        <f t="shared" si="12"/>
        <v>27.276999999999997</v>
      </c>
      <c r="I192" s="3">
        <f t="shared" si="13"/>
        <v>4.9103717710302575E-6</v>
      </c>
      <c r="J192" s="2">
        <f>Messdaten!I190</f>
        <v>7357.9311500000003</v>
      </c>
    </row>
    <row r="193" spans="1:10" x14ac:dyDescent="0.25">
      <c r="A193">
        <f>Messdaten!B192</f>
        <v>3.74</v>
      </c>
      <c r="B193">
        <f>Messdaten!C192</f>
        <v>-0.17383999999999999</v>
      </c>
      <c r="C193">
        <f>Messdaten!D192</f>
        <v>-1.1950000000000001</v>
      </c>
      <c r="D193" s="3">
        <f t="shared" ca="1" si="8"/>
        <v>-2.2572630947540425E-3</v>
      </c>
      <c r="E193" s="90">
        <f t="shared" ca="1" si="9"/>
        <v>1.8360417402835637E-5</v>
      </c>
      <c r="I193" s="3"/>
      <c r="J193" s="2"/>
    </row>
    <row r="194" spans="1:10" x14ac:dyDescent="0.25">
      <c r="A194">
        <f>Messdaten!B193</f>
        <v>3.76</v>
      </c>
      <c r="B194">
        <f>Messdaten!C193</f>
        <v>-0.17485000000000001</v>
      </c>
      <c r="C194">
        <f>Messdaten!D193</f>
        <v>-1.2</v>
      </c>
      <c r="D194" s="3">
        <f t="shared" ca="1" si="8"/>
        <v>-2.2706665110795526E-3</v>
      </c>
      <c r="E194" s="90">
        <f t="shared" ca="1" si="9"/>
        <v>1.8243164960437489E-5</v>
      </c>
      <c r="I194" s="3"/>
      <c r="J194" s="2"/>
    </row>
    <row r="195" spans="1:10" x14ac:dyDescent="0.25">
      <c r="A195">
        <f>Messdaten!B194</f>
        <v>3.78</v>
      </c>
      <c r="B195">
        <f>Messdaten!C194</f>
        <v>-0.17588999999999999</v>
      </c>
      <c r="C195">
        <f>Messdaten!D194</f>
        <v>-1.212</v>
      </c>
      <c r="D195" s="3">
        <f t="shared" ca="1" si="8"/>
        <v>-2.2839465351883782E-3</v>
      </c>
      <c r="E195" s="90">
        <f t="shared" ca="1" si="9"/>
        <v>1.8643943265904666E-5</v>
      </c>
      <c r="I195" s="3"/>
      <c r="J195" s="2"/>
    </row>
    <row r="196" spans="1:10" x14ac:dyDescent="0.25">
      <c r="A196">
        <f>Messdaten!B195</f>
        <v>3.8</v>
      </c>
      <c r="B196">
        <f>Messdaten!C195</f>
        <v>-0.17688999999999999</v>
      </c>
      <c r="C196">
        <f>Messdaten!D195</f>
        <v>-1.212</v>
      </c>
      <c r="D196" s="3">
        <f t="shared" ca="1" si="8"/>
        <v>-2.2971957112430325E-3</v>
      </c>
      <c r="E196" s="90">
        <f t="shared" ca="1" si="9"/>
        <v>1.8549384917301674E-5</v>
      </c>
      <c r="I196" s="3"/>
      <c r="J196" s="2"/>
    </row>
    <row r="197" spans="1:10" x14ac:dyDescent="0.25">
      <c r="A197">
        <f>Messdaten!B196</f>
        <v>3.82</v>
      </c>
      <c r="B197">
        <f>Messdaten!C196</f>
        <v>-0.17788999999999999</v>
      </c>
      <c r="C197">
        <f>Messdaten!D196</f>
        <v>-1.228</v>
      </c>
      <c r="D197" s="3">
        <f t="shared" ca="1" si="8"/>
        <v>-2.3104448872976872E-3</v>
      </c>
      <c r="E197" s="90">
        <f t="shared" ca="1" si="9"/>
        <v>1.8454826568697815E-5</v>
      </c>
      <c r="I197" s="3"/>
      <c r="J197" s="2"/>
    </row>
    <row r="198" spans="1:10" x14ac:dyDescent="0.25">
      <c r="A198">
        <f>Messdaten!B197</f>
        <v>3.84</v>
      </c>
      <c r="B198">
        <f>Messdaten!C197</f>
        <v>-0.17885999999999999</v>
      </c>
      <c r="C198">
        <f>Messdaten!D197</f>
        <v>-1.234</v>
      </c>
      <c r="D198" s="3">
        <f t="shared" ca="1" si="8"/>
        <v>-2.3236940633523414E-3</v>
      </c>
      <c r="E198" s="90">
        <f t="shared" ca="1" si="9"/>
        <v>1.796562968891342E-5</v>
      </c>
      <c r="I198" s="3"/>
      <c r="J198" s="2"/>
    </row>
    <row r="199" spans="1:10" x14ac:dyDescent="0.25">
      <c r="A199">
        <f>Messdaten!B198</f>
        <v>3.86</v>
      </c>
      <c r="B199">
        <f>Messdaten!C198</f>
        <v>-0.1799</v>
      </c>
      <c r="C199">
        <f>Messdaten!D198</f>
        <v>-1.234</v>
      </c>
      <c r="D199" s="3">
        <f t="shared" ca="1" si="8"/>
        <v>-2.3369432394069961E-3</v>
      </c>
      <c r="E199" s="90">
        <f t="shared" ca="1" si="9"/>
        <v>1.839725604855201E-5</v>
      </c>
      <c r="I199" s="3"/>
      <c r="J199" s="2"/>
    </row>
    <row r="200" spans="1:10" x14ac:dyDescent="0.25">
      <c r="A200">
        <f>Messdaten!B199</f>
        <v>3.88</v>
      </c>
      <c r="B200">
        <f>Messdaten!C199</f>
        <v>-0.18085999999999999</v>
      </c>
      <c r="C200">
        <f>Messdaten!D199</f>
        <v>-1.2509999999999999</v>
      </c>
      <c r="D200" s="3">
        <f t="shared" ref="D200:D263" ca="1" si="14">INDIRECT(ADDRESS(ROW($H$6)+MATCH($A200,$H$7:$H$193,1),COLUMN($H200)+1))+(INDIRECT(ADDRESS(ROW($H$6)+MATCH($A200,$H$7:$H$193,1)+1,COLUMN($H200)+1))-INDIRECT(ADDRESS(ROW($H$6)+MATCH($A200,$H$7:$H$193,1),COLUMN($H200)+1)))*($A200-INDIRECT(ADDRESS(ROW($H$6)+MATCH($A200,$H$7:$H$193,1),COLUMN($H200))))/(INDIRECT(ADDRESS(ROW($H$6)+MATCH($A200,$H$7:$H$193,1)+1,COLUMN($H200)))-INDIRECT(ADDRESS(ROW($H$6)+MATCH($A200,$H$7:$H$193,1),COLUMN($H200))))</f>
        <v>-2.3501924154616504E-3</v>
      </c>
      <c r="E200" s="90">
        <f t="shared" ref="E200:E263" ca="1" si="15">D200-$D$2-$D$3*B200</f>
        <v>1.7776512991706569E-5</v>
      </c>
      <c r="I200" s="3"/>
      <c r="J200" s="2"/>
    </row>
    <row r="201" spans="1:10" x14ac:dyDescent="0.25">
      <c r="A201">
        <f>Messdaten!B200</f>
        <v>3.9</v>
      </c>
      <c r="B201">
        <f>Messdaten!C200</f>
        <v>-0.18182999999999999</v>
      </c>
      <c r="C201">
        <f>Messdaten!D200</f>
        <v>-1.234</v>
      </c>
      <c r="D201" s="3">
        <f t="shared" ca="1" si="14"/>
        <v>-2.3634415915163051E-3</v>
      </c>
      <c r="E201" s="90">
        <f t="shared" ca="1" si="15"/>
        <v>1.728731611192174E-5</v>
      </c>
      <c r="I201" s="3"/>
      <c r="J201" s="2"/>
    </row>
    <row r="202" spans="1:10" x14ac:dyDescent="0.25">
      <c r="A202">
        <f>Messdaten!B201</f>
        <v>3.92</v>
      </c>
      <c r="B202">
        <f>Messdaten!C201</f>
        <v>-0.18282999999999999</v>
      </c>
      <c r="C202">
        <f>Messdaten!D201</f>
        <v>-1.268</v>
      </c>
      <c r="D202" s="3">
        <f t="shared" ca="1" si="14"/>
        <v>-2.3766907675709594E-3</v>
      </c>
      <c r="E202" s="90">
        <f t="shared" ca="1" si="15"/>
        <v>1.7192757763318314E-5</v>
      </c>
      <c r="I202" s="3"/>
      <c r="J202" s="2"/>
    </row>
    <row r="203" spans="1:10" x14ac:dyDescent="0.25">
      <c r="A203">
        <f>Messdaten!B202</f>
        <v>3.94</v>
      </c>
      <c r="B203">
        <f>Messdaten!C202</f>
        <v>-0.18382999999999999</v>
      </c>
      <c r="C203">
        <f>Messdaten!D202</f>
        <v>-1.262</v>
      </c>
      <c r="D203" s="3">
        <f t="shared" ca="1" si="14"/>
        <v>-2.3900028722091691E-3</v>
      </c>
      <c r="E203" s="90">
        <f t="shared" ca="1" si="15"/>
        <v>1.7035270831159896E-5</v>
      </c>
    </row>
    <row r="204" spans="1:10" x14ac:dyDescent="0.25">
      <c r="A204">
        <f>Messdaten!B203</f>
        <v>3.96</v>
      </c>
      <c r="B204">
        <f>Messdaten!C203</f>
        <v>-0.18468000000000001</v>
      </c>
      <c r="C204">
        <f>Messdaten!D203</f>
        <v>-1.268</v>
      </c>
      <c r="D204" s="3">
        <f t="shared" ca="1" si="14"/>
        <v>-2.4035666911815983E-3</v>
      </c>
      <c r="E204" s="90">
        <f t="shared" ca="1" si="15"/>
        <v>1.4652876908874488E-5</v>
      </c>
    </row>
    <row r="205" spans="1:10" x14ac:dyDescent="0.25">
      <c r="A205">
        <f>Messdaten!B204</f>
        <v>3.98</v>
      </c>
      <c r="B205">
        <f>Messdaten!C204</f>
        <v>-0.18587999999999999</v>
      </c>
      <c r="C205">
        <f>Messdaten!D204</f>
        <v>-1.2789999999999999</v>
      </c>
      <c r="D205" s="3">
        <f t="shared" ca="1" si="14"/>
        <v>-2.4171305101540279E-3</v>
      </c>
      <c r="E205" s="90">
        <f t="shared" ca="1" si="15"/>
        <v>1.6874599183705746E-5</v>
      </c>
    </row>
    <row r="206" spans="1:10" x14ac:dyDescent="0.25">
      <c r="A206">
        <f>Messdaten!B205</f>
        <v>4</v>
      </c>
      <c r="B206">
        <f>Messdaten!C205</f>
        <v>-0.18687999999999999</v>
      </c>
      <c r="C206">
        <f>Messdaten!D205</f>
        <v>-1.29</v>
      </c>
      <c r="D206" s="3">
        <f t="shared" ca="1" si="14"/>
        <v>-2.4306943291264572E-3</v>
      </c>
      <c r="E206" s="90">
        <f t="shared" ca="1" si="15"/>
        <v>1.646539791732779E-5</v>
      </c>
    </row>
    <row r="207" spans="1:10" x14ac:dyDescent="0.25">
      <c r="A207">
        <f>Messdaten!B206</f>
        <v>4.0199999999999996</v>
      </c>
      <c r="B207">
        <f>Messdaten!C206</f>
        <v>-0.18789</v>
      </c>
      <c r="C207">
        <f>Messdaten!D206</f>
        <v>-1.3009999999999999</v>
      </c>
      <c r="D207" s="3">
        <f t="shared" ca="1" si="14"/>
        <v>-2.4442581480988864E-3</v>
      </c>
      <c r="E207" s="90">
        <f t="shared" ca="1" si="15"/>
        <v>1.6187742828010446E-5</v>
      </c>
    </row>
    <row r="208" spans="1:10" x14ac:dyDescent="0.25">
      <c r="A208">
        <f>Messdaten!B207</f>
        <v>4.04</v>
      </c>
      <c r="B208">
        <f>Messdaten!C207</f>
        <v>-0.18884999999999999</v>
      </c>
      <c r="C208">
        <f>Messdaten!D207</f>
        <v>-1.3069999999999999</v>
      </c>
      <c r="D208" s="3">
        <f t="shared" ca="1" si="14"/>
        <v>-2.457821967071316E-3</v>
      </c>
      <c r="E208" s="90">
        <f t="shared" ca="1" si="15"/>
        <v>1.5252356853389607E-5</v>
      </c>
    </row>
    <row r="209" spans="1:5" x14ac:dyDescent="0.25">
      <c r="A209">
        <f>Messdaten!B208</f>
        <v>4.0599999999999996</v>
      </c>
      <c r="B209">
        <f>Messdaten!C208</f>
        <v>-0.18992999999999999</v>
      </c>
      <c r="C209">
        <f>Messdaten!D208</f>
        <v>-1.3129999999999999</v>
      </c>
      <c r="D209" s="3">
        <f t="shared" ca="1" si="14"/>
        <v>-2.4713857860437453E-3</v>
      </c>
      <c r="E209" s="90">
        <f t="shared" ca="1" si="15"/>
        <v>1.5895525003495684E-5</v>
      </c>
    </row>
    <row r="210" spans="1:5" x14ac:dyDescent="0.25">
      <c r="A210">
        <f>Messdaten!B209</f>
        <v>4.08</v>
      </c>
      <c r="B210">
        <f>Messdaten!C209</f>
        <v>-0.19092999999999999</v>
      </c>
      <c r="C210">
        <f>Messdaten!D209</f>
        <v>-1.3180000000000001</v>
      </c>
      <c r="D210" s="3">
        <f t="shared" ca="1" si="14"/>
        <v>-2.4849496050161754E-3</v>
      </c>
      <c r="E210" s="90">
        <f t="shared" ca="1" si="15"/>
        <v>1.548632373711686E-5</v>
      </c>
    </row>
    <row r="211" spans="1:5" x14ac:dyDescent="0.25">
      <c r="A211">
        <f>Messdaten!B210</f>
        <v>4.0999999999999996</v>
      </c>
      <c r="B211">
        <f>Messdaten!C210</f>
        <v>-0.19189999999999999</v>
      </c>
      <c r="C211">
        <f>Messdaten!D210</f>
        <v>-1.3180000000000001</v>
      </c>
      <c r="D211" s="3">
        <f t="shared" ca="1" si="14"/>
        <v>-2.4985134239886042E-3</v>
      </c>
      <c r="E211" s="90">
        <f t="shared" ca="1" si="15"/>
        <v>1.4682483939557501E-5</v>
      </c>
    </row>
    <row r="212" spans="1:5" x14ac:dyDescent="0.25">
      <c r="A212">
        <f>Messdaten!B211</f>
        <v>4.12</v>
      </c>
      <c r="B212">
        <f>Messdaten!C211</f>
        <v>-0.19281999999999999</v>
      </c>
      <c r="C212">
        <f>Messdaten!D211</f>
        <v>-1.329</v>
      </c>
      <c r="D212" s="3">
        <f t="shared" ca="1" si="14"/>
        <v>-2.5118108392251006E-3</v>
      </c>
      <c r="E212" s="90">
        <f t="shared" ca="1" si="15"/>
        <v>1.3487316992628288E-5</v>
      </c>
    </row>
    <row r="213" spans="1:5" x14ac:dyDescent="0.25">
      <c r="A213">
        <f>Messdaten!B212</f>
        <v>4.1399999999999997</v>
      </c>
      <c r="B213">
        <f>Messdaten!C212</f>
        <v>-0.19389999999999999</v>
      </c>
      <c r="C213">
        <f>Messdaten!D212</f>
        <v>-1.341</v>
      </c>
      <c r="D213" s="3">
        <f t="shared" ca="1" si="14"/>
        <v>-2.5248902877685604E-3</v>
      </c>
      <c r="E213" s="90">
        <f t="shared" ca="1" si="15"/>
        <v>1.4614855571703361E-5</v>
      </c>
    </row>
    <row r="214" spans="1:5" x14ac:dyDescent="0.25">
      <c r="A214">
        <f>Messdaten!B213</f>
        <v>4.16</v>
      </c>
      <c r="B214">
        <f>Messdaten!C213</f>
        <v>-0.19483</v>
      </c>
      <c r="C214">
        <f>Messdaten!D213</f>
        <v>-1.341</v>
      </c>
      <c r="D214" s="3">
        <f t="shared" ca="1" si="14"/>
        <v>-2.5379697363120206E-3</v>
      </c>
      <c r="E214" s="90">
        <f t="shared" ca="1" si="15"/>
        <v>1.3769201494870983E-5</v>
      </c>
    </row>
    <row r="215" spans="1:5" x14ac:dyDescent="0.25">
      <c r="A215">
        <f>Messdaten!B214</f>
        <v>4.18</v>
      </c>
      <c r="B215">
        <f>Messdaten!C214</f>
        <v>-0.19578999999999999</v>
      </c>
      <c r="C215">
        <f>Messdaten!D214</f>
        <v>-1.3520000000000001</v>
      </c>
      <c r="D215" s="3">
        <f t="shared" ca="1" si="14"/>
        <v>-2.55104918485548E-3</v>
      </c>
      <c r="E215" s="90">
        <f t="shared" ca="1" si="15"/>
        <v>1.3318185949220442E-5</v>
      </c>
    </row>
    <row r="216" spans="1:5" x14ac:dyDescent="0.25">
      <c r="A216">
        <f>Messdaten!B215</f>
        <v>4.2</v>
      </c>
      <c r="B216">
        <f>Messdaten!C215</f>
        <v>-0.1968</v>
      </c>
      <c r="C216">
        <f>Messdaten!D215</f>
        <v>-1.363</v>
      </c>
      <c r="D216" s="3">
        <f t="shared" ca="1" si="14"/>
        <v>-2.5641286333989402E-3</v>
      </c>
      <c r="E216" s="90">
        <f t="shared" ca="1" si="15"/>
        <v>1.3524901288872095E-5</v>
      </c>
    </row>
    <row r="217" spans="1:5" x14ac:dyDescent="0.25">
      <c r="A217">
        <f>Messdaten!B216</f>
        <v>4.22</v>
      </c>
      <c r="B217">
        <f>Messdaten!C216</f>
        <v>-0.1978</v>
      </c>
      <c r="C217">
        <f>Messdaten!D216</f>
        <v>-1.363</v>
      </c>
      <c r="D217" s="3">
        <f t="shared" ca="1" si="14"/>
        <v>-2.5772080819423996E-3</v>
      </c>
      <c r="E217" s="90">
        <f t="shared" ca="1" si="15"/>
        <v>1.3600070451464004E-5</v>
      </c>
    </row>
    <row r="218" spans="1:5" x14ac:dyDescent="0.25">
      <c r="A218">
        <f>Messdaten!B217</f>
        <v>4.24</v>
      </c>
      <c r="B218">
        <f>Messdaten!C217</f>
        <v>-0.1988</v>
      </c>
      <c r="C218">
        <f>Messdaten!D217</f>
        <v>-1.38</v>
      </c>
      <c r="D218" s="3">
        <f t="shared" ca="1" si="14"/>
        <v>-2.5902875304858598E-3</v>
      </c>
      <c r="E218" s="90">
        <f t="shared" ca="1" si="15"/>
        <v>1.3675239614055045E-5</v>
      </c>
    </row>
    <row r="219" spans="1:5" x14ac:dyDescent="0.25">
      <c r="A219">
        <f>Messdaten!B218</f>
        <v>4.26</v>
      </c>
      <c r="B219">
        <f>Messdaten!C218</f>
        <v>-0.19985</v>
      </c>
      <c r="C219">
        <f>Messdaten!D218</f>
        <v>-1.38</v>
      </c>
      <c r="D219" s="3">
        <f t="shared" ca="1" si="14"/>
        <v>-2.6033669790293196E-3</v>
      </c>
      <c r="E219" s="90">
        <f t="shared" ca="1" si="15"/>
        <v>1.4408139661948715E-5</v>
      </c>
    </row>
    <row r="220" spans="1:5" x14ac:dyDescent="0.25">
      <c r="A220">
        <f>Messdaten!B219</f>
        <v>4.28</v>
      </c>
      <c r="B220">
        <f>Messdaten!C219</f>
        <v>-0.20085</v>
      </c>
      <c r="C220">
        <f>Messdaten!D219</f>
        <v>-1.391</v>
      </c>
      <c r="D220" s="3">
        <f t="shared" ca="1" si="14"/>
        <v>-2.6164464275727798E-3</v>
      </c>
      <c r="E220" s="90">
        <f t="shared" ca="1" si="15"/>
        <v>1.4483308824539756E-5</v>
      </c>
    </row>
    <row r="221" spans="1:5" x14ac:dyDescent="0.25">
      <c r="A221">
        <f>Messdaten!B220</f>
        <v>4.3</v>
      </c>
      <c r="B221">
        <f>Messdaten!C220</f>
        <v>-0.20188999999999999</v>
      </c>
      <c r="C221">
        <f>Messdaten!D220</f>
        <v>-1.391</v>
      </c>
      <c r="D221" s="15">
        <f t="shared" ca="1" si="14"/>
        <v>-2.6296210594309501E-3</v>
      </c>
      <c r="E221" s="89">
        <f t="shared" ca="1" si="15"/>
        <v>1.4989479380662311E-5</v>
      </c>
    </row>
    <row r="222" spans="1:5" x14ac:dyDescent="0.25">
      <c r="A222">
        <f>Messdaten!B221</f>
        <v>4.32</v>
      </c>
      <c r="B222">
        <f>Messdaten!C221</f>
        <v>-0.20288999999999999</v>
      </c>
      <c r="C222">
        <f>Messdaten!D221</f>
        <v>-1.4079999999999999</v>
      </c>
      <c r="D222" s="3">
        <f t="shared" ca="1" si="14"/>
        <v>-2.6428007009372642E-3</v>
      </c>
      <c r="E222" s="90">
        <f t="shared" ca="1" si="15"/>
        <v>1.4964455580399483E-5</v>
      </c>
    </row>
    <row r="223" spans="1:5" x14ac:dyDescent="0.25">
      <c r="A223">
        <f>Messdaten!B222</f>
        <v>4.34</v>
      </c>
      <c r="B223">
        <f>Messdaten!C222</f>
        <v>-0.2039</v>
      </c>
      <c r="C223">
        <f>Messdaten!D222</f>
        <v>-1.4079999999999999</v>
      </c>
      <c r="D223" s="3">
        <f t="shared" ca="1" si="14"/>
        <v>-2.6559803424435775E-3</v>
      </c>
      <c r="E223" s="90">
        <f t="shared" ca="1" si="15"/>
        <v>1.5070977957198136E-5</v>
      </c>
    </row>
    <row r="224" spans="1:5" x14ac:dyDescent="0.25">
      <c r="A224">
        <f>Messdaten!B223</f>
        <v>4.3600000000000003</v>
      </c>
      <c r="B224">
        <f>Messdaten!C223</f>
        <v>-0.2049</v>
      </c>
      <c r="C224">
        <f>Messdaten!D223</f>
        <v>-1.4079999999999999</v>
      </c>
      <c r="D224" s="3">
        <f t="shared" ca="1" si="14"/>
        <v>-2.6691599839498911E-3</v>
      </c>
      <c r="E224" s="90">
        <f t="shared" ca="1" si="15"/>
        <v>1.5045954156935309E-5</v>
      </c>
    </row>
    <row r="225" spans="1:5" x14ac:dyDescent="0.25">
      <c r="A225">
        <f>Messdaten!B224</f>
        <v>4.38</v>
      </c>
      <c r="B225">
        <f>Messdaten!C224</f>
        <v>-0.20583000000000001</v>
      </c>
      <c r="C225">
        <f>Messdaten!D224</f>
        <v>-1.419</v>
      </c>
      <c r="D225" s="3">
        <f t="shared" ca="1" si="14"/>
        <v>-2.6823396254562048E-3</v>
      </c>
      <c r="E225" s="90">
        <f t="shared" ca="1" si="15"/>
        <v>1.4100107117249495E-5</v>
      </c>
    </row>
    <row r="226" spans="1:5" x14ac:dyDescent="0.25">
      <c r="A226">
        <f>Messdaten!B225</f>
        <v>4.4000000000000004</v>
      </c>
      <c r="B226">
        <f>Messdaten!C225</f>
        <v>-0.20683000000000001</v>
      </c>
      <c r="C226">
        <f>Messdaten!D225</f>
        <v>-1.425</v>
      </c>
      <c r="D226" s="3">
        <f t="shared" ca="1" si="14"/>
        <v>-2.6955192669625185E-3</v>
      </c>
      <c r="E226" s="90">
        <f t="shared" ca="1" si="15"/>
        <v>1.4075083316987102E-5</v>
      </c>
    </row>
    <row r="227" spans="1:5" x14ac:dyDescent="0.25">
      <c r="A227">
        <f>Messdaten!B226</f>
        <v>4.42</v>
      </c>
      <c r="B227">
        <f>Messdaten!C226</f>
        <v>-0.20782999999999999</v>
      </c>
      <c r="C227">
        <f>Messdaten!D226</f>
        <v>-1.4470000000000001</v>
      </c>
      <c r="D227" s="3">
        <f t="shared" ca="1" si="14"/>
        <v>-2.7086989084688317E-3</v>
      </c>
      <c r="E227" s="90">
        <f t="shared" ca="1" si="15"/>
        <v>1.4050059516724708E-5</v>
      </c>
    </row>
    <row r="228" spans="1:5" x14ac:dyDescent="0.25">
      <c r="A228">
        <f>Messdaten!B227</f>
        <v>4.4400000000000004</v>
      </c>
      <c r="B228">
        <f>Messdaten!C227</f>
        <v>-0.20880000000000001</v>
      </c>
      <c r="C228">
        <f>Messdaten!D227</f>
        <v>-1.4419999999999999</v>
      </c>
      <c r="D228" s="3">
        <f t="shared" ca="1" si="14"/>
        <v>-2.7218785499751458E-3</v>
      </c>
      <c r="E228" s="90">
        <f t="shared" ca="1" si="15"/>
        <v>1.3630397185280477E-5</v>
      </c>
    </row>
    <row r="229" spans="1:5" x14ac:dyDescent="0.25">
      <c r="A229">
        <f>Messdaten!B228</f>
        <v>4.46</v>
      </c>
      <c r="B229">
        <f>Messdaten!C228</f>
        <v>-0.20979999999999999</v>
      </c>
      <c r="C229">
        <f>Messdaten!D228</f>
        <v>-1.458</v>
      </c>
      <c r="D229" s="3">
        <f t="shared" ca="1" si="14"/>
        <v>-2.7352499567034768E-3</v>
      </c>
      <c r="E229" s="90">
        <f t="shared" ca="1" si="15"/>
        <v>1.3413608163000308E-5</v>
      </c>
    </row>
    <row r="230" spans="1:5" x14ac:dyDescent="0.25">
      <c r="A230">
        <f>Messdaten!B229</f>
        <v>4.4800000000000004</v>
      </c>
      <c r="B230">
        <f>Messdaten!C229</f>
        <v>-0.21084</v>
      </c>
      <c r="C230">
        <f>Messdaten!D229</f>
        <v>-1.4470000000000001</v>
      </c>
      <c r="D230" s="3">
        <f t="shared" ca="1" si="14"/>
        <v>-2.7489774988441271E-3</v>
      </c>
      <c r="E230" s="90">
        <f t="shared" ca="1" si="15"/>
        <v>1.3366868436643243E-5</v>
      </c>
    </row>
    <row r="231" spans="1:5" x14ac:dyDescent="0.25">
      <c r="A231">
        <f>Messdaten!B230</f>
        <v>4.5</v>
      </c>
      <c r="B231">
        <f>Messdaten!C230</f>
        <v>-0.21184</v>
      </c>
      <c r="C231">
        <f>Messdaten!D230</f>
        <v>-1.4750000000000001</v>
      </c>
      <c r="D231" s="3">
        <f t="shared" ca="1" si="14"/>
        <v>-2.7627050409847771E-3</v>
      </c>
      <c r="E231" s="90">
        <f t="shared" ca="1" si="15"/>
        <v>1.2793944002044595E-5</v>
      </c>
    </row>
    <row r="232" spans="1:5" x14ac:dyDescent="0.25">
      <c r="A232">
        <f>Messdaten!B231</f>
        <v>4.5199999999999996</v>
      </c>
      <c r="B232">
        <f>Messdaten!C231</f>
        <v>-0.21285000000000001</v>
      </c>
      <c r="C232">
        <f>Messdaten!D231</f>
        <v>-1.4750000000000001</v>
      </c>
      <c r="D232" s="3">
        <f t="shared" ca="1" si="14"/>
        <v>-2.7764325831254265E-3</v>
      </c>
      <c r="E232" s="90">
        <f t="shared" ca="1" si="15"/>
        <v>1.2352565744506994E-5</v>
      </c>
    </row>
    <row r="233" spans="1:5" x14ac:dyDescent="0.25">
      <c r="A233">
        <f>Messdaten!B232</f>
        <v>4.54</v>
      </c>
      <c r="B233">
        <f>Messdaten!C232</f>
        <v>-0.21389</v>
      </c>
      <c r="C233">
        <f>Messdaten!D232</f>
        <v>-1.4750000000000001</v>
      </c>
      <c r="D233" s="3">
        <f t="shared" ca="1" si="14"/>
        <v>-2.7901601252660769E-3</v>
      </c>
      <c r="E233" s="90">
        <f t="shared" ca="1" si="15"/>
        <v>1.2305826018149495E-5</v>
      </c>
    </row>
    <row r="234" spans="1:5" x14ac:dyDescent="0.25">
      <c r="A234">
        <f>Messdaten!B233</f>
        <v>4.5599999999999996</v>
      </c>
      <c r="B234">
        <f>Messdaten!C233</f>
        <v>-0.21489</v>
      </c>
      <c r="C234">
        <f>Messdaten!D233</f>
        <v>-1.498</v>
      </c>
      <c r="D234" s="3">
        <f t="shared" ca="1" si="14"/>
        <v>-2.8038876674067268E-3</v>
      </c>
      <c r="E234" s="90">
        <f t="shared" ca="1" si="15"/>
        <v>1.1732901583550847E-5</v>
      </c>
    </row>
    <row r="235" spans="1:5" x14ac:dyDescent="0.25">
      <c r="A235">
        <f>Messdaten!B234</f>
        <v>4.58</v>
      </c>
      <c r="B235">
        <f>Messdaten!C234</f>
        <v>-0.21590000000000001</v>
      </c>
      <c r="C235">
        <f>Messdaten!D234</f>
        <v>-1.4810000000000001</v>
      </c>
      <c r="D235" s="3">
        <f t="shared" ca="1" si="14"/>
        <v>-2.8176152095473772E-3</v>
      </c>
      <c r="E235" s="90">
        <f t="shared" ca="1" si="15"/>
        <v>1.1291523326012378E-5</v>
      </c>
    </row>
    <row r="236" spans="1:5" x14ac:dyDescent="0.25">
      <c r="A236">
        <f>Messdaten!B235</f>
        <v>4.5999999999999996</v>
      </c>
      <c r="B236">
        <f>Messdaten!C235</f>
        <v>-0.21690000000000001</v>
      </c>
      <c r="C236">
        <f>Messdaten!D235</f>
        <v>-1.498</v>
      </c>
      <c r="D236" s="3">
        <f t="shared" ca="1" si="14"/>
        <v>-2.8313427516880266E-3</v>
      </c>
      <c r="E236" s="90">
        <f t="shared" ca="1" si="15"/>
        <v>1.071859889141373E-5</v>
      </c>
    </row>
    <row r="237" spans="1:5" x14ac:dyDescent="0.25">
      <c r="A237">
        <f>Messdaten!B236</f>
        <v>4.62</v>
      </c>
      <c r="B237">
        <f>Messdaten!C236</f>
        <v>-0.21786</v>
      </c>
      <c r="C237">
        <f>Messdaten!D236</f>
        <v>-1.5029999999999999</v>
      </c>
      <c r="D237" s="3">
        <f t="shared" ca="1" si="14"/>
        <v>-2.8450702938286774E-3</v>
      </c>
      <c r="E237" s="90">
        <f t="shared" ca="1" si="15"/>
        <v>9.6194897485721992E-6</v>
      </c>
    </row>
    <row r="238" spans="1:5" x14ac:dyDescent="0.25">
      <c r="A238">
        <f>Messdaten!B237</f>
        <v>4.6399999999999997</v>
      </c>
      <c r="B238">
        <f>Messdaten!C237</f>
        <v>-0.21883</v>
      </c>
      <c r="C238">
        <f>Messdaten!D237</f>
        <v>-1.52</v>
      </c>
      <c r="D238" s="3">
        <f t="shared" ca="1" si="14"/>
        <v>-2.8585143246517551E-3</v>
      </c>
      <c r="E238" s="90">
        <f t="shared" ca="1" si="15"/>
        <v>8.9354381003639918E-6</v>
      </c>
    </row>
    <row r="239" spans="1:5" x14ac:dyDescent="0.25">
      <c r="A239">
        <f>Messdaten!B238</f>
        <v>4.66</v>
      </c>
      <c r="B239">
        <f>Messdaten!C238</f>
        <v>-0.21983</v>
      </c>
      <c r="C239">
        <f>Messdaten!D238</f>
        <v>-1.52</v>
      </c>
      <c r="D239" s="3">
        <f t="shared" ca="1" si="14"/>
        <v>-2.8718638517023095E-3</v>
      </c>
      <c r="E239" s="90">
        <f t="shared" ca="1" si="15"/>
        <v>8.740528755860847E-6</v>
      </c>
    </row>
    <row r="240" spans="1:5" x14ac:dyDescent="0.25">
      <c r="A240">
        <f>Messdaten!B239</f>
        <v>4.68</v>
      </c>
      <c r="B240">
        <f>Messdaten!C239</f>
        <v>-0.22083</v>
      </c>
      <c r="C240">
        <f>Messdaten!D239</f>
        <v>-1.52</v>
      </c>
      <c r="D240" s="3">
        <f t="shared" ca="1" si="14"/>
        <v>-2.8852133787528635E-3</v>
      </c>
      <c r="E240" s="90">
        <f t="shared" ca="1" si="15"/>
        <v>8.5456194113577022E-6</v>
      </c>
    </row>
    <row r="241" spans="1:5" x14ac:dyDescent="0.25">
      <c r="A241">
        <f>Messdaten!B240</f>
        <v>4.7</v>
      </c>
      <c r="B241">
        <f>Messdaten!C240</f>
        <v>-0.2218</v>
      </c>
      <c r="C241">
        <f>Messdaten!D240</f>
        <v>-1.542</v>
      </c>
      <c r="D241" s="3">
        <f t="shared" ca="1" si="14"/>
        <v>-2.8985629058034179E-3</v>
      </c>
      <c r="E241" s="90">
        <f t="shared" ca="1" si="15"/>
        <v>7.9560715356731537E-6</v>
      </c>
    </row>
    <row r="242" spans="1:5" x14ac:dyDescent="0.25">
      <c r="A242">
        <f>Messdaten!B241</f>
        <v>4.72</v>
      </c>
      <c r="B242">
        <f>Messdaten!C241</f>
        <v>-0.22284000000000001</v>
      </c>
      <c r="C242">
        <f>Messdaten!D241</f>
        <v>-1.548</v>
      </c>
      <c r="D242" s="3">
        <f t="shared" ca="1" si="14"/>
        <v>-2.9119124328539714E-3</v>
      </c>
      <c r="E242" s="90">
        <f t="shared" ca="1" si="15"/>
        <v>8.2873468994128924E-6</v>
      </c>
    </row>
    <row r="243" spans="1:5" x14ac:dyDescent="0.25">
      <c r="A243">
        <f>Messdaten!B242</f>
        <v>4.74</v>
      </c>
      <c r="B243">
        <f>Messdaten!C242</f>
        <v>-0.2238</v>
      </c>
      <c r="C243">
        <f>Messdaten!D242</f>
        <v>-1.554</v>
      </c>
      <c r="D243" s="3">
        <f t="shared" ca="1" si="14"/>
        <v>-2.9252619599045258E-3</v>
      </c>
      <c r="E243" s="90">
        <f t="shared" ca="1" si="15"/>
        <v>7.5662528466672978E-6</v>
      </c>
    </row>
    <row r="244" spans="1:5" x14ac:dyDescent="0.25">
      <c r="A244">
        <f>Messdaten!B243</f>
        <v>4.76</v>
      </c>
      <c r="B244">
        <f>Messdaten!C243</f>
        <v>-0.22484999999999999</v>
      </c>
      <c r="C244">
        <f>Messdaten!D243</f>
        <v>-1.5589999999999999</v>
      </c>
      <c r="D244" s="3">
        <f t="shared" ca="1" si="14"/>
        <v>-2.9386114869550798E-3</v>
      </c>
      <c r="E244" s="90">
        <f t="shared" ca="1" si="15"/>
        <v>8.0290743874672152E-6</v>
      </c>
    </row>
    <row r="245" spans="1:5" x14ac:dyDescent="0.25">
      <c r="A245">
        <f>Messdaten!B244</f>
        <v>4.78</v>
      </c>
      <c r="B245">
        <f>Messdaten!C244</f>
        <v>-0.22589000000000001</v>
      </c>
      <c r="C245">
        <f>Messdaten!D244</f>
        <v>-1.5589999999999999</v>
      </c>
      <c r="D245" s="3">
        <f t="shared" ca="1" si="14"/>
        <v>-2.9519610140056342E-3</v>
      </c>
      <c r="E245" s="90">
        <f t="shared" ca="1" si="15"/>
        <v>8.3603497512060865E-6</v>
      </c>
    </row>
    <row r="246" spans="1:5" x14ac:dyDescent="0.25">
      <c r="A246">
        <f>Messdaten!B245</f>
        <v>4.8</v>
      </c>
      <c r="B246">
        <f>Messdaten!C245</f>
        <v>-0.22689000000000001</v>
      </c>
      <c r="C246">
        <f>Messdaten!D245</f>
        <v>-1.57</v>
      </c>
      <c r="D246" s="3">
        <f t="shared" ca="1" si="14"/>
        <v>-2.9652572997167855E-3</v>
      </c>
      <c r="E246" s="90">
        <f t="shared" ca="1" si="15"/>
        <v>8.2186817461061233E-6</v>
      </c>
    </row>
    <row r="247" spans="1:5" x14ac:dyDescent="0.25">
      <c r="A247">
        <f>Messdaten!B246</f>
        <v>4.82</v>
      </c>
      <c r="B247">
        <f>Messdaten!C246</f>
        <v>-0.22792999999999999</v>
      </c>
      <c r="C247">
        <f>Messdaten!D246</f>
        <v>-1.57</v>
      </c>
      <c r="D247" s="3">
        <f t="shared" ca="1" si="14"/>
        <v>-2.9782518845046556E-3</v>
      </c>
      <c r="E247" s="90">
        <f t="shared" ca="1" si="15"/>
        <v>8.9048993725288246E-6</v>
      </c>
    </row>
    <row r="248" spans="1:5" x14ac:dyDescent="0.25">
      <c r="A248">
        <f>Messdaten!B247</f>
        <v>4.84</v>
      </c>
      <c r="B248">
        <f>Messdaten!C247</f>
        <v>-0.22889999999999999</v>
      </c>
      <c r="C248">
        <f>Messdaten!D247</f>
        <v>-1.587</v>
      </c>
      <c r="D248" s="3">
        <f t="shared" ca="1" si="14"/>
        <v>-2.9912464692925249E-3</v>
      </c>
      <c r="E248" s="90">
        <f t="shared" ca="1" si="15"/>
        <v>8.6702937595289735E-6</v>
      </c>
    </row>
    <row r="249" spans="1:5" x14ac:dyDescent="0.25">
      <c r="A249">
        <f>Messdaten!B248</f>
        <v>4.8600000000000003</v>
      </c>
      <c r="B249">
        <f>Messdaten!C248</f>
        <v>-0.22994000000000001</v>
      </c>
      <c r="C249">
        <f>Messdaten!D248</f>
        <v>-1.587</v>
      </c>
      <c r="D249" s="3">
        <f t="shared" ca="1" si="14"/>
        <v>-3.0042410540803951E-3</v>
      </c>
      <c r="E249" s="90">
        <f t="shared" ca="1" si="15"/>
        <v>9.3565113859521085E-6</v>
      </c>
    </row>
    <row r="250" spans="1:5" x14ac:dyDescent="0.25">
      <c r="A250">
        <f>Messdaten!B249</f>
        <v>4.88</v>
      </c>
      <c r="B250">
        <f>Messdaten!C249</f>
        <v>-0.23083000000000001</v>
      </c>
      <c r="C250">
        <f>Messdaten!D249</f>
        <v>-1.6040000000000001</v>
      </c>
      <c r="D250" s="3">
        <f t="shared" ca="1" si="14"/>
        <v>-3.0172356388682648E-3</v>
      </c>
      <c r="E250" s="90">
        <f t="shared" ca="1" si="15"/>
        <v>8.0695363564682251E-6</v>
      </c>
    </row>
    <row r="251" spans="1:5" x14ac:dyDescent="0.25">
      <c r="A251">
        <f>Messdaten!B250</f>
        <v>4.9000000000000004</v>
      </c>
      <c r="B251">
        <f>Messdaten!C250</f>
        <v>-0.23183000000000001</v>
      </c>
      <c r="C251">
        <f>Messdaten!D250</f>
        <v>-1.61</v>
      </c>
      <c r="D251" s="3">
        <f t="shared" ca="1" si="14"/>
        <v>-3.0302302236561349E-3</v>
      </c>
      <c r="E251" s="90">
        <f t="shared" ca="1" si="15"/>
        <v>8.2295692746489103E-6</v>
      </c>
    </row>
    <row r="252" spans="1:5" x14ac:dyDescent="0.25">
      <c r="A252">
        <f>Messdaten!B251</f>
        <v>4.92</v>
      </c>
      <c r="B252">
        <f>Messdaten!C251</f>
        <v>-0.23283000000000001</v>
      </c>
      <c r="C252">
        <f>Messdaten!D251</f>
        <v>-1.615</v>
      </c>
      <c r="D252" s="3">
        <f t="shared" ca="1" si="14"/>
        <v>-3.0432248084440042E-3</v>
      </c>
      <c r="E252" s="90">
        <f t="shared" ca="1" si="15"/>
        <v>8.3896021928308966E-6</v>
      </c>
    </row>
    <row r="253" spans="1:5" x14ac:dyDescent="0.25">
      <c r="A253">
        <f>Messdaten!B252</f>
        <v>4.9400000000000004</v>
      </c>
      <c r="B253">
        <f>Messdaten!C252</f>
        <v>-0.23383000000000001</v>
      </c>
      <c r="C253">
        <f>Messdaten!D252</f>
        <v>-1.621</v>
      </c>
      <c r="D253" s="3">
        <f t="shared" ca="1" si="14"/>
        <v>-3.0562193932318744E-3</v>
      </c>
      <c r="E253" s="90">
        <f t="shared" ca="1" si="15"/>
        <v>8.5496351110120154E-6</v>
      </c>
    </row>
    <row r="254" spans="1:5" x14ac:dyDescent="0.25">
      <c r="A254">
        <f>Messdaten!B253</f>
        <v>4.96</v>
      </c>
      <c r="B254">
        <f>Messdaten!C253</f>
        <v>-0.23476</v>
      </c>
      <c r="C254">
        <f>Messdaten!D253</f>
        <v>-1.627</v>
      </c>
      <c r="D254" s="3">
        <f t="shared" ca="1" si="14"/>
        <v>-3.0692139780197441E-3</v>
      </c>
      <c r="E254" s="90">
        <f t="shared" ca="1" si="15"/>
        <v>7.7888447897697145E-6</v>
      </c>
    </row>
    <row r="255" spans="1:5" x14ac:dyDescent="0.25">
      <c r="A255">
        <f>Messdaten!B254</f>
        <v>4.9800000000000004</v>
      </c>
      <c r="B255">
        <f>Messdaten!C254</f>
        <v>-0.23580000000000001</v>
      </c>
      <c r="C255">
        <f>Messdaten!D254</f>
        <v>-1.649</v>
      </c>
      <c r="D255" s="3">
        <f t="shared" ca="1" si="14"/>
        <v>-3.0823231209760175E-3</v>
      </c>
      <c r="E255" s="90">
        <f t="shared" ca="1" si="15"/>
        <v>8.3605042477895818E-6</v>
      </c>
    </row>
    <row r="256" spans="1:5" x14ac:dyDescent="0.25">
      <c r="A256">
        <f>Messdaten!B255</f>
        <v>5</v>
      </c>
      <c r="B256">
        <f>Messdaten!C255</f>
        <v>-0.23677000000000001</v>
      </c>
      <c r="C256">
        <f>Messdaten!D255</f>
        <v>-1.643</v>
      </c>
      <c r="D256" s="3">
        <f t="shared" ca="1" si="14"/>
        <v>-3.095525993342803E-3</v>
      </c>
      <c r="E256" s="90">
        <f t="shared" ca="1" si="15"/>
        <v>7.9176110558735156E-6</v>
      </c>
    </row>
    <row r="257" spans="1:5" x14ac:dyDescent="0.25">
      <c r="A257">
        <f>Messdaten!B256</f>
        <v>5.0199999999999996</v>
      </c>
      <c r="B257">
        <f>Messdaten!C256</f>
        <v>-0.23780999999999999</v>
      </c>
      <c r="C257">
        <f>Messdaten!D256</f>
        <v>-1.649</v>
      </c>
      <c r="D257" s="3">
        <f t="shared" ca="1" si="14"/>
        <v>-3.1087288657095881E-3</v>
      </c>
      <c r="E257" s="90">
        <f t="shared" ca="1" si="15"/>
        <v>8.3955411033817366E-6</v>
      </c>
    </row>
    <row r="258" spans="1:5" x14ac:dyDescent="0.25">
      <c r="A258">
        <f>Messdaten!B257</f>
        <v>5.04</v>
      </c>
      <c r="B258">
        <f>Messdaten!C257</f>
        <v>-0.23893</v>
      </c>
      <c r="C258">
        <f>Messdaten!D257</f>
        <v>-1.671</v>
      </c>
      <c r="D258" s="3">
        <f t="shared" ca="1" si="14"/>
        <v>-3.121931738076374E-3</v>
      </c>
      <c r="E258" s="90">
        <f t="shared" ca="1" si="15"/>
        <v>9.9258405673731225E-6</v>
      </c>
    </row>
    <row r="259" spans="1:5" x14ac:dyDescent="0.25">
      <c r="A259">
        <f>Messdaten!B258</f>
        <v>5.0599999999999996</v>
      </c>
      <c r="B259">
        <f>Messdaten!C258</f>
        <v>-0.23988999999999999</v>
      </c>
      <c r="C259">
        <f>Messdaten!D258</f>
        <v>-1.643</v>
      </c>
      <c r="D259" s="3">
        <f t="shared" ca="1" si="14"/>
        <v>-3.1351346104431595E-3</v>
      </c>
      <c r="E259" s="90">
        <f t="shared" ca="1" si="15"/>
        <v>9.3514011983964439E-6</v>
      </c>
    </row>
    <row r="260" spans="1:5" x14ac:dyDescent="0.25">
      <c r="A260">
        <f>Messdaten!B259</f>
        <v>5.08</v>
      </c>
      <c r="B260">
        <f>Messdaten!C259</f>
        <v>-0.24085999999999999</v>
      </c>
      <c r="C260">
        <f>Messdaten!D259</f>
        <v>-1.6830000000000001</v>
      </c>
      <c r="D260" s="3">
        <f t="shared" ca="1" si="14"/>
        <v>-3.148337482809945E-3</v>
      </c>
      <c r="E260" s="90">
        <f t="shared" ca="1" si="15"/>
        <v>8.9085080064808114E-6</v>
      </c>
    </row>
    <row r="261" spans="1:5" x14ac:dyDescent="0.25">
      <c r="A261">
        <f>Messdaten!B260</f>
        <v>5.0999999999999996</v>
      </c>
      <c r="B261">
        <f>Messdaten!C260</f>
        <v>-0.24193999999999999</v>
      </c>
      <c r="C261">
        <f>Messdaten!D260</f>
        <v>-1.6830000000000001</v>
      </c>
      <c r="D261" s="3">
        <f t="shared" ca="1" si="14"/>
        <v>-3.1615403551767305E-3</v>
      </c>
      <c r="E261" s="90">
        <f t="shared" ca="1" si="15"/>
        <v>9.9126227622301812E-6</v>
      </c>
    </row>
    <row r="262" spans="1:5" x14ac:dyDescent="0.25">
      <c r="A262">
        <f>Messdaten!B261</f>
        <v>5.12</v>
      </c>
      <c r="B262">
        <f>Messdaten!C261</f>
        <v>-0.24285999999999999</v>
      </c>
      <c r="C262">
        <f>Messdaten!D261</f>
        <v>-1.6830000000000001</v>
      </c>
      <c r="D262" s="3">
        <f t="shared" ca="1" si="14"/>
        <v>-3.1747432275435164E-3</v>
      </c>
      <c r="E262" s="90">
        <f t="shared" ca="1" si="15"/>
        <v>8.8119986850114865E-6</v>
      </c>
    </row>
    <row r="263" spans="1:5" x14ac:dyDescent="0.25">
      <c r="A263">
        <f>Messdaten!B262</f>
        <v>5.14</v>
      </c>
      <c r="B263">
        <f>Messdaten!C262</f>
        <v>-0.24387</v>
      </c>
      <c r="C263">
        <f>Messdaten!D262</f>
        <v>-1.694</v>
      </c>
      <c r="D263" s="3">
        <f t="shared" ca="1" si="14"/>
        <v>-3.1879460999103015E-3</v>
      </c>
      <c r="E263" s="90">
        <f t="shared" ca="1" si="15"/>
        <v>8.8952902013383038E-6</v>
      </c>
    </row>
    <row r="264" spans="1:5" x14ac:dyDescent="0.25">
      <c r="A264">
        <f>Messdaten!B263</f>
        <v>5.16</v>
      </c>
      <c r="B264">
        <f>Messdaten!C263</f>
        <v>-0.24482999999999999</v>
      </c>
      <c r="C264">
        <f>Messdaten!D263</f>
        <v>-1.7050000000000001</v>
      </c>
      <c r="D264" s="3">
        <f t="shared" ref="D264:D327" ca="1" si="16">INDIRECT(ADDRESS(ROW($H$6)+MATCH($A264,$H$7:$H$193,1),COLUMN($H264)+1))+(INDIRECT(ADDRESS(ROW($H$6)+MATCH($A264,$H$7:$H$193,1)+1,COLUMN($H264)+1))-INDIRECT(ADDRESS(ROW($H$6)+MATCH($A264,$H$7:$H$193,1),COLUMN($H264)+1)))*($A264-INDIRECT(ADDRESS(ROW($H$6)+MATCH($A264,$H$7:$H$193,1),COLUMN($H264))))/(INDIRECT(ADDRESS(ROW($H$6)+MATCH($A264,$H$7:$H$193,1)+1,COLUMN($H264)))-INDIRECT(ADDRESS(ROW($H$6)+MATCH($A264,$H$7:$H$193,1),COLUMN($H264))))</f>
        <v>-3.2014055468588131E-3</v>
      </c>
      <c r="E264" s="90">
        <f t="shared" ref="E264:E327" ca="1" si="17">D264-$D$2-$D$3*B264</f>
        <v>8.0642762506355492E-6</v>
      </c>
    </row>
    <row r="265" spans="1:5" x14ac:dyDescent="0.25">
      <c r="A265">
        <f>Messdaten!B264</f>
        <v>5.18</v>
      </c>
      <c r="B265">
        <f>Messdaten!C264</f>
        <v>-0.24582999999999999</v>
      </c>
      <c r="C265">
        <f>Messdaten!D264</f>
        <v>-1.7050000000000001</v>
      </c>
      <c r="D265" s="3">
        <f t="shared" ca="1" si="16"/>
        <v>-3.2148784977326784E-3</v>
      </c>
      <c r="E265" s="90">
        <f t="shared" ca="1" si="17"/>
        <v>7.7459430828214458E-6</v>
      </c>
    </row>
    <row r="266" spans="1:5" x14ac:dyDescent="0.25">
      <c r="A266">
        <f>Messdaten!B265</f>
        <v>5.2</v>
      </c>
      <c r="B266">
        <f>Messdaten!C265</f>
        <v>-0.24679999999999999</v>
      </c>
      <c r="C266">
        <f>Messdaten!D265</f>
        <v>-1.716</v>
      </c>
      <c r="D266" s="3">
        <f t="shared" ca="1" si="16"/>
        <v>-3.2283514486065442E-3</v>
      </c>
      <c r="E266" s="90">
        <f t="shared" ca="1" si="17"/>
        <v>7.0329713838250714E-6</v>
      </c>
    </row>
    <row r="267" spans="1:5" x14ac:dyDescent="0.25">
      <c r="A267">
        <f>Messdaten!B266</f>
        <v>5.22</v>
      </c>
      <c r="B267">
        <f>Messdaten!C266</f>
        <v>-0.24779999999999999</v>
      </c>
      <c r="C267">
        <f>Messdaten!D266</f>
        <v>-1.728</v>
      </c>
      <c r="D267" s="3">
        <f t="shared" ca="1" si="16"/>
        <v>-3.2418243994804092E-3</v>
      </c>
      <c r="E267" s="90">
        <f t="shared" ca="1" si="17"/>
        <v>6.7146382160114017E-6</v>
      </c>
    </row>
    <row r="268" spans="1:5" x14ac:dyDescent="0.25">
      <c r="A268">
        <f>Messdaten!B267</f>
        <v>5.24</v>
      </c>
      <c r="B268">
        <f>Messdaten!C267</f>
        <v>-0.24879999999999999</v>
      </c>
      <c r="C268">
        <f>Messdaten!D267</f>
        <v>-1.7330000000000001</v>
      </c>
      <c r="D268" s="3">
        <f t="shared" ca="1" si="16"/>
        <v>-3.255297350354275E-3</v>
      </c>
      <c r="E268" s="90">
        <f t="shared" ca="1" si="17"/>
        <v>6.3963050481968646E-6</v>
      </c>
    </row>
    <row r="269" spans="1:5" x14ac:dyDescent="0.25">
      <c r="A269">
        <f>Messdaten!B268</f>
        <v>5.26</v>
      </c>
      <c r="B269">
        <f>Messdaten!C268</f>
        <v>-0.24984999999999999</v>
      </c>
      <c r="C269">
        <f>Messdaten!D268</f>
        <v>-1.7330000000000001</v>
      </c>
      <c r="D269" s="3">
        <f t="shared" ca="1" si="16"/>
        <v>-3.2687703012281399E-3</v>
      </c>
      <c r="E269" s="90">
        <f t="shared" ca="1" si="17"/>
        <v>6.7357027656853898E-6</v>
      </c>
    </row>
    <row r="270" spans="1:5" x14ac:dyDescent="0.25">
      <c r="A270">
        <f>Messdaten!B269</f>
        <v>5.28</v>
      </c>
      <c r="B270">
        <f>Messdaten!C269</f>
        <v>-0.25085000000000002</v>
      </c>
      <c r="C270">
        <f>Messdaten!D269</f>
        <v>-1.7390000000000001</v>
      </c>
      <c r="D270" s="3">
        <f t="shared" ca="1" si="16"/>
        <v>-3.2822432521020057E-3</v>
      </c>
      <c r="E270" s="90">
        <f t="shared" ca="1" si="17"/>
        <v>6.4173695978712864E-6</v>
      </c>
    </row>
    <row r="271" spans="1:5" x14ac:dyDescent="0.25">
      <c r="A271">
        <f>Messdaten!B270</f>
        <v>5.3</v>
      </c>
      <c r="B271">
        <f>Messdaten!C270</f>
        <v>-0.25185000000000002</v>
      </c>
      <c r="C271">
        <f>Messdaten!D270</f>
        <v>-1.7609999999999999</v>
      </c>
      <c r="D271" s="15">
        <f t="shared" ca="1" si="16"/>
        <v>-3.2957162029758707E-3</v>
      </c>
      <c r="E271" s="89">
        <f t="shared" ca="1" si="17"/>
        <v>6.099036430057183E-6</v>
      </c>
    </row>
    <row r="272" spans="1:5" x14ac:dyDescent="0.25">
      <c r="A272">
        <f>Messdaten!B271</f>
        <v>5.32</v>
      </c>
      <c r="B272">
        <f>Messdaten!C271</f>
        <v>-0.25285000000000002</v>
      </c>
      <c r="C272">
        <f>Messdaten!D271</f>
        <v>-1.7609999999999999</v>
      </c>
      <c r="D272" s="3">
        <f t="shared" ca="1" si="16"/>
        <v>-3.3090622137907401E-3</v>
      </c>
      <c r="E272" s="90">
        <f t="shared" ca="1" si="17"/>
        <v>5.907643321239036E-6</v>
      </c>
    </row>
    <row r="273" spans="1:5" x14ac:dyDescent="0.25">
      <c r="A273">
        <f>Messdaten!B272</f>
        <v>5.34</v>
      </c>
      <c r="B273">
        <f>Messdaten!C272</f>
        <v>-0.25394</v>
      </c>
      <c r="C273">
        <f>Messdaten!D272</f>
        <v>-1.7669999999999999</v>
      </c>
      <c r="D273" s="3">
        <f t="shared" ca="1" si="16"/>
        <v>-3.3221724787817586E-3</v>
      </c>
      <c r="E273" s="90">
        <f t="shared" ca="1" si="17"/>
        <v>7.1359116298160344E-6</v>
      </c>
    </row>
    <row r="274" spans="1:5" x14ac:dyDescent="0.25">
      <c r="A274">
        <f>Messdaten!B273</f>
        <v>5.36</v>
      </c>
      <c r="B274">
        <f>Messdaten!C273</f>
        <v>-0.25494</v>
      </c>
      <c r="C274">
        <f>Messdaten!D273</f>
        <v>-1.778</v>
      </c>
      <c r="D274" s="3">
        <f t="shared" ca="1" si="16"/>
        <v>-3.3352827437727779E-3</v>
      </c>
      <c r="E274" s="90">
        <f t="shared" ca="1" si="17"/>
        <v>7.1802643448479544E-6</v>
      </c>
    </row>
    <row r="275" spans="1:5" x14ac:dyDescent="0.25">
      <c r="A275">
        <f>Messdaten!B274</f>
        <v>5.38</v>
      </c>
      <c r="B275">
        <f>Messdaten!C274</f>
        <v>-0.25590000000000002</v>
      </c>
      <c r="C275">
        <f>Messdaten!D274</f>
        <v>-1.7889999999999999</v>
      </c>
      <c r="D275" s="3">
        <f t="shared" ca="1" si="16"/>
        <v>-3.3483930087637964E-3</v>
      </c>
      <c r="E275" s="90">
        <f t="shared" ca="1" si="17"/>
        <v>6.6984323516387258E-6</v>
      </c>
    </row>
    <row r="276" spans="1:5" x14ac:dyDescent="0.25">
      <c r="A276">
        <f>Messdaten!B275</f>
        <v>5.4</v>
      </c>
      <c r="B276">
        <f>Messdaten!C275</f>
        <v>-0.25686999999999999</v>
      </c>
      <c r="C276">
        <f>Messdaten!D275</f>
        <v>-1.7949999999999999</v>
      </c>
      <c r="D276" s="3">
        <f t="shared" ca="1" si="16"/>
        <v>-3.3615032737548158E-3</v>
      </c>
      <c r="E276" s="90">
        <f t="shared" ca="1" si="17"/>
        <v>6.3481465354888085E-6</v>
      </c>
    </row>
    <row r="277" spans="1:5" x14ac:dyDescent="0.25">
      <c r="A277">
        <f>Messdaten!B276</f>
        <v>5.42</v>
      </c>
      <c r="B277">
        <f>Messdaten!C276</f>
        <v>-0.25783</v>
      </c>
      <c r="C277">
        <f>Messdaten!D276</f>
        <v>-1.7889999999999999</v>
      </c>
      <c r="D277" s="3">
        <f t="shared" ca="1" si="16"/>
        <v>-3.3746135387458342E-3</v>
      </c>
      <c r="E277" s="90">
        <f t="shared" ca="1" si="17"/>
        <v>5.8663145422795798E-6</v>
      </c>
    </row>
    <row r="278" spans="1:5" x14ac:dyDescent="0.25">
      <c r="A278">
        <f>Messdaten!B277</f>
        <v>5.44</v>
      </c>
      <c r="B278">
        <f>Messdaten!C277</f>
        <v>-0.25883</v>
      </c>
      <c r="C278">
        <f>Messdaten!D277</f>
        <v>-1.806</v>
      </c>
      <c r="D278" s="3">
        <f t="shared" ca="1" si="16"/>
        <v>-3.3877238037368536E-3</v>
      </c>
      <c r="E278" s="90">
        <f t="shared" ca="1" si="17"/>
        <v>5.9106672573110662E-6</v>
      </c>
    </row>
    <row r="279" spans="1:5" x14ac:dyDescent="0.25">
      <c r="A279">
        <f>Messdaten!B278</f>
        <v>5.46</v>
      </c>
      <c r="B279">
        <f>Messdaten!C278</f>
        <v>-0.25979999999999998</v>
      </c>
      <c r="C279">
        <f>Messdaten!D278</f>
        <v>-1.806</v>
      </c>
      <c r="D279" s="3">
        <f t="shared" ca="1" si="16"/>
        <v>-3.4008340687278721E-3</v>
      </c>
      <c r="E279" s="90">
        <f t="shared" ca="1" si="17"/>
        <v>5.5603814411620163E-6</v>
      </c>
    </row>
    <row r="280" spans="1:5" x14ac:dyDescent="0.25">
      <c r="A280">
        <f>Messdaten!B279</f>
        <v>5.48</v>
      </c>
      <c r="B280">
        <f>Messdaten!C279</f>
        <v>-0.26079999999999998</v>
      </c>
      <c r="C280">
        <f>Messdaten!D279</f>
        <v>-1.8120000000000001</v>
      </c>
      <c r="D280" s="3">
        <f t="shared" ca="1" si="16"/>
        <v>-3.4139443337188914E-3</v>
      </c>
      <c r="E280" s="90">
        <f t="shared" ca="1" si="17"/>
        <v>5.6047341561939364E-6</v>
      </c>
    </row>
    <row r="281" spans="1:5" x14ac:dyDescent="0.25">
      <c r="A281">
        <f>Messdaten!B280</f>
        <v>5.5</v>
      </c>
      <c r="B281">
        <f>Messdaten!C280</f>
        <v>-0.26180999999999999</v>
      </c>
      <c r="C281">
        <f>Messdaten!D280</f>
        <v>-1.823</v>
      </c>
      <c r="D281" s="3">
        <f t="shared" ca="1" si="16"/>
        <v>-3.4274075655592959E-3</v>
      </c>
      <c r="E281" s="90">
        <f t="shared" ca="1" si="17"/>
        <v>5.4276661989012889E-6</v>
      </c>
    </row>
    <row r="282" spans="1:5" x14ac:dyDescent="0.25">
      <c r="A282">
        <f>Messdaten!B281</f>
        <v>5.52</v>
      </c>
      <c r="B282">
        <f>Messdaten!C281</f>
        <v>-0.26284999999999997</v>
      </c>
      <c r="C282">
        <f>Messdaten!D281</f>
        <v>-1.823</v>
      </c>
      <c r="D282" s="3">
        <f t="shared" ca="1" si="16"/>
        <v>-3.4409884530161626E-3</v>
      </c>
      <c r="E282" s="90">
        <f t="shared" ca="1" si="17"/>
        <v>5.5275811563274511E-6</v>
      </c>
    </row>
    <row r="283" spans="1:5" x14ac:dyDescent="0.25">
      <c r="A283">
        <f>Messdaten!B282</f>
        <v>5.54</v>
      </c>
      <c r="B283">
        <f>Messdaten!C282</f>
        <v>-0.26384999999999997</v>
      </c>
      <c r="C283">
        <f>Messdaten!D282</f>
        <v>-1.845</v>
      </c>
      <c r="D283" s="3">
        <f t="shared" ca="1" si="16"/>
        <v>-3.4545693404730302E-3</v>
      </c>
      <c r="E283" s="90">
        <f t="shared" ca="1" si="17"/>
        <v>5.1013114055111636E-6</v>
      </c>
    </row>
    <row r="284" spans="1:5" x14ac:dyDescent="0.25">
      <c r="A284">
        <f>Messdaten!B283</f>
        <v>5.56</v>
      </c>
      <c r="B284">
        <f>Messdaten!C283</f>
        <v>-0.26484999999999997</v>
      </c>
      <c r="C284">
        <f>Messdaten!D283</f>
        <v>-1.845</v>
      </c>
      <c r="D284" s="3">
        <f t="shared" ca="1" si="16"/>
        <v>-3.4681502279298969E-3</v>
      </c>
      <c r="E284" s="90">
        <f t="shared" ca="1" si="17"/>
        <v>4.6750416546953097E-6</v>
      </c>
    </row>
    <row r="285" spans="1:5" x14ac:dyDescent="0.25">
      <c r="A285">
        <f>Messdaten!B284</f>
        <v>5.58</v>
      </c>
      <c r="B285">
        <f>Messdaten!C284</f>
        <v>-0.26590000000000003</v>
      </c>
      <c r="C285">
        <f>Messdaten!D284</f>
        <v>-1.851</v>
      </c>
      <c r="D285" s="3">
        <f t="shared" ca="1" si="16"/>
        <v>-3.481731115386764E-3</v>
      </c>
      <c r="E285" s="90">
        <f t="shared" ca="1" si="17"/>
        <v>4.906502789182518E-6</v>
      </c>
    </row>
    <row r="286" spans="1:5" x14ac:dyDescent="0.25">
      <c r="A286">
        <f>Messdaten!B285</f>
        <v>5.6</v>
      </c>
      <c r="B286">
        <f>Messdaten!C285</f>
        <v>-0.26685999999999999</v>
      </c>
      <c r="C286">
        <f>Messdaten!D285</f>
        <v>-1.8560000000000001</v>
      </c>
      <c r="D286" s="3">
        <f t="shared" ca="1" si="16"/>
        <v>-3.4953120028436307E-3</v>
      </c>
      <c r="E286" s="90">
        <f t="shared" ca="1" si="17"/>
        <v>3.954048330124648E-6</v>
      </c>
    </row>
    <row r="287" spans="1:5" x14ac:dyDescent="0.25">
      <c r="A287">
        <f>Messdaten!B286</f>
        <v>5.62</v>
      </c>
      <c r="B287">
        <f>Messdaten!C286</f>
        <v>-0.26790000000000003</v>
      </c>
      <c r="C287">
        <f>Messdaten!D286</f>
        <v>-1.873</v>
      </c>
      <c r="D287" s="3">
        <f t="shared" ca="1" si="16"/>
        <v>-3.5088928903004978E-3</v>
      </c>
      <c r="E287" s="90">
        <f t="shared" ca="1" si="17"/>
        <v>4.0539632875512439E-6</v>
      </c>
    </row>
    <row r="288" spans="1:5" x14ac:dyDescent="0.25">
      <c r="A288">
        <f>Messdaten!B287</f>
        <v>5.64</v>
      </c>
      <c r="B288">
        <f>Messdaten!C287</f>
        <v>-0.26889999999999997</v>
      </c>
      <c r="C288">
        <f>Messdaten!D287</f>
        <v>-1.873</v>
      </c>
      <c r="D288" s="3">
        <f t="shared" ca="1" si="16"/>
        <v>-3.5224737777573645E-3</v>
      </c>
      <c r="E288" s="90">
        <f t="shared" ca="1" si="17"/>
        <v>3.6276935367349564E-6</v>
      </c>
    </row>
    <row r="289" spans="1:5" x14ac:dyDescent="0.25">
      <c r="A289">
        <f>Messdaten!B288</f>
        <v>5.66</v>
      </c>
      <c r="B289">
        <f>Messdaten!C288</f>
        <v>-0.26987</v>
      </c>
      <c r="C289">
        <f>Messdaten!D288</f>
        <v>-1.885</v>
      </c>
      <c r="D289" s="3">
        <f t="shared" ca="1" si="16"/>
        <v>-3.535975014220376E-3</v>
      </c>
      <c r="E289" s="90">
        <f t="shared" ca="1" si="17"/>
        <v>2.8864362485933603E-6</v>
      </c>
    </row>
    <row r="290" spans="1:5" x14ac:dyDescent="0.25">
      <c r="A290">
        <f>Messdaten!B289</f>
        <v>5.68</v>
      </c>
      <c r="B290">
        <f>Messdaten!C289</f>
        <v>-0.27078999999999998</v>
      </c>
      <c r="C290">
        <f>Messdaten!D289</f>
        <v>-1.8959999999999999</v>
      </c>
      <c r="D290" s="3">
        <f t="shared" ca="1" si="16"/>
        <v>-3.5490248950515377E-3</v>
      </c>
      <c r="E290" s="90">
        <f t="shared" ca="1" si="17"/>
        <v>1.9388037069984626E-6</v>
      </c>
    </row>
    <row r="291" spans="1:5" x14ac:dyDescent="0.25">
      <c r="A291">
        <f>Messdaten!B290</f>
        <v>5.7</v>
      </c>
      <c r="B291">
        <f>Messdaten!C290</f>
        <v>-0.27190999999999999</v>
      </c>
      <c r="C291">
        <f>Messdaten!D290</f>
        <v>-1.8959999999999999</v>
      </c>
      <c r="D291" s="3">
        <f t="shared" ca="1" si="16"/>
        <v>-3.5620747758827002E-3</v>
      </c>
      <c r="E291" s="90">
        <f t="shared" ca="1" si="17"/>
        <v>3.6220947066132117E-6</v>
      </c>
    </row>
    <row r="292" spans="1:5" x14ac:dyDescent="0.25">
      <c r="A292">
        <f>Messdaten!B291</f>
        <v>5.72</v>
      </c>
      <c r="B292">
        <f>Messdaten!C291</f>
        <v>-0.27284000000000003</v>
      </c>
      <c r="C292">
        <f>Messdaten!D291</f>
        <v>-1.907</v>
      </c>
      <c r="D292" s="3">
        <f t="shared" ca="1" si="16"/>
        <v>-3.5751246567138619E-3</v>
      </c>
      <c r="E292" s="90">
        <f t="shared" ca="1" si="17"/>
        <v>2.8060083420797938E-6</v>
      </c>
    </row>
    <row r="293" spans="1:5" x14ac:dyDescent="0.25">
      <c r="A293">
        <f>Messdaten!B292</f>
        <v>5.74</v>
      </c>
      <c r="B293">
        <f>Messdaten!C292</f>
        <v>-0.27379999999999999</v>
      </c>
      <c r="C293">
        <f>Messdaten!D292</f>
        <v>-1.913</v>
      </c>
      <c r="D293" s="3">
        <f t="shared" ca="1" si="16"/>
        <v>-3.5881745375450241E-3</v>
      </c>
      <c r="E293" s="90">
        <f t="shared" ca="1" si="17"/>
        <v>2.3845605087260448E-6</v>
      </c>
    </row>
    <row r="294" spans="1:5" x14ac:dyDescent="0.25">
      <c r="A294">
        <f>Messdaten!B293</f>
        <v>5.76</v>
      </c>
      <c r="B294">
        <f>Messdaten!C293</f>
        <v>-0.27481</v>
      </c>
      <c r="C294">
        <f>Messdaten!D293</f>
        <v>-1.907</v>
      </c>
      <c r="D294" s="3">
        <f t="shared" ca="1" si="16"/>
        <v>-3.6012244183761858E-3</v>
      </c>
      <c r="E294" s="90">
        <f t="shared" ca="1" si="17"/>
        <v>2.6208435606762254E-6</v>
      </c>
    </row>
    <row r="295" spans="1:5" x14ac:dyDescent="0.25">
      <c r="A295">
        <f>Messdaten!B294</f>
        <v>5.78</v>
      </c>
      <c r="B295">
        <f>Messdaten!C294</f>
        <v>-0.27581</v>
      </c>
      <c r="C295">
        <f>Messdaten!D294</f>
        <v>-1.9350000000000001</v>
      </c>
      <c r="D295" s="3">
        <f t="shared" ca="1" si="16"/>
        <v>-3.6142742992073479E-3</v>
      </c>
      <c r="E295" s="90">
        <f t="shared" ca="1" si="17"/>
        <v>2.7255804355653598E-6</v>
      </c>
    </row>
    <row r="296" spans="1:5" x14ac:dyDescent="0.25">
      <c r="A296">
        <f>Messdaten!B295</f>
        <v>5.8</v>
      </c>
      <c r="B296">
        <f>Messdaten!C295</f>
        <v>-0.27684999999999998</v>
      </c>
      <c r="C296">
        <f>Messdaten!D295</f>
        <v>-1.9239999999999999</v>
      </c>
      <c r="D296" s="3">
        <f t="shared" ca="1" si="16"/>
        <v>-3.6273241800385096E-3</v>
      </c>
      <c r="E296" s="90">
        <f t="shared" ca="1" si="17"/>
        <v>3.3565020186965104E-6</v>
      </c>
    </row>
    <row r="297" spans="1:5" x14ac:dyDescent="0.25">
      <c r="A297">
        <f>Messdaten!B296</f>
        <v>5.82</v>
      </c>
      <c r="B297">
        <f>Messdaten!C296</f>
        <v>-0.27789000000000003</v>
      </c>
      <c r="C297">
        <f>Messdaten!D296</f>
        <v>-1.946</v>
      </c>
      <c r="D297" s="3">
        <f t="shared" ca="1" si="16"/>
        <v>-3.6403740608696718E-3</v>
      </c>
      <c r="E297" s="90">
        <f t="shared" ca="1" si="17"/>
        <v>3.9874236018280947E-6</v>
      </c>
    </row>
    <row r="298" spans="1:5" x14ac:dyDescent="0.25">
      <c r="A298">
        <f>Messdaten!B297</f>
        <v>5.84</v>
      </c>
      <c r="B298">
        <f>Messdaten!C297</f>
        <v>-0.27889999999999998</v>
      </c>
      <c r="C298">
        <f>Messdaten!D297</f>
        <v>-1.946</v>
      </c>
      <c r="D298" s="3">
        <f t="shared" ca="1" si="16"/>
        <v>-3.6535814294141543E-3</v>
      </c>
      <c r="E298" s="90">
        <f t="shared" ca="1" si="17"/>
        <v>4.0662189404565285E-6</v>
      </c>
    </row>
    <row r="299" spans="1:5" x14ac:dyDescent="0.25">
      <c r="A299">
        <f>Messdaten!B298</f>
        <v>5.86</v>
      </c>
      <c r="B299">
        <f>Messdaten!C298</f>
        <v>-0.27989999999999998</v>
      </c>
      <c r="C299">
        <f>Messdaten!D298</f>
        <v>-1.9630000000000001</v>
      </c>
      <c r="D299" s="3">
        <f t="shared" ca="1" si="16"/>
        <v>-3.6669462856719582E-3</v>
      </c>
      <c r="E299" s="90">
        <f t="shared" ca="1" si="17"/>
        <v>3.8559803887039043E-6</v>
      </c>
    </row>
    <row r="300" spans="1:5" x14ac:dyDescent="0.25">
      <c r="A300">
        <f>Messdaten!B299</f>
        <v>5.88</v>
      </c>
      <c r="B300">
        <f>Messdaten!C299</f>
        <v>-0.28089999999999998</v>
      </c>
      <c r="C300">
        <f>Messdaten!D299</f>
        <v>-1.952</v>
      </c>
      <c r="D300" s="3">
        <f t="shared" ca="1" si="16"/>
        <v>-3.6803111419297613E-3</v>
      </c>
      <c r="E300" s="90">
        <f t="shared" ca="1" si="17"/>
        <v>3.6457418369521474E-6</v>
      </c>
    </row>
    <row r="301" spans="1:5" x14ac:dyDescent="0.25">
      <c r="A301">
        <f>Messdaten!B300</f>
        <v>5.9</v>
      </c>
      <c r="B301">
        <f>Messdaten!C300</f>
        <v>-0.28187000000000001</v>
      </c>
      <c r="C301">
        <f>Messdaten!D300</f>
        <v>-1.9630000000000001</v>
      </c>
      <c r="D301" s="3">
        <f t="shared" ca="1" si="16"/>
        <v>-3.6936759981875652E-3</v>
      </c>
      <c r="E301" s="90">
        <f t="shared" ca="1" si="17"/>
        <v>3.0408647540181195E-6</v>
      </c>
    </row>
    <row r="302" spans="1:5" x14ac:dyDescent="0.25">
      <c r="A302">
        <f>Messdaten!B301</f>
        <v>5.92</v>
      </c>
      <c r="B302">
        <f>Messdaten!C301</f>
        <v>-0.28290999999999999</v>
      </c>
      <c r="C302">
        <f>Messdaten!D301</f>
        <v>-1.98</v>
      </c>
      <c r="D302" s="3">
        <f t="shared" ca="1" si="16"/>
        <v>-3.7070408544453682E-3</v>
      </c>
      <c r="E302" s="90">
        <f t="shared" ca="1" si="17"/>
        <v>3.3568109105079451E-6</v>
      </c>
    </row>
    <row r="303" spans="1:5" x14ac:dyDescent="0.25">
      <c r="A303">
        <f>Messdaten!B302</f>
        <v>5.94</v>
      </c>
      <c r="B303">
        <f>Messdaten!C302</f>
        <v>-0.28383000000000003</v>
      </c>
      <c r="C303">
        <f>Messdaten!D302</f>
        <v>-1.98</v>
      </c>
      <c r="D303" s="3">
        <f t="shared" ca="1" si="16"/>
        <v>-3.7204057107031721E-3</v>
      </c>
      <c r="E303" s="90">
        <f t="shared" ca="1" si="17"/>
        <v>2.0942029422717223E-6</v>
      </c>
    </row>
    <row r="304" spans="1:5" x14ac:dyDescent="0.25">
      <c r="A304">
        <f>Messdaten!B303</f>
        <v>5.96</v>
      </c>
      <c r="B304">
        <f>Messdaten!C303</f>
        <v>-0.2848</v>
      </c>
      <c r="C304">
        <f>Messdaten!D303</f>
        <v>-1.9910000000000001</v>
      </c>
      <c r="D304" s="3">
        <f t="shared" ca="1" si="16"/>
        <v>-3.7337705669609751E-3</v>
      </c>
      <c r="E304" s="90">
        <f t="shared" ca="1" si="17"/>
        <v>1.4893258593376944E-6</v>
      </c>
    </row>
    <row r="305" spans="1:5" x14ac:dyDescent="0.25">
      <c r="A305">
        <f>Messdaten!B304</f>
        <v>5.98</v>
      </c>
      <c r="B305">
        <f>Messdaten!C304</f>
        <v>-0.28583999999999998</v>
      </c>
      <c r="C305">
        <f>Messdaten!D304</f>
        <v>-1.9850000000000001</v>
      </c>
      <c r="D305" s="3">
        <f t="shared" ca="1" si="16"/>
        <v>-3.747135423218779E-3</v>
      </c>
      <c r="E305" s="90">
        <f t="shared" ca="1" si="17"/>
        <v>1.8052720158270863E-6</v>
      </c>
    </row>
    <row r="306" spans="1:5" x14ac:dyDescent="0.25">
      <c r="A306">
        <f>Messdaten!B305</f>
        <v>6</v>
      </c>
      <c r="B306">
        <f>Messdaten!C305</f>
        <v>-0.28681000000000001</v>
      </c>
      <c r="C306">
        <f>Messdaten!D305</f>
        <v>-2.0019999999999998</v>
      </c>
      <c r="D306" s="3">
        <f t="shared" ca="1" si="16"/>
        <v>-3.760500279476582E-3</v>
      </c>
      <c r="E306" s="90">
        <f t="shared" ca="1" si="17"/>
        <v>1.2003949328939258E-6</v>
      </c>
    </row>
    <row r="307" spans="1:5" x14ac:dyDescent="0.25">
      <c r="A307">
        <f>Messdaten!B306</f>
        <v>6.02</v>
      </c>
      <c r="B307">
        <f>Messdaten!C306</f>
        <v>-0.28781000000000001</v>
      </c>
      <c r="C307">
        <f>Messdaten!D306</f>
        <v>-2.008</v>
      </c>
      <c r="D307" s="3">
        <f t="shared" ca="1" si="16"/>
        <v>-3.7737679928096968E-3</v>
      </c>
      <c r="E307" s="90">
        <f t="shared" ca="1" si="17"/>
        <v>1.0872993058304303E-6</v>
      </c>
    </row>
    <row r="308" spans="1:5" x14ac:dyDescent="0.25">
      <c r="A308">
        <f>Messdaten!B307</f>
        <v>6.04</v>
      </c>
      <c r="B308">
        <f>Messdaten!C307</f>
        <v>-0.28881000000000001</v>
      </c>
      <c r="C308">
        <f>Messdaten!D307</f>
        <v>-2.0129999999999999</v>
      </c>
      <c r="D308" s="3">
        <f t="shared" ca="1" si="16"/>
        <v>-3.7870249124845137E-3</v>
      </c>
      <c r="E308" s="90">
        <f t="shared" ca="1" si="17"/>
        <v>9.8499733706437775E-7</v>
      </c>
    </row>
    <row r="309" spans="1:5" x14ac:dyDescent="0.25">
      <c r="A309">
        <f>Messdaten!B308</f>
        <v>6.06</v>
      </c>
      <c r="B309">
        <f>Messdaten!C308</f>
        <v>-0.28985</v>
      </c>
      <c r="C309">
        <f>Messdaten!D308</f>
        <v>-2.0299999999999998</v>
      </c>
      <c r="D309" s="3">
        <f t="shared" ca="1" si="16"/>
        <v>-3.8002818321593297E-3</v>
      </c>
      <c r="E309" s="90">
        <f t="shared" ca="1" si="17"/>
        <v>1.4088800765416423E-6</v>
      </c>
    </row>
    <row r="310" spans="1:5" x14ac:dyDescent="0.25">
      <c r="A310">
        <f>Messdaten!B309</f>
        <v>6.08</v>
      </c>
      <c r="B310">
        <f>Messdaten!C309</f>
        <v>-0.29089999999999999</v>
      </c>
      <c r="C310">
        <f>Messdaten!D309</f>
        <v>-2.0249999999999999</v>
      </c>
      <c r="D310" s="3">
        <f t="shared" ca="1" si="16"/>
        <v>-3.8135387518341466E-3</v>
      </c>
      <c r="E310" s="90">
        <f t="shared" ca="1" si="17"/>
        <v>1.9643089930782183E-6</v>
      </c>
    </row>
    <row r="311" spans="1:5" x14ac:dyDescent="0.25">
      <c r="A311">
        <f>Messdaten!B310</f>
        <v>6.1</v>
      </c>
      <c r="B311">
        <f>Messdaten!C310</f>
        <v>-0.29193999999999998</v>
      </c>
      <c r="C311">
        <f>Messdaten!D310</f>
        <v>-2.036</v>
      </c>
      <c r="D311" s="3">
        <f t="shared" ca="1" si="16"/>
        <v>-3.8267956715089626E-3</v>
      </c>
      <c r="E311" s="90">
        <f t="shared" ca="1" si="17"/>
        <v>2.3881917325550492E-6</v>
      </c>
    </row>
    <row r="312" spans="1:5" x14ac:dyDescent="0.25">
      <c r="A312">
        <f>Messdaten!B311</f>
        <v>6.12</v>
      </c>
      <c r="B312">
        <f>Messdaten!C311</f>
        <v>-0.29289999999999999</v>
      </c>
      <c r="C312">
        <f>Messdaten!D311</f>
        <v>-2.0529999999999999</v>
      </c>
      <c r="D312" s="3">
        <f t="shared" ca="1" si="16"/>
        <v>-3.8400525911837795E-3</v>
      </c>
      <c r="E312" s="90">
        <f t="shared" ca="1" si="17"/>
        <v>1.7597050555478479E-6</v>
      </c>
    </row>
    <row r="313" spans="1:5" x14ac:dyDescent="0.25">
      <c r="A313">
        <f>Messdaten!B312</f>
        <v>6.14</v>
      </c>
      <c r="B313">
        <f>Messdaten!C312</f>
        <v>-0.29389999999999999</v>
      </c>
      <c r="C313">
        <f>Messdaten!D312</f>
        <v>-2.0529999999999999</v>
      </c>
      <c r="D313" s="3">
        <f t="shared" ca="1" si="16"/>
        <v>-3.8533095108585955E-3</v>
      </c>
      <c r="E313" s="90">
        <f t="shared" ca="1" si="17"/>
        <v>1.6574030867826627E-6</v>
      </c>
    </row>
    <row r="314" spans="1:5" x14ac:dyDescent="0.25">
      <c r="A314">
        <f>Messdaten!B313</f>
        <v>6.16</v>
      </c>
      <c r="B314">
        <f>Messdaten!C313</f>
        <v>-0.29487000000000002</v>
      </c>
      <c r="C314">
        <f>Messdaten!D313</f>
        <v>-2.0640000000000001</v>
      </c>
      <c r="D314" s="3">
        <f t="shared" ca="1" si="16"/>
        <v>-3.8665664305334124E-3</v>
      </c>
      <c r="E314" s="90">
        <f t="shared" ca="1" si="17"/>
        <v>1.1604625868360738E-6</v>
      </c>
    </row>
    <row r="315" spans="1:5" x14ac:dyDescent="0.25">
      <c r="A315">
        <f>Messdaten!B314</f>
        <v>6.18</v>
      </c>
      <c r="B315">
        <f>Messdaten!C314</f>
        <v>-0.29587000000000002</v>
      </c>
      <c r="C315">
        <f>Messdaten!D314</f>
        <v>-2.0920000000000001</v>
      </c>
      <c r="D315" s="3">
        <f t="shared" ca="1" si="16"/>
        <v>-3.8776611734274765E-3</v>
      </c>
      <c r="E315" s="90">
        <f t="shared" ca="1" si="17"/>
        <v>3.2203373988228153E-6</v>
      </c>
    </row>
    <row r="316" spans="1:5" x14ac:dyDescent="0.25">
      <c r="A316">
        <f>Messdaten!B315</f>
        <v>6.2</v>
      </c>
      <c r="B316">
        <f>Messdaten!C315</f>
        <v>-0.29683999999999999</v>
      </c>
      <c r="C316">
        <f>Messdaten!D315</f>
        <v>-2.0019999999999998</v>
      </c>
      <c r="D316" s="3">
        <f t="shared" ca="1" si="16"/>
        <v>-3.8837108371664519E-3</v>
      </c>
      <c r="E316" s="90">
        <f t="shared" ca="1" si="17"/>
        <v>9.9306528347168493E-6</v>
      </c>
    </row>
    <row r="317" spans="1:5" x14ac:dyDescent="0.25">
      <c r="A317">
        <f>Messdaten!B316</f>
        <v>6.22</v>
      </c>
      <c r="B317">
        <f>Messdaten!C316</f>
        <v>-0.29780000000000001</v>
      </c>
      <c r="C317">
        <f>Messdaten!D316</f>
        <v>-2.1480000000000001</v>
      </c>
      <c r="D317" s="3">
        <f t="shared" ca="1" si="16"/>
        <v>-3.8897605009054273E-3</v>
      </c>
      <c r="E317" s="90">
        <f t="shared" ca="1" si="17"/>
        <v>1.6509422093550705E-5</v>
      </c>
    </row>
    <row r="318" spans="1:5" x14ac:dyDescent="0.25">
      <c r="A318">
        <f>Messdaten!B317</f>
        <v>6.24</v>
      </c>
      <c r="B318">
        <f>Messdaten!C317</f>
        <v>-0.29880000000000001</v>
      </c>
      <c r="C318">
        <f>Messdaten!D317</f>
        <v>-2.0470000000000002</v>
      </c>
      <c r="D318" s="3">
        <f t="shared" ca="1" si="16"/>
        <v>-3.8958101646444027E-3</v>
      </c>
      <c r="E318" s="90">
        <f t="shared" ca="1" si="17"/>
        <v>2.3614376060626142E-5</v>
      </c>
    </row>
    <row r="319" spans="1:5" x14ac:dyDescent="0.25">
      <c r="A319">
        <f>Messdaten!B318</f>
        <v>6.26</v>
      </c>
      <c r="B319">
        <f>Messdaten!C318</f>
        <v>-0.29937999999999998</v>
      </c>
      <c r="C319">
        <f>Messdaten!D318</f>
        <v>-2.1139999999999999</v>
      </c>
      <c r="D319" s="3">
        <f t="shared" ca="1" si="16"/>
        <v>-3.9018598283833781E-3</v>
      </c>
      <c r="E319" s="90">
        <f t="shared" ca="1" si="17"/>
        <v>2.5194390591160194E-5</v>
      </c>
    </row>
    <row r="320" spans="1:5" x14ac:dyDescent="0.25">
      <c r="A320">
        <f>Messdaten!B319</f>
        <v>6.28</v>
      </c>
      <c r="B320">
        <f>Messdaten!C319</f>
        <v>-0.29969000000000001</v>
      </c>
      <c r="C320">
        <f>Messdaten!D319</f>
        <v>-2.0640000000000001</v>
      </c>
      <c r="D320" s="3">
        <f t="shared" ca="1" si="16"/>
        <v>-3.9079094921223535E-3</v>
      </c>
      <c r="E320" s="90">
        <f t="shared" ca="1" si="17"/>
        <v>2.3222658341061179E-5</v>
      </c>
    </row>
    <row r="321" spans="1:5" x14ac:dyDescent="0.25">
      <c r="A321">
        <f>Messdaten!B320</f>
        <v>6.3</v>
      </c>
      <c r="B321">
        <f>Messdaten!C320</f>
        <v>-0.29981000000000002</v>
      </c>
      <c r="C321">
        <f>Messdaten!D320</f>
        <v>-2.0920000000000001</v>
      </c>
      <c r="D321" s="3">
        <f t="shared" ca="1" si="16"/>
        <v>-3.9139591558613289E-3</v>
      </c>
      <c r="E321" s="90">
        <f t="shared" ca="1" si="17"/>
        <v>1.8751548726812263E-5</v>
      </c>
    </row>
    <row r="322" spans="1:5" x14ac:dyDescent="0.25">
      <c r="A322">
        <f>Messdaten!B321</f>
        <v>6.32</v>
      </c>
      <c r="B322">
        <f>Messdaten!C321</f>
        <v>-0.29992000000000002</v>
      </c>
      <c r="C322">
        <f>Messdaten!D321</f>
        <v>-2.1309999999999998</v>
      </c>
      <c r="D322" s="3">
        <f t="shared" ca="1" si="16"/>
        <v>-3.9200088196003043E-3</v>
      </c>
      <c r="E322" s="90">
        <f t="shared" ca="1" si="17"/>
        <v>1.4148892935501867E-5</v>
      </c>
    </row>
    <row r="323" spans="1:5" x14ac:dyDescent="0.25">
      <c r="A323">
        <f>Messdaten!B322</f>
        <v>6.34</v>
      </c>
      <c r="B323">
        <f>Messdaten!C322</f>
        <v>-0.29996</v>
      </c>
      <c r="C323">
        <f>Messdaten!D322</f>
        <v>-2.0470000000000002</v>
      </c>
      <c r="D323" s="3">
        <f t="shared" ca="1" si="16"/>
        <v>-3.9260584833392797E-3</v>
      </c>
      <c r="E323" s="90">
        <f t="shared" ca="1" si="17"/>
        <v>8.6254139047689179E-6</v>
      </c>
    </row>
    <row r="324" spans="1:5" x14ac:dyDescent="0.25">
      <c r="A324">
        <f>Messdaten!B323</f>
        <v>6.36</v>
      </c>
      <c r="B324">
        <f>Messdaten!C323</f>
        <v>-0.29996</v>
      </c>
      <c r="C324">
        <f>Messdaten!D323</f>
        <v>-2.12</v>
      </c>
      <c r="D324" s="3">
        <f t="shared" ca="1" si="16"/>
        <v>-3.9281164215107375E-3</v>
      </c>
      <c r="E324" s="90">
        <f t="shared" ca="1" si="17"/>
        <v>6.5674757333111095E-6</v>
      </c>
    </row>
    <row r="325" spans="1:5" x14ac:dyDescent="0.25">
      <c r="A325">
        <f>Messdaten!B324</f>
        <v>6.38</v>
      </c>
      <c r="B325">
        <f>Messdaten!C324</f>
        <v>-0.3</v>
      </c>
      <c r="C325">
        <f>Messdaten!D324</f>
        <v>-2.0699999999999998</v>
      </c>
      <c r="D325" s="3">
        <f t="shared" ca="1" si="16"/>
        <v>-3.9284636201532596E-3</v>
      </c>
      <c r="E325" s="90">
        <f t="shared" ca="1" si="17"/>
        <v>6.7464617990306217E-6</v>
      </c>
    </row>
    <row r="326" spans="1:5" x14ac:dyDescent="0.25">
      <c r="A326">
        <f>Messdaten!B325</f>
        <v>6.4</v>
      </c>
      <c r="B326">
        <f>Messdaten!C325</f>
        <v>-0.30008000000000001</v>
      </c>
      <c r="C326">
        <f>Messdaten!D325</f>
        <v>-2.109</v>
      </c>
      <c r="D326" s="3">
        <f t="shared" ca="1" si="16"/>
        <v>-3.9288108187957825E-3</v>
      </c>
      <c r="E326" s="90">
        <f t="shared" ca="1" si="17"/>
        <v>7.4516325729917163E-6</v>
      </c>
    </row>
    <row r="327" spans="1:5" x14ac:dyDescent="0.25">
      <c r="A327">
        <f>Messdaten!B326</f>
        <v>6.42</v>
      </c>
      <c r="B327">
        <f>Messdaten!C326</f>
        <v>-0.30008000000000001</v>
      </c>
      <c r="C327">
        <f>Messdaten!D326</f>
        <v>-2.0979999999999999</v>
      </c>
      <c r="D327" s="3">
        <f t="shared" ca="1" si="16"/>
        <v>-3.9291580174383046E-3</v>
      </c>
      <c r="E327" s="90">
        <f t="shared" ca="1" si="17"/>
        <v>7.1044339304696461E-6</v>
      </c>
    </row>
    <row r="328" spans="1:5" x14ac:dyDescent="0.25">
      <c r="A328">
        <f>Messdaten!B327</f>
        <v>6.44</v>
      </c>
      <c r="B328">
        <f>Messdaten!C327</f>
        <v>-0.30008000000000001</v>
      </c>
      <c r="C328">
        <f>Messdaten!D327</f>
        <v>-2.0579999999999998</v>
      </c>
      <c r="D328" s="3">
        <f t="shared" ref="D328:D391" ca="1" si="18">INDIRECT(ADDRESS(ROW($H$6)+MATCH($A328,$H$7:$H$193,1),COLUMN($H328)+1))+(INDIRECT(ADDRESS(ROW($H$6)+MATCH($A328,$H$7:$H$193,1)+1,COLUMN($H328)+1))-INDIRECT(ADDRESS(ROW($H$6)+MATCH($A328,$H$7:$H$193,1),COLUMN($H328)+1)))*($A328-INDIRECT(ADDRESS(ROW($H$6)+MATCH($A328,$H$7:$H$193,1),COLUMN($H328))))/(INDIRECT(ADDRESS(ROW($H$6)+MATCH($A328,$H$7:$H$193,1)+1,COLUMN($H328)))-INDIRECT(ADDRESS(ROW($H$6)+MATCH($A328,$H$7:$H$193,1),COLUMN($H328))))</f>
        <v>-3.9295052160808266E-3</v>
      </c>
      <c r="E328" s="90">
        <f t="shared" ref="E328:E391" ca="1" si="19">D328-$D$2-$D$3*B328</f>
        <v>6.7572352879475758E-6</v>
      </c>
    </row>
    <row r="329" spans="1:5" x14ac:dyDescent="0.25">
      <c r="A329">
        <f>Messdaten!B328</f>
        <v>6.46</v>
      </c>
      <c r="B329">
        <f>Messdaten!C328</f>
        <v>-0.3</v>
      </c>
      <c r="C329">
        <f>Messdaten!D328</f>
        <v>-2.1309999999999998</v>
      </c>
      <c r="D329" s="3">
        <f t="shared" ca="1" si="18"/>
        <v>-3.9298524147233496E-3</v>
      </c>
      <c r="E329" s="90">
        <f t="shared" ca="1" si="19"/>
        <v>5.357667228940606E-6</v>
      </c>
    </row>
    <row r="330" spans="1:5" x14ac:dyDescent="0.25">
      <c r="A330">
        <f>Messdaten!B329</f>
        <v>6.48</v>
      </c>
      <c r="B330">
        <f>Messdaten!C329</f>
        <v>-0.29976999999999998</v>
      </c>
      <c r="C330">
        <f>Messdaten!D329</f>
        <v>-2.0529999999999999</v>
      </c>
      <c r="D330" s="15">
        <f t="shared" ca="1" si="18"/>
        <v>-3.9301996133658717E-3</v>
      </c>
      <c r="E330" s="89">
        <f t="shared" ca="1" si="19"/>
        <v>1.9849065140270516E-6</v>
      </c>
    </row>
    <row r="331" spans="1:5" x14ac:dyDescent="0.25">
      <c r="A331">
        <f>Messdaten!B330</f>
        <v>6.5</v>
      </c>
      <c r="B331">
        <f>Messdaten!C330</f>
        <v>-0.29907</v>
      </c>
      <c r="C331">
        <f>Messdaten!D330</f>
        <v>-2.109</v>
      </c>
      <c r="D331" s="3">
        <f t="shared" ca="1" si="18"/>
        <v>-3.9305468120083937E-3</v>
      </c>
      <c r="E331" s="90">
        <f t="shared" ca="1" si="19"/>
        <v>-7.5705245227309509E-6</v>
      </c>
    </row>
    <row r="332" spans="1:5" x14ac:dyDescent="0.25">
      <c r="A332">
        <f>Messdaten!B331</f>
        <v>6.52</v>
      </c>
      <c r="B332">
        <f>Messdaten!C331</f>
        <v>-0.29826000000000003</v>
      </c>
      <c r="C332">
        <f>Messdaten!D331</f>
        <v>-2.0979999999999999</v>
      </c>
      <c r="D332" s="3">
        <f t="shared" ca="1" si="18"/>
        <v>-3.9296485836768542E-3</v>
      </c>
      <c r="E332" s="90">
        <f t="shared" ca="1" si="19"/>
        <v>-1.7327536533092401E-5</v>
      </c>
    </row>
    <row r="333" spans="1:5" x14ac:dyDescent="0.25">
      <c r="A333">
        <f>Messdaten!B332</f>
        <v>6.54</v>
      </c>
      <c r="B333">
        <f>Messdaten!C332</f>
        <v>-0.29730000000000001</v>
      </c>
      <c r="C333">
        <f>Messdaten!D332</f>
        <v>-2.0750000000000002</v>
      </c>
      <c r="D333" s="3">
        <f t="shared" ca="1" si="18"/>
        <v>-3.9175415125787556E-3</v>
      </c>
      <c r="E333" s="90">
        <f t="shared" ca="1" si="19"/>
        <v>-1.7848898432802976E-5</v>
      </c>
    </row>
    <row r="334" spans="1:5" x14ac:dyDescent="0.25">
      <c r="A334">
        <f>Messdaten!B333</f>
        <v>6.56</v>
      </c>
      <c r="B334">
        <f>Messdaten!C333</f>
        <v>-0.29637000000000002</v>
      </c>
      <c r="C334">
        <f>Messdaten!D333</f>
        <v>-2.12</v>
      </c>
      <c r="D334" s="3">
        <f t="shared" ca="1" si="18"/>
        <v>-3.9054344414806573E-3</v>
      </c>
      <c r="E334" s="90">
        <f t="shared" ca="1" si="19"/>
        <v>-1.7975621801331713E-5</v>
      </c>
    </row>
    <row r="335" spans="1:5" x14ac:dyDescent="0.25">
      <c r="A335">
        <f>Messdaten!B334</f>
        <v>6.58</v>
      </c>
      <c r="B335">
        <f>Messdaten!C334</f>
        <v>-0.29537000000000002</v>
      </c>
      <c r="C335">
        <f>Messdaten!D334</f>
        <v>-2.0529999999999999</v>
      </c>
      <c r="D335" s="3">
        <f t="shared" ca="1" si="18"/>
        <v>-3.8933273703825586E-3</v>
      </c>
      <c r="E335" s="90">
        <f t="shared" ca="1" si="19"/>
        <v>-1.9023168409284738E-5</v>
      </c>
    </row>
    <row r="336" spans="1:5" x14ac:dyDescent="0.25">
      <c r="A336">
        <f>Messdaten!B335</f>
        <v>6.6</v>
      </c>
      <c r="B336">
        <f>Messdaten!C335</f>
        <v>-0.29432999999999998</v>
      </c>
      <c r="C336">
        <f>Messdaten!D335</f>
        <v>-2.109</v>
      </c>
      <c r="D336" s="3">
        <f t="shared" ca="1" si="18"/>
        <v>-3.8812202992844604E-3</v>
      </c>
      <c r="E336" s="90">
        <f t="shared" ca="1" si="19"/>
        <v>-2.0596899725480212E-5</v>
      </c>
    </row>
    <row r="337" spans="1:5" x14ac:dyDescent="0.25">
      <c r="A337">
        <f>Messdaten!B336</f>
        <v>6.62</v>
      </c>
      <c r="B337">
        <f>Messdaten!C336</f>
        <v>-0.29329</v>
      </c>
      <c r="C337">
        <f>Messdaten!D336</f>
        <v>-2.0579999999999998</v>
      </c>
      <c r="D337" s="3">
        <f t="shared" ca="1" si="18"/>
        <v>-3.8691132281863617E-3</v>
      </c>
      <c r="E337" s="90">
        <f t="shared" ca="1" si="19"/>
        <v>-2.2170631041674386E-5</v>
      </c>
    </row>
    <row r="338" spans="1:5" x14ac:dyDescent="0.25">
      <c r="A338">
        <f>Messdaten!B337</f>
        <v>6.64</v>
      </c>
      <c r="B338">
        <f>Messdaten!C337</f>
        <v>-0.29221000000000003</v>
      </c>
      <c r="C338">
        <f>Messdaten!D337</f>
        <v>-2.0470000000000002</v>
      </c>
      <c r="D338" s="3">
        <f t="shared" ca="1" si="18"/>
        <v>-3.8570061570882635E-3</v>
      </c>
      <c r="E338" s="90">
        <f t="shared" ca="1" si="19"/>
        <v>-2.4270547066111009E-5</v>
      </c>
    </row>
    <row r="339" spans="1:5" x14ac:dyDescent="0.25">
      <c r="A339">
        <f>Messdaten!B338</f>
        <v>6.66</v>
      </c>
      <c r="B339">
        <f>Messdaten!C338</f>
        <v>-0.29120000000000001</v>
      </c>
      <c r="C339">
        <f>Messdaten!D338</f>
        <v>-2.0579999999999998</v>
      </c>
      <c r="D339" s="3">
        <f t="shared" ca="1" si="18"/>
        <v>-3.8448990859901648E-3</v>
      </c>
      <c r="E339" s="90">
        <f t="shared" ca="1" si="19"/>
        <v>-2.5449639851124212E-5</v>
      </c>
    </row>
    <row r="340" spans="1:5" x14ac:dyDescent="0.25">
      <c r="A340">
        <f>Messdaten!B339</f>
        <v>6.68</v>
      </c>
      <c r="B340">
        <f>Messdaten!C339</f>
        <v>-0.29011999999999999</v>
      </c>
      <c r="C340">
        <f>Messdaten!D339</f>
        <v>-2.036</v>
      </c>
      <c r="D340" s="3">
        <f t="shared" ca="1" si="18"/>
        <v>-3.8327920148920665E-3</v>
      </c>
      <c r="E340" s="90">
        <f t="shared" ca="1" si="19"/>
        <v>-2.7549555875561703E-5</v>
      </c>
    </row>
    <row r="341" spans="1:5" x14ac:dyDescent="0.25">
      <c r="A341">
        <f>Messdaten!B340</f>
        <v>6.7</v>
      </c>
      <c r="B341">
        <f>Messdaten!C340</f>
        <v>-0.28908</v>
      </c>
      <c r="C341">
        <f>Messdaten!D340</f>
        <v>-2.036</v>
      </c>
      <c r="D341" s="3">
        <f t="shared" ca="1" si="18"/>
        <v>-3.8199595720282819E-3</v>
      </c>
      <c r="E341" s="90">
        <f t="shared" ca="1" si="19"/>
        <v>-2.8397915426069901E-5</v>
      </c>
    </row>
    <row r="342" spans="1:5" x14ac:dyDescent="0.25">
      <c r="A342">
        <f>Messdaten!B341</f>
        <v>6.72</v>
      </c>
      <c r="B342">
        <f>Messdaten!C341</f>
        <v>-0.28819</v>
      </c>
      <c r="C342">
        <f>Messdaten!D341</f>
        <v>-2.0190000000000001</v>
      </c>
      <c r="D342" s="3">
        <f t="shared" ca="1" si="18"/>
        <v>-3.8064017573988121E-3</v>
      </c>
      <c r="E342" s="90">
        <f t="shared" ca="1" si="19"/>
        <v>-2.6547710554985539E-5</v>
      </c>
    </row>
    <row r="343" spans="1:5" x14ac:dyDescent="0.25">
      <c r="A343">
        <f>Messdaten!B342</f>
        <v>6.74</v>
      </c>
      <c r="B343">
        <f>Messdaten!C342</f>
        <v>-0.28715000000000002</v>
      </c>
      <c r="C343">
        <f>Messdaten!D342</f>
        <v>-2.0190000000000001</v>
      </c>
      <c r="D343" s="3">
        <f t="shared" ca="1" si="18"/>
        <v>-3.7928439427693419E-3</v>
      </c>
      <c r="E343" s="90">
        <f t="shared" ca="1" si="19"/>
        <v>-2.6670698339808629E-5</v>
      </c>
    </row>
    <row r="344" spans="1:5" x14ac:dyDescent="0.25">
      <c r="A344">
        <f>Messdaten!B343</f>
        <v>6.76</v>
      </c>
      <c r="B344">
        <f>Messdaten!C343</f>
        <v>-0.28619</v>
      </c>
      <c r="C344">
        <f>Messdaten!D343</f>
        <v>-2.008</v>
      </c>
      <c r="D344" s="3">
        <f t="shared" ca="1" si="18"/>
        <v>-3.7792861281398722E-3</v>
      </c>
      <c r="E344" s="90">
        <f t="shared" ca="1" si="19"/>
        <v>-2.574131670814812E-5</v>
      </c>
    </row>
    <row r="345" spans="1:5" x14ac:dyDescent="0.25">
      <c r="A345">
        <f>Messdaten!B344</f>
        <v>6.78</v>
      </c>
      <c r="B345">
        <f>Messdaten!C344</f>
        <v>-0.28519</v>
      </c>
      <c r="C345">
        <f>Messdaten!D344</f>
        <v>-2.0019999999999998</v>
      </c>
      <c r="D345" s="3">
        <f t="shared" ca="1" si="18"/>
        <v>-3.765728313510402E-3</v>
      </c>
      <c r="E345" s="90">
        <f t="shared" ca="1" si="19"/>
        <v>-2.5338119784729194E-5</v>
      </c>
    </row>
    <row r="346" spans="1:5" x14ac:dyDescent="0.25">
      <c r="A346">
        <f>Messdaten!B345</f>
        <v>6.8</v>
      </c>
      <c r="B346">
        <f>Messdaten!C345</f>
        <v>-0.28421999999999997</v>
      </c>
      <c r="C346">
        <f>Messdaten!D345</f>
        <v>-1.9970000000000001</v>
      </c>
      <c r="D346" s="3">
        <f t="shared" ca="1" si="18"/>
        <v>-3.7521704988809322E-3</v>
      </c>
      <c r="E346" s="90">
        <f t="shared" ca="1" si="19"/>
        <v>-2.4540284330129298E-5</v>
      </c>
    </row>
    <row r="347" spans="1:5" x14ac:dyDescent="0.25">
      <c r="A347">
        <f>Messdaten!B346</f>
        <v>6.82</v>
      </c>
      <c r="B347">
        <f>Messdaten!C346</f>
        <v>-0.28317999999999999</v>
      </c>
      <c r="C347">
        <f>Messdaten!D346</f>
        <v>-1.9850000000000001</v>
      </c>
      <c r="D347" s="3">
        <f t="shared" ca="1" si="18"/>
        <v>-3.738612684251462E-3</v>
      </c>
      <c r="E347" s="90">
        <f t="shared" ca="1" si="19"/>
        <v>-2.4663272114951954E-5</v>
      </c>
    </row>
    <row r="348" spans="1:5" x14ac:dyDescent="0.25">
      <c r="A348">
        <f>Messdaten!B347</f>
        <v>6.84</v>
      </c>
      <c r="B348">
        <f>Messdaten!C347</f>
        <v>-0.28217999999999999</v>
      </c>
      <c r="C348">
        <f>Messdaten!D347</f>
        <v>-1.9910000000000001</v>
      </c>
      <c r="D348" s="3">
        <f t="shared" ca="1" si="18"/>
        <v>-3.7250548696219923E-3</v>
      </c>
      <c r="E348" s="90">
        <f t="shared" ca="1" si="19"/>
        <v>-2.4260075191533462E-5</v>
      </c>
    </row>
    <row r="349" spans="1:5" x14ac:dyDescent="0.25">
      <c r="A349">
        <f>Messdaten!B348</f>
        <v>6.86</v>
      </c>
      <c r="B349">
        <f>Messdaten!C348</f>
        <v>-0.28125</v>
      </c>
      <c r="C349">
        <f>Messdaten!D348</f>
        <v>-1.9630000000000001</v>
      </c>
      <c r="D349" s="3">
        <f t="shared" ca="1" si="18"/>
        <v>-3.7114970549925221E-3</v>
      </c>
      <c r="E349" s="90">
        <f t="shared" ca="1" si="19"/>
        <v>-2.2936055028690682E-5</v>
      </c>
    </row>
    <row r="350" spans="1:5" x14ac:dyDescent="0.25">
      <c r="A350">
        <f>Messdaten!B349</f>
        <v>6.88</v>
      </c>
      <c r="B350">
        <f>Messdaten!C349</f>
        <v>-0.28025</v>
      </c>
      <c r="C350">
        <f>Messdaten!D349</f>
        <v>-1.9690000000000001</v>
      </c>
      <c r="D350" s="3">
        <f t="shared" ca="1" si="18"/>
        <v>-3.6980642603203244E-3</v>
      </c>
      <c r="E350" s="90">
        <f t="shared" ca="1" si="19"/>
        <v>-2.2657878062544261E-5</v>
      </c>
    </row>
    <row r="351" spans="1:5" x14ac:dyDescent="0.25">
      <c r="A351">
        <f>Messdaten!B350</f>
        <v>6.9</v>
      </c>
      <c r="B351">
        <f>Messdaten!C350</f>
        <v>-0.27921000000000001</v>
      </c>
      <c r="C351">
        <f>Messdaten!D350</f>
        <v>-1.9570000000000001</v>
      </c>
      <c r="D351" s="3">
        <f t="shared" ca="1" si="18"/>
        <v>-3.6846453567544895E-3</v>
      </c>
      <c r="E351" s="90">
        <f t="shared" ca="1" si="19"/>
        <v>-2.2919776911002263E-5</v>
      </c>
    </row>
    <row r="352" spans="1:5" x14ac:dyDescent="0.25">
      <c r="A352">
        <f>Messdaten!B351</f>
        <v>6.92</v>
      </c>
      <c r="B352">
        <f>Messdaten!C351</f>
        <v>-0.27811999999999998</v>
      </c>
      <c r="C352">
        <f>Messdaten!D351</f>
        <v>-1.946</v>
      </c>
      <c r="D352" s="3">
        <f t="shared" ca="1" si="18"/>
        <v>-3.6712264531886555E-3</v>
      </c>
      <c r="E352" s="90">
        <f t="shared" ca="1" si="19"/>
        <v>-2.3839406644764628E-5</v>
      </c>
    </row>
    <row r="353" spans="1:5" x14ac:dyDescent="0.25">
      <c r="A353">
        <f>Messdaten!B352</f>
        <v>6.94</v>
      </c>
      <c r="B353">
        <f>Messdaten!C352</f>
        <v>-0.27711999999999998</v>
      </c>
      <c r="C353">
        <f>Messdaten!D352</f>
        <v>-1.946</v>
      </c>
      <c r="D353" s="3">
        <f t="shared" ca="1" si="18"/>
        <v>-3.6578075496228207E-3</v>
      </c>
      <c r="E353" s="90">
        <f t="shared" ca="1" si="19"/>
        <v>-2.3575120784980613E-5</v>
      </c>
    </row>
    <row r="354" spans="1:5" x14ac:dyDescent="0.25">
      <c r="A354">
        <f>Messdaten!B353</f>
        <v>6.96</v>
      </c>
      <c r="B354">
        <f>Messdaten!C353</f>
        <v>-0.27616000000000002</v>
      </c>
      <c r="C354">
        <f>Messdaten!D353</f>
        <v>-1.929</v>
      </c>
      <c r="D354" s="3">
        <f t="shared" ca="1" si="18"/>
        <v>-3.6443886460569867E-3</v>
      </c>
      <c r="E354" s="90">
        <f t="shared" ca="1" si="19"/>
        <v>-2.278465021695545E-5</v>
      </c>
    </row>
    <row r="355" spans="1:5" x14ac:dyDescent="0.25">
      <c r="A355">
        <f>Messdaten!B354</f>
        <v>6.98</v>
      </c>
      <c r="B355">
        <f>Messdaten!C354</f>
        <v>-0.27515000000000001</v>
      </c>
      <c r="C355">
        <f>Messdaten!D354</f>
        <v>-1.929</v>
      </c>
      <c r="D355" s="3">
        <f t="shared" ca="1" si="18"/>
        <v>-3.6309697424911518E-3</v>
      </c>
      <c r="E355" s="90">
        <f t="shared" ca="1" si="19"/>
        <v>-2.2651910534232482E-5</v>
      </c>
    </row>
    <row r="356" spans="1:5" x14ac:dyDescent="0.25">
      <c r="A356">
        <f>Messdaten!B355</f>
        <v>7</v>
      </c>
      <c r="B356">
        <f>Messdaten!C355</f>
        <v>-0.27422999999999997</v>
      </c>
      <c r="C356">
        <f>Messdaten!D355</f>
        <v>-1.9239999999999999</v>
      </c>
      <c r="D356" s="3">
        <f t="shared" ca="1" si="18"/>
        <v>-3.6175508389253179E-3</v>
      </c>
      <c r="E356" s="90">
        <f t="shared" ca="1" si="19"/>
        <v>-2.1335255257965736E-5</v>
      </c>
    </row>
    <row r="357" spans="1:5" x14ac:dyDescent="0.25">
      <c r="A357">
        <f>Messdaten!B356</f>
        <v>7.02</v>
      </c>
      <c r="B357">
        <f>Messdaten!C356</f>
        <v>-0.27322999999999997</v>
      </c>
      <c r="C357">
        <f>Messdaten!D356</f>
        <v>-1.9239999999999999</v>
      </c>
      <c r="D357" s="3">
        <f t="shared" ca="1" si="18"/>
        <v>-3.6041319353594839E-3</v>
      </c>
      <c r="E357" s="90">
        <f t="shared" ca="1" si="19"/>
        <v>-2.1070969398183023E-5</v>
      </c>
    </row>
    <row r="358" spans="1:5" x14ac:dyDescent="0.25">
      <c r="A358">
        <f>Messdaten!B357</f>
        <v>7.04</v>
      </c>
      <c r="B358">
        <f>Messdaten!C357</f>
        <v>-0.27222000000000002</v>
      </c>
      <c r="C358">
        <f>Messdaten!D357</f>
        <v>-1.907</v>
      </c>
      <c r="D358" s="3">
        <f t="shared" ca="1" si="18"/>
        <v>-3.5907569807888617E-3</v>
      </c>
      <c r="E358" s="90">
        <f t="shared" ca="1" si="19"/>
        <v>-2.0982178710671814E-5</v>
      </c>
    </row>
    <row r="359" spans="1:5" x14ac:dyDescent="0.25">
      <c r="A359">
        <f>Messdaten!B358</f>
        <v>7.06</v>
      </c>
      <c r="B359">
        <f>Messdaten!C358</f>
        <v>-0.27122000000000002</v>
      </c>
      <c r="C359">
        <f>Messdaten!D358</f>
        <v>-1.8959999999999999</v>
      </c>
      <c r="D359" s="3">
        <f t="shared" ca="1" si="18"/>
        <v>-3.5774845738737356E-3</v>
      </c>
      <c r="E359" s="90">
        <f t="shared" ca="1" si="19"/>
        <v>-2.0864389501596987E-5</v>
      </c>
    </row>
    <row r="360" spans="1:5" x14ac:dyDescent="0.25">
      <c r="A360">
        <f>Messdaten!B359</f>
        <v>7.08</v>
      </c>
      <c r="B360">
        <f>Messdaten!C359</f>
        <v>-0.27017999999999998</v>
      </c>
      <c r="C360">
        <f>Messdaten!D359</f>
        <v>-1.8959999999999999</v>
      </c>
      <c r="D360" s="3">
        <f t="shared" ca="1" si="18"/>
        <v>-3.5642121669586095E-3</v>
      </c>
      <c r="E360" s="90">
        <f t="shared" ca="1" si="19"/>
        <v>-2.127278500076461E-5</v>
      </c>
    </row>
    <row r="361" spans="1:5" x14ac:dyDescent="0.25">
      <c r="A361">
        <f>Messdaten!B360</f>
        <v>7.1</v>
      </c>
      <c r="B361">
        <f>Messdaten!C360</f>
        <v>-0.26921</v>
      </c>
      <c r="C361">
        <f>Messdaten!D360</f>
        <v>-1.879</v>
      </c>
      <c r="D361" s="3">
        <f t="shared" ca="1" si="18"/>
        <v>-3.5509397600434834E-3</v>
      </c>
      <c r="E361" s="90">
        <f t="shared" ca="1" si="19"/>
        <v>-2.0760357260507512E-5</v>
      </c>
    </row>
    <row r="362" spans="1:5" x14ac:dyDescent="0.25">
      <c r="A362">
        <f>Messdaten!B361</f>
        <v>7.12</v>
      </c>
      <c r="B362">
        <f>Messdaten!C361</f>
        <v>-0.26821</v>
      </c>
      <c r="C362">
        <f>Messdaten!D361</f>
        <v>-1.89</v>
      </c>
      <c r="D362" s="3">
        <f t="shared" ca="1" si="18"/>
        <v>-3.5376673531283568E-3</v>
      </c>
      <c r="E362" s="90">
        <f t="shared" ca="1" si="19"/>
        <v>-2.0642568051432251E-5</v>
      </c>
    </row>
    <row r="363" spans="1:5" x14ac:dyDescent="0.25">
      <c r="A363">
        <f>Messdaten!B362</f>
        <v>7.14</v>
      </c>
      <c r="B363">
        <f>Messdaten!C362</f>
        <v>-0.26717000000000002</v>
      </c>
      <c r="C363">
        <f>Messdaten!D362</f>
        <v>-1.8680000000000001</v>
      </c>
      <c r="D363" s="3">
        <f t="shared" ca="1" si="18"/>
        <v>-3.5243949462132312E-3</v>
      </c>
      <c r="E363" s="90">
        <f t="shared" ca="1" si="19"/>
        <v>-2.105096355059944E-5</v>
      </c>
    </row>
    <row r="364" spans="1:5" x14ac:dyDescent="0.25">
      <c r="A364">
        <f>Messdaten!B363</f>
        <v>7.16</v>
      </c>
      <c r="B364">
        <f>Messdaten!C363</f>
        <v>-0.26617000000000002</v>
      </c>
      <c r="C364">
        <f>Messdaten!D363</f>
        <v>-1.8560000000000001</v>
      </c>
      <c r="D364" s="3">
        <f t="shared" ca="1" si="18"/>
        <v>-3.5111225392981046E-3</v>
      </c>
      <c r="E364" s="90">
        <f t="shared" ca="1" si="19"/>
        <v>-2.0933174341524179E-5</v>
      </c>
    </row>
    <row r="365" spans="1:5" x14ac:dyDescent="0.25">
      <c r="A365">
        <f>Messdaten!B364</f>
        <v>7.18</v>
      </c>
      <c r="B365">
        <f>Messdaten!C364</f>
        <v>-0.26512000000000002</v>
      </c>
      <c r="C365">
        <f>Messdaten!D364</f>
        <v>-1.8560000000000001</v>
      </c>
      <c r="D365" s="3">
        <f t="shared" ca="1" si="18"/>
        <v>-3.497850132382979E-3</v>
      </c>
      <c r="E365" s="90">
        <f t="shared" ca="1" si="19"/>
        <v>-2.1473116017751981E-5</v>
      </c>
    </row>
    <row r="366" spans="1:5" x14ac:dyDescent="0.25">
      <c r="A366">
        <f>Messdaten!B365</f>
        <v>7.2</v>
      </c>
      <c r="B366">
        <f>Messdaten!C365</f>
        <v>-0.26412000000000002</v>
      </c>
      <c r="C366">
        <f>Messdaten!D365</f>
        <v>-1.84</v>
      </c>
      <c r="D366" s="3">
        <f t="shared" ca="1" si="18"/>
        <v>-3.4845777254678524E-3</v>
      </c>
      <c r="E366" s="90">
        <f t="shared" ca="1" si="19"/>
        <v>-2.135532680867672E-5</v>
      </c>
    </row>
    <row r="367" spans="1:5" x14ac:dyDescent="0.25">
      <c r="A367">
        <f>Messdaten!B366</f>
        <v>7.22</v>
      </c>
      <c r="B367">
        <f>Messdaten!C366</f>
        <v>-0.26316000000000001</v>
      </c>
      <c r="C367">
        <f>Messdaten!D366</f>
        <v>-1.84</v>
      </c>
      <c r="D367" s="3">
        <f t="shared" ca="1" si="18"/>
        <v>-3.4712297629446356E-3</v>
      </c>
      <c r="E367" s="90">
        <f t="shared" ca="1" si="19"/>
        <v>-2.0635797283269103E-5</v>
      </c>
    </row>
    <row r="368" spans="1:5" x14ac:dyDescent="0.25">
      <c r="A368">
        <f>Messdaten!B367</f>
        <v>7.24</v>
      </c>
      <c r="B368">
        <f>Messdaten!C367</f>
        <v>-0.26223000000000002</v>
      </c>
      <c r="C368">
        <f>Messdaten!D367</f>
        <v>-1.84</v>
      </c>
      <c r="D368" s="3">
        <f t="shared" ca="1" si="18"/>
        <v>-3.457849419446522E-3</v>
      </c>
      <c r="E368" s="90">
        <f t="shared" ca="1" si="19"/>
        <v>-1.9489248251782984E-5</v>
      </c>
    </row>
    <row r="369" spans="1:5" x14ac:dyDescent="0.25">
      <c r="A369">
        <f>Messdaten!B368</f>
        <v>7.26</v>
      </c>
      <c r="B369">
        <f>Messdaten!C368</f>
        <v>-0.26118999999999998</v>
      </c>
      <c r="C369">
        <f>Messdaten!D368</f>
        <v>-1.8280000000000001</v>
      </c>
      <c r="D369" s="3">
        <f t="shared" ca="1" si="18"/>
        <v>-3.4444690759484089E-3</v>
      </c>
      <c r="E369" s="90">
        <f t="shared" ca="1" si="19"/>
        <v>-1.9789707167963601E-5</v>
      </c>
    </row>
    <row r="370" spans="1:5" x14ac:dyDescent="0.25">
      <c r="A370">
        <f>Messdaten!B369</f>
        <v>7.28</v>
      </c>
      <c r="B370">
        <f>Messdaten!C369</f>
        <v>-0.26011000000000001</v>
      </c>
      <c r="C370">
        <f>Messdaten!D369</f>
        <v>-1.8169999999999999</v>
      </c>
      <c r="D370" s="3">
        <f t="shared" ca="1" si="18"/>
        <v>-3.431088732450295E-3</v>
      </c>
      <c r="E370" s="90">
        <f t="shared" ca="1" si="19"/>
        <v>-2.06163507923845E-5</v>
      </c>
    </row>
    <row r="371" spans="1:5" x14ac:dyDescent="0.25">
      <c r="A371">
        <f>Messdaten!B370</f>
        <v>7.3</v>
      </c>
      <c r="B371">
        <f>Messdaten!C370</f>
        <v>-0.25922000000000001</v>
      </c>
      <c r="C371">
        <f>Messdaten!D370</f>
        <v>-1.8120000000000001</v>
      </c>
      <c r="D371" s="3">
        <f t="shared" ca="1" si="18"/>
        <v>-3.4177083889521819E-3</v>
      </c>
      <c r="E371" s="90">
        <f t="shared" ca="1" si="19"/>
        <v>-1.8943617052657232E-5</v>
      </c>
    </row>
    <row r="372" spans="1:5" x14ac:dyDescent="0.25">
      <c r="A372">
        <f>Messdaten!B371</f>
        <v>7.32</v>
      </c>
      <c r="B372">
        <f>Messdaten!C371</f>
        <v>-0.25822000000000001</v>
      </c>
      <c r="C372">
        <f>Messdaten!D371</f>
        <v>-1.8120000000000001</v>
      </c>
      <c r="D372" s="3">
        <f t="shared" ca="1" si="18"/>
        <v>-3.4043280454540683E-3</v>
      </c>
      <c r="E372" s="90">
        <f t="shared" ca="1" si="19"/>
        <v>-1.8717891260594532E-5</v>
      </c>
    </row>
    <row r="373" spans="1:5" x14ac:dyDescent="0.25">
      <c r="A373">
        <f>Messdaten!B372</f>
        <v>7.34</v>
      </c>
      <c r="B373">
        <f>Messdaten!C372</f>
        <v>-0.25720999999999999</v>
      </c>
      <c r="C373">
        <f>Messdaten!D372</f>
        <v>-1.7949999999999999</v>
      </c>
      <c r="D373" s="3">
        <f t="shared" ca="1" si="18"/>
        <v>-3.3909477019559552E-3</v>
      </c>
      <c r="E373" s="90">
        <f t="shared" ca="1" si="19"/>
        <v>-1.8623711645593313E-5</v>
      </c>
    </row>
    <row r="374" spans="1:5" x14ac:dyDescent="0.25">
      <c r="A374">
        <f>Messdaten!B373</f>
        <v>7.36</v>
      </c>
      <c r="B374">
        <f>Messdaten!C373</f>
        <v>-0.25620999999999999</v>
      </c>
      <c r="C374">
        <f>Messdaten!D373</f>
        <v>-1.784</v>
      </c>
      <c r="D374" s="3">
        <f t="shared" ca="1" si="18"/>
        <v>-3.3775673584578417E-3</v>
      </c>
      <c r="E374" s="90">
        <f t="shared" ca="1" si="19"/>
        <v>-1.8397985853531047E-5</v>
      </c>
    </row>
    <row r="375" spans="1:5" x14ac:dyDescent="0.25">
      <c r="A375">
        <f>Messdaten!B374</f>
        <v>7.38</v>
      </c>
      <c r="B375">
        <f>Messdaten!C374</f>
        <v>-0.25520999999999999</v>
      </c>
      <c r="C375">
        <f>Messdaten!D374</f>
        <v>-1.784</v>
      </c>
      <c r="D375" s="3">
        <f t="shared" ca="1" si="18"/>
        <v>-3.3642147034487965E-3</v>
      </c>
      <c r="E375" s="90">
        <f t="shared" ca="1" si="19"/>
        <v>-1.8199948550537155E-5</v>
      </c>
    </row>
    <row r="376" spans="1:5" x14ac:dyDescent="0.25">
      <c r="A376">
        <f>Messdaten!B375</f>
        <v>7.4</v>
      </c>
      <c r="B376">
        <f>Messdaten!C375</f>
        <v>-0.25420999999999999</v>
      </c>
      <c r="C376">
        <f>Messdaten!D375</f>
        <v>-1.784</v>
      </c>
      <c r="D376" s="3">
        <f t="shared" ca="1" si="18"/>
        <v>-3.3511112448413628E-3</v>
      </c>
      <c r="E376" s="90">
        <f t="shared" ca="1" si="19"/>
        <v>-1.8251107649154292E-5</v>
      </c>
    </row>
    <row r="377" spans="1:5" x14ac:dyDescent="0.25">
      <c r="A377">
        <f>Messdaten!B376</f>
        <v>7.42</v>
      </c>
      <c r="B377">
        <f>Messdaten!C376</f>
        <v>-0.25308999999999998</v>
      </c>
      <c r="C377">
        <f>Messdaten!D376</f>
        <v>-1.772</v>
      </c>
      <c r="D377" s="3">
        <f t="shared" ca="1" si="18"/>
        <v>-3.33800778623393E-3</v>
      </c>
      <c r="E377" s="90">
        <f t="shared" ca="1" si="19"/>
        <v>-1.9880820872499212E-5</v>
      </c>
    </row>
    <row r="378" spans="1:5" x14ac:dyDescent="0.25">
      <c r="A378">
        <f>Messdaten!B377</f>
        <v>7.44</v>
      </c>
      <c r="B378">
        <f>Messdaten!C377</f>
        <v>-0.25212000000000001</v>
      </c>
      <c r="C378">
        <f>Messdaten!D377</f>
        <v>-1.756</v>
      </c>
      <c r="D378" s="3">
        <f t="shared" ca="1" si="18"/>
        <v>-3.3249043276264967E-3</v>
      </c>
      <c r="E378" s="90">
        <f t="shared" ca="1" si="19"/>
        <v>-1.9537341439934946E-5</v>
      </c>
    </row>
    <row r="379" spans="1:5" x14ac:dyDescent="0.25">
      <c r="A379">
        <f>Messdaten!B378</f>
        <v>7.46</v>
      </c>
      <c r="B379">
        <f>Messdaten!C378</f>
        <v>-0.25112000000000001</v>
      </c>
      <c r="C379">
        <f>Messdaten!D378</f>
        <v>-1.756</v>
      </c>
      <c r="D379" s="3">
        <f t="shared" ca="1" si="18"/>
        <v>-3.3118008690190635E-3</v>
      </c>
      <c r="E379" s="90">
        <f t="shared" ca="1" si="19"/>
        <v>-1.9588500538552951E-5</v>
      </c>
    </row>
    <row r="380" spans="1:5" x14ac:dyDescent="0.25">
      <c r="A380">
        <f>Messdaten!B379</f>
        <v>7.48</v>
      </c>
      <c r="B380">
        <f>Messdaten!C379</f>
        <v>-0.25012000000000001</v>
      </c>
      <c r="C380">
        <f>Messdaten!D379</f>
        <v>-1.75</v>
      </c>
      <c r="D380" s="3">
        <f t="shared" ca="1" si="18"/>
        <v>-3.2986974104116302E-3</v>
      </c>
      <c r="E380" s="90">
        <f t="shared" ca="1" si="19"/>
        <v>-1.9639659637170955E-5</v>
      </c>
    </row>
    <row r="381" spans="1:5" x14ac:dyDescent="0.25">
      <c r="A381">
        <f>Messdaten!B380</f>
        <v>7.5</v>
      </c>
      <c r="B381">
        <f>Messdaten!C380</f>
        <v>-0.24915000000000001</v>
      </c>
      <c r="C381">
        <f>Messdaten!D380</f>
        <v>-1.744</v>
      </c>
      <c r="D381" s="15">
        <f t="shared" ca="1" si="18"/>
        <v>-3.2855939518041974E-3</v>
      </c>
      <c r="E381" s="89">
        <f t="shared" ca="1" si="19"/>
        <v>-1.9296180204607556E-5</v>
      </c>
    </row>
    <row r="382" spans="1:5" x14ac:dyDescent="0.25">
      <c r="A382">
        <f>Messdaten!B381</f>
        <v>7.52</v>
      </c>
      <c r="B382">
        <f>Messdaten!C381</f>
        <v>-0.24818999999999999</v>
      </c>
      <c r="C382">
        <f>Messdaten!D381</f>
        <v>-1.728</v>
      </c>
      <c r="D382" s="3">
        <f t="shared" ca="1" si="18"/>
        <v>-3.2724904931967641E-3</v>
      </c>
      <c r="E382" s="90">
        <f t="shared" ca="1" si="19"/>
        <v>-1.8821154594983545E-5</v>
      </c>
    </row>
    <row r="383" spans="1:5" x14ac:dyDescent="0.25">
      <c r="A383">
        <f>Messdaten!B382</f>
        <v>7.54</v>
      </c>
      <c r="B383">
        <f>Messdaten!C382</f>
        <v>-0.24722</v>
      </c>
      <c r="C383">
        <f>Messdaten!D382</f>
        <v>-1.7330000000000001</v>
      </c>
      <c r="D383" s="3">
        <f t="shared" ca="1" si="18"/>
        <v>-3.2593870345893308E-3</v>
      </c>
      <c r="E383" s="90">
        <f t="shared" ca="1" si="19"/>
        <v>-1.8477675162419712E-5</v>
      </c>
    </row>
    <row r="384" spans="1:5" x14ac:dyDescent="0.25">
      <c r="A384">
        <f>Messdaten!B383</f>
        <v>7.56</v>
      </c>
      <c r="B384">
        <f>Messdaten!C383</f>
        <v>-0.24614</v>
      </c>
      <c r="C384">
        <f>Messdaten!D383</f>
        <v>-1.716</v>
      </c>
      <c r="D384" s="3">
        <f t="shared" ca="1" si="18"/>
        <v>-3.2460894985443228E-3</v>
      </c>
      <c r="E384" s="90">
        <f t="shared" ca="1" si="19"/>
        <v>-1.9387126239946931E-5</v>
      </c>
    </row>
    <row r="385" spans="1:5" x14ac:dyDescent="0.25">
      <c r="A385">
        <f>Messdaten!B384</f>
        <v>7.58</v>
      </c>
      <c r="B385">
        <f>Messdaten!C384</f>
        <v>-0.24521999999999999</v>
      </c>
      <c r="C385">
        <f>Messdaten!D384</f>
        <v>-1.7110000000000001</v>
      </c>
      <c r="D385" s="3">
        <f t="shared" ca="1" si="18"/>
        <v>-3.2325547567422785E-3</v>
      </c>
      <c r="E385" s="90">
        <f t="shared" ca="1" si="19"/>
        <v>-1.7954632727469957E-5</v>
      </c>
    </row>
    <row r="386" spans="1:5" x14ac:dyDescent="0.25">
      <c r="A386">
        <f>Messdaten!B385</f>
        <v>7.6</v>
      </c>
      <c r="B386">
        <f>Messdaten!C385</f>
        <v>-0.24421000000000001</v>
      </c>
      <c r="C386">
        <f>Messdaten!D385</f>
        <v>-1.694</v>
      </c>
      <c r="D386" s="3">
        <f t="shared" ca="1" si="18"/>
        <v>-3.2190200149402348E-3</v>
      </c>
      <c r="E386" s="90">
        <f t="shared" ca="1" si="19"/>
        <v>-1.7706054808537628E-5</v>
      </c>
    </row>
    <row r="387" spans="1:5" x14ac:dyDescent="0.25">
      <c r="A387">
        <f>Messdaten!B386</f>
        <v>7.62</v>
      </c>
      <c r="B387">
        <f>Messdaten!C386</f>
        <v>-0.24313000000000001</v>
      </c>
      <c r="C387">
        <f>Messdaten!D386</f>
        <v>-1.7050000000000001</v>
      </c>
      <c r="D387" s="3">
        <f t="shared" ca="1" si="18"/>
        <v>-3.2054852731381906E-3</v>
      </c>
      <c r="E387" s="90">
        <f t="shared" ca="1" si="19"/>
        <v>-1.8378300129028718E-5</v>
      </c>
    </row>
    <row r="388" spans="1:5" x14ac:dyDescent="0.25">
      <c r="A388">
        <f>Messdaten!B387</f>
        <v>7.64</v>
      </c>
      <c r="B388">
        <f>Messdaten!C387</f>
        <v>-0.24224999999999999</v>
      </c>
      <c r="C388">
        <f>Messdaten!D387</f>
        <v>-1.677</v>
      </c>
      <c r="D388" s="3">
        <f t="shared" ca="1" si="18"/>
        <v>-3.1919505313361468E-3</v>
      </c>
      <c r="E388" s="90">
        <f t="shared" ca="1" si="19"/>
        <v>-1.6419621908310162E-5</v>
      </c>
    </row>
    <row r="389" spans="1:5" x14ac:dyDescent="0.25">
      <c r="A389">
        <f>Messdaten!B388</f>
        <v>7.66</v>
      </c>
      <c r="B389">
        <f>Messdaten!C388</f>
        <v>-0.24117</v>
      </c>
      <c r="C389">
        <f>Messdaten!D388</f>
        <v>-1.677</v>
      </c>
      <c r="D389" s="3">
        <f t="shared" ca="1" si="18"/>
        <v>-3.1784157895341026E-3</v>
      </c>
      <c r="E389" s="90">
        <f t="shared" ca="1" si="19"/>
        <v>-1.7091867228800819E-5</v>
      </c>
    </row>
    <row r="390" spans="1:5" x14ac:dyDescent="0.25">
      <c r="A390">
        <f>Messdaten!B389</f>
        <v>7.68</v>
      </c>
      <c r="B390">
        <f>Messdaten!C389</f>
        <v>-0.2402</v>
      </c>
      <c r="C390">
        <f>Messdaten!D389</f>
        <v>-1.671</v>
      </c>
      <c r="D390" s="3">
        <f t="shared" ca="1" si="18"/>
        <v>-3.1648810477320588E-3</v>
      </c>
      <c r="E390" s="90">
        <f t="shared" ca="1" si="19"/>
        <v>-1.6317104601626907E-5</v>
      </c>
    </row>
    <row r="391" spans="1:5" x14ac:dyDescent="0.25">
      <c r="A391">
        <f>Messdaten!B390</f>
        <v>7.7</v>
      </c>
      <c r="B391">
        <f>Messdaten!C390</f>
        <v>-0.23912</v>
      </c>
      <c r="C391">
        <f>Messdaten!D390</f>
        <v>-1.671</v>
      </c>
      <c r="D391" s="3">
        <f t="shared" ca="1" si="18"/>
        <v>-3.1513463059300141E-3</v>
      </c>
      <c r="E391" s="90">
        <f t="shared" ca="1" si="19"/>
        <v>-1.6989349922117564E-5</v>
      </c>
    </row>
    <row r="392" spans="1:5" x14ac:dyDescent="0.25">
      <c r="A392">
        <f>Messdaten!B391</f>
        <v>7.72</v>
      </c>
      <c r="B392">
        <f>Messdaten!C391</f>
        <v>-0.23812</v>
      </c>
      <c r="C392">
        <f>Messdaten!D391</f>
        <v>-1.66</v>
      </c>
      <c r="D392" s="3">
        <f t="shared" ref="D392:D455" ca="1" si="20">INDIRECT(ADDRESS(ROW($H$6)+MATCH($A392,$H$7:$H$193,1),COLUMN($H392)+1))+(INDIRECT(ADDRESS(ROW($H$6)+MATCH($A392,$H$7:$H$193,1)+1,COLUMN($H392)+1))-INDIRECT(ADDRESS(ROW($H$6)+MATCH($A392,$H$7:$H$193,1),COLUMN($H392)+1)))*($A392-INDIRECT(ADDRESS(ROW($H$6)+MATCH($A392,$H$7:$H$193,1),COLUMN($H392))))/(INDIRECT(ADDRESS(ROW($H$6)+MATCH($A392,$H$7:$H$193,1)+1,COLUMN($H392)))-INDIRECT(ADDRESS(ROW($H$6)+MATCH($A392,$H$7:$H$193,1),COLUMN($H392))))</f>
        <v>-3.1378115641279708E-3</v>
      </c>
      <c r="E392" s="90">
        <f t="shared" ref="E392:E455" ca="1" si="21">D392-$D$2-$D$3*B392</f>
        <v>-1.6609225826125056E-5</v>
      </c>
    </row>
    <row r="393" spans="1:5" x14ac:dyDescent="0.25">
      <c r="A393">
        <f>Messdaten!B392</f>
        <v>7.74</v>
      </c>
      <c r="B393">
        <f>Messdaten!C392</f>
        <v>-0.23715</v>
      </c>
      <c r="C393">
        <f>Messdaten!D392</f>
        <v>-1.649</v>
      </c>
      <c r="D393" s="3">
        <f t="shared" ca="1" si="20"/>
        <v>-3.1247820303279021E-3</v>
      </c>
      <c r="E393" s="90">
        <f t="shared" ca="1" si="21"/>
        <v>-1.6339671200926199E-5</v>
      </c>
    </row>
    <row r="394" spans="1:5" x14ac:dyDescent="0.25">
      <c r="A394">
        <f>Messdaten!B393</f>
        <v>7.76</v>
      </c>
      <c r="B394">
        <f>Messdaten!C393</f>
        <v>-0.23615</v>
      </c>
      <c r="C394">
        <f>Messdaten!D393</f>
        <v>-1.655</v>
      </c>
      <c r="D394" s="3">
        <f t="shared" ca="1" si="20"/>
        <v>-3.1118416508811239E-3</v>
      </c>
      <c r="E394" s="90">
        <f t="shared" ca="1" si="21"/>
        <v>-1.6553909460198871E-5</v>
      </c>
    </row>
    <row r="395" spans="1:5" x14ac:dyDescent="0.25">
      <c r="A395">
        <f>Messdaten!B394</f>
        <v>7.78</v>
      </c>
      <c r="B395">
        <f>Messdaten!C394</f>
        <v>-0.23526</v>
      </c>
      <c r="C395">
        <f>Messdaten!D394</f>
        <v>-1.627</v>
      </c>
      <c r="D395" s="3">
        <f t="shared" ca="1" si="20"/>
        <v>-3.0989012714343453E-3</v>
      </c>
      <c r="E395" s="90">
        <f t="shared" ca="1" si="21"/>
        <v>-1.5321139771806106E-5</v>
      </c>
    </row>
    <row r="396" spans="1:5" x14ac:dyDescent="0.25">
      <c r="A396">
        <f>Messdaten!B395</f>
        <v>7.8</v>
      </c>
      <c r="B396">
        <f>Messdaten!C395</f>
        <v>-0.23418</v>
      </c>
      <c r="C396">
        <f>Messdaten!D395</f>
        <v>-1.6379999999999999</v>
      </c>
      <c r="D396" s="3">
        <f t="shared" ca="1" si="20"/>
        <v>-3.0859608919875671E-3</v>
      </c>
      <c r="E396" s="90">
        <f t="shared" ca="1" si="21"/>
        <v>-1.6587747447563243E-5</v>
      </c>
    </row>
    <row r="397" spans="1:5" x14ac:dyDescent="0.25">
      <c r="A397">
        <f>Messdaten!B396</f>
        <v>7.82</v>
      </c>
      <c r="B397">
        <f>Messdaten!C396</f>
        <v>-0.23322000000000001</v>
      </c>
      <c r="C397">
        <f>Messdaten!D396</f>
        <v>-1.621</v>
      </c>
      <c r="D397" s="3">
        <f t="shared" ca="1" si="20"/>
        <v>-3.0730205125407885E-3</v>
      </c>
      <c r="E397" s="90">
        <f t="shared" ca="1" si="21"/>
        <v>-1.6275800998593465E-5</v>
      </c>
    </row>
    <row r="398" spans="1:5" x14ac:dyDescent="0.25">
      <c r="A398">
        <f>Messdaten!B397</f>
        <v>7.84</v>
      </c>
      <c r="B398">
        <f>Messdaten!C397</f>
        <v>-0.23221</v>
      </c>
      <c r="C398">
        <f>Messdaten!D397</f>
        <v>-1.621</v>
      </c>
      <c r="D398" s="3">
        <f t="shared" ca="1" si="20"/>
        <v>-3.0600801330940104E-3</v>
      </c>
      <c r="E398" s="90">
        <f t="shared" ca="1" si="21"/>
        <v>-1.6621585434927182E-5</v>
      </c>
    </row>
    <row r="399" spans="1:5" x14ac:dyDescent="0.25">
      <c r="A399">
        <f>Messdaten!B398</f>
        <v>7.86</v>
      </c>
      <c r="B399">
        <f>Messdaten!C398</f>
        <v>-0.23121</v>
      </c>
      <c r="C399">
        <f>Messdaten!D398</f>
        <v>-1.61</v>
      </c>
      <c r="D399" s="3">
        <f t="shared" ca="1" si="20"/>
        <v>-3.0471397536472318E-3</v>
      </c>
      <c r="E399" s="90">
        <f t="shared" ca="1" si="21"/>
        <v>-1.683582369419942E-5</v>
      </c>
    </row>
    <row r="400" spans="1:5" x14ac:dyDescent="0.25">
      <c r="A400">
        <f>Messdaten!B399</f>
        <v>7.88</v>
      </c>
      <c r="B400">
        <f>Messdaten!C399</f>
        <v>-0.23021</v>
      </c>
      <c r="C400">
        <f>Messdaten!D399</f>
        <v>-1.593</v>
      </c>
      <c r="D400" s="3">
        <f t="shared" ca="1" si="20"/>
        <v>-3.0341993742004536E-3</v>
      </c>
      <c r="E400" s="90">
        <f t="shared" ca="1" si="21"/>
        <v>-1.7050061953472525E-5</v>
      </c>
    </row>
    <row r="401" spans="1:5" x14ac:dyDescent="0.25">
      <c r="A401">
        <f>Messdaten!B400</f>
        <v>7.9</v>
      </c>
      <c r="B401">
        <f>Messdaten!C400</f>
        <v>-0.22921</v>
      </c>
      <c r="C401">
        <f>Messdaten!D400</f>
        <v>-1.6040000000000001</v>
      </c>
      <c r="D401" s="3">
        <f t="shared" ca="1" si="20"/>
        <v>-3.0212068833506806E-3</v>
      </c>
      <c r="E401" s="90">
        <f t="shared" ca="1" si="21"/>
        <v>-1.7212188809750777E-5</v>
      </c>
    </row>
    <row r="402" spans="1:5" x14ac:dyDescent="0.25">
      <c r="A402">
        <f>Messdaten!B401</f>
        <v>7.92</v>
      </c>
      <c r="B402">
        <f>Messdaten!C401</f>
        <v>-0.22819999999999999</v>
      </c>
      <c r="C402">
        <f>Messdaten!D401</f>
        <v>-1.5820000000000001</v>
      </c>
      <c r="D402" s="3">
        <f t="shared" ca="1" si="20"/>
        <v>-3.0080580582919265E-3</v>
      </c>
      <c r="E402" s="90">
        <f t="shared" ca="1" si="21"/>
        <v>-1.734952763410855E-5</v>
      </c>
    </row>
    <row r="403" spans="1:5" x14ac:dyDescent="0.25">
      <c r="A403">
        <f>Messdaten!B402</f>
        <v>7.94</v>
      </c>
      <c r="B403">
        <f>Messdaten!C402</f>
        <v>-0.22716</v>
      </c>
      <c r="C403">
        <f>Messdaten!D402</f>
        <v>-1.5820000000000001</v>
      </c>
      <c r="D403" s="3">
        <f t="shared" ca="1" si="20"/>
        <v>-2.9949092332331715E-3</v>
      </c>
      <c r="E403" s="90">
        <f t="shared" ca="1" si="21"/>
        <v>-1.7881504989646427E-5</v>
      </c>
    </row>
    <row r="404" spans="1:5" x14ac:dyDescent="0.25">
      <c r="A404">
        <f>Messdaten!B403</f>
        <v>7.96</v>
      </c>
      <c r="B404">
        <f>Messdaten!C403</f>
        <v>-0.22611999999999999</v>
      </c>
      <c r="C404">
        <f>Messdaten!D403</f>
        <v>-1.5760000000000001</v>
      </c>
      <c r="D404" s="3">
        <f t="shared" ca="1" si="20"/>
        <v>-2.9817604081744174E-3</v>
      </c>
      <c r="E404" s="90">
        <f t="shared" ca="1" si="21"/>
        <v>-1.8413482345185604E-5</v>
      </c>
    </row>
    <row r="405" spans="1:5" x14ac:dyDescent="0.25">
      <c r="A405">
        <f>Messdaten!B404</f>
        <v>7.98</v>
      </c>
      <c r="B405">
        <f>Messdaten!C404</f>
        <v>-0.22514999999999999</v>
      </c>
      <c r="C405">
        <f>Messdaten!D404</f>
        <v>-1.57</v>
      </c>
      <c r="D405" s="3">
        <f t="shared" ca="1" si="20"/>
        <v>-2.9686115831156624E-3</v>
      </c>
      <c r="E405" s="90">
        <f t="shared" ca="1" si="21"/>
        <v>-1.8024636461300494E-5</v>
      </c>
    </row>
    <row r="406" spans="1:5" x14ac:dyDescent="0.25">
      <c r="A406">
        <f>Messdaten!B405</f>
        <v>8</v>
      </c>
      <c r="B406">
        <f>Messdaten!C405</f>
        <v>-0.22414999999999999</v>
      </c>
      <c r="C406">
        <f>Messdaten!D405</f>
        <v>-1.554</v>
      </c>
      <c r="D406" s="3">
        <f t="shared" ca="1" si="20"/>
        <v>-2.9554627580569083E-3</v>
      </c>
      <c r="E406" s="90">
        <f t="shared" ca="1" si="21"/>
        <v>-1.8030429108597222E-5</v>
      </c>
    </row>
    <row r="407" spans="1:5" x14ac:dyDescent="0.25">
      <c r="A407">
        <f>Messdaten!B406</f>
        <v>8.02</v>
      </c>
      <c r="B407">
        <f>Messdaten!C406</f>
        <v>-0.22314999999999999</v>
      </c>
      <c r="C407">
        <f>Messdaten!D406</f>
        <v>-1.554</v>
      </c>
      <c r="D407" s="3">
        <f t="shared" ca="1" si="20"/>
        <v>-2.9423139329981538E-3</v>
      </c>
      <c r="E407" s="90">
        <f t="shared" ca="1" si="21"/>
        <v>-1.803622175589395E-5</v>
      </c>
    </row>
    <row r="408" spans="1:5" x14ac:dyDescent="0.25">
      <c r="A408">
        <f>Messdaten!B407</f>
        <v>8.0399999999999991</v>
      </c>
      <c r="B408">
        <f>Messdaten!C407</f>
        <v>-0.22217999999999999</v>
      </c>
      <c r="C408">
        <f>Messdaten!D407</f>
        <v>-1.548</v>
      </c>
      <c r="D408" s="3">
        <f t="shared" ca="1" si="20"/>
        <v>-2.9291651079393997E-3</v>
      </c>
      <c r="E408" s="90">
        <f t="shared" ca="1" si="21"/>
        <v>-1.7647375872009274E-5</v>
      </c>
    </row>
    <row r="409" spans="1:5" x14ac:dyDescent="0.25">
      <c r="A409">
        <f>Messdaten!B408</f>
        <v>8.06</v>
      </c>
      <c r="B409">
        <f>Messdaten!C408</f>
        <v>-0.22122</v>
      </c>
      <c r="C409">
        <f>Messdaten!D408</f>
        <v>-1.5309999999999999</v>
      </c>
      <c r="D409" s="3">
        <f t="shared" ca="1" si="20"/>
        <v>-2.9160162828806443E-3</v>
      </c>
      <c r="E409" s="90">
        <f t="shared" ca="1" si="21"/>
        <v>-1.7126983811063118E-5</v>
      </c>
    </row>
    <row r="410" spans="1:5" x14ac:dyDescent="0.25">
      <c r="A410">
        <f>Messdaten!B409</f>
        <v>8.08</v>
      </c>
      <c r="B410">
        <f>Messdaten!C409</f>
        <v>-0.22022</v>
      </c>
      <c r="C410">
        <f>Messdaten!D409</f>
        <v>-1.5309999999999999</v>
      </c>
      <c r="D410" s="3">
        <f t="shared" ca="1" si="20"/>
        <v>-2.9027620655712387E-3</v>
      </c>
      <c r="E410" s="90">
        <f t="shared" ca="1" si="21"/>
        <v>-1.7027384207708371E-5</v>
      </c>
    </row>
    <row r="411" spans="1:5" x14ac:dyDescent="0.25">
      <c r="A411">
        <f>Messdaten!B410</f>
        <v>8.1</v>
      </c>
      <c r="B411">
        <f>Messdaten!C410</f>
        <v>-0.21920999999999999</v>
      </c>
      <c r="C411">
        <f>Messdaten!D410</f>
        <v>-1.514</v>
      </c>
      <c r="D411" s="3">
        <f t="shared" ca="1" si="20"/>
        <v>-2.8894510985884064E-3</v>
      </c>
      <c r="E411" s="90">
        <f t="shared" ca="1" si="21"/>
        <v>-1.7002581107988021E-5</v>
      </c>
    </row>
    <row r="412" spans="1:5" x14ac:dyDescent="0.25">
      <c r="A412">
        <f>Messdaten!B411</f>
        <v>8.1199999999999992</v>
      </c>
      <c r="B412">
        <f>Messdaten!C411</f>
        <v>-0.21820999999999999</v>
      </c>
      <c r="C412">
        <f>Messdaten!D411</f>
        <v>-1.52</v>
      </c>
      <c r="D412" s="3">
        <f t="shared" ca="1" si="20"/>
        <v>-2.8761401316055738E-3</v>
      </c>
      <c r="E412" s="90">
        <f t="shared" ca="1" si="21"/>
        <v>-1.6846231831206624E-5</v>
      </c>
    </row>
    <row r="413" spans="1:5" x14ac:dyDescent="0.25">
      <c r="A413">
        <f>Messdaten!B412</f>
        <v>8.14</v>
      </c>
      <c r="B413">
        <f>Messdaten!C412</f>
        <v>-0.21720999999999999</v>
      </c>
      <c r="C413">
        <f>Messdaten!D412</f>
        <v>-1.5089999999999999</v>
      </c>
      <c r="D413" s="3">
        <f t="shared" ca="1" si="20"/>
        <v>-2.8628291646227398E-3</v>
      </c>
      <c r="E413" s="90">
        <f t="shared" ca="1" si="21"/>
        <v>-1.6689882554423927E-5</v>
      </c>
    </row>
    <row r="414" spans="1:5" x14ac:dyDescent="0.25">
      <c r="A414">
        <f>Messdaten!B413</f>
        <v>8.16</v>
      </c>
      <c r="B414">
        <f>Messdaten!C413</f>
        <v>-0.2162</v>
      </c>
      <c r="C414">
        <f>Messdaten!D413</f>
        <v>-1.498</v>
      </c>
      <c r="D414" s="3">
        <f t="shared" ca="1" si="20"/>
        <v>-2.8495181976399071E-3</v>
      </c>
      <c r="E414" s="90">
        <f t="shared" ca="1" si="21"/>
        <v>-1.6665079454702709E-5</v>
      </c>
    </row>
    <row r="415" spans="1:5" x14ac:dyDescent="0.25">
      <c r="A415">
        <f>Messdaten!B414</f>
        <v>8.18</v>
      </c>
      <c r="B415">
        <f>Messdaten!C414</f>
        <v>-0.2152</v>
      </c>
      <c r="C415">
        <f>Messdaten!D414</f>
        <v>-1.492</v>
      </c>
      <c r="D415" s="3">
        <f t="shared" ca="1" si="20"/>
        <v>-2.8362072306570745E-3</v>
      </c>
      <c r="E415" s="90">
        <f t="shared" ca="1" si="21"/>
        <v>-1.6508730177920879E-5</v>
      </c>
    </row>
    <row r="416" spans="1:5" x14ac:dyDescent="0.25">
      <c r="A416">
        <f>Messdaten!B415</f>
        <v>8.1999999999999993</v>
      </c>
      <c r="B416">
        <f>Messdaten!C415</f>
        <v>-0.21415999999999999</v>
      </c>
      <c r="C416">
        <f>Messdaten!D415</f>
        <v>-1.498</v>
      </c>
      <c r="D416" s="3">
        <f t="shared" ca="1" si="20"/>
        <v>-2.8228962636742418E-3</v>
      </c>
      <c r="E416" s="90">
        <f t="shared" ca="1" si="21"/>
        <v>-1.6878565609381932E-5</v>
      </c>
    </row>
    <row r="417" spans="1:5" x14ac:dyDescent="0.25">
      <c r="A417">
        <f>Messdaten!B416</f>
        <v>8.2200000000000006</v>
      </c>
      <c r="B417">
        <f>Messdaten!C416</f>
        <v>-0.21315999999999999</v>
      </c>
      <c r="C417">
        <f>Messdaten!D416</f>
        <v>-1.486</v>
      </c>
      <c r="D417" s="3">
        <f t="shared" ca="1" si="20"/>
        <v>-2.8095852966914083E-3</v>
      </c>
      <c r="E417" s="90">
        <f t="shared" ca="1" si="21"/>
        <v>-1.6722216332599234E-5</v>
      </c>
    </row>
    <row r="418" spans="1:5" x14ac:dyDescent="0.25">
      <c r="A418">
        <f>Messdaten!B417</f>
        <v>8.24</v>
      </c>
      <c r="B418">
        <f>Messdaten!C417</f>
        <v>-0.21218999999999999</v>
      </c>
      <c r="C418">
        <f>Messdaten!D417</f>
        <v>-1.4750000000000001</v>
      </c>
      <c r="D418" s="3">
        <f t="shared" ca="1" si="20"/>
        <v>-2.7962693200604327E-3</v>
      </c>
      <c r="E418" s="90">
        <f t="shared" ca="1" si="21"/>
        <v>-1.6166218876493502E-5</v>
      </c>
    </row>
    <row r="419" spans="1:5" x14ac:dyDescent="0.25">
      <c r="A419">
        <f>Messdaten!B418</f>
        <v>8.26</v>
      </c>
      <c r="B419">
        <f>Messdaten!C418</f>
        <v>-0.21115</v>
      </c>
      <c r="C419">
        <f>Messdaten!D418</f>
        <v>-1.4470000000000001</v>
      </c>
      <c r="D419" s="3">
        <f t="shared" ca="1" si="20"/>
        <v>-2.7828581601147466E-3</v>
      </c>
      <c r="E419" s="90">
        <f t="shared" ca="1" si="21"/>
        <v>-1.6435861345100253E-5</v>
      </c>
    </row>
    <row r="420" spans="1:5" x14ac:dyDescent="0.25">
      <c r="A420">
        <f>Messdaten!B419</f>
        <v>8.2799999999999994</v>
      </c>
      <c r="B420">
        <f>Messdaten!C419</f>
        <v>-0.21015</v>
      </c>
      <c r="C420">
        <f>Messdaten!D419</f>
        <v>-1.47</v>
      </c>
      <c r="D420" s="3">
        <f t="shared" ca="1" si="20"/>
        <v>-2.76944700016906E-3</v>
      </c>
      <c r="E420" s="90">
        <f t="shared" ca="1" si="21"/>
        <v>-1.6179319105464988E-5</v>
      </c>
    </row>
    <row r="421" spans="1:5" x14ac:dyDescent="0.25">
      <c r="A421">
        <f>Messdaten!B420</f>
        <v>8.3000000000000007</v>
      </c>
      <c r="B421">
        <f>Messdaten!C420</f>
        <v>-0.20918</v>
      </c>
      <c r="C421">
        <f>Messdaten!D420</f>
        <v>-1.4530000000000001</v>
      </c>
      <c r="D421" s="3">
        <f t="shared" ca="1" si="20"/>
        <v>-2.7560358402233722E-3</v>
      </c>
      <c r="E421" s="90">
        <f t="shared" ca="1" si="21"/>
        <v>-1.5528138334646585E-5</v>
      </c>
    </row>
    <row r="422" spans="1:5" x14ac:dyDescent="0.25">
      <c r="A422">
        <f>Messdaten!B421</f>
        <v>8.32</v>
      </c>
      <c r="B422">
        <f>Messdaten!C421</f>
        <v>-0.20821999999999999</v>
      </c>
      <c r="C422">
        <f>Messdaten!D421</f>
        <v>-1.4419999999999999</v>
      </c>
      <c r="D422" s="3">
        <f t="shared" ca="1" si="20"/>
        <v>-2.7426246802776857E-3</v>
      </c>
      <c r="E422" s="90">
        <f t="shared" ca="1" si="21"/>
        <v>-1.4745411386769304E-5</v>
      </c>
    </row>
    <row r="423" spans="1:5" x14ac:dyDescent="0.25">
      <c r="A423">
        <f>Messdaten!B422</f>
        <v>8.34</v>
      </c>
      <c r="B423">
        <f>Messdaten!C422</f>
        <v>-0.20718</v>
      </c>
      <c r="C423">
        <f>Messdaten!D422</f>
        <v>-1.4470000000000001</v>
      </c>
      <c r="D423" s="3">
        <f t="shared" ca="1" si="20"/>
        <v>-2.7292135203319991E-3</v>
      </c>
      <c r="E423" s="90">
        <f t="shared" ca="1" si="21"/>
        <v>-1.5015053855376055E-5</v>
      </c>
    </row>
    <row r="424" spans="1:5" x14ac:dyDescent="0.25">
      <c r="A424">
        <f>Messdaten!B423</f>
        <v>8.36</v>
      </c>
      <c r="B424">
        <f>Messdaten!C423</f>
        <v>-0.20621</v>
      </c>
      <c r="C424">
        <f>Messdaten!D423</f>
        <v>-1.43</v>
      </c>
      <c r="D424" s="3">
        <f t="shared" ca="1" si="20"/>
        <v>-2.715802360386313E-3</v>
      </c>
      <c r="E424" s="90">
        <f t="shared" ca="1" si="21"/>
        <v>-1.4363873084559386E-5</v>
      </c>
    </row>
    <row r="425" spans="1:5" x14ac:dyDescent="0.25">
      <c r="A425">
        <f>Messdaten!B424</f>
        <v>8.3800000000000008</v>
      </c>
      <c r="B425">
        <f>Messdaten!C424</f>
        <v>-0.20513000000000001</v>
      </c>
      <c r="C425">
        <f>Messdaten!D424</f>
        <v>-1.4359999999999999</v>
      </c>
      <c r="D425" s="3">
        <f t="shared" ca="1" si="20"/>
        <v>-2.7023912004406252E-3</v>
      </c>
      <c r="E425" s="90">
        <f t="shared" ca="1" si="21"/>
        <v>-1.5159700261406853E-5</v>
      </c>
    </row>
    <row r="426" spans="1:5" x14ac:dyDescent="0.25">
      <c r="A426">
        <f>Messdaten!B425</f>
        <v>8.4</v>
      </c>
      <c r="B426">
        <f>Messdaten!C425</f>
        <v>-0.20421</v>
      </c>
      <c r="C426">
        <f>Messdaten!D425</f>
        <v>-1.425</v>
      </c>
      <c r="D426" s="3">
        <f t="shared" ca="1" si="20"/>
        <v>-2.6889800404949387E-3</v>
      </c>
      <c r="E426" s="90">
        <f t="shared" ca="1" si="21"/>
        <v>-1.3850788605287122E-5</v>
      </c>
    </row>
    <row r="427" spans="1:5" x14ac:dyDescent="0.25">
      <c r="A427">
        <f>Messdaten!B426</f>
        <v>8.42</v>
      </c>
      <c r="B427">
        <f>Messdaten!C426</f>
        <v>-0.20324</v>
      </c>
      <c r="C427">
        <f>Messdaten!D426</f>
        <v>-1.4079999999999999</v>
      </c>
      <c r="D427" s="3">
        <f t="shared" ca="1" si="20"/>
        <v>-2.6756591253306915E-3</v>
      </c>
      <c r="E427" s="90">
        <f t="shared" ca="1" si="21"/>
        <v>-1.3289852615909828E-5</v>
      </c>
    </row>
    <row r="428" spans="1:5" x14ac:dyDescent="0.25">
      <c r="A428">
        <f>Messdaten!B427</f>
        <v>8.44</v>
      </c>
      <c r="B428">
        <f>Messdaten!C427</f>
        <v>-0.20219999999999999</v>
      </c>
      <c r="C428">
        <f>Messdaten!D427</f>
        <v>-1.4079999999999999</v>
      </c>
      <c r="D428" s="3">
        <f t="shared" ca="1" si="20"/>
        <v>-2.6624485093437581E-3</v>
      </c>
      <c r="E428" s="90">
        <f t="shared" ca="1" si="21"/>
        <v>-1.3760039043269733E-5</v>
      </c>
    </row>
    <row r="429" spans="1:5" x14ac:dyDescent="0.25">
      <c r="A429">
        <f>Messdaten!B428</f>
        <v>8.4600000000000009</v>
      </c>
      <c r="B429">
        <f>Messdaten!C428</f>
        <v>-0.20116000000000001</v>
      </c>
      <c r="C429">
        <f>Messdaten!D428</f>
        <v>-1.391</v>
      </c>
      <c r="D429" s="3">
        <f t="shared" ca="1" si="20"/>
        <v>-2.6492378933568239E-3</v>
      </c>
      <c r="E429" s="90">
        <f t="shared" ca="1" si="21"/>
        <v>-1.4230225470628338E-5</v>
      </c>
    </row>
    <row r="430" spans="1:5" x14ac:dyDescent="0.25">
      <c r="A430">
        <f>Messdaten!B429</f>
        <v>8.48</v>
      </c>
      <c r="B430">
        <f>Messdaten!C429</f>
        <v>-0.20014999999999999</v>
      </c>
      <c r="C430">
        <f>Messdaten!D429</f>
        <v>-1.385</v>
      </c>
      <c r="D430" s="3">
        <f t="shared" ca="1" si="20"/>
        <v>-2.6360272773698909E-3</v>
      </c>
      <c r="E430" s="90">
        <f t="shared" ca="1" si="21"/>
        <v>-1.4305773366807273E-5</v>
      </c>
    </row>
    <row r="431" spans="1:5" x14ac:dyDescent="0.25">
      <c r="A431">
        <f>Messdaten!B430</f>
        <v>8.5</v>
      </c>
      <c r="B431">
        <f>Messdaten!C430</f>
        <v>-0.19914999999999999</v>
      </c>
      <c r="C431">
        <f>Messdaten!D430</f>
        <v>-1.391</v>
      </c>
      <c r="D431" s="15">
        <f t="shared" ca="1" si="20"/>
        <v>-2.6228166613829576E-3</v>
      </c>
      <c r="E431" s="89">
        <f t="shared" ca="1" si="21"/>
        <v>-1.4249775085925162E-5</v>
      </c>
    </row>
    <row r="432" spans="1:5" x14ac:dyDescent="0.25">
      <c r="A432">
        <f>Messdaten!B431</f>
        <v>8.52</v>
      </c>
      <c r="B432">
        <f>Messdaten!C431</f>
        <v>-0.19819000000000001</v>
      </c>
      <c r="C432">
        <f>Messdaten!D431</f>
        <v>-1.3740000000000001</v>
      </c>
      <c r="D432" s="3">
        <f t="shared" ca="1" si="20"/>
        <v>-2.6096060453960246E-3</v>
      </c>
      <c r="E432" s="90">
        <f t="shared" ca="1" si="21"/>
        <v>-1.3667592096801035E-5</v>
      </c>
    </row>
    <row r="433" spans="1:5" x14ac:dyDescent="0.25">
      <c r="A433">
        <f>Messdaten!B432</f>
        <v>8.5399999999999991</v>
      </c>
      <c r="B433">
        <f>Messdaten!C432</f>
        <v>-0.19717999999999999</v>
      </c>
      <c r="C433">
        <f>Messdaten!D432</f>
        <v>-1.363</v>
      </c>
      <c r="D433" s="3">
        <f t="shared" ca="1" si="20"/>
        <v>-2.5963954294090912E-3</v>
      </c>
      <c r="E433" s="90">
        <f t="shared" ca="1" si="21"/>
        <v>-1.3743139992979537E-5</v>
      </c>
    </row>
    <row r="434" spans="1:5" x14ac:dyDescent="0.25">
      <c r="A434">
        <f>Messdaten!B433</f>
        <v>8.56</v>
      </c>
      <c r="B434">
        <f>Messdaten!C433</f>
        <v>-0.19622000000000001</v>
      </c>
      <c r="C434">
        <f>Messdaten!D433</f>
        <v>-1.363</v>
      </c>
      <c r="D434" s="3">
        <f t="shared" ca="1" si="20"/>
        <v>-2.583184813422157E-3</v>
      </c>
      <c r="E434" s="90">
        <f t="shared" ca="1" si="21"/>
        <v>-1.3160957003854109E-5</v>
      </c>
    </row>
    <row r="435" spans="1:5" x14ac:dyDescent="0.25">
      <c r="A435">
        <f>Messdaten!B434</f>
        <v>8.58</v>
      </c>
      <c r="B435">
        <f>Messdaten!C434</f>
        <v>-0.19522</v>
      </c>
      <c r="C435">
        <f>Messdaten!D434</f>
        <v>-1.3740000000000001</v>
      </c>
      <c r="D435" s="3">
        <f t="shared" ca="1" si="20"/>
        <v>-2.569974197435224E-3</v>
      </c>
      <c r="E435" s="90">
        <f t="shared" ca="1" si="21"/>
        <v>-1.3104958722972432E-5</v>
      </c>
    </row>
    <row r="436" spans="1:5" x14ac:dyDescent="0.25">
      <c r="A436">
        <f>Messdaten!B435</f>
        <v>8.6</v>
      </c>
      <c r="B436">
        <f>Messdaten!C435</f>
        <v>-0.19420999999999999</v>
      </c>
      <c r="C436">
        <f>Messdaten!D435</f>
        <v>-1.3460000000000001</v>
      </c>
      <c r="D436" s="3">
        <f t="shared" ca="1" si="20"/>
        <v>-2.5563635523523326E-3</v>
      </c>
      <c r="E436" s="90">
        <f t="shared" ca="1" si="21"/>
        <v>-1.2780477523192859E-5</v>
      </c>
    </row>
    <row r="437" spans="1:5" x14ac:dyDescent="0.25">
      <c r="A437">
        <f>Messdaten!B436</f>
        <v>8.6199999999999992</v>
      </c>
      <c r="B437">
        <f>Messdaten!C436</f>
        <v>-0.19325000000000001</v>
      </c>
      <c r="C437">
        <f>Messdaten!D436</f>
        <v>-1.341</v>
      </c>
      <c r="D437" s="3">
        <f t="shared" ca="1" si="20"/>
        <v>-2.5426823138995662E-3</v>
      </c>
      <c r="E437" s="90">
        <f t="shared" ca="1" si="21"/>
        <v>-1.172767206823527E-5</v>
      </c>
    </row>
    <row r="438" spans="1:5" x14ac:dyDescent="0.25">
      <c r="A438">
        <f>Messdaten!B437</f>
        <v>8.64</v>
      </c>
      <c r="B438">
        <f>Messdaten!C437</f>
        <v>-0.19220999999999999</v>
      </c>
      <c r="C438">
        <f>Messdaten!D437</f>
        <v>-1.341</v>
      </c>
      <c r="D438" s="3">
        <f t="shared" ca="1" si="20"/>
        <v>-2.5290010754467989E-3</v>
      </c>
      <c r="E438" s="90">
        <f t="shared" ca="1" si="21"/>
        <v>-1.1727236029761279E-5</v>
      </c>
    </row>
    <row r="439" spans="1:5" x14ac:dyDescent="0.25">
      <c r="A439">
        <f>Messdaten!B438</f>
        <v>8.66</v>
      </c>
      <c r="B439">
        <f>Messdaten!C438</f>
        <v>-0.19120000000000001</v>
      </c>
      <c r="C439">
        <f>Messdaten!D438</f>
        <v>-1.329</v>
      </c>
      <c r="D439" s="3">
        <f t="shared" ca="1" si="20"/>
        <v>-2.5153198369940325E-3</v>
      </c>
      <c r="E439" s="90">
        <f t="shared" ca="1" si="21"/>
        <v>-1.1332161460106318E-5</v>
      </c>
    </row>
    <row r="440" spans="1:5" x14ac:dyDescent="0.25">
      <c r="A440">
        <f>Messdaten!B439</f>
        <v>8.68</v>
      </c>
      <c r="B440">
        <f>Messdaten!C439</f>
        <v>-0.19020000000000001</v>
      </c>
      <c r="C440">
        <f>Messdaten!D439</f>
        <v>-1.3180000000000001</v>
      </c>
      <c r="D440" s="3">
        <f t="shared" ca="1" si="20"/>
        <v>-2.5016385985412661E-3</v>
      </c>
      <c r="E440" s="90">
        <f t="shared" ca="1" si="21"/>
        <v>-1.0805540713391178E-5</v>
      </c>
    </row>
    <row r="441" spans="1:5" x14ac:dyDescent="0.25">
      <c r="A441">
        <f>Messdaten!B440</f>
        <v>8.6999999999999993</v>
      </c>
      <c r="B441">
        <f>Messdaten!C440</f>
        <v>-0.18920000000000001</v>
      </c>
      <c r="C441">
        <f>Messdaten!D440</f>
        <v>-1.3069999999999999</v>
      </c>
      <c r="D441" s="3">
        <f t="shared" ca="1" si="20"/>
        <v>-2.4879573600884997E-3</v>
      </c>
      <c r="E441" s="90">
        <f t="shared" ca="1" si="21"/>
        <v>-1.0278919966676039E-5</v>
      </c>
    </row>
    <row r="442" spans="1:5" x14ac:dyDescent="0.25">
      <c r="A442">
        <f>Messdaten!B441</f>
        <v>8.7200000000000006</v>
      </c>
      <c r="B442">
        <f>Messdaten!C441</f>
        <v>-0.18815999999999999</v>
      </c>
      <c r="C442">
        <f>Messdaten!D441</f>
        <v>-1.3129999999999999</v>
      </c>
      <c r="D442" s="3">
        <f t="shared" ca="1" si="20"/>
        <v>-2.4742761216357319E-3</v>
      </c>
      <c r="E442" s="90">
        <f t="shared" ca="1" si="21"/>
        <v>-1.0278483928201614E-5</v>
      </c>
    </row>
    <row r="443" spans="1:5" x14ac:dyDescent="0.25">
      <c r="A443">
        <f>Messdaten!B442</f>
        <v>8.74</v>
      </c>
      <c r="B443">
        <f>Messdaten!C442</f>
        <v>-0.18711</v>
      </c>
      <c r="C443">
        <f>Messdaten!D442</f>
        <v>-1.296</v>
      </c>
      <c r="D443" s="3">
        <f t="shared" ca="1" si="20"/>
        <v>-2.4605948831829655E-3</v>
      </c>
      <c r="E443" s="90">
        <f t="shared" ca="1" si="21"/>
        <v>-1.040959406678867E-5</v>
      </c>
    </row>
    <row r="444" spans="1:5" x14ac:dyDescent="0.25">
      <c r="A444">
        <f>Messdaten!B443</f>
        <v>8.76</v>
      </c>
      <c r="B444">
        <f>Messdaten!C443</f>
        <v>-0.18615000000000001</v>
      </c>
      <c r="C444">
        <f>Messdaten!D443</f>
        <v>-1.296</v>
      </c>
      <c r="D444" s="3">
        <f t="shared" ca="1" si="20"/>
        <v>-2.4470618998413116E-3</v>
      </c>
      <c r="E444" s="90">
        <f t="shared" ca="1" si="21"/>
        <v>-9.5050437229440322E-6</v>
      </c>
    </row>
    <row r="445" spans="1:5" x14ac:dyDescent="0.25">
      <c r="A445">
        <f>Messdaten!B444</f>
        <v>8.7799999999999994</v>
      </c>
      <c r="B445">
        <f>Messdaten!C444</f>
        <v>-0.18515000000000001</v>
      </c>
      <c r="C445">
        <f>Messdaten!D444</f>
        <v>-1.2729999999999999</v>
      </c>
      <c r="D445" s="3">
        <f t="shared" ca="1" si="20"/>
        <v>-2.4339736818329936E-3</v>
      </c>
      <c r="E445" s="90">
        <f t="shared" ca="1" si="21"/>
        <v>-9.5714434206767979E-6</v>
      </c>
    </row>
    <row r="446" spans="1:5" x14ac:dyDescent="0.25">
      <c r="A446">
        <f>Messdaten!B445</f>
        <v>8.8000000000000007</v>
      </c>
      <c r="B446">
        <f>Messdaten!C445</f>
        <v>-0.18418000000000001</v>
      </c>
      <c r="C446">
        <f>Messdaten!D445</f>
        <v>-1.284</v>
      </c>
      <c r="D446" s="3">
        <f t="shared" ca="1" si="20"/>
        <v>-2.4208854638246746E-3</v>
      </c>
      <c r="E446" s="90">
        <f t="shared" ca="1" si="21"/>
        <v>-9.2432045872277262E-6</v>
      </c>
    </row>
    <row r="447" spans="1:5" x14ac:dyDescent="0.25">
      <c r="A447">
        <f>Messdaten!B446</f>
        <v>8.82</v>
      </c>
      <c r="B447">
        <f>Messdaten!C446</f>
        <v>-0.18318000000000001</v>
      </c>
      <c r="C447">
        <f>Messdaten!D446</f>
        <v>-1.2729999999999999</v>
      </c>
      <c r="D447" s="3">
        <f t="shared" ca="1" si="20"/>
        <v>-2.4077972458163566E-3</v>
      </c>
      <c r="E447" s="90">
        <f t="shared" ca="1" si="21"/>
        <v>-9.3096042849604918E-6</v>
      </c>
    </row>
    <row r="448" spans="1:5" x14ac:dyDescent="0.25">
      <c r="A448">
        <f>Messdaten!B447</f>
        <v>8.84</v>
      </c>
      <c r="B448">
        <f>Messdaten!C447</f>
        <v>-0.18221000000000001</v>
      </c>
      <c r="C448">
        <f>Messdaten!D447</f>
        <v>-1.262</v>
      </c>
      <c r="D448" s="3">
        <f t="shared" ca="1" si="20"/>
        <v>-2.3947090278080389E-3</v>
      </c>
      <c r="E448" s="90">
        <f t="shared" ca="1" si="21"/>
        <v>-8.9813654515127211E-6</v>
      </c>
    </row>
    <row r="449" spans="1:5" x14ac:dyDescent="0.25">
      <c r="A449">
        <f>Messdaten!B448</f>
        <v>8.86</v>
      </c>
      <c r="B449">
        <f>Messdaten!C448</f>
        <v>-0.18121000000000001</v>
      </c>
      <c r="C449">
        <f>Messdaten!D448</f>
        <v>-1.2509999999999999</v>
      </c>
      <c r="D449" s="3">
        <f t="shared" ca="1" si="20"/>
        <v>-2.3816208097997213E-3</v>
      </c>
      <c r="E449" s="90">
        <f t="shared" ca="1" si="21"/>
        <v>-9.0477651492459205E-6</v>
      </c>
    </row>
    <row r="450" spans="1:5" x14ac:dyDescent="0.25">
      <c r="A450">
        <f>Messdaten!B449</f>
        <v>8.8800000000000008</v>
      </c>
      <c r="B450">
        <f>Messdaten!C449</f>
        <v>-0.18021000000000001</v>
      </c>
      <c r="C450">
        <f>Messdaten!D449</f>
        <v>-1.2450000000000001</v>
      </c>
      <c r="D450" s="3">
        <f t="shared" ca="1" si="20"/>
        <v>-2.3685325917914019E-3</v>
      </c>
      <c r="E450" s="90">
        <f t="shared" ca="1" si="21"/>
        <v>-9.1141648469778187E-6</v>
      </c>
    </row>
    <row r="451" spans="1:5" x14ac:dyDescent="0.25">
      <c r="A451">
        <f>Messdaten!B450</f>
        <v>8.9</v>
      </c>
      <c r="B451">
        <f>Messdaten!C450</f>
        <v>-0.17921000000000001</v>
      </c>
      <c r="C451">
        <f>Messdaten!D450</f>
        <v>-1.234</v>
      </c>
      <c r="D451" s="3">
        <f t="shared" ca="1" si="20"/>
        <v>-2.3554443737830843E-3</v>
      </c>
      <c r="E451" s="90">
        <f t="shared" ca="1" si="21"/>
        <v>-9.1805645447114517E-6</v>
      </c>
    </row>
    <row r="452" spans="1:5" x14ac:dyDescent="0.25">
      <c r="A452">
        <f>Messdaten!B451</f>
        <v>8.92</v>
      </c>
      <c r="B452">
        <f>Messdaten!C451</f>
        <v>-0.1782</v>
      </c>
      <c r="C452">
        <f>Messdaten!D451</f>
        <v>-1.24</v>
      </c>
      <c r="D452" s="3">
        <f t="shared" ca="1" si="20"/>
        <v>-2.3423561557747662E-3</v>
      </c>
      <c r="E452" s="90">
        <f t="shared" ca="1" si="21"/>
        <v>-9.3785104195052635E-6</v>
      </c>
    </row>
    <row r="453" spans="1:5" x14ac:dyDescent="0.25">
      <c r="A453">
        <f>Messdaten!B452</f>
        <v>8.94</v>
      </c>
      <c r="B453">
        <f>Messdaten!C452</f>
        <v>-0.1772</v>
      </c>
      <c r="C453">
        <f>Messdaten!D452</f>
        <v>-1.2230000000000001</v>
      </c>
      <c r="D453" s="3">
        <f t="shared" ca="1" si="20"/>
        <v>-2.3290833701283772E-3</v>
      </c>
      <c r="E453" s="90">
        <f t="shared" ca="1" si="21"/>
        <v>-9.2603424791670719E-6</v>
      </c>
    </row>
    <row r="454" spans="1:5" x14ac:dyDescent="0.25">
      <c r="A454">
        <f>Messdaten!B453</f>
        <v>8.9600000000000009</v>
      </c>
      <c r="B454">
        <f>Messdaten!C453</f>
        <v>-0.1762</v>
      </c>
      <c r="C454">
        <f>Messdaten!D453</f>
        <v>-1.2170000000000001</v>
      </c>
      <c r="D454" s="3">
        <f t="shared" ca="1" si="20"/>
        <v>-2.3156875393899388E-3</v>
      </c>
      <c r="E454" s="90">
        <f t="shared" ca="1" si="21"/>
        <v>-9.0191294467799853E-6</v>
      </c>
    </row>
    <row r="455" spans="1:5" x14ac:dyDescent="0.25">
      <c r="A455">
        <f>Messdaten!B454</f>
        <v>8.98</v>
      </c>
      <c r="B455">
        <f>Messdaten!C454</f>
        <v>-0.17515</v>
      </c>
      <c r="C455">
        <f>Messdaten!D454</f>
        <v>-1.2170000000000001</v>
      </c>
      <c r="D455" s="3">
        <f t="shared" ca="1" si="20"/>
        <v>-2.3022917086515018E-3</v>
      </c>
      <c r="E455" s="90">
        <f t="shared" ca="1" si="21"/>
        <v>-9.4356472996968282E-6</v>
      </c>
    </row>
    <row r="456" spans="1:5" x14ac:dyDescent="0.25">
      <c r="A456">
        <f>Messdaten!B455</f>
        <v>9</v>
      </c>
      <c r="B456">
        <f>Messdaten!C455</f>
        <v>-0.17410999999999999</v>
      </c>
      <c r="C456">
        <f>Messdaten!D455</f>
        <v>-1.1950000000000001</v>
      </c>
      <c r="D456" s="3">
        <f t="shared" ref="D456:D519" ca="1" si="22">INDIRECT(ADDRESS(ROW($H$6)+MATCH($A456,$H$7:$H$193,1),COLUMN($H456)+1))+(INDIRECT(ADDRESS(ROW($H$6)+MATCH($A456,$H$7:$H$193,1)+1,COLUMN($H456)+1))-INDIRECT(ADDRESS(ROW($H$6)+MATCH($A456,$H$7:$H$193,1),COLUMN($H456)+1)))*($A456-INDIRECT(ADDRESS(ROW($H$6)+MATCH($A456,$H$7:$H$193,1),COLUMN($H456))))/(INDIRECT(ADDRESS(ROW($H$6)+MATCH($A456,$H$7:$H$193,1)+1,COLUMN($H456)))-INDIRECT(ADDRESS(ROW($H$6)+MATCH($A456,$H$7:$H$193,1),COLUMN($H456))))</f>
        <v>-2.2888958779130647E-3</v>
      </c>
      <c r="E456" s="90">
        <f t="shared" ref="E456:E519" ca="1" si="23">D456-$D$2-$D$3*B456</f>
        <v>-9.7206189755530588E-6</v>
      </c>
    </row>
    <row r="457" spans="1:5" x14ac:dyDescent="0.25">
      <c r="A457">
        <f>Messdaten!B456</f>
        <v>9.02</v>
      </c>
      <c r="B457">
        <f>Messdaten!C456</f>
        <v>-0.17315</v>
      </c>
      <c r="C457">
        <f>Messdaten!D456</f>
        <v>-1.206</v>
      </c>
      <c r="D457" s="3">
        <f t="shared" ca="1" si="22"/>
        <v>-2.2755000471746277E-3</v>
      </c>
      <c r="E457" s="90">
        <f t="shared" ca="1" si="23"/>
        <v>-8.9532212349248234E-6</v>
      </c>
    </row>
    <row r="458" spans="1:5" x14ac:dyDescent="0.25">
      <c r="A458">
        <f>Messdaten!B457</f>
        <v>9.0399999999999991</v>
      </c>
      <c r="B458">
        <f>Messdaten!C457</f>
        <v>-0.17215</v>
      </c>
      <c r="C458">
        <f>Messdaten!D457</f>
        <v>-1.2</v>
      </c>
      <c r="D458" s="3">
        <f t="shared" ca="1" si="22"/>
        <v>-2.2621042164361906E-3</v>
      </c>
      <c r="E458" s="90">
        <f t="shared" ca="1" si="23"/>
        <v>-8.7120082025390379E-6</v>
      </c>
    </row>
    <row r="459" spans="1:5" x14ac:dyDescent="0.25">
      <c r="A459">
        <f>Messdaten!B458</f>
        <v>9.06</v>
      </c>
      <c r="B459">
        <f>Messdaten!C458</f>
        <v>-0.17118</v>
      </c>
      <c r="C459">
        <f>Messdaten!D458</f>
        <v>-1.1839999999999999</v>
      </c>
      <c r="D459" s="3">
        <f t="shared" ca="1" si="22"/>
        <v>-2.2487083856977523E-3</v>
      </c>
      <c r="E459" s="90">
        <f t="shared" ca="1" si="23"/>
        <v>-8.0761566389701139E-6</v>
      </c>
    </row>
    <row r="460" spans="1:5" x14ac:dyDescent="0.25">
      <c r="A460">
        <f>Messdaten!B459</f>
        <v>9.08</v>
      </c>
      <c r="B460">
        <f>Messdaten!C459</f>
        <v>-0.17018</v>
      </c>
      <c r="C460">
        <f>Messdaten!D459</f>
        <v>-1.1890000000000001</v>
      </c>
      <c r="D460" s="3">
        <f t="shared" ca="1" si="22"/>
        <v>-2.2353125549593152E-3</v>
      </c>
      <c r="E460" s="90">
        <f t="shared" ca="1" si="23"/>
        <v>-7.8349436065843284E-6</v>
      </c>
    </row>
    <row r="461" spans="1:5" x14ac:dyDescent="0.25">
      <c r="A461">
        <f>Messdaten!B460</f>
        <v>9.1</v>
      </c>
      <c r="B461">
        <f>Messdaten!C460</f>
        <v>-0.16921</v>
      </c>
      <c r="C461">
        <f>Messdaten!D460</f>
        <v>-1.1839999999999999</v>
      </c>
      <c r="D461" s="3">
        <f t="shared" ca="1" si="22"/>
        <v>-2.2219167242208781E-3</v>
      </c>
      <c r="E461" s="90">
        <f t="shared" ca="1" si="23"/>
        <v>-7.1990920430167055E-6</v>
      </c>
    </row>
    <row r="462" spans="1:5" x14ac:dyDescent="0.25">
      <c r="A462">
        <f>Messdaten!B461</f>
        <v>9.1199999999999992</v>
      </c>
      <c r="B462">
        <f>Messdaten!C461</f>
        <v>-0.16821</v>
      </c>
      <c r="C462">
        <f>Messdaten!D461</f>
        <v>-1.161</v>
      </c>
      <c r="D462" s="3">
        <f t="shared" ca="1" si="22"/>
        <v>-2.2084592605873367E-3</v>
      </c>
      <c r="E462" s="90">
        <f t="shared" ca="1" si="23"/>
        <v>-6.8962461155265553E-6</v>
      </c>
    </row>
    <row r="463" spans="1:5" x14ac:dyDescent="0.25">
      <c r="A463">
        <f>Messdaten!B462</f>
        <v>9.14</v>
      </c>
      <c r="B463">
        <f>Messdaten!C462</f>
        <v>-0.16721</v>
      </c>
      <c r="C463">
        <f>Messdaten!D462</f>
        <v>-1.167</v>
      </c>
      <c r="D463" s="3">
        <f t="shared" ca="1" si="22"/>
        <v>-2.1950017969537944E-3</v>
      </c>
      <c r="E463" s="90">
        <f t="shared" ca="1" si="23"/>
        <v>-6.5934001880355378E-6</v>
      </c>
    </row>
    <row r="464" spans="1:5" x14ac:dyDescent="0.25">
      <c r="A464">
        <f>Messdaten!B463</f>
        <v>9.16</v>
      </c>
      <c r="B464">
        <f>Messdaten!C463</f>
        <v>-0.16624</v>
      </c>
      <c r="C464">
        <f>Messdaten!D463</f>
        <v>-1.1499999999999999</v>
      </c>
      <c r="D464" s="3">
        <f t="shared" ca="1" si="22"/>
        <v>-2.1815443333202534E-3</v>
      </c>
      <c r="E464" s="90">
        <f t="shared" ca="1" si="23"/>
        <v>-5.895915729363984E-6</v>
      </c>
    </row>
    <row r="465" spans="1:5" x14ac:dyDescent="0.25">
      <c r="A465">
        <f>Messdaten!B464</f>
        <v>9.18</v>
      </c>
      <c r="B465">
        <f>Messdaten!C464</f>
        <v>-0.16524</v>
      </c>
      <c r="C465">
        <f>Messdaten!D464</f>
        <v>-1.139</v>
      </c>
      <c r="D465" s="3">
        <f t="shared" ca="1" si="22"/>
        <v>-2.168086869686712E-3</v>
      </c>
      <c r="E465" s="90">
        <f t="shared" ca="1" si="23"/>
        <v>-5.5930698018738338E-6</v>
      </c>
    </row>
    <row r="466" spans="1:5" x14ac:dyDescent="0.25">
      <c r="A466">
        <f>Messdaten!B465</f>
        <v>9.1999999999999993</v>
      </c>
      <c r="B466">
        <f>Messdaten!C465</f>
        <v>-0.16408</v>
      </c>
      <c r="C466">
        <f>Messdaten!D465</f>
        <v>-1.139</v>
      </c>
      <c r="D466" s="3">
        <f t="shared" ca="1" si="22"/>
        <v>-2.154629406053171E-3</v>
      </c>
      <c r="E466" s="90">
        <f t="shared" ca="1" si="23"/>
        <v>-7.3949627073521818E-6</v>
      </c>
    </row>
    <row r="467" spans="1:5" x14ac:dyDescent="0.25">
      <c r="A467">
        <f>Messdaten!B466</f>
        <v>9.2200000000000006</v>
      </c>
      <c r="B467">
        <f>Messdaten!C466</f>
        <v>-0.16322999999999999</v>
      </c>
      <c r="C467">
        <f>Messdaten!D466</f>
        <v>-1.1160000000000001</v>
      </c>
      <c r="D467" s="3">
        <f t="shared" ca="1" si="22"/>
        <v>-2.1411719424196283E-3</v>
      </c>
      <c r="E467" s="90">
        <f t="shared" ca="1" si="23"/>
        <v>-5.1189241239528449E-6</v>
      </c>
    </row>
    <row r="468" spans="1:5" x14ac:dyDescent="0.25">
      <c r="A468">
        <f>Messdaten!B467</f>
        <v>9.24</v>
      </c>
      <c r="B468">
        <f>Messdaten!C467</f>
        <v>-0.16214999999999999</v>
      </c>
      <c r="C468">
        <f>Messdaten!D467</f>
        <v>-1.133</v>
      </c>
      <c r="D468" s="3">
        <f t="shared" ca="1" si="22"/>
        <v>-2.1277144787860873E-3</v>
      </c>
      <c r="E468" s="90">
        <f t="shared" ca="1" si="23"/>
        <v>-5.8684476129471606E-6</v>
      </c>
    </row>
    <row r="469" spans="1:5" x14ac:dyDescent="0.25">
      <c r="A469">
        <f>Messdaten!B468</f>
        <v>9.26</v>
      </c>
      <c r="B469">
        <f>Messdaten!C468</f>
        <v>-0.16123000000000001</v>
      </c>
      <c r="C469">
        <f>Messdaten!D468</f>
        <v>-1.111</v>
      </c>
      <c r="D469" s="3">
        <f t="shared" ca="1" si="22"/>
        <v>-2.1142570151525459E-3</v>
      </c>
      <c r="E469" s="90">
        <f t="shared" ca="1" si="23"/>
        <v>-4.5132322689725446E-6</v>
      </c>
    </row>
    <row r="470" spans="1:5" x14ac:dyDescent="0.25">
      <c r="A470">
        <f>Messdaten!B469</f>
        <v>9.2799999999999994</v>
      </c>
      <c r="B470">
        <f>Messdaten!C469</f>
        <v>-0.16014999999999999</v>
      </c>
      <c r="C470">
        <f>Messdaten!D469</f>
        <v>-1.105</v>
      </c>
      <c r="D470" s="3">
        <f t="shared" ca="1" si="22"/>
        <v>-2.1010094194285449E-3</v>
      </c>
      <c r="E470" s="90">
        <f t="shared" ca="1" si="23"/>
        <v>-5.4726236675072502E-6</v>
      </c>
    </row>
    <row r="471" spans="1:5" x14ac:dyDescent="0.25">
      <c r="A471">
        <f>Messdaten!B470</f>
        <v>9.3000000000000007</v>
      </c>
      <c r="B471">
        <f>Messdaten!C470</f>
        <v>-0.15917999999999999</v>
      </c>
      <c r="C471">
        <f>Messdaten!D470</f>
        <v>-1.111</v>
      </c>
      <c r="D471" s="3">
        <f t="shared" ca="1" si="22"/>
        <v>-2.0880766255688531E-3</v>
      </c>
      <c r="E471" s="90">
        <f t="shared" ca="1" si="23"/>
        <v>-5.2998089826849365E-6</v>
      </c>
    </row>
    <row r="472" spans="1:5" x14ac:dyDescent="0.25">
      <c r="A472">
        <f>Messdaten!B471</f>
        <v>9.32</v>
      </c>
      <c r="B472">
        <f>Messdaten!C471</f>
        <v>-0.15817999999999999</v>
      </c>
      <c r="C472">
        <f>Messdaten!D471</f>
        <v>-1.099</v>
      </c>
      <c r="D472" s="3">
        <f t="shared" ca="1" si="22"/>
        <v>-2.0751438317091623E-3</v>
      </c>
      <c r="E472" s="90">
        <f t="shared" ca="1" si="23"/>
        <v>-5.5216328290453275E-6</v>
      </c>
    </row>
    <row r="473" spans="1:5" x14ac:dyDescent="0.25">
      <c r="A473">
        <f>Messdaten!B472</f>
        <v>9.34</v>
      </c>
      <c r="B473">
        <f>Messdaten!C472</f>
        <v>-0.15729000000000001</v>
      </c>
      <c r="C473">
        <f>Messdaten!D472</f>
        <v>-1.0940000000000001</v>
      </c>
      <c r="D473" s="3">
        <f t="shared" ca="1" si="22"/>
        <v>-2.0622110378494714E-3</v>
      </c>
      <c r="E473" s="90">
        <f t="shared" ca="1" si="23"/>
        <v>-4.2964487277394152E-6</v>
      </c>
    </row>
    <row r="474" spans="1:5" x14ac:dyDescent="0.25">
      <c r="A474">
        <f>Messdaten!B473</f>
        <v>9.36</v>
      </c>
      <c r="B474">
        <f>Messdaten!C473</f>
        <v>-0.15617</v>
      </c>
      <c r="C474">
        <f>Messdaten!D473</f>
        <v>-1.071</v>
      </c>
      <c r="D474" s="3">
        <f t="shared" ca="1" si="22"/>
        <v>-2.0492782439897805E-3</v>
      </c>
      <c r="E474" s="90">
        <f t="shared" ca="1" si="23"/>
        <v>-6.0968266988258545E-6</v>
      </c>
    </row>
    <row r="475" spans="1:5" x14ac:dyDescent="0.25">
      <c r="A475">
        <f>Messdaten!B474</f>
        <v>9.3800000000000008</v>
      </c>
      <c r="B475">
        <f>Messdaten!C474</f>
        <v>-0.15520999999999999</v>
      </c>
      <c r="C475">
        <f>Messdaten!D474</f>
        <v>-1.083</v>
      </c>
      <c r="D475" s="3">
        <f t="shared" ca="1" si="22"/>
        <v>-2.0363454501300883E-3</v>
      </c>
      <c r="E475" s="90">
        <f t="shared" ca="1" si="23"/>
        <v>-5.792465836943362E-6</v>
      </c>
    </row>
    <row r="476" spans="1:5" x14ac:dyDescent="0.25">
      <c r="A476">
        <f>Messdaten!B475</f>
        <v>9.4</v>
      </c>
      <c r="B476">
        <f>Messdaten!C475</f>
        <v>-0.15421000000000001</v>
      </c>
      <c r="C476">
        <f>Messdaten!D475</f>
        <v>-1.071</v>
      </c>
      <c r="D476" s="3">
        <f t="shared" ca="1" si="22"/>
        <v>-2.0234126562703974E-3</v>
      </c>
      <c r="E476" s="90">
        <f t="shared" ca="1" si="23"/>
        <v>-6.0142896833028855E-6</v>
      </c>
    </row>
    <row r="477" spans="1:5" x14ac:dyDescent="0.25">
      <c r="A477">
        <f>Messdaten!B476</f>
        <v>9.42</v>
      </c>
      <c r="B477">
        <f>Messdaten!C476</f>
        <v>-0.1532</v>
      </c>
      <c r="C477">
        <f>Messdaten!D476</f>
        <v>-1.06</v>
      </c>
      <c r="D477" s="3">
        <f t="shared" ca="1" si="22"/>
        <v>-2.0104798624107066E-3</v>
      </c>
      <c r="E477" s="90">
        <f t="shared" ca="1" si="23"/>
        <v>-6.367659706723889E-6</v>
      </c>
    </row>
    <row r="478" spans="1:5" x14ac:dyDescent="0.25">
      <c r="A478">
        <f>Messdaten!B477</f>
        <v>9.44</v>
      </c>
      <c r="B478">
        <f>Messdaten!C477</f>
        <v>-0.15223999999999999</v>
      </c>
      <c r="C478">
        <f>Messdaten!D477</f>
        <v>-1.0549999999999999</v>
      </c>
      <c r="D478" s="3">
        <f t="shared" ca="1" si="22"/>
        <v>-1.9975470685510157E-3</v>
      </c>
      <c r="E478" s="90">
        <f t="shared" ca="1" si="23"/>
        <v>-6.0632988448422638E-6</v>
      </c>
    </row>
    <row r="479" spans="1:5" x14ac:dyDescent="0.25">
      <c r="A479">
        <f>Messdaten!B478</f>
        <v>9.4600000000000009</v>
      </c>
      <c r="B479">
        <f>Messdaten!C478</f>
        <v>-0.15123</v>
      </c>
      <c r="C479">
        <f>Messdaten!D478</f>
        <v>-1.0549999999999999</v>
      </c>
      <c r="D479" s="3">
        <f t="shared" ca="1" si="22"/>
        <v>-1.9844229914701556E-3</v>
      </c>
      <c r="E479" s="90">
        <f t="shared" ca="1" si="23"/>
        <v>-6.2253856470935801E-6</v>
      </c>
    </row>
    <row r="480" spans="1:5" x14ac:dyDescent="0.25">
      <c r="A480">
        <f>Messdaten!B479</f>
        <v>9.48</v>
      </c>
      <c r="B480">
        <f>Messdaten!C479</f>
        <v>-0.15018999999999999</v>
      </c>
      <c r="C480">
        <f>Messdaten!D479</f>
        <v>-1.032</v>
      </c>
      <c r="D480" s="3">
        <f t="shared" ca="1" si="22"/>
        <v>-1.9712510935840041E-3</v>
      </c>
      <c r="E480" s="90">
        <f t="shared" ca="1" si="23"/>
        <v>-6.7342901752358297E-6</v>
      </c>
    </row>
    <row r="481" spans="1:5" x14ac:dyDescent="0.25">
      <c r="A481">
        <f>Messdaten!B480</f>
        <v>9.5</v>
      </c>
      <c r="B481">
        <f>Messdaten!C480</f>
        <v>-0.14910999999999999</v>
      </c>
      <c r="C481">
        <f>Messdaten!D480</f>
        <v>-1.0429999999999999</v>
      </c>
      <c r="D481" s="15">
        <f t="shared" ca="1" si="22"/>
        <v>-1.958079195697853E-3</v>
      </c>
      <c r="E481" s="89">
        <f t="shared" ca="1" si="23"/>
        <v>-7.7693794116196618E-6</v>
      </c>
    </row>
    <row r="482" spans="1:5" x14ac:dyDescent="0.25">
      <c r="A482">
        <f>Messdaten!B481</f>
        <v>9.52</v>
      </c>
      <c r="B482">
        <f>Messdaten!C481</f>
        <v>-0.14818999999999999</v>
      </c>
      <c r="C482">
        <f>Messdaten!D481</f>
        <v>-1.0269999999999999</v>
      </c>
      <c r="D482" s="3">
        <f t="shared" ca="1" si="22"/>
        <v>-1.9449072978117018E-3</v>
      </c>
      <c r="E482" s="90">
        <f t="shared" ca="1" si="23"/>
        <v>-6.6997298150354295E-6</v>
      </c>
    </row>
    <row r="483" spans="1:5" x14ac:dyDescent="0.25">
      <c r="A483">
        <f>Messdaten!B482</f>
        <v>9.5399999999999991</v>
      </c>
      <c r="B483">
        <f>Messdaten!C482</f>
        <v>-0.14710999999999999</v>
      </c>
      <c r="C483">
        <f>Messdaten!D482</f>
        <v>-1.0209999999999999</v>
      </c>
      <c r="D483" s="3">
        <f t="shared" ca="1" si="22"/>
        <v>-1.9317353999255503E-3</v>
      </c>
      <c r="E483" s="90">
        <f t="shared" ca="1" si="23"/>
        <v>-7.7348190514194785E-6</v>
      </c>
    </row>
    <row r="484" spans="1:5" x14ac:dyDescent="0.25">
      <c r="A484">
        <f>Messdaten!B483</f>
        <v>9.56</v>
      </c>
      <c r="B484">
        <f>Messdaten!C483</f>
        <v>-0.14610000000000001</v>
      </c>
      <c r="C484">
        <f>Messdaten!D483</f>
        <v>-1.0149999999999999</v>
      </c>
      <c r="D484" s="3">
        <f t="shared" ca="1" si="22"/>
        <v>-1.918563502039398E-3</v>
      </c>
      <c r="E484" s="90">
        <f t="shared" ca="1" si="23"/>
        <v>-7.8490850483783729E-6</v>
      </c>
    </row>
    <row r="485" spans="1:5" x14ac:dyDescent="0.25">
      <c r="A485">
        <f>Messdaten!B484</f>
        <v>9.58</v>
      </c>
      <c r="B485">
        <f>Messdaten!C484</f>
        <v>-0.14518</v>
      </c>
      <c r="C485">
        <f>Messdaten!D484</f>
        <v>-1.0149999999999999</v>
      </c>
      <c r="D485" s="3">
        <f t="shared" ca="1" si="22"/>
        <v>-1.9053916041532467E-3</v>
      </c>
      <c r="E485" s="90">
        <f t="shared" ca="1" si="23"/>
        <v>-6.7794354517943575E-6</v>
      </c>
    </row>
    <row r="486" spans="1:5" x14ac:dyDescent="0.25">
      <c r="A486">
        <f>Messdaten!B485</f>
        <v>9.6</v>
      </c>
      <c r="B486">
        <f>Messdaten!C485</f>
        <v>-0.14421</v>
      </c>
      <c r="C486">
        <f>Messdaten!D485</f>
        <v>-0.998</v>
      </c>
      <c r="D486" s="3">
        <f t="shared" ca="1" si="22"/>
        <v>-1.8922197062670955E-3</v>
      </c>
      <c r="E486" s="90">
        <f t="shared" ca="1" si="23"/>
        <v>-6.3675167405127537E-6</v>
      </c>
    </row>
    <row r="487" spans="1:5" x14ac:dyDescent="0.25">
      <c r="A487">
        <f>Messdaten!B486</f>
        <v>9.6199999999999992</v>
      </c>
      <c r="B487">
        <f>Messdaten!C486</f>
        <v>-0.14321</v>
      </c>
      <c r="C487">
        <f>Messdaten!D486</f>
        <v>-0.98699999999999999</v>
      </c>
      <c r="D487" s="3">
        <f t="shared" ca="1" si="22"/>
        <v>-1.8791002437517185E-3</v>
      </c>
      <c r="E487" s="90">
        <f t="shared" ca="1" si="23"/>
        <v>-6.4026719311868763E-6</v>
      </c>
    </row>
    <row r="488" spans="1:5" x14ac:dyDescent="0.25">
      <c r="A488">
        <f>Messdaten!B487</f>
        <v>9.64</v>
      </c>
      <c r="B488">
        <f>Messdaten!C487</f>
        <v>-0.14221</v>
      </c>
      <c r="C488">
        <f>Messdaten!D487</f>
        <v>-0.99299999999999999</v>
      </c>
      <c r="D488" s="3">
        <f t="shared" ca="1" si="22"/>
        <v>-1.8661905227194378E-3</v>
      </c>
      <c r="E488" s="90">
        <f t="shared" ca="1" si="23"/>
        <v>-6.6475686049574222E-6</v>
      </c>
    </row>
    <row r="489" spans="1:5" x14ac:dyDescent="0.25">
      <c r="A489">
        <f>Messdaten!B488</f>
        <v>9.66</v>
      </c>
      <c r="B489">
        <f>Messdaten!C488</f>
        <v>-0.14119999999999999</v>
      </c>
      <c r="C489">
        <f>Messdaten!D488</f>
        <v>-0.97599999999999998</v>
      </c>
      <c r="D489" s="3">
        <f t="shared" ca="1" si="22"/>
        <v>-1.8532808016871584E-3</v>
      </c>
      <c r="E489" s="90">
        <f t="shared" ca="1" si="23"/>
        <v>-7.0240114557896648E-6</v>
      </c>
    </row>
    <row r="490" spans="1:5" x14ac:dyDescent="0.25">
      <c r="A490">
        <f>Messdaten!B489</f>
        <v>9.68</v>
      </c>
      <c r="B490">
        <f>Messdaten!C489</f>
        <v>-0.14024</v>
      </c>
      <c r="C490">
        <f>Messdaten!D489</f>
        <v>-0.97599999999999998</v>
      </c>
      <c r="D490" s="3">
        <f t="shared" ca="1" si="22"/>
        <v>-1.840371080654879E-3</v>
      </c>
      <c r="E490" s="90">
        <f t="shared" ca="1" si="23"/>
        <v>-6.7427234213192789E-6</v>
      </c>
    </row>
    <row r="491" spans="1:5" x14ac:dyDescent="0.25">
      <c r="A491">
        <f>Messdaten!B490</f>
        <v>9.6999999999999993</v>
      </c>
      <c r="B491">
        <f>Messdaten!C490</f>
        <v>-0.13927</v>
      </c>
      <c r="C491">
        <f>Messdaten!D490</f>
        <v>-0.95899999999999996</v>
      </c>
      <c r="D491" s="3">
        <f t="shared" ca="1" si="22"/>
        <v>-1.8274613596225996E-3</v>
      </c>
      <c r="E491" s="90">
        <f t="shared" ca="1" si="23"/>
        <v>-6.5929815639092886E-6</v>
      </c>
    </row>
    <row r="492" spans="1:5" x14ac:dyDescent="0.25">
      <c r="A492">
        <f>Messdaten!B491</f>
        <v>9.7200000000000006</v>
      </c>
      <c r="B492">
        <f>Messdaten!C491</f>
        <v>-0.13819000000000001</v>
      </c>
      <c r="C492">
        <f>Messdaten!D491</f>
        <v>-0.95899999999999996</v>
      </c>
      <c r="D492" s="3">
        <f t="shared" ca="1" si="22"/>
        <v>-1.814551638590319E-3</v>
      </c>
      <c r="E492" s="90">
        <f t="shared" ca="1" si="23"/>
        <v>-7.8902476541640836E-6</v>
      </c>
    </row>
    <row r="493" spans="1:5" x14ac:dyDescent="0.25">
      <c r="A493">
        <f>Messdaten!B492</f>
        <v>9.74</v>
      </c>
      <c r="B493">
        <f>Messdaten!C492</f>
        <v>-0.13711000000000001</v>
      </c>
      <c r="C493">
        <f>Messdaten!D492</f>
        <v>-0.95399999999999996</v>
      </c>
      <c r="D493" s="3">
        <f t="shared" ca="1" si="22"/>
        <v>-1.8016419175580396E-3</v>
      </c>
      <c r="E493" s="90">
        <f t="shared" ca="1" si="23"/>
        <v>-9.1875137444199628E-6</v>
      </c>
    </row>
    <row r="494" spans="1:5" x14ac:dyDescent="0.25">
      <c r="A494">
        <f>Messdaten!B493</f>
        <v>9.76</v>
      </c>
      <c r="B494">
        <f>Messdaten!C493</f>
        <v>-0.13614999999999999</v>
      </c>
      <c r="C494">
        <f>Messdaten!D493</f>
        <v>-0.94199999999999995</v>
      </c>
      <c r="D494" s="3">
        <f t="shared" ca="1" si="22"/>
        <v>-1.7887321965257602E-3</v>
      </c>
      <c r="E494" s="90">
        <f t="shared" ca="1" si="23"/>
        <v>-8.9062257099497937E-6</v>
      </c>
    </row>
    <row r="495" spans="1:5" x14ac:dyDescent="0.25">
      <c r="A495">
        <f>Messdaten!B494</f>
        <v>9.7799999999999994</v>
      </c>
      <c r="B495">
        <f>Messdaten!C494</f>
        <v>-0.13514999999999999</v>
      </c>
      <c r="C495">
        <f>Messdaten!D494</f>
        <v>-0.93700000000000006</v>
      </c>
      <c r="D495" s="3">
        <f t="shared" ca="1" si="22"/>
        <v>-1.7758224754934808E-3</v>
      </c>
      <c r="E495" s="90">
        <f t="shared" ca="1" si="23"/>
        <v>-9.1511223837214238E-6</v>
      </c>
    </row>
    <row r="496" spans="1:5" x14ac:dyDescent="0.25">
      <c r="A496">
        <f>Messdaten!B495</f>
        <v>9.8000000000000007</v>
      </c>
      <c r="B496">
        <f>Messdaten!C495</f>
        <v>-0.13414000000000001</v>
      </c>
      <c r="C496">
        <f>Messdaten!D495</f>
        <v>-0.93100000000000005</v>
      </c>
      <c r="D496" s="3">
        <f t="shared" ca="1" si="22"/>
        <v>-1.7627461560046826E-3</v>
      </c>
      <c r="E496" s="90">
        <f t="shared" ca="1" si="23"/>
        <v>-9.3609667780347218E-6</v>
      </c>
    </row>
    <row r="497" spans="1:5" x14ac:dyDescent="0.25">
      <c r="A497">
        <f>Messdaten!B496</f>
        <v>9.82</v>
      </c>
      <c r="B497">
        <f>Messdaten!C496</f>
        <v>-0.13317999999999999</v>
      </c>
      <c r="C497">
        <f>Messdaten!D496</f>
        <v>-0.91400000000000003</v>
      </c>
      <c r="D497" s="3">
        <f t="shared" ca="1" si="22"/>
        <v>-1.7495587708782072E-3</v>
      </c>
      <c r="E497" s="90">
        <f t="shared" ca="1" si="23"/>
        <v>-8.8020146493685524E-6</v>
      </c>
    </row>
    <row r="498" spans="1:5" x14ac:dyDescent="0.25">
      <c r="A498">
        <f>Messdaten!B497</f>
        <v>9.84</v>
      </c>
      <c r="B498">
        <f>Messdaten!C497</f>
        <v>-0.13220999999999999</v>
      </c>
      <c r="C498">
        <f>Messdaten!D497</f>
        <v>-0.92600000000000005</v>
      </c>
      <c r="D498" s="3">
        <f t="shared" ca="1" si="22"/>
        <v>-1.7363713857517318E-3</v>
      </c>
      <c r="E498" s="90">
        <f t="shared" ca="1" si="23"/>
        <v>-8.3746086977627785E-6</v>
      </c>
    </row>
    <row r="499" spans="1:5" x14ac:dyDescent="0.25">
      <c r="A499">
        <f>Messdaten!B498</f>
        <v>9.86</v>
      </c>
      <c r="B499">
        <f>Messdaten!C498</f>
        <v>-0.13120999999999999</v>
      </c>
      <c r="C499">
        <f>Messdaten!D498</f>
        <v>-0.90300000000000002</v>
      </c>
      <c r="D499" s="3">
        <f t="shared" ca="1" si="22"/>
        <v>-1.7231840006252564E-3</v>
      </c>
      <c r="E499" s="90">
        <f t="shared" ca="1" si="23"/>
        <v>-8.3418412773386252E-6</v>
      </c>
    </row>
    <row r="500" spans="1:5" x14ac:dyDescent="0.25">
      <c r="A500">
        <f>Messdaten!B499</f>
        <v>9.8800000000000008</v>
      </c>
      <c r="B500">
        <f>Messdaten!C499</f>
        <v>-0.13020999999999999</v>
      </c>
      <c r="C500">
        <f>Messdaten!D499</f>
        <v>-0.90900000000000003</v>
      </c>
      <c r="D500" s="3">
        <f t="shared" ca="1" si="22"/>
        <v>-1.7099966154987799E-3</v>
      </c>
      <c r="E500" s="90">
        <f t="shared" ca="1" si="23"/>
        <v>-8.3090738569131708E-6</v>
      </c>
    </row>
    <row r="501" spans="1:5" x14ac:dyDescent="0.25">
      <c r="A501">
        <f>Messdaten!B500</f>
        <v>9.9</v>
      </c>
      <c r="B501">
        <f>Messdaten!C500</f>
        <v>-0.12920999999999999</v>
      </c>
      <c r="C501">
        <f>Messdaten!D500</f>
        <v>-0.90300000000000002</v>
      </c>
      <c r="D501" s="3">
        <f t="shared" ca="1" si="22"/>
        <v>-1.6968092303723044E-3</v>
      </c>
      <c r="E501" s="90">
        <f t="shared" ca="1" si="23"/>
        <v>-8.2763064364890174E-6</v>
      </c>
    </row>
    <row r="502" spans="1:5" x14ac:dyDescent="0.25">
      <c r="A502">
        <f>Messdaten!B501</f>
        <v>9.92</v>
      </c>
      <c r="B502">
        <f>Messdaten!C501</f>
        <v>-0.12816</v>
      </c>
      <c r="C502">
        <f>Messdaten!D501</f>
        <v>-0.88600000000000001</v>
      </c>
      <c r="D502" s="3">
        <f t="shared" ca="1" si="22"/>
        <v>-1.683621845245829E-3</v>
      </c>
      <c r="E502" s="90">
        <f t="shared" ca="1" si="23"/>
        <v>-8.901269901367059E-6</v>
      </c>
    </row>
    <row r="503" spans="1:5" x14ac:dyDescent="0.25">
      <c r="A503">
        <f>Messdaten!B502</f>
        <v>9.94</v>
      </c>
      <c r="B503">
        <f>Messdaten!C502</f>
        <v>-0.12720000000000001</v>
      </c>
      <c r="C503">
        <f>Messdaten!D502</f>
        <v>-0.88600000000000001</v>
      </c>
      <c r="D503" s="3">
        <f t="shared" ca="1" si="22"/>
        <v>-1.6704344601193536E-3</v>
      </c>
      <c r="E503" s="90">
        <f t="shared" ca="1" si="23"/>
        <v>-8.3423177727006727E-6</v>
      </c>
    </row>
    <row r="504" spans="1:5" x14ac:dyDescent="0.25">
      <c r="A504">
        <f>Messdaten!B503</f>
        <v>9.9600000000000009</v>
      </c>
      <c r="B504">
        <f>Messdaten!C503</f>
        <v>-0.12623000000000001</v>
      </c>
      <c r="C504">
        <f>Messdaten!D503</f>
        <v>-0.875</v>
      </c>
      <c r="D504" s="3">
        <f t="shared" ca="1" si="22"/>
        <v>-1.6572470749928771E-3</v>
      </c>
      <c r="E504" s="90">
        <f t="shared" ca="1" si="23"/>
        <v>-7.9149118210938146E-6</v>
      </c>
    </row>
    <row r="505" spans="1:5" x14ac:dyDescent="0.25">
      <c r="A505">
        <f>Messdaten!B504</f>
        <v>9.98</v>
      </c>
      <c r="B505">
        <f>Messdaten!C504</f>
        <v>-0.12519</v>
      </c>
      <c r="C505">
        <f>Messdaten!D504</f>
        <v>-0.87</v>
      </c>
      <c r="D505" s="3">
        <f t="shared" ca="1" si="22"/>
        <v>-1.6439824116979132E-3</v>
      </c>
      <c r="E505" s="90">
        <f t="shared" ca="1" si="23"/>
        <v>-8.3310509404231972E-6</v>
      </c>
    </row>
    <row r="506" spans="1:5" x14ac:dyDescent="0.25">
      <c r="A506">
        <f>Messdaten!B505</f>
        <v>10</v>
      </c>
      <c r="B506">
        <f>Messdaten!C505</f>
        <v>-0.12415</v>
      </c>
      <c r="C506">
        <f>Messdaten!D505</f>
        <v>-0.86399999999999999</v>
      </c>
      <c r="D506" s="3">
        <f t="shared" ca="1" si="22"/>
        <v>-1.6307177484029495E-3</v>
      </c>
      <c r="E506" s="90">
        <f t="shared" ca="1" si="23"/>
        <v>-8.7471900597527966E-6</v>
      </c>
    </row>
    <row r="507" spans="1:5" x14ac:dyDescent="0.25">
      <c r="A507">
        <f>Messdaten!B506</f>
        <v>10.02</v>
      </c>
      <c r="B507">
        <f>Messdaten!C506</f>
        <v>-0.12315</v>
      </c>
      <c r="C507">
        <f>Messdaten!D506</f>
        <v>-0.85299999999999998</v>
      </c>
      <c r="D507" s="3">
        <f t="shared" ca="1" si="22"/>
        <v>-1.6174530851079856E-3</v>
      </c>
      <c r="E507" s="90">
        <f t="shared" ca="1" si="23"/>
        <v>-8.6371444708399463E-6</v>
      </c>
    </row>
    <row r="508" spans="1:5" x14ac:dyDescent="0.25">
      <c r="A508">
        <f>Messdaten!B507</f>
        <v>10.039999999999999</v>
      </c>
      <c r="B508">
        <f>Messdaten!C507</f>
        <v>-0.12214999999999999</v>
      </c>
      <c r="C508">
        <f>Messdaten!D507</f>
        <v>-0.84099999999999997</v>
      </c>
      <c r="D508" s="3">
        <f t="shared" ca="1" si="22"/>
        <v>-1.6041884218130219E-3</v>
      </c>
      <c r="E508" s="90">
        <f t="shared" ca="1" si="23"/>
        <v>-8.5270988819275296E-6</v>
      </c>
    </row>
    <row r="509" spans="1:5" x14ac:dyDescent="0.25">
      <c r="A509">
        <f>Messdaten!B508</f>
        <v>10.06</v>
      </c>
      <c r="B509">
        <f>Messdaten!C508</f>
        <v>-0.12114</v>
      </c>
      <c r="C509">
        <f>Messdaten!D508</f>
        <v>-0.84099999999999997</v>
      </c>
      <c r="D509" s="3">
        <f t="shared" ca="1" si="22"/>
        <v>-1.5909237585180569E-3</v>
      </c>
      <c r="E509" s="90">
        <f t="shared" ca="1" si="23"/>
        <v>-8.5485994700739906E-6</v>
      </c>
    </row>
    <row r="510" spans="1:5" x14ac:dyDescent="0.25">
      <c r="A510">
        <f>Messdaten!B509</f>
        <v>10.08</v>
      </c>
      <c r="B510">
        <f>Messdaten!C509</f>
        <v>-0.12018</v>
      </c>
      <c r="C510">
        <f>Messdaten!D509</f>
        <v>-0.83</v>
      </c>
      <c r="D510" s="3">
        <f t="shared" ca="1" si="22"/>
        <v>-1.5776590952230932E-3</v>
      </c>
      <c r="E510" s="90">
        <f t="shared" ca="1" si="23"/>
        <v>-7.9123691729195578E-6</v>
      </c>
    </row>
    <row r="511" spans="1:5" x14ac:dyDescent="0.25">
      <c r="A511">
        <f>Messdaten!B510</f>
        <v>10.1</v>
      </c>
      <c r="B511">
        <f>Messdaten!C510</f>
        <v>-0.11921</v>
      </c>
      <c r="C511">
        <f>Messdaten!D510</f>
        <v>-0.82499999999999996</v>
      </c>
      <c r="D511" s="3">
        <f t="shared" ca="1" si="22"/>
        <v>-1.5643944319281293E-3</v>
      </c>
      <c r="E511" s="90">
        <f t="shared" ca="1" si="23"/>
        <v>-7.407685052825087E-6</v>
      </c>
    </row>
    <row r="512" spans="1:5" x14ac:dyDescent="0.25">
      <c r="A512">
        <f>Messdaten!B511</f>
        <v>10.119999999999999</v>
      </c>
      <c r="B512">
        <f>Messdaten!C511</f>
        <v>-0.11821</v>
      </c>
      <c r="C512">
        <f>Messdaten!D511</f>
        <v>-0.81899999999999995</v>
      </c>
      <c r="D512" s="3">
        <f t="shared" ca="1" si="22"/>
        <v>-1.5511297686331654E-3</v>
      </c>
      <c r="E512" s="90">
        <f t="shared" ca="1" si="23"/>
        <v>-7.2976394639124535E-6</v>
      </c>
    </row>
    <row r="513" spans="1:5" x14ac:dyDescent="0.25">
      <c r="A513">
        <f>Messdaten!B512</f>
        <v>10.14</v>
      </c>
      <c r="B513">
        <f>Messdaten!C512</f>
        <v>-0.11720999999999999</v>
      </c>
      <c r="C513">
        <f>Messdaten!D512</f>
        <v>-0.80200000000000005</v>
      </c>
      <c r="D513" s="3">
        <f t="shared" ca="1" si="22"/>
        <v>-1.5378497704673412E-3</v>
      </c>
      <c r="E513" s="90">
        <f t="shared" ca="1" si="23"/>
        <v>-7.1722590041392673E-6</v>
      </c>
    </row>
    <row r="514" spans="1:5" x14ac:dyDescent="0.25">
      <c r="A514">
        <f>Messdaten!B513</f>
        <v>10.16</v>
      </c>
      <c r="B514">
        <f>Messdaten!C513</f>
        <v>-0.1162</v>
      </c>
      <c r="C514">
        <f>Messdaten!D513</f>
        <v>-0.80800000000000005</v>
      </c>
      <c r="D514" s="3">
        <f t="shared" ca="1" si="22"/>
        <v>-1.5245467699952287E-3</v>
      </c>
      <c r="E514" s="90">
        <f t="shared" ca="1" si="23"/>
        <v>-7.1554224151384668E-6</v>
      </c>
    </row>
    <row r="515" spans="1:5" x14ac:dyDescent="0.25">
      <c r="A515">
        <f>Messdaten!B514</f>
        <v>10.18</v>
      </c>
      <c r="B515">
        <f>Messdaten!C514</f>
        <v>-0.1152</v>
      </c>
      <c r="C515">
        <f>Messdaten!D514</f>
        <v>-0.79700000000000004</v>
      </c>
      <c r="D515" s="3">
        <f t="shared" ca="1" si="22"/>
        <v>-1.5112437695231162E-3</v>
      </c>
      <c r="E515" s="90">
        <f t="shared" ca="1" si="23"/>
        <v>-7.0070396490772707E-6</v>
      </c>
    </row>
    <row r="516" spans="1:5" x14ac:dyDescent="0.25">
      <c r="A516">
        <f>Messdaten!B515</f>
        <v>10.199999999999999</v>
      </c>
      <c r="B516">
        <f>Messdaten!C515</f>
        <v>-0.1142</v>
      </c>
      <c r="C516">
        <f>Messdaten!D515</f>
        <v>-0.79700000000000004</v>
      </c>
      <c r="D516" s="3">
        <f t="shared" ca="1" si="22"/>
        <v>-1.4979407690510038E-3</v>
      </c>
      <c r="E516" s="90">
        <f t="shared" ca="1" si="23"/>
        <v>-6.8586568830158578E-6</v>
      </c>
    </row>
    <row r="517" spans="1:5" x14ac:dyDescent="0.25">
      <c r="A517">
        <f>Messdaten!B516</f>
        <v>10.220000000000001</v>
      </c>
      <c r="B517">
        <f>Messdaten!C516</f>
        <v>-0.11319</v>
      </c>
      <c r="C517">
        <f>Messdaten!D516</f>
        <v>-0.79100000000000004</v>
      </c>
      <c r="D517" s="3">
        <f t="shared" ca="1" si="22"/>
        <v>-1.48463776857889E-3</v>
      </c>
      <c r="E517" s="90">
        <f t="shared" ca="1" si="23"/>
        <v>-6.8418202940137562E-6</v>
      </c>
    </row>
    <row r="518" spans="1:5" x14ac:dyDescent="0.25">
      <c r="A518">
        <f>Messdaten!B517</f>
        <v>10.24</v>
      </c>
      <c r="B518">
        <f>Messdaten!C517</f>
        <v>-0.11219</v>
      </c>
      <c r="C518">
        <f>Messdaten!D517</f>
        <v>-0.76900000000000002</v>
      </c>
      <c r="D518" s="3">
        <f t="shared" ca="1" si="22"/>
        <v>-1.4713347681067775E-3</v>
      </c>
      <c r="E518" s="90">
        <f t="shared" ca="1" si="23"/>
        <v>-6.6934375279523433E-6</v>
      </c>
    </row>
    <row r="519" spans="1:5" x14ac:dyDescent="0.25">
      <c r="A519">
        <f>Messdaten!B518</f>
        <v>10.26</v>
      </c>
      <c r="B519">
        <f>Messdaten!C518</f>
        <v>-0.11107</v>
      </c>
      <c r="C519">
        <f>Messdaten!D518</f>
        <v>-0.76900000000000002</v>
      </c>
      <c r="D519" s="3">
        <f t="shared" ca="1" si="22"/>
        <v>-1.4580317676346651E-3</v>
      </c>
      <c r="E519" s="90">
        <f t="shared" ca="1" si="23"/>
        <v>-8.1236088866171955E-6</v>
      </c>
    </row>
    <row r="520" spans="1:5" x14ac:dyDescent="0.25">
      <c r="A520">
        <f>Messdaten!B519</f>
        <v>10.28</v>
      </c>
      <c r="B520">
        <f>Messdaten!C519</f>
        <v>-0.11015</v>
      </c>
      <c r="C520">
        <f>Messdaten!D519</f>
        <v>-0.76900000000000002</v>
      </c>
      <c r="D520" s="3">
        <f t="shared" ref="D520:D583" ca="1" si="24">INDIRECT(ADDRESS(ROW($H$6)+MATCH($A520,$H$7:$H$193,1),COLUMN($H520)+1))+(INDIRECT(ADDRESS(ROW($H$6)+MATCH($A520,$H$7:$H$193,1)+1,COLUMN($H520)+1))-INDIRECT(ADDRESS(ROW($H$6)+MATCH($A520,$H$7:$H$193,1),COLUMN($H520)+1)))*($A520-INDIRECT(ADDRESS(ROW($H$6)+MATCH($A520,$H$7:$H$193,1),COLUMN($H520))))/(INDIRECT(ADDRESS(ROW($H$6)+MATCH($A520,$H$7:$H$193,1)+1,COLUMN($H520)))-INDIRECT(ADDRESS(ROW($H$6)+MATCH($A520,$H$7:$H$193,1),COLUMN($H520))))</f>
        <v>-1.4447287671625526E-3</v>
      </c>
      <c r="E520" s="90">
        <f t="shared" ref="E520:E583" ca="1" si="25">D520-$D$2-$D$3*B520</f>
        <v>-6.9228567040717504E-6</v>
      </c>
    </row>
    <row r="521" spans="1:5" x14ac:dyDescent="0.25">
      <c r="A521">
        <f>Messdaten!B520</f>
        <v>10.3</v>
      </c>
      <c r="B521">
        <f>Messdaten!C520</f>
        <v>-0.10914</v>
      </c>
      <c r="C521">
        <f>Messdaten!D520</f>
        <v>-0.75700000000000001</v>
      </c>
      <c r="D521" s="3">
        <f t="shared" ca="1" si="24"/>
        <v>-1.4314257666904391E-3</v>
      </c>
      <c r="E521" s="90">
        <f t="shared" ca="1" si="25"/>
        <v>-6.9060201150698657E-6</v>
      </c>
    </row>
    <row r="522" spans="1:5" x14ac:dyDescent="0.25">
      <c r="A522">
        <f>Messdaten!B521</f>
        <v>10.32</v>
      </c>
      <c r="B522">
        <f>Messdaten!C521</f>
        <v>-0.10814</v>
      </c>
      <c r="C522">
        <f>Messdaten!D521</f>
        <v>-0.752</v>
      </c>
      <c r="D522" s="3">
        <f t="shared" ca="1" si="24"/>
        <v>-1.418354196506304E-3</v>
      </c>
      <c r="E522" s="90">
        <f t="shared" ca="1" si="25"/>
        <v>-6.9890676369860696E-6</v>
      </c>
    </row>
    <row r="523" spans="1:5" x14ac:dyDescent="0.25">
      <c r="A523">
        <f>Messdaten!B522</f>
        <v>10.34</v>
      </c>
      <c r="B523">
        <f>Messdaten!C522</f>
        <v>-0.10718</v>
      </c>
      <c r="C523">
        <f>Messdaten!D522</f>
        <v>-0.74099999999999999</v>
      </c>
      <c r="D523" s="3">
        <f t="shared" ca="1" si="24"/>
        <v>-1.4053597697514951E-3</v>
      </c>
      <c r="E523" s="90">
        <f t="shared" ca="1" si="25"/>
        <v>-6.6230738799862021E-6</v>
      </c>
    </row>
    <row r="524" spans="1:5" x14ac:dyDescent="0.25">
      <c r="A524">
        <f>Messdaten!B523</f>
        <v>10.36</v>
      </c>
      <c r="B524">
        <f>Messdaten!C523</f>
        <v>-0.10621</v>
      </c>
      <c r="C524">
        <f>Messdaten!D523</f>
        <v>-0.74099999999999999</v>
      </c>
      <c r="D524" s="3">
        <f t="shared" ca="1" si="24"/>
        <v>-1.392365342996686E-3</v>
      </c>
      <c r="E524" s="90">
        <f t="shared" ca="1" si="25"/>
        <v>-6.3886263000467302E-6</v>
      </c>
    </row>
    <row r="525" spans="1:5" x14ac:dyDescent="0.25">
      <c r="A525">
        <f>Messdaten!B524</f>
        <v>10.38</v>
      </c>
      <c r="B525">
        <f>Messdaten!C524</f>
        <v>-0.10521</v>
      </c>
      <c r="C525">
        <f>Messdaten!D524</f>
        <v>-0.72899999999999998</v>
      </c>
      <c r="D525" s="3">
        <f t="shared" ca="1" si="24"/>
        <v>-1.3793709162418755E-3</v>
      </c>
      <c r="E525" s="90">
        <f t="shared" ca="1" si="25"/>
        <v>-6.5488172512873609E-6</v>
      </c>
    </row>
    <row r="526" spans="1:5" x14ac:dyDescent="0.25">
      <c r="A526">
        <f>Messdaten!B525</f>
        <v>10.4</v>
      </c>
      <c r="B526">
        <f>Messdaten!C525</f>
        <v>-0.10421</v>
      </c>
      <c r="C526">
        <f>Messdaten!D525</f>
        <v>-0.72399999999999998</v>
      </c>
      <c r="D526" s="3">
        <f t="shared" ca="1" si="24"/>
        <v>-1.3663764894870666E-3</v>
      </c>
      <c r="E526" s="90">
        <f t="shared" ca="1" si="25"/>
        <v>-6.7090082025297263E-6</v>
      </c>
    </row>
    <row r="527" spans="1:5" x14ac:dyDescent="0.25">
      <c r="A527">
        <f>Messdaten!B526</f>
        <v>10.42</v>
      </c>
      <c r="B527">
        <f>Messdaten!C526</f>
        <v>-0.1032</v>
      </c>
      <c r="C527">
        <f>Messdaten!D526</f>
        <v>-0.71299999999999997</v>
      </c>
      <c r="D527" s="3">
        <f t="shared" ca="1" si="24"/>
        <v>-1.3533820627322575E-3</v>
      </c>
      <c r="E527" s="90">
        <f t="shared" ca="1" si="25"/>
        <v>-7.0007453308320537E-6</v>
      </c>
    </row>
    <row r="528" spans="1:5" x14ac:dyDescent="0.25">
      <c r="A528">
        <f>Messdaten!B527</f>
        <v>10.44</v>
      </c>
      <c r="B528">
        <f>Messdaten!C527</f>
        <v>-0.1022</v>
      </c>
      <c r="C528">
        <f>Messdaten!D527</f>
        <v>-0.71299999999999997</v>
      </c>
      <c r="D528" s="3">
        <f t="shared" ca="1" si="24"/>
        <v>-1.3403876359774484E-3</v>
      </c>
      <c r="E528" s="90">
        <f t="shared" ca="1" si="25"/>
        <v>-7.1609362820742022E-6</v>
      </c>
    </row>
    <row r="529" spans="1:5" x14ac:dyDescent="0.25">
      <c r="A529">
        <f>Messdaten!B528</f>
        <v>10.46</v>
      </c>
      <c r="B529">
        <f>Messdaten!C528</f>
        <v>-0.10123</v>
      </c>
      <c r="C529">
        <f>Messdaten!D528</f>
        <v>-0.69599999999999995</v>
      </c>
      <c r="D529" s="3">
        <f t="shared" ca="1" si="24"/>
        <v>-1.3273932092226382E-3</v>
      </c>
      <c r="E529" s="90">
        <f t="shared" ca="1" si="25"/>
        <v>-6.9264887021336461E-6</v>
      </c>
    </row>
    <row r="530" spans="1:5" x14ac:dyDescent="0.25">
      <c r="A530">
        <f>Messdaten!B529</f>
        <v>10.48</v>
      </c>
      <c r="B530">
        <f>Messdaten!C529</f>
        <v>-0.10019</v>
      </c>
      <c r="C530">
        <f>Messdaten!D529</f>
        <v>-0.70099999999999996</v>
      </c>
      <c r="D530" s="3">
        <f t="shared" ca="1" si="24"/>
        <v>-1.3143570854437815E-3</v>
      </c>
      <c r="E530" s="90">
        <f t="shared" ca="1" si="25"/>
        <v>-7.5711673375700693E-6</v>
      </c>
    </row>
    <row r="531" spans="1:5" x14ac:dyDescent="0.25">
      <c r="A531">
        <f>Messdaten!B530</f>
        <v>10.5</v>
      </c>
      <c r="B531">
        <f>Messdaten!C530</f>
        <v>-9.919E-2</v>
      </c>
      <c r="C531">
        <f>Messdaten!D530</f>
        <v>-0.69599999999999995</v>
      </c>
      <c r="D531" s="15">
        <f t="shared" ca="1" si="24"/>
        <v>-1.3010846785286557E-3</v>
      </c>
      <c r="E531" s="89">
        <f t="shared" ca="1" si="25"/>
        <v>-7.4533781284954592E-6</v>
      </c>
    </row>
    <row r="532" spans="1:5" x14ac:dyDescent="0.25">
      <c r="A532">
        <f>Messdaten!B531</f>
        <v>10.52</v>
      </c>
      <c r="B532">
        <f>Messdaten!C531</f>
        <v>-9.8229999999999998E-2</v>
      </c>
      <c r="C532">
        <f>Messdaten!D531</f>
        <v>-0.67900000000000005</v>
      </c>
      <c r="D532" s="3">
        <f t="shared" ca="1" si="24"/>
        <v>-1.2878122716135298E-3</v>
      </c>
      <c r="E532" s="90">
        <f t="shared" ca="1" si="25"/>
        <v>-6.8094042111786161E-6</v>
      </c>
    </row>
    <row r="533" spans="1:5" x14ac:dyDescent="0.25">
      <c r="A533">
        <f>Messdaten!B532</f>
        <v>10.54</v>
      </c>
      <c r="B533">
        <f>Messdaten!C532</f>
        <v>-9.7110000000000002E-2</v>
      </c>
      <c r="C533">
        <f>Messdaten!D532</f>
        <v>-0.67300000000000004</v>
      </c>
      <c r="D533" s="3">
        <f t="shared" ca="1" si="24"/>
        <v>-1.2745398646984039E-3</v>
      </c>
      <c r="E533" s="90">
        <f t="shared" ca="1" si="25"/>
        <v>-8.2701691268300542E-6</v>
      </c>
    </row>
    <row r="534" spans="1:5" x14ac:dyDescent="0.25">
      <c r="A534">
        <f>Messdaten!B533</f>
        <v>10.56</v>
      </c>
      <c r="B534">
        <f>Messdaten!C533</f>
        <v>-9.6140000000000003E-2</v>
      </c>
      <c r="C534">
        <f>Messdaten!D533</f>
        <v>-0.66800000000000004</v>
      </c>
      <c r="D534" s="3">
        <f t="shared" ca="1" si="24"/>
        <v>-1.2612674577832769E-3</v>
      </c>
      <c r="E534" s="90">
        <f t="shared" ca="1" si="25"/>
        <v>-7.7577413865725225E-6</v>
      </c>
    </row>
    <row r="535" spans="1:5" x14ac:dyDescent="0.25">
      <c r="A535">
        <f>Messdaten!B534</f>
        <v>10.58</v>
      </c>
      <c r="B535">
        <f>Messdaten!C534</f>
        <v>-9.5140000000000002E-2</v>
      </c>
      <c r="C535">
        <f>Messdaten!D534</f>
        <v>-0.65600000000000003</v>
      </c>
      <c r="D535" s="3">
        <f t="shared" ca="1" si="24"/>
        <v>-1.2479950508681511E-3</v>
      </c>
      <c r="E535" s="90">
        <f t="shared" ca="1" si="25"/>
        <v>-7.6399521774979124E-6</v>
      </c>
    </row>
    <row r="536" spans="1:5" x14ac:dyDescent="0.25">
      <c r="A536">
        <f>Messdaten!B535</f>
        <v>10.6</v>
      </c>
      <c r="B536">
        <f>Messdaten!C535</f>
        <v>-9.4170000000000004E-2</v>
      </c>
      <c r="C536">
        <f>Messdaten!D535</f>
        <v>-0.65600000000000003</v>
      </c>
      <c r="D536" s="3">
        <f t="shared" ca="1" si="24"/>
        <v>-1.2347226439530252E-3</v>
      </c>
      <c r="E536" s="90">
        <f t="shared" ca="1" si="25"/>
        <v>-7.1275244372416818E-6</v>
      </c>
    </row>
    <row r="537" spans="1:5" x14ac:dyDescent="0.25">
      <c r="A537">
        <f>Messdaten!B536</f>
        <v>10.62</v>
      </c>
      <c r="B537">
        <f>Messdaten!C536</f>
        <v>-9.3170000000000003E-2</v>
      </c>
      <c r="C537">
        <f>Messdaten!D536</f>
        <v>-0.628</v>
      </c>
      <c r="D537" s="3">
        <f t="shared" ca="1" si="24"/>
        <v>-1.2214502370378993E-3</v>
      </c>
      <c r="E537" s="90">
        <f t="shared" ca="1" si="25"/>
        <v>-7.0097352281668548E-6</v>
      </c>
    </row>
    <row r="538" spans="1:5" x14ac:dyDescent="0.25">
      <c r="A538">
        <f>Messdaten!B537</f>
        <v>10.64</v>
      </c>
      <c r="B538">
        <f>Messdaten!C537</f>
        <v>-9.221E-2</v>
      </c>
      <c r="C538">
        <f>Messdaten!D537</f>
        <v>-0.64</v>
      </c>
      <c r="D538" s="3">
        <f t="shared" ca="1" si="24"/>
        <v>-1.2081778301227723E-3</v>
      </c>
      <c r="E538" s="90">
        <f t="shared" ca="1" si="25"/>
        <v>-6.3657613108489275E-6</v>
      </c>
    </row>
    <row r="539" spans="1:5" x14ac:dyDescent="0.25">
      <c r="A539">
        <f>Messdaten!B538</f>
        <v>10.66</v>
      </c>
      <c r="B539">
        <f>Messdaten!C538</f>
        <v>-9.1200000000000003E-2</v>
      </c>
      <c r="C539">
        <f>Messdaten!D538</f>
        <v>-0.628</v>
      </c>
      <c r="D539" s="3">
        <f t="shared" ca="1" si="24"/>
        <v>-1.1947188098635315E-3</v>
      </c>
      <c r="E539" s="90">
        <f t="shared" ca="1" si="25"/>
        <v>-6.1929049347197399E-6</v>
      </c>
    </row>
    <row r="540" spans="1:5" x14ac:dyDescent="0.25">
      <c r="A540">
        <f>Messdaten!B539</f>
        <v>10.68</v>
      </c>
      <c r="B540">
        <f>Messdaten!C539</f>
        <v>-9.0200000000000002E-2</v>
      </c>
      <c r="C540">
        <f>Messdaten!D539</f>
        <v>-0.623</v>
      </c>
      <c r="D540" s="3">
        <f t="shared" ca="1" si="24"/>
        <v>-1.1811071059591059E-3</v>
      </c>
      <c r="E540" s="90">
        <f t="shared" ca="1" si="25"/>
        <v>-5.7358187363454154E-6</v>
      </c>
    </row>
    <row r="541" spans="1:5" x14ac:dyDescent="0.25">
      <c r="A541">
        <f>Messdaten!B540</f>
        <v>10.7</v>
      </c>
      <c r="B541">
        <f>Messdaten!C540</f>
        <v>-8.9200000000000002E-2</v>
      </c>
      <c r="C541">
        <f>Messdaten!D540</f>
        <v>-0.61699999999999999</v>
      </c>
      <c r="D541" s="3">
        <f t="shared" ca="1" si="24"/>
        <v>-1.1674954020546803E-3</v>
      </c>
      <c r="E541" s="90">
        <f t="shared" ca="1" si="25"/>
        <v>-5.278732537970874E-6</v>
      </c>
    </row>
    <row r="542" spans="1:5" x14ac:dyDescent="0.25">
      <c r="A542">
        <f>Messdaten!B541</f>
        <v>10.72</v>
      </c>
      <c r="B542">
        <f>Messdaten!C541</f>
        <v>-8.8230000000000003E-2</v>
      </c>
      <c r="C542">
        <f>Messdaten!D541</f>
        <v>-0.60599999999999998</v>
      </c>
      <c r="D542" s="3">
        <f t="shared" ca="1" si="24"/>
        <v>-1.1538836981502534E-3</v>
      </c>
      <c r="E542" s="90">
        <f t="shared" ca="1" si="25"/>
        <v>-4.4270078084136279E-6</v>
      </c>
    </row>
    <row r="543" spans="1:5" x14ac:dyDescent="0.25">
      <c r="A543">
        <f>Messdaten!B542</f>
        <v>10.74</v>
      </c>
      <c r="B543">
        <f>Messdaten!C542</f>
        <v>-8.727E-2</v>
      </c>
      <c r="C543">
        <f>Messdaten!D542</f>
        <v>-0.6</v>
      </c>
      <c r="D543" s="3">
        <f t="shared" ca="1" si="24"/>
        <v>-1.1402719942458278E-3</v>
      </c>
      <c r="E543" s="90">
        <f t="shared" ca="1" si="25"/>
        <v>-3.4437369017970704E-6</v>
      </c>
    </row>
    <row r="544" spans="1:5" x14ac:dyDescent="0.25">
      <c r="A544">
        <f>Messdaten!B543</f>
        <v>10.76</v>
      </c>
      <c r="B544">
        <f>Messdaten!C543</f>
        <v>-8.6190000000000003E-2</v>
      </c>
      <c r="C544">
        <f>Messdaten!D543</f>
        <v>-0.59499999999999997</v>
      </c>
      <c r="D544" s="3">
        <f t="shared" ca="1" si="24"/>
        <v>-1.1266602903414022E-3</v>
      </c>
      <c r="E544" s="90">
        <f t="shared" ca="1" si="25"/>
        <v>-4.039020119906778E-6</v>
      </c>
    </row>
    <row r="545" spans="1:5" x14ac:dyDescent="0.25">
      <c r="A545">
        <f>Messdaten!B544</f>
        <v>10.78</v>
      </c>
      <c r="B545">
        <f>Messdaten!C544</f>
        <v>-8.5150000000000003E-2</v>
      </c>
      <c r="C545">
        <f>Messdaten!D544</f>
        <v>-0.58899999999999997</v>
      </c>
      <c r="D545" s="3">
        <f t="shared" ca="1" si="24"/>
        <v>-1.1130485864369766E-3</v>
      </c>
      <c r="E545" s="90">
        <f t="shared" ca="1" si="25"/>
        <v>-4.1081186297742527E-6</v>
      </c>
    </row>
    <row r="546" spans="1:5" x14ac:dyDescent="0.25">
      <c r="A546">
        <f>Messdaten!B545</f>
        <v>10.8</v>
      </c>
      <c r="B546">
        <f>Messdaten!C545</f>
        <v>-8.4140000000000006E-2</v>
      </c>
      <c r="C546">
        <f>Messdaten!D545</f>
        <v>-0.57799999999999996</v>
      </c>
      <c r="D546" s="3">
        <f t="shared" ca="1" si="24"/>
        <v>-1.0994368825325497E-3</v>
      </c>
      <c r="E546" s="90">
        <f t="shared" ca="1" si="25"/>
        <v>-3.7825786084590227E-6</v>
      </c>
    </row>
    <row r="547" spans="1:5" x14ac:dyDescent="0.25">
      <c r="A547">
        <f>Messdaten!B546</f>
        <v>10.82</v>
      </c>
      <c r="B547">
        <f>Messdaten!C546</f>
        <v>-8.3099999999999993E-2</v>
      </c>
      <c r="C547">
        <f>Messdaten!D546</f>
        <v>-0.57799999999999996</v>
      </c>
      <c r="D547" s="3">
        <f t="shared" ca="1" si="24"/>
        <v>-1.0858251786281241E-3</v>
      </c>
      <c r="E547" s="90">
        <f t="shared" ca="1" si="25"/>
        <v>-3.8516771183269311E-6</v>
      </c>
    </row>
    <row r="548" spans="1:5" x14ac:dyDescent="0.25">
      <c r="A548">
        <f>Messdaten!B547</f>
        <v>10.84</v>
      </c>
      <c r="B548">
        <f>Messdaten!C547</f>
        <v>-8.2180000000000003E-2</v>
      </c>
      <c r="C548">
        <f>Messdaten!D547</f>
        <v>-0.56100000000000005</v>
      </c>
      <c r="D548" s="3">
        <f t="shared" ca="1" si="24"/>
        <v>-1.0728877148913772E-3</v>
      </c>
      <c r="E548" s="90">
        <f t="shared" ca="1" si="25"/>
        <v>-3.016461671146841E-6</v>
      </c>
    </row>
    <row r="549" spans="1:5" x14ac:dyDescent="0.25">
      <c r="A549">
        <f>Messdaten!B548</f>
        <v>10.86</v>
      </c>
      <c r="B549">
        <f>Messdaten!C548</f>
        <v>-8.1170000000000006E-2</v>
      </c>
      <c r="C549">
        <f>Messdaten!D548</f>
        <v>-0.57799999999999996</v>
      </c>
      <c r="D549" s="3">
        <f t="shared" ca="1" si="24"/>
        <v>-1.0599857374792453E-3</v>
      </c>
      <c r="E549" s="90">
        <f t="shared" ca="1" si="25"/>
        <v>-3.4006481421265319E-6</v>
      </c>
    </row>
    <row r="550" spans="1:5" x14ac:dyDescent="0.25">
      <c r="A550">
        <f>Messdaten!B549</f>
        <v>10.88</v>
      </c>
      <c r="B550">
        <f>Messdaten!C549</f>
        <v>-8.0210000000000004E-2</v>
      </c>
      <c r="C550">
        <f>Messdaten!D549</f>
        <v>-0.55500000000000005</v>
      </c>
      <c r="D550" s="3">
        <f t="shared" ca="1" si="24"/>
        <v>-1.0470837600671122E-3</v>
      </c>
      <c r="E550" s="90">
        <f t="shared" ca="1" si="25"/>
        <v>-3.1271037278025101E-6</v>
      </c>
    </row>
    <row r="551" spans="1:5" x14ac:dyDescent="0.25">
      <c r="A551">
        <f>Messdaten!B550</f>
        <v>10.9</v>
      </c>
      <c r="B551">
        <f>Messdaten!C550</f>
        <v>-7.9210000000000003E-2</v>
      </c>
      <c r="C551">
        <f>Messdaten!D550</f>
        <v>-0.54400000000000004</v>
      </c>
      <c r="D551" s="3">
        <f t="shared" ca="1" si="24"/>
        <v>-1.03418178265498E-3</v>
      </c>
      <c r="E551" s="90">
        <f t="shared" ca="1" si="25"/>
        <v>-3.3797440217215886E-6</v>
      </c>
    </row>
    <row r="552" spans="1:5" x14ac:dyDescent="0.25">
      <c r="A552">
        <f>Messdaten!B551</f>
        <v>10.92</v>
      </c>
      <c r="B552">
        <f>Messdaten!C551</f>
        <v>-7.8200000000000006E-2</v>
      </c>
      <c r="C552">
        <f>Messdaten!D551</f>
        <v>-0.53900000000000003</v>
      </c>
      <c r="D552" s="3">
        <f t="shared" ca="1" si="24"/>
        <v>-1.021279805242848E-3</v>
      </c>
      <c r="E552" s="90">
        <f t="shared" ca="1" si="25"/>
        <v>-3.7639304927012795E-6</v>
      </c>
    </row>
    <row r="553" spans="1:5" x14ac:dyDescent="0.25">
      <c r="A553">
        <f>Messdaten!B552</f>
        <v>10.94</v>
      </c>
      <c r="B553">
        <f>Messdaten!C552</f>
        <v>-7.7200000000000005E-2</v>
      </c>
      <c r="C553">
        <f>Messdaten!D552</f>
        <v>-0.53300000000000003</v>
      </c>
      <c r="D553" s="3">
        <f t="shared" ca="1" si="24"/>
        <v>-1.0083778278307161E-3</v>
      </c>
      <c r="E553" s="90">
        <f t="shared" ca="1" si="25"/>
        <v>-4.0165707866203579E-6</v>
      </c>
    </row>
    <row r="554" spans="1:5" x14ac:dyDescent="0.25">
      <c r="A554">
        <f>Messdaten!B553</f>
        <v>10.96</v>
      </c>
      <c r="B554">
        <f>Messdaten!C553</f>
        <v>-7.6230000000000006E-2</v>
      </c>
      <c r="C554">
        <f>Messdaten!D553</f>
        <v>-0.52700000000000002</v>
      </c>
      <c r="D554" s="3">
        <f t="shared" ca="1" si="24"/>
        <v>-9.9547585041858278E-4</v>
      </c>
      <c r="E554" s="90">
        <f t="shared" ca="1" si="25"/>
        <v>-3.8745725493567317E-6</v>
      </c>
    </row>
    <row r="555" spans="1:5" x14ac:dyDescent="0.25">
      <c r="A555">
        <f>Messdaten!B554</f>
        <v>10.98</v>
      </c>
      <c r="B555">
        <f>Messdaten!C554</f>
        <v>-7.5230000000000005E-2</v>
      </c>
      <c r="C555">
        <f>Messdaten!D554</f>
        <v>-0.52700000000000002</v>
      </c>
      <c r="D555" s="3">
        <f t="shared" ca="1" si="24"/>
        <v>-9.8257387300645081E-4</v>
      </c>
      <c r="E555" s="90">
        <f t="shared" ca="1" si="25"/>
        <v>-4.1272128432758102E-6</v>
      </c>
    </row>
    <row r="556" spans="1:5" x14ac:dyDescent="0.25">
      <c r="A556">
        <f>Messdaten!B555</f>
        <v>11</v>
      </c>
      <c r="B556">
        <f>Messdaten!C555</f>
        <v>-7.4190000000000006E-2</v>
      </c>
      <c r="C556">
        <f>Messdaten!D555</f>
        <v>-0.505</v>
      </c>
      <c r="D556" s="3">
        <f t="shared" ca="1" si="24"/>
        <v>-9.6958278865094932E-4</v>
      </c>
      <c r="E556" s="90">
        <f t="shared" ca="1" si="25"/>
        <v>-4.8169309020674967E-6</v>
      </c>
    </row>
    <row r="557" spans="1:5" x14ac:dyDescent="0.25">
      <c r="A557">
        <f>Messdaten!B556</f>
        <v>11.02</v>
      </c>
      <c r="B557">
        <f>Messdaten!C556</f>
        <v>-7.3150000000000007E-2</v>
      </c>
      <c r="C557">
        <f>Messdaten!D556</f>
        <v>-0.51100000000000001</v>
      </c>
      <c r="D557" s="3">
        <f t="shared" ca="1" si="24"/>
        <v>-9.5642621997204743E-4</v>
      </c>
      <c r="E557" s="90">
        <f t="shared" ca="1" si="25"/>
        <v>-5.3411646374587922E-6</v>
      </c>
    </row>
    <row r="558" spans="1:5" x14ac:dyDescent="0.25">
      <c r="A558">
        <f>Messdaten!B557</f>
        <v>11.04</v>
      </c>
      <c r="B558">
        <f>Messdaten!C557</f>
        <v>-7.2150000000000006E-2</v>
      </c>
      <c r="C558">
        <f>Messdaten!D557</f>
        <v>-0.499</v>
      </c>
      <c r="D558" s="3">
        <f t="shared" ca="1" si="24"/>
        <v>-9.4326965129314555E-4</v>
      </c>
      <c r="E558" s="90">
        <f t="shared" ca="1" si="25"/>
        <v>-5.3392136646080715E-6</v>
      </c>
    </row>
    <row r="559" spans="1:5" x14ac:dyDescent="0.25">
      <c r="A559">
        <f>Messdaten!B558</f>
        <v>11.06</v>
      </c>
      <c r="B559">
        <f>Messdaten!C558</f>
        <v>-7.1099999999999997E-2</v>
      </c>
      <c r="C559">
        <f>Messdaten!D558</f>
        <v>-0.49399999999999999</v>
      </c>
      <c r="D559" s="3">
        <f t="shared" ca="1" si="24"/>
        <v>-9.3011308261424248E-4</v>
      </c>
      <c r="E559" s="90">
        <f t="shared" ca="1" si="25"/>
        <v>-5.9949935770588951E-6</v>
      </c>
    </row>
    <row r="560" spans="1:5" x14ac:dyDescent="0.25">
      <c r="A560">
        <f>Messdaten!B559</f>
        <v>11.08</v>
      </c>
      <c r="B560">
        <f>Messdaten!C559</f>
        <v>-7.0180000000000006E-2</v>
      </c>
      <c r="C560">
        <f>Messdaten!D559</f>
        <v>-0.48299999999999998</v>
      </c>
      <c r="D560" s="3">
        <f t="shared" ca="1" si="24"/>
        <v>-9.1695651393534059E-4</v>
      </c>
      <c r="E560" s="90">
        <f t="shared" ca="1" si="25"/>
        <v>-4.9406731877239254E-6</v>
      </c>
    </row>
    <row r="561" spans="1:5" x14ac:dyDescent="0.25">
      <c r="A561">
        <f>Messdaten!B560</f>
        <v>11.1</v>
      </c>
      <c r="B561">
        <f>Messdaten!C560</f>
        <v>-6.9139999999999993E-2</v>
      </c>
      <c r="C561">
        <f>Messdaten!D560</f>
        <v>-0.48299999999999998</v>
      </c>
      <c r="D561" s="3">
        <f t="shared" ca="1" si="24"/>
        <v>-9.0379994525643871E-4</v>
      </c>
      <c r="E561" s="90">
        <f t="shared" ca="1" si="25"/>
        <v>-5.4649069231153292E-6</v>
      </c>
    </row>
    <row r="562" spans="1:5" x14ac:dyDescent="0.25">
      <c r="A562">
        <f>Messdaten!B561</f>
        <v>11.12</v>
      </c>
      <c r="B562">
        <f>Messdaten!C561</f>
        <v>-6.8210000000000007E-2</v>
      </c>
      <c r="C562">
        <f>Messdaten!D561</f>
        <v>-0.47699999999999998</v>
      </c>
      <c r="D562" s="3">
        <f t="shared" ca="1" si="24"/>
        <v>-8.9064337657753672E-4</v>
      </c>
      <c r="E562" s="90">
        <f t="shared" ca="1" si="25"/>
        <v>-4.5421327108407551E-6</v>
      </c>
    </row>
    <row r="563" spans="1:5" x14ac:dyDescent="0.25">
      <c r="A563">
        <f>Messdaten!B562</f>
        <v>11.14</v>
      </c>
      <c r="B563">
        <f>Messdaten!C562</f>
        <v>-6.7210000000000006E-2</v>
      </c>
      <c r="C563">
        <f>Messdaten!D562</f>
        <v>-0.46600000000000003</v>
      </c>
      <c r="D563" s="3">
        <f t="shared" ca="1" si="24"/>
        <v>-8.7748680789863365E-4</v>
      </c>
      <c r="E563" s="90">
        <f t="shared" ca="1" si="25"/>
        <v>-4.5401817379888418E-6</v>
      </c>
    </row>
    <row r="564" spans="1:5" x14ac:dyDescent="0.25">
      <c r="A564">
        <f>Messdaten!B563</f>
        <v>11.16</v>
      </c>
      <c r="B564">
        <f>Messdaten!C563</f>
        <v>-6.6199999999999995E-2</v>
      </c>
      <c r="C564">
        <f>Messdaten!D563</f>
        <v>-0.45500000000000002</v>
      </c>
      <c r="D564" s="3">
        <f t="shared" ca="1" si="24"/>
        <v>-8.6433023921973187E-4</v>
      </c>
      <c r="E564" s="90">
        <f t="shared" ca="1" si="25"/>
        <v>-4.669776942198842E-6</v>
      </c>
    </row>
    <row r="565" spans="1:5" x14ac:dyDescent="0.25">
      <c r="A565">
        <f>Messdaten!B564</f>
        <v>11.18</v>
      </c>
      <c r="B565">
        <f>Messdaten!C564</f>
        <v>-6.5199999999999994E-2</v>
      </c>
      <c r="C565">
        <f>Messdaten!D564</f>
        <v>-0.44900000000000001</v>
      </c>
      <c r="D565" s="3">
        <f t="shared" ca="1" si="24"/>
        <v>-8.5131258160445807E-4</v>
      </c>
      <c r="E565" s="90">
        <f t="shared" ca="1" si="25"/>
        <v>-4.8067370329762027E-6</v>
      </c>
    </row>
    <row r="566" spans="1:5" x14ac:dyDescent="0.25">
      <c r="A566">
        <f>Messdaten!B565</f>
        <v>11.2</v>
      </c>
      <c r="B566">
        <f>Messdaten!C565</f>
        <v>-6.4199999999999993E-2</v>
      </c>
      <c r="C566">
        <f>Messdaten!D565</f>
        <v>-0.438</v>
      </c>
      <c r="D566" s="3">
        <f t="shared" ca="1" si="24"/>
        <v>-8.3834122767706041E-4</v>
      </c>
      <c r="E566" s="90">
        <f t="shared" ca="1" si="25"/>
        <v>-4.9900008116296989E-6</v>
      </c>
    </row>
    <row r="567" spans="1:5" x14ac:dyDescent="0.25">
      <c r="A567">
        <f>Messdaten!B566</f>
        <v>11.22</v>
      </c>
      <c r="B567">
        <f>Messdaten!C566</f>
        <v>-6.3189999999999996E-2</v>
      </c>
      <c r="C567">
        <f>Messdaten!D566</f>
        <v>-0.438</v>
      </c>
      <c r="D567" s="3">
        <f t="shared" ca="1" si="24"/>
        <v>-8.2536987374966166E-4</v>
      </c>
      <c r="E567" s="90">
        <f t="shared" ca="1" si="25"/>
        <v>-5.3048107673426149E-6</v>
      </c>
    </row>
    <row r="568" spans="1:5" x14ac:dyDescent="0.25">
      <c r="A568">
        <f>Messdaten!B567</f>
        <v>11.24</v>
      </c>
      <c r="B568">
        <f>Messdaten!C567</f>
        <v>-6.2230000000000001E-2</v>
      </c>
      <c r="C568">
        <f>Messdaten!D567</f>
        <v>-0.42099999999999999</v>
      </c>
      <c r="D568" s="3">
        <f t="shared" ca="1" si="24"/>
        <v>-8.1239851982226399E-4</v>
      </c>
      <c r="E568" s="90">
        <f t="shared" ca="1" si="25"/>
        <v>-4.9618898377539866E-6</v>
      </c>
    </row>
    <row r="569" spans="1:5" x14ac:dyDescent="0.25">
      <c r="A569">
        <f>Messdaten!B568</f>
        <v>11.26</v>
      </c>
      <c r="B569">
        <f>Messdaten!C568</f>
        <v>-6.123E-2</v>
      </c>
      <c r="C569">
        <f>Messdaten!D568</f>
        <v>-0.42699999999999999</v>
      </c>
      <c r="D569" s="3">
        <f t="shared" ca="1" si="24"/>
        <v>-7.9942716589486633E-4</v>
      </c>
      <c r="E569" s="90">
        <f t="shared" ca="1" si="25"/>
        <v>-5.1451536164074827E-6</v>
      </c>
    </row>
    <row r="570" spans="1:5" x14ac:dyDescent="0.25">
      <c r="A570">
        <f>Messdaten!B569</f>
        <v>11.28</v>
      </c>
      <c r="B570">
        <f>Messdaten!C569</f>
        <v>-6.019E-2</v>
      </c>
      <c r="C570">
        <f>Messdaten!D569</f>
        <v>-0.41</v>
      </c>
      <c r="D570" s="3">
        <f t="shared" ca="1" si="24"/>
        <v>-7.8645581196746866E-4</v>
      </c>
      <c r="E570" s="90">
        <f t="shared" ca="1" si="25"/>
        <v>-5.854602103302995E-6</v>
      </c>
    </row>
    <row r="571" spans="1:5" x14ac:dyDescent="0.25">
      <c r="A571">
        <f>Messdaten!B570</f>
        <v>11.3</v>
      </c>
      <c r="B571">
        <f>Messdaten!C570</f>
        <v>-5.9139999999999998E-2</v>
      </c>
      <c r="C571">
        <f>Messdaten!D570</f>
        <v>-0.41499999999999998</v>
      </c>
      <c r="D571" s="3">
        <f t="shared" ca="1" si="24"/>
        <v>-7.734844580400698E-4</v>
      </c>
      <c r="E571" s="90">
        <f t="shared" ca="1" si="25"/>
        <v>-6.6955967672578188E-6</v>
      </c>
    </row>
    <row r="572" spans="1:5" x14ac:dyDescent="0.25">
      <c r="A572">
        <f>Messdaten!B571</f>
        <v>11.32</v>
      </c>
      <c r="B572">
        <f>Messdaten!C571</f>
        <v>-5.8139999999999997E-2</v>
      </c>
      <c r="C572">
        <f>Messdaten!D571</f>
        <v>-0.39300000000000002</v>
      </c>
      <c r="D572" s="3">
        <f t="shared" ca="1" si="24"/>
        <v>-7.6051310411267214E-4</v>
      </c>
      <c r="E572" s="90">
        <f t="shared" ca="1" si="25"/>
        <v>-6.8788605459113149E-6</v>
      </c>
    </row>
    <row r="573" spans="1:5" x14ac:dyDescent="0.25">
      <c r="A573">
        <f>Messdaten!B572</f>
        <v>11.34</v>
      </c>
      <c r="B573">
        <f>Messdaten!C572</f>
        <v>-5.7140000000000003E-2</v>
      </c>
      <c r="C573">
        <f>Messdaten!D572</f>
        <v>-0.39800000000000002</v>
      </c>
      <c r="D573" s="3">
        <f t="shared" ca="1" si="24"/>
        <v>-7.4751387424889224E-4</v>
      </c>
      <c r="E573" s="90">
        <f t="shared" ca="1" si="25"/>
        <v>-7.034248388182473E-6</v>
      </c>
    </row>
    <row r="574" spans="1:5" x14ac:dyDescent="0.25">
      <c r="A574">
        <f>Messdaten!B573</f>
        <v>11.36</v>
      </c>
      <c r="B574">
        <f>Messdaten!C573</f>
        <v>-5.6169999999999998E-2</v>
      </c>
      <c r="C574">
        <f>Messdaten!D573</f>
        <v>-0.38200000000000001</v>
      </c>
      <c r="D574" s="3">
        <f t="shared" ca="1" si="24"/>
        <v>-7.3435668074561344E-4</v>
      </c>
      <c r="E574" s="90">
        <f t="shared" ca="1" si="25"/>
        <v>-6.6370340597734319E-6</v>
      </c>
    </row>
    <row r="575" spans="1:5" x14ac:dyDescent="0.25">
      <c r="A575">
        <f>Messdaten!B574</f>
        <v>11.38</v>
      </c>
      <c r="B575">
        <f>Messdaten!C574</f>
        <v>-5.5210000000000002E-2</v>
      </c>
      <c r="C575">
        <f>Messdaten!D574</f>
        <v>-0.376</v>
      </c>
      <c r="D575" s="3">
        <f t="shared" ca="1" si="24"/>
        <v>-7.2119948724233334E-4</v>
      </c>
      <c r="E575" s="90">
        <f t="shared" ca="1" si="25"/>
        <v>-6.1082735543023688E-6</v>
      </c>
    </row>
    <row r="576" spans="1:5" x14ac:dyDescent="0.25">
      <c r="A576">
        <f>Messdaten!B575</f>
        <v>11.4</v>
      </c>
      <c r="B576">
        <f>Messdaten!C575</f>
        <v>-5.4210000000000001E-2</v>
      </c>
      <c r="C576">
        <f>Messdaten!D575</f>
        <v>-0.38200000000000001</v>
      </c>
      <c r="D576" s="3">
        <f t="shared" ca="1" si="24"/>
        <v>-7.0804229373905455E-4</v>
      </c>
      <c r="E576" s="90">
        <f t="shared" ca="1" si="25"/>
        <v>-6.1056977570746228E-6</v>
      </c>
    </row>
    <row r="577" spans="1:5" x14ac:dyDescent="0.25">
      <c r="A577">
        <f>Messdaten!B576</f>
        <v>11.42</v>
      </c>
      <c r="B577">
        <f>Messdaten!C576</f>
        <v>-5.3199999999999997E-2</v>
      </c>
      <c r="C577">
        <f>Messdaten!D576</f>
        <v>-0.36499999999999999</v>
      </c>
      <c r="D577" s="3">
        <f t="shared" ca="1" si="24"/>
        <v>-6.9488510023577564E-4</v>
      </c>
      <c r="E577" s="90">
        <f t="shared" ca="1" si="25"/>
        <v>-6.2346681369074893E-6</v>
      </c>
    </row>
    <row r="578" spans="1:5" x14ac:dyDescent="0.25">
      <c r="A578">
        <f>Messdaten!B577</f>
        <v>11.44</v>
      </c>
      <c r="B578">
        <f>Messdaten!C577</f>
        <v>-5.2200000000000003E-2</v>
      </c>
      <c r="C578">
        <f>Messdaten!D577</f>
        <v>-0.35399999999999998</v>
      </c>
      <c r="D578" s="3">
        <f t="shared" ca="1" si="24"/>
        <v>-6.8172790673249684E-4</v>
      </c>
      <c r="E578" s="90">
        <f t="shared" ca="1" si="25"/>
        <v>-6.2320923396797434E-6</v>
      </c>
    </row>
    <row r="579" spans="1:5" x14ac:dyDescent="0.25">
      <c r="A579">
        <f>Messdaten!B578</f>
        <v>11.46</v>
      </c>
      <c r="B579">
        <f>Messdaten!C578</f>
        <v>-5.1200000000000002E-2</v>
      </c>
      <c r="C579">
        <f>Messdaten!D578</f>
        <v>-0.35399999999999998</v>
      </c>
      <c r="D579" s="3">
        <f t="shared" ca="1" si="24"/>
        <v>-6.6857071322921674E-4</v>
      </c>
      <c r="E579" s="90">
        <f t="shared" ca="1" si="25"/>
        <v>-6.2295165424508048E-6</v>
      </c>
    </row>
    <row r="580" spans="1:5" x14ac:dyDescent="0.25">
      <c r="A580">
        <f>Messdaten!B579</f>
        <v>11.48</v>
      </c>
      <c r="B580">
        <f>Messdaten!C579</f>
        <v>-5.015E-2</v>
      </c>
      <c r="C580">
        <f>Messdaten!D579</f>
        <v>-0.34799999999999998</v>
      </c>
      <c r="D580" s="3">
        <f t="shared" ca="1" si="24"/>
        <v>-6.5541351972593794E-4</v>
      </c>
      <c r="E580" s="90">
        <f t="shared" ca="1" si="25"/>
        <v>-6.8846716305256874E-6</v>
      </c>
    </row>
    <row r="581" spans="1:5" x14ac:dyDescent="0.25">
      <c r="A581">
        <f>Messdaten!B580</f>
        <v>11.5</v>
      </c>
      <c r="B581">
        <f>Messdaten!C580</f>
        <v>-4.9230000000000003E-2</v>
      </c>
      <c r="C581">
        <f>Messdaten!D580</f>
        <v>-0.32600000000000001</v>
      </c>
      <c r="D581" s="15">
        <f t="shared" ca="1" si="24"/>
        <v>-6.4225632622265903E-4</v>
      </c>
      <c r="E581" s="89">
        <f t="shared" ca="1" si="25"/>
        <v>-5.8297264168138008E-6</v>
      </c>
    </row>
    <row r="582" spans="1:5" x14ac:dyDescent="0.25">
      <c r="A582">
        <f>Messdaten!B581</f>
        <v>11.52</v>
      </c>
      <c r="B582">
        <f>Messdaten!C581</f>
        <v>-4.8230000000000002E-2</v>
      </c>
      <c r="C582">
        <f>Messdaten!D581</f>
        <v>-0.33100000000000002</v>
      </c>
      <c r="D582" s="3">
        <f t="shared" ca="1" si="24"/>
        <v>-6.2817345039061347E-4</v>
      </c>
      <c r="E582" s="90">
        <f t="shared" ca="1" si="25"/>
        <v>-4.9014682908193972E-6</v>
      </c>
    </row>
    <row r="583" spans="1:5" x14ac:dyDescent="0.25">
      <c r="A583">
        <f>Messdaten!B582</f>
        <v>11.54</v>
      </c>
      <c r="B583">
        <f>Messdaten!C582</f>
        <v>-4.718E-2</v>
      </c>
      <c r="C583">
        <f>Messdaten!D582</f>
        <v>-0.33100000000000002</v>
      </c>
      <c r="D583" s="3">
        <f t="shared" ca="1" si="24"/>
        <v>-6.1316489222980135E-4</v>
      </c>
      <c r="E583" s="90">
        <f t="shared" ca="1" si="25"/>
        <v>-3.7052587213610728E-6</v>
      </c>
    </row>
    <row r="584" spans="1:5" x14ac:dyDescent="0.25">
      <c r="A584">
        <f>Messdaten!B583</f>
        <v>11.56</v>
      </c>
      <c r="B584">
        <f>Messdaten!C583</f>
        <v>-4.614E-2</v>
      </c>
      <c r="C584">
        <f>Messdaten!D583</f>
        <v>-0.30299999999999999</v>
      </c>
      <c r="D584" s="3">
        <f t="shared" ref="D584:D647" ca="1" si="26">INDIRECT(ADDRESS(ROW($H$6)+MATCH($A584,$H$7:$H$193,1),COLUMN($H584)+1))+(INDIRECT(ADDRESS(ROW($H$6)+MATCH($A584,$H$7:$H$193,1)+1,COLUMN($H584)+1))-INDIRECT(ADDRESS(ROW($H$6)+MATCH($A584,$H$7:$H$193,1),COLUMN($H584)+1)))*($A584-INDIRECT(ADDRESS(ROW($H$6)+MATCH($A584,$H$7:$H$193,1),COLUMN($H584))))/(INDIRECT(ADDRESS(ROW($H$6)+MATCH($A584,$H$7:$H$193,1)+1,COLUMN($H584)))-INDIRECT(ADDRESS(ROW($H$6)+MATCH($A584,$H$7:$H$193,1),COLUMN($H584))))</f>
        <v>-5.9815633406898805E-4</v>
      </c>
      <c r="E584" s="90">
        <f t="shared" ref="E584:E647" ca="1" si="27">D584-$D$2-$D$3*B584</f>
        <v>-2.3775029748409433E-6</v>
      </c>
    </row>
    <row r="585" spans="1:5" x14ac:dyDescent="0.25">
      <c r="A585">
        <f>Messdaten!B584</f>
        <v>11.58</v>
      </c>
      <c r="B585">
        <f>Messdaten!C584</f>
        <v>-4.5100000000000001E-2</v>
      </c>
      <c r="C585">
        <f>Messdaten!D584</f>
        <v>-0.314</v>
      </c>
      <c r="D585" s="3">
        <f t="shared" ca="1" si="26"/>
        <v>-5.8314777590817604E-4</v>
      </c>
      <c r="E585" s="90">
        <f t="shared" ca="1" si="27"/>
        <v>-1.0497472283221149E-6</v>
      </c>
    </row>
    <row r="586" spans="1:5" x14ac:dyDescent="0.25">
      <c r="A586">
        <f>Messdaten!B585</f>
        <v>11.6</v>
      </c>
      <c r="B586">
        <f>Messdaten!C585</f>
        <v>-4.4209999999999999E-2</v>
      </c>
      <c r="C586">
        <f>Messdaten!D585</f>
        <v>-0.29799999999999999</v>
      </c>
      <c r="D586" s="3">
        <f t="shared" ca="1" si="26"/>
        <v>-5.6813921774736403E-4</v>
      </c>
      <c r="E586" s="90">
        <f t="shared" ca="1" si="27"/>
        <v>2.2512011741043824E-6</v>
      </c>
    </row>
    <row r="587" spans="1:5" x14ac:dyDescent="0.25">
      <c r="A587">
        <f>Messdaten!B586</f>
        <v>11.62</v>
      </c>
      <c r="B587">
        <f>Messdaten!C586</f>
        <v>-4.3130000000000002E-2</v>
      </c>
      <c r="C587">
        <f>Messdaten!D586</f>
        <v>-0.29199999999999998</v>
      </c>
      <c r="D587" s="3">
        <f t="shared" ca="1" si="26"/>
        <v>-5.5313065958655203E-4</v>
      </c>
      <c r="E587" s="90">
        <f t="shared" ca="1" si="27"/>
        <v>3.0527722123811947E-6</v>
      </c>
    </row>
    <row r="588" spans="1:5" x14ac:dyDescent="0.25">
      <c r="A588">
        <f>Messdaten!B587</f>
        <v>11.64</v>
      </c>
      <c r="B588">
        <f>Messdaten!C587</f>
        <v>-4.2169999999999999E-2</v>
      </c>
      <c r="C588">
        <f>Messdaten!D587</f>
        <v>-0.28599999999999998</v>
      </c>
      <c r="D588" s="3">
        <f t="shared" ca="1" si="26"/>
        <v>-5.3812210142573861E-4</v>
      </c>
      <c r="E588" s="90">
        <f t="shared" ca="1" si="27"/>
        <v>5.4328973753854648E-6</v>
      </c>
    </row>
    <row r="589" spans="1:5" x14ac:dyDescent="0.25">
      <c r="A589">
        <f>Messdaten!B588</f>
        <v>11.66</v>
      </c>
      <c r="B589">
        <f>Messdaten!C588</f>
        <v>-4.1169999999999998E-2</v>
      </c>
      <c r="C589">
        <f>Messdaten!D588</f>
        <v>-0.26900000000000002</v>
      </c>
      <c r="D589" s="3">
        <f t="shared" ca="1" si="26"/>
        <v>-5.2311354326492661E-4</v>
      </c>
      <c r="E589" s="90">
        <f t="shared" ca="1" si="27"/>
        <v>7.2868378301463093E-6</v>
      </c>
    </row>
    <row r="590" spans="1:5" x14ac:dyDescent="0.25">
      <c r="A590">
        <f>Messdaten!B589</f>
        <v>11.68</v>
      </c>
      <c r="B590">
        <f>Messdaten!C589</f>
        <v>-4.02E-2</v>
      </c>
      <c r="C590">
        <f>Messdaten!D589</f>
        <v>-0.27500000000000002</v>
      </c>
      <c r="D590" s="3">
        <f t="shared" ca="1" si="26"/>
        <v>-5.081049851041146E-4</v>
      </c>
      <c r="E590" s="90">
        <f t="shared" ca="1" si="27"/>
        <v>9.5354168160887744E-6</v>
      </c>
    </row>
    <row r="591" spans="1:5" x14ac:dyDescent="0.25">
      <c r="A591">
        <f>Messdaten!B590</f>
        <v>11.7</v>
      </c>
      <c r="B591">
        <f>Messdaten!C590</f>
        <v>-3.9199999999999999E-2</v>
      </c>
      <c r="C591">
        <f>Messdaten!D590</f>
        <v>-0.26400000000000001</v>
      </c>
      <c r="D591" s="3">
        <f t="shared" ca="1" si="26"/>
        <v>-4.9429101468054378E-4</v>
      </c>
      <c r="E591" s="90">
        <f t="shared" ca="1" si="27"/>
        <v>1.019476953360843E-5</v>
      </c>
    </row>
    <row r="592" spans="1:5" x14ac:dyDescent="0.25">
      <c r="A592">
        <f>Messdaten!B591</f>
        <v>11.72</v>
      </c>
      <c r="B592">
        <f>Messdaten!C591</f>
        <v>-3.8190000000000002E-2</v>
      </c>
      <c r="C592">
        <f>Messdaten!D591</f>
        <v>-0.26400000000000001</v>
      </c>
      <c r="D592" s="3">
        <f t="shared" ca="1" si="26"/>
        <v>-4.8060977622777618E-4</v>
      </c>
      <c r="E592" s="90">
        <f t="shared" ca="1" si="27"/>
        <v>1.0589844103264367E-5</v>
      </c>
    </row>
    <row r="593" spans="1:5" x14ac:dyDescent="0.25">
      <c r="A593">
        <f>Messdaten!B592</f>
        <v>11.74</v>
      </c>
      <c r="B593">
        <f>Messdaten!C592</f>
        <v>-3.7229999999999999E-2</v>
      </c>
      <c r="C593">
        <f>Messdaten!D592</f>
        <v>-0.247</v>
      </c>
      <c r="D593" s="3">
        <f t="shared" ca="1" si="26"/>
        <v>-4.6692853777500983E-4</v>
      </c>
      <c r="E593" s="90">
        <f t="shared" ca="1" si="27"/>
        <v>1.1642649558221577E-5</v>
      </c>
    </row>
    <row r="594" spans="1:5" x14ac:dyDescent="0.25">
      <c r="A594">
        <f>Messdaten!B593</f>
        <v>11.76</v>
      </c>
      <c r="B594">
        <f>Messdaten!C593</f>
        <v>-3.6229999999999998E-2</v>
      </c>
      <c r="C594">
        <f>Messdaten!D593</f>
        <v>-0.247</v>
      </c>
      <c r="D594" s="3">
        <f t="shared" ca="1" si="26"/>
        <v>-4.5324729932224347E-4</v>
      </c>
      <c r="E594" s="90">
        <f t="shared" ca="1" si="27"/>
        <v>1.2169270304936825E-5</v>
      </c>
    </row>
    <row r="595" spans="1:5" x14ac:dyDescent="0.25">
      <c r="A595">
        <f>Messdaten!B594</f>
        <v>11.78</v>
      </c>
      <c r="B595">
        <f>Messdaten!C594</f>
        <v>-3.5189999999999999E-2</v>
      </c>
      <c r="C595">
        <f>Messdaten!D594</f>
        <v>-0.23599999999999999</v>
      </c>
      <c r="D595" s="3">
        <f t="shared" ca="1" si="26"/>
        <v>-4.3956606086947711E-4</v>
      </c>
      <c r="E595" s="90">
        <f t="shared" ca="1" si="27"/>
        <v>1.2169706343410002E-5</v>
      </c>
    </row>
    <row r="596" spans="1:5" x14ac:dyDescent="0.25">
      <c r="A596">
        <f>Messdaten!B595</f>
        <v>11.8</v>
      </c>
      <c r="B596">
        <f>Messdaten!C595</f>
        <v>-3.4139999999999997E-2</v>
      </c>
      <c r="C596">
        <f>Messdaten!D595</f>
        <v>-0.23</v>
      </c>
      <c r="D596" s="3">
        <f t="shared" ca="1" si="26"/>
        <v>-4.2588482241670957E-4</v>
      </c>
      <c r="E596" s="90">
        <f t="shared" ca="1" si="27"/>
        <v>1.2038596204823815E-5</v>
      </c>
    </row>
    <row r="597" spans="1:5" x14ac:dyDescent="0.25">
      <c r="A597">
        <f>Messdaten!B596</f>
        <v>11.82</v>
      </c>
      <c r="B597">
        <f>Messdaten!C596</f>
        <v>-3.3140000000000003E-2</v>
      </c>
      <c r="C597">
        <f>Messdaten!D596</f>
        <v>-0.219</v>
      </c>
      <c r="D597" s="3">
        <f t="shared" ca="1" si="26"/>
        <v>-4.1220358396394321E-4</v>
      </c>
      <c r="E597" s="90">
        <f t="shared" ca="1" si="27"/>
        <v>1.2565216951539117E-5</v>
      </c>
    </row>
    <row r="598" spans="1:5" x14ac:dyDescent="0.25">
      <c r="A598">
        <f>Messdaten!B597</f>
        <v>11.84</v>
      </c>
      <c r="B598">
        <f>Messdaten!C597</f>
        <v>-3.2140000000000002E-2</v>
      </c>
      <c r="C598">
        <f>Messdaten!D597</f>
        <v>-0.219</v>
      </c>
      <c r="D598" s="3">
        <f t="shared" ca="1" si="26"/>
        <v>-3.9852234551117686E-4</v>
      </c>
      <c r="E598" s="90">
        <f t="shared" ca="1" si="27"/>
        <v>1.3091837698254311E-5</v>
      </c>
    </row>
    <row r="599" spans="1:5" x14ac:dyDescent="0.25">
      <c r="A599">
        <f>Messdaten!B598</f>
        <v>11.86</v>
      </c>
      <c r="B599">
        <f>Messdaten!C598</f>
        <v>-3.117E-2</v>
      </c>
      <c r="C599">
        <f>Messdaten!D598</f>
        <v>-0.20799999999999999</v>
      </c>
      <c r="D599" s="3">
        <f t="shared" ca="1" si="26"/>
        <v>-3.8564437332153892E-4</v>
      </c>
      <c r="E599" s="90">
        <f t="shared" ca="1" si="27"/>
        <v>1.3209830713022596E-5</v>
      </c>
    </row>
    <row r="600" spans="1:5" x14ac:dyDescent="0.25">
      <c r="A600">
        <f>Messdaten!B599</f>
        <v>11.88</v>
      </c>
      <c r="B600">
        <f>Messdaten!C599</f>
        <v>-3.0169999999999999E-2</v>
      </c>
      <c r="C600">
        <f>Messdaten!D599</f>
        <v>-0.20799999999999999</v>
      </c>
      <c r="D600" s="3">
        <f t="shared" ca="1" si="26"/>
        <v>-3.7464068907919955E-4</v>
      </c>
      <c r="E600" s="90">
        <f t="shared" ca="1" si="27"/>
        <v>1.1058897249310808E-5</v>
      </c>
    </row>
    <row r="601" spans="1:5" x14ac:dyDescent="0.25">
      <c r="A601">
        <f>Messdaten!B600</f>
        <v>11.9</v>
      </c>
      <c r="B601">
        <f>Messdaten!C600</f>
        <v>-2.9170000000000001E-2</v>
      </c>
      <c r="C601">
        <f>Messdaten!D600</f>
        <v>-0.191</v>
      </c>
      <c r="D601" s="3">
        <f t="shared" ca="1" si="26"/>
        <v>-3.6363700483686115E-4</v>
      </c>
      <c r="E601" s="90">
        <f t="shared" ca="1" si="27"/>
        <v>8.9079637855980971E-6</v>
      </c>
    </row>
    <row r="602" spans="1:5" x14ac:dyDescent="0.25">
      <c r="A602">
        <f>Messdaten!B601</f>
        <v>11.92</v>
      </c>
      <c r="B602">
        <f>Messdaten!C601</f>
        <v>-2.8199999999999999E-2</v>
      </c>
      <c r="C602">
        <f>Messdaten!D601</f>
        <v>-0.185</v>
      </c>
      <c r="D602" s="3">
        <f t="shared" ca="1" si="26"/>
        <v>-3.5263332059452275E-4</v>
      </c>
      <c r="E602" s="90">
        <f t="shared" ca="1" si="27"/>
        <v>7.1516688530668445E-6</v>
      </c>
    </row>
    <row r="603" spans="1:5" x14ac:dyDescent="0.25">
      <c r="A603">
        <f>Messdaten!B602</f>
        <v>11.94</v>
      </c>
      <c r="B603">
        <f>Messdaten!C602</f>
        <v>-2.7199999999999998E-2</v>
      </c>
      <c r="C603">
        <f>Messdaten!D602</f>
        <v>-0.18</v>
      </c>
      <c r="D603" s="3">
        <f t="shared" ca="1" si="26"/>
        <v>-3.4162963635218436E-4</v>
      </c>
      <c r="E603" s="90">
        <f t="shared" ca="1" si="27"/>
        <v>5.0007353893540799E-6</v>
      </c>
    </row>
    <row r="604" spans="1:5" x14ac:dyDescent="0.25">
      <c r="A604">
        <f>Messdaten!B603</f>
        <v>11.96</v>
      </c>
      <c r="B604">
        <f>Messdaten!C603</f>
        <v>-2.6200000000000001E-2</v>
      </c>
      <c r="C604">
        <f>Messdaten!D603</f>
        <v>-0.16300000000000001</v>
      </c>
      <c r="D604" s="3">
        <f t="shared" ca="1" si="26"/>
        <v>-3.3062595210984504E-4</v>
      </c>
      <c r="E604" s="90">
        <f t="shared" ca="1" si="27"/>
        <v>2.849801925642291E-6</v>
      </c>
    </row>
    <row r="605" spans="1:5" x14ac:dyDescent="0.25">
      <c r="A605">
        <f>Messdaten!B604</f>
        <v>11.98</v>
      </c>
      <c r="B605">
        <f>Messdaten!C604</f>
        <v>-2.5190000000000001E-2</v>
      </c>
      <c r="C605">
        <f>Messdaten!D604</f>
        <v>-0.18</v>
      </c>
      <c r="D605" s="3">
        <f t="shared" ca="1" si="26"/>
        <v>-3.1962226786750659E-4</v>
      </c>
      <c r="E605" s="90">
        <f t="shared" ca="1" si="27"/>
        <v>5.6732228486907656E-7</v>
      </c>
    </row>
    <row r="606" spans="1:5" x14ac:dyDescent="0.25">
      <c r="A606">
        <f>Messdaten!B605</f>
        <v>12</v>
      </c>
      <c r="B606">
        <f>Messdaten!C605</f>
        <v>-2.4230000000000002E-2</v>
      </c>
      <c r="C606">
        <f>Messdaten!D605</f>
        <v>-0.14599999999999999</v>
      </c>
      <c r="D606" s="3">
        <f t="shared" ca="1" si="26"/>
        <v>-3.0861858362516825E-4</v>
      </c>
      <c r="E606" s="90">
        <f t="shared" ca="1" si="27"/>
        <v>-1.057426470601672E-6</v>
      </c>
    </row>
    <row r="607" spans="1:5" x14ac:dyDescent="0.25">
      <c r="A607">
        <f>Messdaten!B606</f>
        <v>12.02</v>
      </c>
      <c r="B607">
        <f>Messdaten!C606</f>
        <v>-2.3259999999999999E-2</v>
      </c>
      <c r="C607">
        <f>Messdaten!D606</f>
        <v>-0.14599999999999999</v>
      </c>
      <c r="D607" s="3">
        <f t="shared" ca="1" si="26"/>
        <v>-2.9761489938282979E-4</v>
      </c>
      <c r="E607" s="90">
        <f t="shared" ca="1" si="27"/>
        <v>-2.8137214031328161E-6</v>
      </c>
    </row>
    <row r="608" spans="1:5" x14ac:dyDescent="0.25">
      <c r="A608">
        <f>Messdaten!B607</f>
        <v>12.04</v>
      </c>
      <c r="B608">
        <f>Messdaten!C607</f>
        <v>-2.2179999999999998E-2</v>
      </c>
      <c r="C608">
        <f>Messdaten!D607</f>
        <v>-0.14099999999999999</v>
      </c>
      <c r="D608" s="3">
        <f t="shared" ca="1" si="26"/>
        <v>-2.8467210203016543E-4</v>
      </c>
      <c r="E608" s="90">
        <f t="shared" ca="1" si="27"/>
        <v>-4.0779111730037017E-6</v>
      </c>
    </row>
    <row r="609" spans="1:5" x14ac:dyDescent="0.25">
      <c r="A609">
        <f>Messdaten!B608</f>
        <v>12.06</v>
      </c>
      <c r="B609">
        <f>Messdaten!C608</f>
        <v>-2.1139999999999999E-2</v>
      </c>
      <c r="C609">
        <f>Messdaten!D608</f>
        <v>-0.13500000000000001</v>
      </c>
      <c r="D609" s="3">
        <f t="shared" ca="1" si="26"/>
        <v>-2.7089825620164572E-4</v>
      </c>
      <c r="E609" s="90">
        <f t="shared" ca="1" si="27"/>
        <v>-3.9848677587771687E-6</v>
      </c>
    </row>
    <row r="610" spans="1:5" x14ac:dyDescent="0.25">
      <c r="A610">
        <f>Messdaten!B609</f>
        <v>12.08</v>
      </c>
      <c r="B610">
        <f>Messdaten!C609</f>
        <v>-2.0140000000000002E-2</v>
      </c>
      <c r="C610">
        <f>Messdaten!D609</f>
        <v>-0.124</v>
      </c>
      <c r="D610" s="3">
        <f t="shared" ca="1" si="26"/>
        <v>-2.5712441037312726E-4</v>
      </c>
      <c r="E610" s="90">
        <f t="shared" ca="1" si="27"/>
        <v>-3.3656396363098123E-6</v>
      </c>
    </row>
    <row r="611" spans="1:5" x14ac:dyDescent="0.25">
      <c r="A611">
        <f>Messdaten!B610</f>
        <v>12.1</v>
      </c>
      <c r="B611">
        <f>Messdaten!C610</f>
        <v>-1.9140000000000001E-2</v>
      </c>
      <c r="C611">
        <f>Messdaten!D610</f>
        <v>-0.124</v>
      </c>
      <c r="D611" s="3">
        <f t="shared" ca="1" si="26"/>
        <v>-2.4335056454460882E-4</v>
      </c>
      <c r="E611" s="90">
        <f t="shared" ca="1" si="27"/>
        <v>-2.74641151384251E-6</v>
      </c>
    </row>
    <row r="612" spans="1:5" x14ac:dyDescent="0.25">
      <c r="A612">
        <f>Messdaten!B611</f>
        <v>12.12</v>
      </c>
      <c r="B612">
        <f>Messdaten!C611</f>
        <v>-1.813E-2</v>
      </c>
      <c r="C612">
        <f>Messdaten!D611</f>
        <v>-0.124</v>
      </c>
      <c r="D612" s="3">
        <f t="shared" ca="1" si="26"/>
        <v>-2.2957671871609033E-4</v>
      </c>
      <c r="E612" s="90">
        <f t="shared" ca="1" si="27"/>
        <v>-2.2587295684357118E-6</v>
      </c>
    </row>
    <row r="613" spans="1:5" x14ac:dyDescent="0.25">
      <c r="A613">
        <f>Messdaten!B612</f>
        <v>12.14</v>
      </c>
      <c r="B613">
        <f>Messdaten!C612</f>
        <v>-1.7170000000000001E-2</v>
      </c>
      <c r="C613">
        <f>Messdaten!D612</f>
        <v>-0.10100000000000001</v>
      </c>
      <c r="D613" s="3">
        <f t="shared" ca="1" si="26"/>
        <v>-2.1580287288757065E-4</v>
      </c>
      <c r="E613" s="90">
        <f t="shared" ca="1" si="27"/>
        <v>-1.1133167377251195E-6</v>
      </c>
    </row>
    <row r="614" spans="1:5" x14ac:dyDescent="0.25">
      <c r="A614">
        <f>Messdaten!B613</f>
        <v>12.16</v>
      </c>
      <c r="B614">
        <f>Messdaten!C613</f>
        <v>-1.6199999999999999E-2</v>
      </c>
      <c r="C614">
        <f>Messdaten!D613</f>
        <v>-0.107</v>
      </c>
      <c r="D614" s="3">
        <f t="shared" ca="1" si="26"/>
        <v>-2.0202902705905216E-4</v>
      </c>
      <c r="E614" s="90">
        <f t="shared" ca="1" si="27"/>
        <v>-9.9450084076278117E-8</v>
      </c>
    </row>
    <row r="615" spans="1:5" x14ac:dyDescent="0.25">
      <c r="A615">
        <f>Messdaten!B614</f>
        <v>12.18</v>
      </c>
      <c r="B615">
        <f>Messdaten!C614</f>
        <v>-1.524E-2</v>
      </c>
      <c r="C615">
        <f>Messdaten!D614</f>
        <v>-9.6000000000000002E-2</v>
      </c>
      <c r="D615" s="3">
        <f t="shared" ca="1" si="26"/>
        <v>-1.8825518123053372E-4</v>
      </c>
      <c r="E615" s="90">
        <f t="shared" ca="1" si="27"/>
        <v>1.0459627466330944E-6</v>
      </c>
    </row>
    <row r="616" spans="1:5" x14ac:dyDescent="0.25">
      <c r="A616">
        <f>Messdaten!B615</f>
        <v>12.2</v>
      </c>
      <c r="B616">
        <f>Messdaten!C615</f>
        <v>-1.4239999999999999E-2</v>
      </c>
      <c r="C616">
        <f>Messdaten!D615</f>
        <v>-9.6000000000000002E-2</v>
      </c>
      <c r="D616" s="3">
        <f t="shared" ca="1" si="26"/>
        <v>-1.7464954579578064E-4</v>
      </c>
      <c r="E616" s="90">
        <f t="shared" ca="1" si="27"/>
        <v>1.4969804753350098E-6</v>
      </c>
    </row>
    <row r="617" spans="1:5" x14ac:dyDescent="0.25">
      <c r="A617">
        <f>Messdaten!B616</f>
        <v>12.22</v>
      </c>
      <c r="B617">
        <f>Messdaten!C616</f>
        <v>-1.319E-2</v>
      </c>
      <c r="C617">
        <f>Messdaten!D616</f>
        <v>-8.4000000000000005E-2</v>
      </c>
      <c r="D617" s="3">
        <f t="shared" ca="1" si="26"/>
        <v>-1.6255780390491607E-4</v>
      </c>
      <c r="E617" s="90">
        <f t="shared" ca="1" si="27"/>
        <v>-2.2362622515410368E-7</v>
      </c>
    </row>
    <row r="618" spans="1:5" x14ac:dyDescent="0.25">
      <c r="A618">
        <f>Messdaten!B617</f>
        <v>12.24</v>
      </c>
      <c r="B618">
        <f>Messdaten!C617</f>
        <v>-1.223E-2</v>
      </c>
      <c r="C618">
        <f>Messdaten!D617</f>
        <v>-6.8000000000000005E-2</v>
      </c>
      <c r="D618" s="3">
        <f t="shared" ca="1" si="26"/>
        <v>-1.5046606201405256E-4</v>
      </c>
      <c r="E618" s="90">
        <f t="shared" ca="1" si="27"/>
        <v>-7.6031733209971095E-7</v>
      </c>
    </row>
    <row r="619" spans="1:5" x14ac:dyDescent="0.25">
      <c r="A619">
        <f>Messdaten!B618</f>
        <v>12.26</v>
      </c>
      <c r="B619">
        <f>Messdaten!C618</f>
        <v>-1.123E-2</v>
      </c>
      <c r="C619">
        <f>Messdaten!D618</f>
        <v>-7.9000000000000001E-2</v>
      </c>
      <c r="D619" s="3">
        <f t="shared" ca="1" si="26"/>
        <v>-1.3837432012318908E-4</v>
      </c>
      <c r="E619" s="90">
        <f t="shared" ca="1" si="27"/>
        <v>-1.8231931472873614E-6</v>
      </c>
    </row>
    <row r="620" spans="1:5" x14ac:dyDescent="0.25">
      <c r="A620">
        <f>Messdaten!B619</f>
        <v>12.28</v>
      </c>
      <c r="B620">
        <f>Messdaten!C619</f>
        <v>-1.022E-2</v>
      </c>
      <c r="C620">
        <f>Messdaten!D619</f>
        <v>-5.6000000000000001E-2</v>
      </c>
      <c r="D620" s="3">
        <f t="shared" ca="1" si="26"/>
        <v>-1.2628257823232557E-4</v>
      </c>
      <c r="E620" s="90">
        <f t="shared" ca="1" si="27"/>
        <v>-3.0176151395355159E-6</v>
      </c>
    </row>
    <row r="621" spans="1:5" x14ac:dyDescent="0.25">
      <c r="A621">
        <f>Messdaten!B620</f>
        <v>12.3</v>
      </c>
      <c r="B621">
        <f>Messdaten!C620</f>
        <v>-9.1400000000000006E-3</v>
      </c>
      <c r="C621">
        <f>Messdaten!D620</f>
        <v>-5.6000000000000001E-2</v>
      </c>
      <c r="D621" s="3">
        <f t="shared" ca="1" si="26"/>
        <v>-1.1419083634146099E-4</v>
      </c>
      <c r="E621" s="90">
        <f t="shared" ca="1" si="27"/>
        <v>-5.1328603712061686E-6</v>
      </c>
    </row>
    <row r="622" spans="1:5" x14ac:dyDescent="0.25">
      <c r="A622">
        <f>Messdaten!B621</f>
        <v>12.32</v>
      </c>
      <c r="B622">
        <f>Messdaten!C621</f>
        <v>-8.1799999999999998E-3</v>
      </c>
      <c r="C622">
        <f>Messdaten!D621</f>
        <v>-5.6000000000000001E-2</v>
      </c>
      <c r="D622" s="3">
        <f t="shared" ca="1" si="26"/>
        <v>-1.0209909445059749E-4</v>
      </c>
      <c r="E622" s="90">
        <f t="shared" ca="1" si="27"/>
        <v>-5.6695514781517623E-6</v>
      </c>
    </row>
    <row r="623" spans="1:5" x14ac:dyDescent="0.25">
      <c r="A623">
        <f>Messdaten!B622</f>
        <v>12.34</v>
      </c>
      <c r="B623">
        <f>Messdaten!C622</f>
        <v>-7.1399999999999996E-3</v>
      </c>
      <c r="C623">
        <f>Messdaten!D622</f>
        <v>-0.04</v>
      </c>
      <c r="D623" s="3">
        <f t="shared" ca="1" si="26"/>
        <v>-9.0007352559733992E-5</v>
      </c>
      <c r="E623" s="90">
        <f t="shared" ca="1" si="27"/>
        <v>-7.258612001581456E-6</v>
      </c>
    </row>
    <row r="624" spans="1:5" x14ac:dyDescent="0.25">
      <c r="A624">
        <f>Messdaten!B623</f>
        <v>12.36</v>
      </c>
      <c r="B624">
        <f>Messdaten!C623</f>
        <v>-6.1000000000000004E-3</v>
      </c>
      <c r="C624">
        <f>Messdaten!D623</f>
        <v>-3.4000000000000002E-2</v>
      </c>
      <c r="D624" s="3">
        <f t="shared" ca="1" si="26"/>
        <v>-7.7915610668870494E-5</v>
      </c>
      <c r="E624" s="90">
        <f t="shared" ca="1" si="27"/>
        <v>-8.8476725250111361E-6</v>
      </c>
    </row>
    <row r="625" spans="1:5" x14ac:dyDescent="0.25">
      <c r="A625">
        <f>Messdaten!B624</f>
        <v>12.38</v>
      </c>
      <c r="B625">
        <f>Messdaten!C624</f>
        <v>-5.13E-3</v>
      </c>
      <c r="C625">
        <f>Messdaten!D624</f>
        <v>-0.04</v>
      </c>
      <c r="D625" s="3">
        <f t="shared" ca="1" si="26"/>
        <v>-6.8752300478206141E-5</v>
      </c>
      <c r="E625" s="90">
        <f t="shared" ca="1" si="27"/>
        <v>-1.2444341509216405E-5</v>
      </c>
    </row>
    <row r="626" spans="1:5" x14ac:dyDescent="0.25">
      <c r="A626">
        <f>Messdaten!B625</f>
        <v>12.4</v>
      </c>
      <c r="B626">
        <f>Messdaten!C625</f>
        <v>-4.1700000000000001E-3</v>
      </c>
      <c r="C626">
        <f>Messdaten!D625</f>
        <v>-1.2E-2</v>
      </c>
      <c r="D626" s="3">
        <f t="shared" ca="1" si="26"/>
        <v>-6.2517421987741E-5</v>
      </c>
      <c r="E626" s="90">
        <f t="shared" ca="1" si="27"/>
        <v>-1.8837896016560355E-5</v>
      </c>
    </row>
    <row r="627" spans="1:5" x14ac:dyDescent="0.25">
      <c r="A627">
        <f>Messdaten!B626</f>
        <v>12.42</v>
      </c>
      <c r="B627">
        <f>Messdaten!C626</f>
        <v>-3.2000000000000002E-3</v>
      </c>
      <c r="C627">
        <f>Messdaten!D626</f>
        <v>-1.7000000000000001E-2</v>
      </c>
      <c r="D627" s="3">
        <f t="shared" ca="1" si="26"/>
        <v>-5.6282543497275879E-5</v>
      </c>
      <c r="E627" s="90">
        <f t="shared" ca="1" si="27"/>
        <v>-2.536299670096485E-5</v>
      </c>
    </row>
    <row r="628" spans="1:5" x14ac:dyDescent="0.25">
      <c r="A628">
        <f>Messdaten!B627</f>
        <v>12.44</v>
      </c>
      <c r="B628">
        <f>Messdaten!C627</f>
        <v>-2.2799999999999999E-3</v>
      </c>
      <c r="C628">
        <f>Messdaten!D627</f>
        <v>-1.7000000000000001E-2</v>
      </c>
      <c r="D628" s="3">
        <f t="shared" ca="1" si="26"/>
        <v>-5.0047665006810744E-5</v>
      </c>
      <c r="E628" s="90">
        <f t="shared" ca="1" si="27"/>
        <v>-3.1230366500066763E-5</v>
      </c>
    </row>
    <row r="629" spans="1:5" x14ac:dyDescent="0.25">
      <c r="A629">
        <f>Messdaten!B628</f>
        <v>12.46</v>
      </c>
      <c r="B629">
        <f>Messdaten!C628</f>
        <v>-1.23E-3</v>
      </c>
      <c r="C629">
        <f>Messdaten!D628</f>
        <v>0</v>
      </c>
      <c r="D629" s="3">
        <f t="shared" ca="1" si="26"/>
        <v>-4.3812786516345067E-5</v>
      </c>
      <c r="E629" s="90">
        <f t="shared" ca="1" si="27"/>
        <v>-3.8807836600954782E-5</v>
      </c>
    </row>
    <row r="630" spans="1:5" x14ac:dyDescent="0.25">
      <c r="A630">
        <f>Messdaten!B629</f>
        <v>12.48</v>
      </c>
      <c r="B630">
        <f>Messdaten!C629</f>
        <v>-5.8E-4</v>
      </c>
      <c r="C630">
        <f>Messdaten!D629</f>
        <v>0</v>
      </c>
      <c r="D630" s="3">
        <f t="shared" ca="1" si="26"/>
        <v>-3.7577908025879933E-5</v>
      </c>
      <c r="E630" s="90">
        <f t="shared" ca="1" si="27"/>
        <v>-4.112345961942289E-5</v>
      </c>
    </row>
    <row r="631" spans="1:5" x14ac:dyDescent="0.25">
      <c r="A631">
        <f>Messdaten!B630</f>
        <v>12.5</v>
      </c>
      <c r="B631">
        <f>Messdaten!C630</f>
        <v>-3.1E-4</v>
      </c>
      <c r="C631">
        <f>Messdaten!D630</f>
        <v>0</v>
      </c>
      <c r="D631" s="3">
        <f t="shared" ca="1" si="26"/>
        <v>-3.1343029535414805E-5</v>
      </c>
      <c r="E631" s="90">
        <f t="shared" ca="1" si="27"/>
        <v>-3.8440327909591574E-5</v>
      </c>
    </row>
    <row r="632" spans="1:5" x14ac:dyDescent="0.25">
      <c r="A632">
        <f>Messdaten!B631</f>
        <v>12.52</v>
      </c>
      <c r="B632">
        <f>Messdaten!C631</f>
        <v>-1.9000000000000001E-4</v>
      </c>
      <c r="C632">
        <f>Messdaten!D631</f>
        <v>1.0999999999999999E-2</v>
      </c>
      <c r="D632" s="3">
        <f t="shared" ca="1" si="26"/>
        <v>-2.5108151044949671E-5</v>
      </c>
      <c r="E632" s="90">
        <f t="shared" ca="1" si="27"/>
        <v>-3.3784003543852576E-5</v>
      </c>
    </row>
    <row r="633" spans="1:5" x14ac:dyDescent="0.25">
      <c r="A633">
        <f>Messdaten!B632</f>
        <v>12.54</v>
      </c>
      <c r="B633">
        <f>Messdaten!C632</f>
        <v>-8.0000000000000007E-5</v>
      </c>
      <c r="C633">
        <f>Messdaten!D632</f>
        <v>5.0000000000000001E-3</v>
      </c>
      <c r="D633" s="3">
        <f t="shared" ca="1" si="26"/>
        <v>-1.887327255448455E-5</v>
      </c>
      <c r="E633" s="90">
        <f t="shared" ca="1" si="27"/>
        <v>-2.8996133001053081E-5</v>
      </c>
    </row>
    <row r="634" spans="1:5" x14ac:dyDescent="0.25">
      <c r="A634">
        <f>Messdaten!B633</f>
        <v>12.56</v>
      </c>
      <c r="B634">
        <f>Messdaten!C633</f>
        <v>-4.0000000000000003E-5</v>
      </c>
      <c r="C634">
        <f>Messdaten!D633</f>
        <v>0</v>
      </c>
      <c r="D634" s="3">
        <f t="shared" ca="1" si="26"/>
        <v>-1.7652561951688443E-5</v>
      </c>
      <c r="E634" s="90">
        <f t="shared" ca="1" si="27"/>
        <v>-2.8301607106499021E-5</v>
      </c>
    </row>
    <row r="635" spans="1:5" x14ac:dyDescent="0.25">
      <c r="A635">
        <f>Messdaten!B634</f>
        <v>12.58</v>
      </c>
      <c r="B635">
        <f>Messdaten!C634</f>
        <v>0</v>
      </c>
      <c r="C635">
        <f>Messdaten!D634</f>
        <v>1.0999999999999999E-2</v>
      </c>
      <c r="D635" s="3">
        <f t="shared" ca="1" si="26"/>
        <v>-1.6988981114188631E-5</v>
      </c>
      <c r="E635" s="90">
        <f t="shared" ca="1" si="27"/>
        <v>-2.8164210977241255E-5</v>
      </c>
    </row>
    <row r="636" spans="1:5" x14ac:dyDescent="0.25">
      <c r="A636">
        <f>Messdaten!B635</f>
        <v>12.6</v>
      </c>
      <c r="B636">
        <f>Messdaten!C635</f>
        <v>0</v>
      </c>
      <c r="C636">
        <f>Messdaten!D635</f>
        <v>5.0000000000000001E-3</v>
      </c>
      <c r="D636" s="3">
        <f t="shared" ca="1" si="26"/>
        <v>-1.6325400276688819E-5</v>
      </c>
      <c r="E636" s="90">
        <f t="shared" ca="1" si="27"/>
        <v>-2.7500630139741443E-5</v>
      </c>
    </row>
    <row r="637" spans="1:5" x14ac:dyDescent="0.25">
      <c r="A637">
        <f>Messdaten!B636</f>
        <v>12.62</v>
      </c>
      <c r="B637">
        <f>Messdaten!C636</f>
        <v>0</v>
      </c>
      <c r="C637">
        <f>Messdaten!D636</f>
        <v>0</v>
      </c>
      <c r="D637" s="3">
        <f t="shared" ca="1" si="26"/>
        <v>-1.5661819439189011E-5</v>
      </c>
      <c r="E637" s="90">
        <f t="shared" ca="1" si="27"/>
        <v>-2.6837049302241635E-5</v>
      </c>
    </row>
    <row r="638" spans="1:5" x14ac:dyDescent="0.25">
      <c r="A638">
        <f>Messdaten!B637</f>
        <v>12.64</v>
      </c>
      <c r="B638">
        <f>Messdaten!C637</f>
        <v>0</v>
      </c>
      <c r="C638">
        <f>Messdaten!D637</f>
        <v>1.7000000000000001E-2</v>
      </c>
      <c r="D638" s="3">
        <f t="shared" ca="1" si="26"/>
        <v>-1.499823860168914E-5</v>
      </c>
      <c r="E638" s="90">
        <f t="shared" ca="1" si="27"/>
        <v>-2.6173468464741766E-5</v>
      </c>
    </row>
    <row r="639" spans="1:5" x14ac:dyDescent="0.25">
      <c r="A639">
        <f>Messdaten!B638</f>
        <v>12.66</v>
      </c>
      <c r="B639">
        <f>Messdaten!C638</f>
        <v>0</v>
      </c>
      <c r="C639">
        <f>Messdaten!D638</f>
        <v>0</v>
      </c>
      <c r="D639" s="15">
        <f t="shared" ca="1" si="26"/>
        <v>-1.4334657764189329E-5</v>
      </c>
      <c r="E639" s="89">
        <f t="shared" ca="1" si="27"/>
        <v>-2.5509887627241954E-5</v>
      </c>
    </row>
    <row r="640" spans="1:5" x14ac:dyDescent="0.25">
      <c r="A640">
        <f>Messdaten!B639</f>
        <v>12.68</v>
      </c>
      <c r="B640">
        <f>Messdaten!C639</f>
        <v>0</v>
      </c>
      <c r="C640">
        <f>Messdaten!D639</f>
        <v>1.0999999999999999E-2</v>
      </c>
      <c r="D640" s="3">
        <f t="shared" ca="1" si="26"/>
        <v>-1.3671076926689519E-5</v>
      </c>
      <c r="E640" s="90">
        <f t="shared" ca="1" si="27"/>
        <v>-2.4846306789742142E-5</v>
      </c>
    </row>
    <row r="641" spans="1:5" x14ac:dyDescent="0.25">
      <c r="A641">
        <f>Messdaten!B640</f>
        <v>12.7</v>
      </c>
      <c r="B641">
        <f>Messdaten!C640</f>
        <v>0</v>
      </c>
      <c r="C641">
        <f>Messdaten!D640</f>
        <v>5.0000000000000001E-3</v>
      </c>
      <c r="D641" s="3">
        <f t="shared" ca="1" si="26"/>
        <v>-1.3007496089189709E-5</v>
      </c>
      <c r="E641" s="90">
        <f t="shared" ca="1" si="27"/>
        <v>-2.4182725952242333E-5</v>
      </c>
    </row>
    <row r="642" spans="1:5" x14ac:dyDescent="0.25">
      <c r="A642">
        <f>Messdaten!B641</f>
        <v>12.72</v>
      </c>
      <c r="B642">
        <f>Messdaten!C641</f>
        <v>-2.3000000000000001E-4</v>
      </c>
      <c r="C642">
        <f>Messdaten!D641</f>
        <v>1.0999999999999999E-2</v>
      </c>
      <c r="D642" s="3">
        <f t="shared" ca="1" si="26"/>
        <v>-1.510791354835908E-5</v>
      </c>
      <c r="E642" s="90">
        <f t="shared" ca="1" si="27"/>
        <v>-2.3257581339019943E-5</v>
      </c>
    </row>
    <row r="643" spans="1:5" x14ac:dyDescent="0.25">
      <c r="A643">
        <f>Messdaten!B642</f>
        <v>12.74</v>
      </c>
      <c r="B643">
        <f>Messdaten!C642</f>
        <v>-8.8999999999999995E-4</v>
      </c>
      <c r="C643">
        <f>Messdaten!D642</f>
        <v>1.0999999999999999E-2</v>
      </c>
      <c r="D643" s="3">
        <f t="shared" ca="1" si="26"/>
        <v>-2.365766036642013E-5</v>
      </c>
      <c r="E643" s="90">
        <f t="shared" ca="1" si="27"/>
        <v>-2.3125280471087239E-5</v>
      </c>
    </row>
    <row r="644" spans="1:5" x14ac:dyDescent="0.25">
      <c r="A644">
        <f>Messdaten!B643</f>
        <v>12.76</v>
      </c>
      <c r="B644">
        <f>Messdaten!C643</f>
        <v>-1.7700000000000001E-3</v>
      </c>
      <c r="C644">
        <f>Messdaten!D643</f>
        <v>2.1999999999999999E-2</v>
      </c>
      <c r="D644" s="3">
        <f t="shared" ca="1" si="26"/>
        <v>-3.2207407184481179E-5</v>
      </c>
      <c r="E644" s="90">
        <f t="shared" ca="1" si="27"/>
        <v>-2.009896370782328E-5</v>
      </c>
    </row>
    <row r="645" spans="1:5" x14ac:dyDescent="0.25">
      <c r="A645">
        <f>Messdaten!B644</f>
        <v>12.78</v>
      </c>
      <c r="B645">
        <f>Messdaten!C644</f>
        <v>-2.7000000000000001E-3</v>
      </c>
      <c r="C645">
        <f>Messdaten!D644</f>
        <v>5.0000000000000001E-3</v>
      </c>
      <c r="D645" s="3">
        <f t="shared" ca="1" si="26"/>
        <v>-4.0757154002542228E-5</v>
      </c>
      <c r="E645" s="90">
        <f t="shared" ca="1" si="27"/>
        <v>-1.6414916059256766E-5</v>
      </c>
    </row>
    <row r="646" spans="1:5" x14ac:dyDescent="0.25">
      <c r="A646">
        <f>Messdaten!B645</f>
        <v>12.8</v>
      </c>
      <c r="B646">
        <f>Messdaten!C645</f>
        <v>-3.7000000000000002E-3</v>
      </c>
      <c r="C646">
        <f>Messdaten!D645</f>
        <v>5.0000000000000001E-3</v>
      </c>
      <c r="D646" s="3">
        <f t="shared" ca="1" si="26"/>
        <v>-4.9306900820604043E-5</v>
      </c>
      <c r="E646" s="90">
        <f t="shared" ca="1" si="27"/>
        <v>-1.1810045171267433E-5</v>
      </c>
    </row>
    <row r="647" spans="1:5" x14ac:dyDescent="0.25">
      <c r="A647">
        <f>Messdaten!B646</f>
        <v>12.82</v>
      </c>
      <c r="B647">
        <f>Messdaten!C646</f>
        <v>-4.7099999999999998E-3</v>
      </c>
      <c r="C647">
        <f>Messdaten!D646</f>
        <v>0</v>
      </c>
      <c r="D647" s="3">
        <f t="shared" ca="1" si="26"/>
        <v>-5.7856647638665091E-5</v>
      </c>
      <c r="E647" s="90">
        <f t="shared" ca="1" si="27"/>
        <v>-7.0736281062168366E-6</v>
      </c>
    </row>
    <row r="648" spans="1:5" x14ac:dyDescent="0.25">
      <c r="A648">
        <f>Messdaten!B647</f>
        <v>12.84</v>
      </c>
      <c r="B648">
        <f>Messdaten!C647</f>
        <v>-5.79E-3</v>
      </c>
      <c r="C648">
        <f>Messdaten!D647</f>
        <v>0</v>
      </c>
      <c r="D648" s="3">
        <f t="shared" ref="D648:D711" ca="1" si="28">INDIRECT(ADDRESS(ROW($H$6)+MATCH($A648,$H$7:$H$193,1),COLUMN($H648)+1))+(INDIRECT(ADDRESS(ROW($H$6)+MATCH($A648,$H$7:$H$193,1)+1,COLUMN($H648)+1))-INDIRECT(ADDRESS(ROW($H$6)+MATCH($A648,$H$7:$H$193,1),COLUMN($H648)+1)))*($A648-INDIRECT(ADDRESS(ROW($H$6)+MATCH($A648,$H$7:$H$193,1),COLUMN($H648))))/(INDIRECT(ADDRESS(ROW($H$6)+MATCH($A648,$H$7:$H$193,1)+1,COLUMN($H648)))-INDIRECT(ADDRESS(ROW($H$6)+MATCH($A648,$H$7:$H$193,1),COLUMN($H648))))</f>
        <v>-6.640639445672614E-5</v>
      </c>
      <c r="E648" s="90">
        <f t="shared" ref="E648:E711" ca="1" si="29">D648-$D$2-$D$3*B648</f>
        <v>-1.4163878017426512E-6</v>
      </c>
    </row>
    <row r="649" spans="1:5" x14ac:dyDescent="0.25">
      <c r="A649">
        <f>Messdaten!B648</f>
        <v>12.86</v>
      </c>
      <c r="B649">
        <f>Messdaten!C648</f>
        <v>-6.79E-3</v>
      </c>
      <c r="C649">
        <f>Messdaten!D648</f>
        <v>-1.2E-2</v>
      </c>
      <c r="D649" s="3">
        <f t="shared" ca="1" si="28"/>
        <v>-7.4956141274787189E-5</v>
      </c>
      <c r="E649" s="90">
        <f t="shared" ca="1" si="29"/>
        <v>3.1884830862474479E-6</v>
      </c>
    </row>
    <row r="650" spans="1:5" x14ac:dyDescent="0.25">
      <c r="A650">
        <f>Messdaten!B649</f>
        <v>12.88</v>
      </c>
      <c r="B650">
        <f>Messdaten!C649</f>
        <v>-7.9500000000000005E-3</v>
      </c>
      <c r="C650">
        <f>Messdaten!D649</f>
        <v>-2.3E-2</v>
      </c>
      <c r="D650" s="3">
        <f t="shared" ca="1" si="28"/>
        <v>-8.3505888092848997E-5</v>
      </c>
      <c r="E650" s="90">
        <f t="shared" ca="1" si="29"/>
        <v>9.8980928072049743E-6</v>
      </c>
    </row>
    <row r="651" spans="1:5" x14ac:dyDescent="0.25">
      <c r="A651">
        <f>Messdaten!B650</f>
        <v>12.9</v>
      </c>
      <c r="B651">
        <f>Messdaten!C650</f>
        <v>-8.8299999999999993E-3</v>
      </c>
      <c r="C651">
        <f>Messdaten!D650</f>
        <v>-2.3E-2</v>
      </c>
      <c r="D651" s="3">
        <f t="shared" ca="1" si="28"/>
        <v>-9.5817847210639555E-5</v>
      </c>
      <c r="E651" s="90">
        <f t="shared" ca="1" si="29"/>
        <v>9.1621972707394079E-6</v>
      </c>
    </row>
    <row r="652" spans="1:5" x14ac:dyDescent="0.25">
      <c r="A652">
        <f>Messdaten!B651</f>
        <v>12.92</v>
      </c>
      <c r="B652">
        <f>Messdaten!C651</f>
        <v>-9.8799999999999999E-3</v>
      </c>
      <c r="C652">
        <f>Messdaten!D651</f>
        <v>-3.4000000000000002E-2</v>
      </c>
      <c r="D652" s="3">
        <f t="shared" ca="1" si="28"/>
        <v>-1.0974218302831364E-4</v>
      </c>
      <c r="E652" s="90">
        <f t="shared" ca="1" si="29"/>
        <v>9.0502100444190354E-6</v>
      </c>
    </row>
    <row r="653" spans="1:5" x14ac:dyDescent="0.25">
      <c r="A653">
        <f>Messdaten!B652</f>
        <v>12.94</v>
      </c>
      <c r="B653">
        <f>Messdaten!C652</f>
        <v>-1.0880000000000001E-2</v>
      </c>
      <c r="C653">
        <f>Messdaten!D652</f>
        <v>-0.04</v>
      </c>
      <c r="D653" s="3">
        <f t="shared" ca="1" si="28"/>
        <v>-1.2366651884598772E-4</v>
      </c>
      <c r="E653" s="90">
        <f t="shared" ca="1" si="29"/>
        <v>8.2804919327961158E-6</v>
      </c>
    </row>
    <row r="654" spans="1:5" x14ac:dyDescent="0.25">
      <c r="A654">
        <f>Messdaten!B653</f>
        <v>12.96</v>
      </c>
      <c r="B654">
        <f>Messdaten!C653</f>
        <v>-1.188E-2</v>
      </c>
      <c r="C654">
        <f>Messdaten!D653</f>
        <v>-5.6000000000000001E-2</v>
      </c>
      <c r="D654" s="3">
        <f t="shared" ca="1" si="28"/>
        <v>-1.3759085466366302E-4</v>
      </c>
      <c r="E654" s="90">
        <f t="shared" ca="1" si="29"/>
        <v>7.5107738211719493E-6</v>
      </c>
    </row>
    <row r="655" spans="1:5" x14ac:dyDescent="0.25">
      <c r="A655">
        <f>Messdaten!B654</f>
        <v>12.98</v>
      </c>
      <c r="B655">
        <f>Messdaten!C654</f>
        <v>-1.285E-2</v>
      </c>
      <c r="C655">
        <f>Messdaten!D654</f>
        <v>-6.2E-2</v>
      </c>
      <c r="D655" s="3">
        <f t="shared" ca="1" si="28"/>
        <v>-1.515151904813371E-4</v>
      </c>
      <c r="E655" s="90">
        <f t="shared" ca="1" si="29"/>
        <v>6.3464171783674634E-6</v>
      </c>
    </row>
    <row r="656" spans="1:5" x14ac:dyDescent="0.25">
      <c r="A656">
        <f>Messdaten!B655</f>
        <v>13</v>
      </c>
      <c r="B656">
        <f>Messdaten!C655</f>
        <v>-1.3849999999999999E-2</v>
      </c>
      <c r="C656">
        <f>Messdaten!D655</f>
        <v>-6.2E-2</v>
      </c>
      <c r="D656" s="3">
        <f t="shared" ca="1" si="28"/>
        <v>-1.6543952629901118E-4</v>
      </c>
      <c r="E656" s="90">
        <f t="shared" ca="1" si="29"/>
        <v>5.5766990667445167E-6</v>
      </c>
    </row>
    <row r="657" spans="1:5" x14ac:dyDescent="0.25">
      <c r="A657">
        <f>Messdaten!B656</f>
        <v>13.02</v>
      </c>
      <c r="B657">
        <f>Messdaten!C656</f>
        <v>-1.481E-2</v>
      </c>
      <c r="C657">
        <f>Messdaten!D656</f>
        <v>-7.2999999999999995E-2</v>
      </c>
      <c r="D657" s="3">
        <f t="shared" ca="1" si="28"/>
        <v>-1.7936386211668526E-4</v>
      </c>
      <c r="E657" s="90">
        <f t="shared" ca="1" si="29"/>
        <v>4.2807962468795538E-6</v>
      </c>
    </row>
    <row r="658" spans="1:5" x14ac:dyDescent="0.25">
      <c r="A658">
        <f>Messdaten!B657</f>
        <v>13.04</v>
      </c>
      <c r="B658">
        <f>Messdaten!C657</f>
        <v>-1.5859999999999999E-2</v>
      </c>
      <c r="C658">
        <f>Messdaten!D657</f>
        <v>-7.9000000000000001E-2</v>
      </c>
      <c r="D658" s="3">
        <f t="shared" ca="1" si="28"/>
        <v>-1.9328819793435934E-4</v>
      </c>
      <c r="E658" s="90">
        <f t="shared" ca="1" si="29"/>
        <v>4.1688090205591543E-6</v>
      </c>
    </row>
    <row r="659" spans="1:5" x14ac:dyDescent="0.25">
      <c r="A659">
        <f>Messdaten!B658</f>
        <v>13.06</v>
      </c>
      <c r="B659">
        <f>Messdaten!C658</f>
        <v>-1.6820000000000002E-2</v>
      </c>
      <c r="C659">
        <f>Messdaten!D658</f>
        <v>-7.9000000000000001E-2</v>
      </c>
      <c r="D659" s="3">
        <f t="shared" ca="1" si="28"/>
        <v>-2.0703322999164551E-4</v>
      </c>
      <c r="E659" s="90">
        <f t="shared" ca="1" si="29"/>
        <v>3.0522099610821006E-6</v>
      </c>
    </row>
    <row r="660" spans="1:5" x14ac:dyDescent="0.25">
      <c r="A660">
        <f>Messdaten!B659</f>
        <v>13.08</v>
      </c>
      <c r="B660">
        <f>Messdaten!C659</f>
        <v>-1.779E-2</v>
      </c>
      <c r="C660">
        <f>Messdaten!D659</f>
        <v>-9.6000000000000002E-2</v>
      </c>
      <c r="D660" s="3">
        <f t="shared" ca="1" si="28"/>
        <v>-2.1976220740672594E-4</v>
      </c>
      <c r="E660" s="90">
        <f t="shared" ca="1" si="29"/>
        <v>3.0832117208712739E-6</v>
      </c>
    </row>
    <row r="661" spans="1:5" x14ac:dyDescent="0.25">
      <c r="A661">
        <f>Messdaten!B660</f>
        <v>13.1</v>
      </c>
      <c r="B661">
        <f>Messdaten!C660</f>
        <v>-1.89E-2</v>
      </c>
      <c r="C661">
        <f>Messdaten!D660</f>
        <v>-9.6000000000000002E-2</v>
      </c>
      <c r="D661" s="3">
        <f t="shared" ca="1" si="28"/>
        <v>-2.3249118482180633E-4</v>
      </c>
      <c r="E661" s="90">
        <f t="shared" ca="1" si="29"/>
        <v>4.9558599595076391E-6</v>
      </c>
    </row>
    <row r="662" spans="1:5" x14ac:dyDescent="0.25">
      <c r="A662">
        <f>Messdaten!B661</f>
        <v>13.12</v>
      </c>
      <c r="B662">
        <f>Messdaten!C661</f>
        <v>-1.983E-2</v>
      </c>
      <c r="C662">
        <f>Messdaten!D661</f>
        <v>-0.10100000000000001</v>
      </c>
      <c r="D662" s="3">
        <f t="shared" ca="1" si="28"/>
        <v>-2.4522016223688673E-4</v>
      </c>
      <c r="E662" s="90">
        <f t="shared" ca="1" si="29"/>
        <v>4.4606770110548234E-6</v>
      </c>
    </row>
    <row r="663" spans="1:5" x14ac:dyDescent="0.25">
      <c r="A663">
        <f>Messdaten!B662</f>
        <v>13.14</v>
      </c>
      <c r="B663">
        <f>Messdaten!C662</f>
        <v>-2.0910000000000002E-2</v>
      </c>
      <c r="C663">
        <f>Messdaten!D662</f>
        <v>-0.129</v>
      </c>
      <c r="D663" s="3">
        <f t="shared" ca="1" si="28"/>
        <v>-2.5794913965196831E-4</v>
      </c>
      <c r="E663" s="90">
        <f t="shared" ca="1" si="29"/>
        <v>5.9386867185084839E-6</v>
      </c>
    </row>
    <row r="664" spans="1:5" x14ac:dyDescent="0.25">
      <c r="A664">
        <f>Messdaten!B663</f>
        <v>13.16</v>
      </c>
      <c r="B664">
        <f>Messdaten!C663</f>
        <v>-2.1909999999999999E-2</v>
      </c>
      <c r="C664">
        <f>Messdaten!D663</f>
        <v>-0.124</v>
      </c>
      <c r="D664" s="3">
        <f t="shared" ca="1" si="28"/>
        <v>-2.7067811706704871E-4</v>
      </c>
      <c r="E664" s="90">
        <f t="shared" ca="1" si="29"/>
        <v>6.3643270094791964E-6</v>
      </c>
    </row>
    <row r="665" spans="1:5" x14ac:dyDescent="0.25">
      <c r="A665">
        <f>Messdaten!B664</f>
        <v>13.18</v>
      </c>
      <c r="B665">
        <f>Messdaten!C664</f>
        <v>-2.2880000000000001E-2</v>
      </c>
      <c r="C665">
        <f>Messdaten!D664</f>
        <v>-0.13500000000000001</v>
      </c>
      <c r="D665" s="3">
        <f t="shared" ca="1" si="28"/>
        <v>-2.834070944821291E-4</v>
      </c>
      <c r="E665" s="90">
        <f t="shared" ca="1" si="29"/>
        <v>6.3953287692684511E-6</v>
      </c>
    </row>
    <row r="666" spans="1:5" x14ac:dyDescent="0.25">
      <c r="A666">
        <f>Messdaten!B665</f>
        <v>13.2</v>
      </c>
      <c r="B666">
        <f>Messdaten!C665</f>
        <v>-2.3879999999999998E-2</v>
      </c>
      <c r="C666">
        <f>Messdaten!D665</f>
        <v>-0.13500000000000001</v>
      </c>
      <c r="D666" s="3">
        <f t="shared" ca="1" si="28"/>
        <v>-2.961360718972095E-4</v>
      </c>
      <c r="E666" s="90">
        <f t="shared" ca="1" si="29"/>
        <v>6.8209690602391636E-6</v>
      </c>
    </row>
    <row r="667" spans="1:5" x14ac:dyDescent="0.25">
      <c r="A667">
        <f>Messdaten!B666</f>
        <v>13.22</v>
      </c>
      <c r="B667">
        <f>Messdaten!C666</f>
        <v>-2.4879999999999999E-2</v>
      </c>
      <c r="C667">
        <f>Messdaten!D666</f>
        <v>-0.14599999999999999</v>
      </c>
      <c r="D667" s="3">
        <f t="shared" ca="1" si="28"/>
        <v>-3.0886504931229103E-4</v>
      </c>
      <c r="E667" s="90">
        <f t="shared" ca="1" si="29"/>
        <v>7.2466093512087919E-6</v>
      </c>
    </row>
    <row r="668" spans="1:5" x14ac:dyDescent="0.25">
      <c r="A668">
        <f>Messdaten!B667</f>
        <v>13.24</v>
      </c>
      <c r="B668">
        <f>Messdaten!C667</f>
        <v>-2.581E-2</v>
      </c>
      <c r="C668">
        <f>Messdaten!D667</f>
        <v>-0.152</v>
      </c>
      <c r="D668" s="3">
        <f t="shared" ca="1" si="28"/>
        <v>-3.2181815310084583E-4</v>
      </c>
      <c r="E668" s="90">
        <f t="shared" ca="1" si="29"/>
        <v>6.5273000292815709E-6</v>
      </c>
    </row>
    <row r="669" spans="1:5" x14ac:dyDescent="0.25">
      <c r="A669">
        <f>Messdaten!B668</f>
        <v>13.26</v>
      </c>
      <c r="B669">
        <f>Messdaten!C668</f>
        <v>-2.6890000000000001E-2</v>
      </c>
      <c r="C669">
        <f>Messdaten!D668</f>
        <v>-0.157</v>
      </c>
      <c r="D669" s="3">
        <f t="shared" ca="1" si="28"/>
        <v>-3.3492067447171681E-4</v>
      </c>
      <c r="E669" s="90">
        <f t="shared" ca="1" si="29"/>
        <v>7.6317657809458388E-6</v>
      </c>
    </row>
    <row r="670" spans="1:5" x14ac:dyDescent="0.25">
      <c r="A670">
        <f>Messdaten!B669</f>
        <v>13.28</v>
      </c>
      <c r="B670">
        <f>Messdaten!C669</f>
        <v>-2.7820000000000001E-2</v>
      </c>
      <c r="C670">
        <f>Messdaten!D669</f>
        <v>-0.157</v>
      </c>
      <c r="D670" s="3">
        <f t="shared" ca="1" si="28"/>
        <v>-3.4802319584258774E-4</v>
      </c>
      <c r="E670" s="90">
        <f t="shared" ca="1" si="29"/>
        <v>6.7630388767024379E-6</v>
      </c>
    </row>
    <row r="671" spans="1:5" x14ac:dyDescent="0.25">
      <c r="A671">
        <f>Messdaten!B670</f>
        <v>13.3</v>
      </c>
      <c r="B671">
        <f>Messdaten!C670</f>
        <v>-2.886E-2</v>
      </c>
      <c r="C671">
        <f>Messdaten!D670</f>
        <v>-0.17399999999999999</v>
      </c>
      <c r="D671" s="3">
        <f t="shared" ca="1" si="28"/>
        <v>-3.6112571721345991E-4</v>
      </c>
      <c r="E671" s="90">
        <f t="shared" ca="1" si="29"/>
        <v>7.3413199201234429E-6</v>
      </c>
    </row>
    <row r="672" spans="1:5" x14ac:dyDescent="0.25">
      <c r="A672">
        <f>Messdaten!B671</f>
        <v>13.32</v>
      </c>
      <c r="B672">
        <f>Messdaten!C671</f>
        <v>-2.9780000000000001E-2</v>
      </c>
      <c r="C672">
        <f>Messdaten!D671</f>
        <v>-0.185</v>
      </c>
      <c r="D672" s="3">
        <f t="shared" ca="1" si="28"/>
        <v>-3.7422823858433084E-4</v>
      </c>
      <c r="E672" s="90">
        <f t="shared" ca="1" si="29"/>
        <v>6.3410468388195923E-6</v>
      </c>
    </row>
    <row r="673" spans="1:5" x14ac:dyDescent="0.25">
      <c r="A673">
        <f>Messdaten!B672</f>
        <v>13.34</v>
      </c>
      <c r="B673">
        <f>Messdaten!C672</f>
        <v>-3.0790000000000001E-2</v>
      </c>
      <c r="C673">
        <f>Messdaten!D672</f>
        <v>-0.191</v>
      </c>
      <c r="D673" s="3">
        <f t="shared" ca="1" si="28"/>
        <v>-3.8733075995520182E-4</v>
      </c>
      <c r="E673" s="90">
        <f t="shared" ca="1" si="29"/>
        <v>6.5246893510602778E-6</v>
      </c>
    </row>
    <row r="674" spans="1:5" x14ac:dyDescent="0.25">
      <c r="A674">
        <f>Messdaten!B673</f>
        <v>13.36</v>
      </c>
      <c r="B674">
        <f>Messdaten!C673</f>
        <v>-3.1829999999999997E-2</v>
      </c>
      <c r="C674">
        <f>Messdaten!D673</f>
        <v>-0.20200000000000001</v>
      </c>
      <c r="D674" s="3">
        <f t="shared" ca="1" si="28"/>
        <v>-4.0043328132607274E-4</v>
      </c>
      <c r="E674" s="90">
        <f t="shared" ca="1" si="29"/>
        <v>7.1029703944824754E-6</v>
      </c>
    </row>
    <row r="675" spans="1:5" x14ac:dyDescent="0.25">
      <c r="A675">
        <f>Messdaten!B674</f>
        <v>13.38</v>
      </c>
      <c r="B675">
        <f>Messdaten!C674</f>
        <v>-3.2870000000000003E-2</v>
      </c>
      <c r="C675">
        <f>Messdaten!D674</f>
        <v>-0.20200000000000001</v>
      </c>
      <c r="D675" s="3">
        <f t="shared" ca="1" si="28"/>
        <v>-4.1353580269694491E-4</v>
      </c>
      <c r="E675" s="90">
        <f t="shared" ca="1" si="29"/>
        <v>7.6812514379035889E-6</v>
      </c>
    </row>
    <row r="676" spans="1:5" x14ac:dyDescent="0.25">
      <c r="A676">
        <f>Messdaten!B675</f>
        <v>13.4</v>
      </c>
      <c r="B676">
        <f>Messdaten!C675</f>
        <v>-3.3910000000000003E-2</v>
      </c>
      <c r="C676">
        <f>Messdaten!D675</f>
        <v>-0.20799999999999999</v>
      </c>
      <c r="D676" s="3">
        <f t="shared" ca="1" si="28"/>
        <v>-4.2663832406781589E-4</v>
      </c>
      <c r="E676" s="90">
        <f t="shared" ca="1" si="29"/>
        <v>8.2595324813257865E-6</v>
      </c>
    </row>
    <row r="677" spans="1:5" x14ac:dyDescent="0.25">
      <c r="A677">
        <f>Messdaten!B676</f>
        <v>13.42</v>
      </c>
      <c r="B677">
        <f>Messdaten!C676</f>
        <v>-3.492E-2</v>
      </c>
      <c r="C677">
        <f>Messdaten!D676</f>
        <v>-0.219</v>
      </c>
      <c r="D677" s="3">
        <f t="shared" ca="1" si="28"/>
        <v>-4.3991840621452385E-4</v>
      </c>
      <c r="E677" s="90">
        <f t="shared" ca="1" si="29"/>
        <v>8.2656142177294422E-6</v>
      </c>
    </row>
    <row r="678" spans="1:5" x14ac:dyDescent="0.25">
      <c r="A678">
        <f>Messdaten!B677</f>
        <v>13.44</v>
      </c>
      <c r="B678">
        <f>Messdaten!C677</f>
        <v>-3.5920000000000001E-2</v>
      </c>
      <c r="C678">
        <f>Messdaten!D677</f>
        <v>-0.219</v>
      </c>
      <c r="D678" s="3">
        <f t="shared" ca="1" si="28"/>
        <v>-4.531984883612318E-4</v>
      </c>
      <c r="E678" s="90">
        <f t="shared" ca="1" si="29"/>
        <v>8.1401497770726482E-6</v>
      </c>
    </row>
    <row r="679" spans="1:5" x14ac:dyDescent="0.25">
      <c r="A679">
        <f>Messdaten!B678</f>
        <v>13.46</v>
      </c>
      <c r="B679">
        <f>Messdaten!C678</f>
        <v>-3.6880000000000003E-2</v>
      </c>
      <c r="C679">
        <f>Messdaten!D678</f>
        <v>-0.24099999999999999</v>
      </c>
      <c r="D679" s="3">
        <f t="shared" ca="1" si="28"/>
        <v>-4.6647857050794095E-4</v>
      </c>
      <c r="E679" s="90">
        <f t="shared" ca="1" si="29"/>
        <v>7.4885006281726453E-6</v>
      </c>
    </row>
    <row r="680" spans="1:5" x14ac:dyDescent="0.25">
      <c r="A680">
        <f>Messdaten!B679</f>
        <v>13.48</v>
      </c>
      <c r="B680">
        <f>Messdaten!C679</f>
        <v>-3.7850000000000002E-2</v>
      </c>
      <c r="C680">
        <f>Messdaten!D679</f>
        <v>-0.23</v>
      </c>
      <c r="D680" s="3">
        <f t="shared" ca="1" si="28"/>
        <v>-4.7975865265464891E-4</v>
      </c>
      <c r="E680" s="90">
        <f t="shared" ca="1" si="29"/>
        <v>6.968397656334285E-6</v>
      </c>
    </row>
    <row r="681" spans="1:5" x14ac:dyDescent="0.25">
      <c r="A681">
        <f>Messdaten!B680</f>
        <v>13.5</v>
      </c>
      <c r="B681">
        <f>Messdaten!C680</f>
        <v>-3.8809999999999997E-2</v>
      </c>
      <c r="C681">
        <f>Messdaten!D680</f>
        <v>-0.24099999999999999</v>
      </c>
      <c r="D681" s="3">
        <f t="shared" ca="1" si="28"/>
        <v>-4.9303873480135681E-4</v>
      </c>
      <c r="E681" s="90">
        <f t="shared" ca="1" si="29"/>
        <v>6.3167485074354206E-6</v>
      </c>
    </row>
    <row r="682" spans="1:5" x14ac:dyDescent="0.25">
      <c r="A682">
        <f>Messdaten!B681</f>
        <v>13.52</v>
      </c>
      <c r="B682">
        <f>Messdaten!C681</f>
        <v>-3.9809999999999998E-2</v>
      </c>
      <c r="C682">
        <f>Messdaten!D681</f>
        <v>-0.253</v>
      </c>
      <c r="D682" s="3">
        <f t="shared" ca="1" si="28"/>
        <v>-5.0631881694806482E-4</v>
      </c>
      <c r="E682" s="90">
        <f t="shared" ca="1" si="29"/>
        <v>6.1912840667785723E-6</v>
      </c>
    </row>
    <row r="683" spans="1:5" x14ac:dyDescent="0.25">
      <c r="A683">
        <f>Messdaten!B682</f>
        <v>13.54</v>
      </c>
      <c r="B683">
        <f>Messdaten!C682</f>
        <v>-4.0820000000000002E-2</v>
      </c>
      <c r="C683">
        <f>Messdaten!D682</f>
        <v>-0.253</v>
      </c>
      <c r="D683" s="3">
        <f t="shared" ca="1" si="28"/>
        <v>-5.1959889909477272E-4</v>
      </c>
      <c r="E683" s="90">
        <f t="shared" ca="1" si="29"/>
        <v>6.1973658031823364E-6</v>
      </c>
    </row>
    <row r="684" spans="1:5" x14ac:dyDescent="0.25">
      <c r="A684">
        <f>Messdaten!B683</f>
        <v>13.56</v>
      </c>
      <c r="B684">
        <f>Messdaten!C683</f>
        <v>-4.1820000000000003E-2</v>
      </c>
      <c r="C684">
        <f>Messdaten!D683</f>
        <v>-0.25800000000000001</v>
      </c>
      <c r="D684" s="3">
        <f t="shared" ca="1" si="28"/>
        <v>-5.3287898124148192E-4</v>
      </c>
      <c r="E684" s="90">
        <f t="shared" ca="1" si="29"/>
        <v>6.0719013625242955E-6</v>
      </c>
    </row>
    <row r="685" spans="1:5" x14ac:dyDescent="0.25">
      <c r="A685">
        <f>Messdaten!B684</f>
        <v>13.58</v>
      </c>
      <c r="B685">
        <f>Messdaten!C684</f>
        <v>-4.2819999999999997E-2</v>
      </c>
      <c r="C685">
        <f>Messdaten!D684</f>
        <v>-0.26900000000000002</v>
      </c>
      <c r="D685" s="3">
        <f t="shared" ca="1" si="28"/>
        <v>-5.4600884880169132E-4</v>
      </c>
      <c r="E685" s="90">
        <f t="shared" ca="1" si="29"/>
        <v>6.0966515083659507E-6</v>
      </c>
    </row>
    <row r="686" spans="1:5" x14ac:dyDescent="0.25">
      <c r="A686">
        <f>Messdaten!B685</f>
        <v>13.6</v>
      </c>
      <c r="B686">
        <f>Messdaten!C685</f>
        <v>-4.3830000000000001E-2</v>
      </c>
      <c r="C686">
        <f>Messdaten!D685</f>
        <v>-0.28100000000000003</v>
      </c>
      <c r="D686" s="3">
        <f t="shared" ca="1" si="28"/>
        <v>-5.5895512075618053E-4</v>
      </c>
      <c r="E686" s="90">
        <f t="shared" ca="1" si="29"/>
        <v>6.4365434369885151E-6</v>
      </c>
    </row>
    <row r="687" spans="1:5" x14ac:dyDescent="0.25">
      <c r="A687">
        <f>Messdaten!B686</f>
        <v>13.62</v>
      </c>
      <c r="B687">
        <f>Messdaten!C686</f>
        <v>-4.4830000000000002E-2</v>
      </c>
      <c r="C687">
        <f>Messdaten!D686</f>
        <v>-0.29199999999999998</v>
      </c>
      <c r="D687" s="3">
        <f t="shared" ca="1" si="28"/>
        <v>-5.7190139271066963E-4</v>
      </c>
      <c r="E687" s="90">
        <f t="shared" ca="1" si="29"/>
        <v>6.6448891885504671E-6</v>
      </c>
    </row>
    <row r="688" spans="1:5" x14ac:dyDescent="0.25">
      <c r="A688">
        <f>Messdaten!B687</f>
        <v>13.64</v>
      </c>
      <c r="B688">
        <f>Messdaten!C687</f>
        <v>-4.5830000000000003E-2</v>
      </c>
      <c r="C688">
        <f>Messdaten!D687</f>
        <v>-0.29199999999999998</v>
      </c>
      <c r="D688" s="3">
        <f t="shared" ca="1" si="28"/>
        <v>-5.8484766466516003E-4</v>
      </c>
      <c r="E688" s="90">
        <f t="shared" ca="1" si="29"/>
        <v>6.8532349401112264E-6</v>
      </c>
    </row>
    <row r="689" spans="1:5" x14ac:dyDescent="0.25">
      <c r="A689">
        <f>Messdaten!B688</f>
        <v>13.66</v>
      </c>
      <c r="B689">
        <f>Messdaten!C688</f>
        <v>-4.6879999999999998E-2</v>
      </c>
      <c r="C689">
        <f>Messdaten!D688</f>
        <v>-0.29799999999999999</v>
      </c>
      <c r="D689" s="3">
        <f t="shared" ca="1" si="28"/>
        <v>-5.9779393661964914E-4</v>
      </c>
      <c r="E689" s="90">
        <f t="shared" ca="1" si="29"/>
        <v>7.7193115769758069E-6</v>
      </c>
    </row>
    <row r="690" spans="1:5" x14ac:dyDescent="0.25">
      <c r="A690">
        <f>Messdaten!B689</f>
        <v>13.68</v>
      </c>
      <c r="B690">
        <f>Messdaten!C689</f>
        <v>-4.7919999999999997E-2</v>
      </c>
      <c r="C690">
        <f>Messdaten!D689</f>
        <v>-0.309</v>
      </c>
      <c r="D690" s="3">
        <f t="shared" ca="1" si="28"/>
        <v>-6.1074020857413835E-4</v>
      </c>
      <c r="E690" s="90">
        <f t="shared" ca="1" si="29"/>
        <v>8.453842036779775E-6</v>
      </c>
    </row>
    <row r="691" spans="1:5" x14ac:dyDescent="0.25">
      <c r="A691">
        <f>Messdaten!B690</f>
        <v>13.7</v>
      </c>
      <c r="B691">
        <f>Messdaten!C690</f>
        <v>-4.8919999999999998E-2</v>
      </c>
      <c r="C691">
        <f>Messdaten!D690</f>
        <v>-0.309</v>
      </c>
      <c r="D691" s="3">
        <f t="shared" ca="1" si="28"/>
        <v>-6.2368648052862745E-4</v>
      </c>
      <c r="E691" s="90">
        <f t="shared" ca="1" si="29"/>
        <v>8.6621877883418354E-6</v>
      </c>
    </row>
    <row r="692" spans="1:5" x14ac:dyDescent="0.25">
      <c r="A692">
        <f>Messdaten!B691</f>
        <v>13.72</v>
      </c>
      <c r="B692">
        <f>Messdaten!C691</f>
        <v>-4.9880000000000001E-2</v>
      </c>
      <c r="C692">
        <f>Messdaten!D691</f>
        <v>-0.32</v>
      </c>
      <c r="D692" s="3">
        <f t="shared" ca="1" si="28"/>
        <v>-6.3663275248311774E-4</v>
      </c>
      <c r="E692" s="90">
        <f t="shared" ca="1" si="29"/>
        <v>8.3443488316606871E-6</v>
      </c>
    </row>
    <row r="693" spans="1:5" x14ac:dyDescent="0.25">
      <c r="A693">
        <f>Messdaten!B692</f>
        <v>13.74</v>
      </c>
      <c r="B693">
        <f>Messdaten!C692</f>
        <v>-5.0849999999999999E-2</v>
      </c>
      <c r="C693">
        <f>Messdaten!D692</f>
        <v>-0.33100000000000002</v>
      </c>
      <c r="D693" s="3">
        <f t="shared" ca="1" si="28"/>
        <v>-6.4957902443760695E-4</v>
      </c>
      <c r="E693" s="90">
        <f t="shared" ca="1" si="29"/>
        <v>8.1580560520410185E-6</v>
      </c>
    </row>
    <row r="694" spans="1:5" x14ac:dyDescent="0.25">
      <c r="A694">
        <f>Messdaten!B693</f>
        <v>13.76</v>
      </c>
      <c r="B694">
        <f>Messdaten!C693</f>
        <v>-5.185E-2</v>
      </c>
      <c r="C694">
        <f>Messdaten!D693</f>
        <v>-0.33100000000000002</v>
      </c>
      <c r="D694" s="15">
        <f t="shared" ca="1" si="28"/>
        <v>-6.6251316610677763E-4</v>
      </c>
      <c r="E694" s="89">
        <f t="shared" ca="1" si="29"/>
        <v>8.3785320889215005E-6</v>
      </c>
    </row>
    <row r="695" spans="1:5" x14ac:dyDescent="0.25">
      <c r="A695">
        <f>Messdaten!B694</f>
        <v>13.78</v>
      </c>
      <c r="B695">
        <f>Messdaten!C694</f>
        <v>-5.2819999999999999E-2</v>
      </c>
      <c r="C695">
        <f>Messdaten!D694</f>
        <v>-0.34200000000000003</v>
      </c>
      <c r="D695" s="3">
        <f t="shared" ca="1" si="28"/>
        <v>-6.7544595996646851E-4</v>
      </c>
      <c r="E695" s="90">
        <f t="shared" ca="1" si="29"/>
        <v>8.205717404100271E-6</v>
      </c>
    </row>
    <row r="696" spans="1:5" x14ac:dyDescent="0.25">
      <c r="A696">
        <f>Messdaten!B695</f>
        <v>13.8</v>
      </c>
      <c r="B696">
        <f>Messdaten!C695</f>
        <v>-5.382E-2</v>
      </c>
      <c r="C696">
        <f>Messdaten!D695</f>
        <v>-0.35399999999999998</v>
      </c>
      <c r="D696" s="3">
        <f t="shared" ca="1" si="28"/>
        <v>-6.8837875382616047E-4</v>
      </c>
      <c r="E696" s="90">
        <f t="shared" ca="1" si="29"/>
        <v>8.4275412504594693E-6</v>
      </c>
    </row>
    <row r="697" spans="1:5" x14ac:dyDescent="0.25">
      <c r="A697">
        <f>Messdaten!B696</f>
        <v>13.82</v>
      </c>
      <c r="B697">
        <f>Messdaten!C696</f>
        <v>-5.4820000000000001E-2</v>
      </c>
      <c r="C697">
        <f>Messdaten!D696</f>
        <v>-0.34200000000000003</v>
      </c>
      <c r="D697" s="3">
        <f t="shared" ca="1" si="28"/>
        <v>-7.0131154768585135E-4</v>
      </c>
      <c r="E697" s="90">
        <f t="shared" ca="1" si="29"/>
        <v>8.6493650968197519E-6</v>
      </c>
    </row>
    <row r="698" spans="1:5" x14ac:dyDescent="0.25">
      <c r="A698">
        <f>Messdaten!B697</f>
        <v>13.84</v>
      </c>
      <c r="B698">
        <f>Messdaten!C697</f>
        <v>-5.586E-2</v>
      </c>
      <c r="C698">
        <f>Messdaten!D697</f>
        <v>-0.35899999999999999</v>
      </c>
      <c r="D698" s="3">
        <f t="shared" ca="1" si="28"/>
        <v>-7.1424434154554223E-4</v>
      </c>
      <c r="E698" s="90">
        <f t="shared" ca="1" si="29"/>
        <v>9.3973736514220505E-6</v>
      </c>
    </row>
    <row r="699" spans="1:5" x14ac:dyDescent="0.25">
      <c r="A699">
        <f>Messdaten!B698</f>
        <v>13.86</v>
      </c>
      <c r="B699">
        <f>Messdaten!C698</f>
        <v>-5.6829999999999999E-2</v>
      </c>
      <c r="C699">
        <f>Messdaten!D698</f>
        <v>-0.37</v>
      </c>
      <c r="D699" s="3">
        <f t="shared" ca="1" si="28"/>
        <v>-7.2717713540523311E-4</v>
      </c>
      <c r="E699" s="90">
        <f t="shared" ca="1" si="29"/>
        <v>9.2245589666007126E-6</v>
      </c>
    </row>
    <row r="700" spans="1:5" x14ac:dyDescent="0.25">
      <c r="A700">
        <f>Messdaten!B699</f>
        <v>13.88</v>
      </c>
      <c r="B700">
        <f>Messdaten!C699</f>
        <v>-5.7829999999999999E-2</v>
      </c>
      <c r="C700">
        <f>Messdaten!D699</f>
        <v>-0.38200000000000001</v>
      </c>
      <c r="D700" s="3">
        <f t="shared" ca="1" si="28"/>
        <v>-7.4010992926492507E-4</v>
      </c>
      <c r="E700" s="90">
        <f t="shared" ca="1" si="29"/>
        <v>9.4463828129599109E-6</v>
      </c>
    </row>
    <row r="701" spans="1:5" x14ac:dyDescent="0.25">
      <c r="A701">
        <f>Messdaten!B700</f>
        <v>13.9</v>
      </c>
      <c r="B701">
        <f>Messdaten!C700</f>
        <v>-5.8869999999999999E-2</v>
      </c>
      <c r="C701">
        <f>Messdaten!D700</f>
        <v>-0.38700000000000001</v>
      </c>
      <c r="D701" s="3">
        <f t="shared" ca="1" si="28"/>
        <v>-7.5304272312461595E-4</v>
      </c>
      <c r="E701" s="90">
        <f t="shared" ca="1" si="29"/>
        <v>1.019439136756221E-5</v>
      </c>
    </row>
    <row r="702" spans="1:5" x14ac:dyDescent="0.25">
      <c r="A702">
        <f>Messdaten!B701</f>
        <v>13.92</v>
      </c>
      <c r="B702">
        <f>Messdaten!C701</f>
        <v>-5.9880000000000003E-2</v>
      </c>
      <c r="C702">
        <f>Messdaten!D701</f>
        <v>-0.39300000000000002</v>
      </c>
      <c r="D702" s="3">
        <f t="shared" ca="1" si="28"/>
        <v>-7.659423167327296E-4</v>
      </c>
      <c r="E702" s="90">
        <f t="shared" ca="1" si="29"/>
        <v>1.058096164256023E-5</v>
      </c>
    </row>
    <row r="703" spans="1:5" x14ac:dyDescent="0.25">
      <c r="A703">
        <f>Messdaten!B702</f>
        <v>13.94</v>
      </c>
      <c r="B703">
        <f>Messdaten!C702</f>
        <v>-6.0879999999999997E-2</v>
      </c>
      <c r="C703">
        <f>Messdaten!D702</f>
        <v>-0.39300000000000002</v>
      </c>
      <c r="D703" s="3">
        <f t="shared" ca="1" si="28"/>
        <v>-7.7876444308716292E-4</v>
      </c>
      <c r="E703" s="90">
        <f t="shared" ca="1" si="29"/>
        <v>1.0913452994178066E-5</v>
      </c>
    </row>
    <row r="704" spans="1:5" x14ac:dyDescent="0.25">
      <c r="A704">
        <f>Messdaten!B703</f>
        <v>13.96</v>
      </c>
      <c r="B704">
        <f>Messdaten!C703</f>
        <v>-6.1879999999999998E-2</v>
      </c>
      <c r="C704">
        <f>Messdaten!D703</f>
        <v>-0.39800000000000002</v>
      </c>
      <c r="D704" s="3">
        <f t="shared" ca="1" si="28"/>
        <v>-7.9158656944159755E-4</v>
      </c>
      <c r="E704" s="90">
        <f t="shared" ca="1" si="29"/>
        <v>1.1245944345794493E-5</v>
      </c>
    </row>
    <row r="705" spans="1:5" x14ac:dyDescent="0.25">
      <c r="A705">
        <f>Messdaten!B704</f>
        <v>13.98</v>
      </c>
      <c r="B705">
        <f>Messdaten!C704</f>
        <v>-6.2890000000000001E-2</v>
      </c>
      <c r="C705">
        <f>Messdaten!D704</f>
        <v>-0.41</v>
      </c>
      <c r="D705" s="3">
        <f t="shared" ca="1" si="28"/>
        <v>-8.0440869579603098E-4</v>
      </c>
      <c r="E705" s="90">
        <f t="shared" ca="1" si="29"/>
        <v>1.1709981874472833E-5</v>
      </c>
    </row>
    <row r="706" spans="1:5" x14ac:dyDescent="0.25">
      <c r="A706">
        <f>Messdaten!B705</f>
        <v>14</v>
      </c>
      <c r="B706">
        <f>Messdaten!C705</f>
        <v>-6.3850000000000004E-2</v>
      </c>
      <c r="C706">
        <f>Messdaten!D705</f>
        <v>-0.42099999999999999</v>
      </c>
      <c r="D706" s="3">
        <f t="shared" ca="1" si="28"/>
        <v>-8.1723082215046441E-4</v>
      </c>
      <c r="E706" s="90">
        <f t="shared" ca="1" si="29"/>
        <v>1.1516288517848545E-5</v>
      </c>
    </row>
    <row r="707" spans="1:5" x14ac:dyDescent="0.25">
      <c r="A707">
        <f>Messdaten!B706</f>
        <v>14.02</v>
      </c>
      <c r="B707">
        <f>Messdaten!C706</f>
        <v>-6.4810000000000006E-2</v>
      </c>
      <c r="C707">
        <f>Messdaten!D706</f>
        <v>-0.42699999999999999</v>
      </c>
      <c r="D707" s="3">
        <f t="shared" ca="1" si="28"/>
        <v>-8.3005294850489785E-4</v>
      </c>
      <c r="E707" s="90">
        <f t="shared" ca="1" si="29"/>
        <v>1.1322595161224257E-5</v>
      </c>
    </row>
    <row r="708" spans="1:5" x14ac:dyDescent="0.25">
      <c r="A708">
        <f>Messdaten!B707</f>
        <v>14.04</v>
      </c>
      <c r="B708">
        <f>Messdaten!C707</f>
        <v>-6.5820000000000004E-2</v>
      </c>
      <c r="C708">
        <f>Messdaten!D707</f>
        <v>-0.42099999999999999</v>
      </c>
      <c r="D708" s="3">
        <f t="shared" ca="1" si="28"/>
        <v>-8.4287507485933128E-4</v>
      </c>
      <c r="E708" s="90">
        <f t="shared" ca="1" si="29"/>
        <v>1.178663268990238E-5</v>
      </c>
    </row>
    <row r="709" spans="1:5" x14ac:dyDescent="0.25">
      <c r="A709">
        <f>Messdaten!B708</f>
        <v>14.06</v>
      </c>
      <c r="B709">
        <f>Messdaten!C708</f>
        <v>-6.6820000000000004E-2</v>
      </c>
      <c r="C709">
        <f>Messdaten!D708</f>
        <v>-0.45500000000000002</v>
      </c>
      <c r="D709" s="3">
        <f t="shared" ca="1" si="28"/>
        <v>-8.556972012137658E-4</v>
      </c>
      <c r="E709" s="90">
        <f t="shared" ca="1" si="29"/>
        <v>1.2119124041519024E-5</v>
      </c>
    </row>
    <row r="710" spans="1:5" x14ac:dyDescent="0.25">
      <c r="A710">
        <f>Messdaten!B709</f>
        <v>14.08</v>
      </c>
      <c r="B710">
        <f>Messdaten!C709</f>
        <v>-6.7820000000000005E-2</v>
      </c>
      <c r="C710">
        <f>Messdaten!D709</f>
        <v>-0.443</v>
      </c>
      <c r="D710" s="3">
        <f t="shared" ca="1" si="28"/>
        <v>-8.6851932756819923E-4</v>
      </c>
      <c r="E710" s="90">
        <f t="shared" ca="1" si="29"/>
        <v>1.2451615393136752E-5</v>
      </c>
    </row>
    <row r="711" spans="1:5" x14ac:dyDescent="0.25">
      <c r="A711">
        <f>Messdaten!B710</f>
        <v>14.1</v>
      </c>
      <c r="B711">
        <f>Messdaten!C710</f>
        <v>-6.8830000000000002E-2</v>
      </c>
      <c r="C711">
        <f>Messdaten!D710</f>
        <v>-0.45500000000000002</v>
      </c>
      <c r="D711" s="3">
        <f t="shared" ca="1" si="28"/>
        <v>-8.8139975148834502E-4</v>
      </c>
      <c r="E711" s="90">
        <f t="shared" ca="1" si="29"/>
        <v>1.2857355356102633E-5</v>
      </c>
    </row>
    <row r="712" spans="1:5" x14ac:dyDescent="0.25">
      <c r="A712">
        <f>Messdaten!B711</f>
        <v>14.12</v>
      </c>
      <c r="B712">
        <f>Messdaten!C711</f>
        <v>-6.9830000000000003E-2</v>
      </c>
      <c r="C712">
        <f>Messdaten!D711</f>
        <v>-0.46</v>
      </c>
      <c r="D712" s="3">
        <f t="shared" ref="D712:D775" ca="1" si="30">INDIRECT(ADDRESS(ROW($H$6)+MATCH($A712,$H$7:$H$193,1),COLUMN($H712)+1))+(INDIRECT(ADDRESS(ROW($H$6)+MATCH($A712,$H$7:$H$193,1)+1,COLUMN($H712)+1))-INDIRECT(ADDRESS(ROW($H$6)+MATCH($A712,$H$7:$H$193,1),COLUMN($H712)+1)))*($A712-INDIRECT(ADDRESS(ROW($H$6)+MATCH($A712,$H$7:$H$193,1),COLUMN($H712))))/(INDIRECT(ADDRESS(ROW($H$6)+MATCH($A712,$H$7:$H$193,1)+1,COLUMN($H712)))-INDIRECT(ADDRESS(ROW($H$6)+MATCH($A712,$H$7:$H$193,1),COLUMN($H712))))</f>
        <v>-8.9429960793039503E-4</v>
      </c>
      <c r="E712" s="90">
        <f t="shared" ref="E712:E775" ca="1" si="31">D712-$D$2-$D$3*B712</f>
        <v>1.3112116620103676E-5</v>
      </c>
    </row>
    <row r="713" spans="1:5" x14ac:dyDescent="0.25">
      <c r="A713">
        <f>Messdaten!B712</f>
        <v>14.14</v>
      </c>
      <c r="B713">
        <f>Messdaten!C712</f>
        <v>-7.0830000000000004E-2</v>
      </c>
      <c r="C713">
        <f>Messdaten!D712</f>
        <v>-0.46600000000000003</v>
      </c>
      <c r="D713" s="3">
        <f t="shared" ca="1" si="30"/>
        <v>-9.0719946437244612E-4</v>
      </c>
      <c r="E713" s="90">
        <f t="shared" ca="1" si="31"/>
        <v>1.3366877884103743E-5</v>
      </c>
    </row>
    <row r="714" spans="1:5" x14ac:dyDescent="0.25">
      <c r="A714">
        <f>Messdaten!B713</f>
        <v>14.16</v>
      </c>
      <c r="B714">
        <f>Messdaten!C713</f>
        <v>-7.1879999999999999E-2</v>
      </c>
      <c r="C714">
        <f>Messdaten!D713</f>
        <v>-0.48299999999999998</v>
      </c>
      <c r="D714" s="3">
        <f t="shared" ca="1" si="30"/>
        <v>-9.2009932081449613E-4</v>
      </c>
      <c r="E714" s="90">
        <f t="shared" ca="1" si="31"/>
        <v>1.4279370033407415E-5</v>
      </c>
    </row>
    <row r="715" spans="1:5" x14ac:dyDescent="0.25">
      <c r="A715">
        <f>Messdaten!B714</f>
        <v>14.18</v>
      </c>
      <c r="B715">
        <f>Messdaten!C714</f>
        <v>-7.2840000000000002E-2</v>
      </c>
      <c r="C715">
        <f>Messdaten!D714</f>
        <v>-0.47699999999999998</v>
      </c>
      <c r="D715" s="3">
        <f t="shared" ca="1" si="30"/>
        <v>-9.3299917725654614E-4</v>
      </c>
      <c r="E715" s="90">
        <f t="shared" ca="1" si="31"/>
        <v>1.4007946589166551E-5</v>
      </c>
    </row>
    <row r="716" spans="1:5" x14ac:dyDescent="0.25">
      <c r="A716">
        <f>Messdaten!B715</f>
        <v>14.2</v>
      </c>
      <c r="B716">
        <f>Messdaten!C715</f>
        <v>-7.392E-2</v>
      </c>
      <c r="C716">
        <f>Messdaten!D715</f>
        <v>-0.48799999999999999</v>
      </c>
      <c r="D716" s="3">
        <f t="shared" ca="1" si="30"/>
        <v>-9.4589903369859604E-4</v>
      </c>
      <c r="E716" s="90">
        <f t="shared" ca="1" si="31"/>
        <v>1.5315077269651843E-5</v>
      </c>
    </row>
    <row r="717" spans="1:5" x14ac:dyDescent="0.25">
      <c r="A717">
        <f>Messdaten!B716</f>
        <v>14.22</v>
      </c>
      <c r="B717">
        <f>Messdaten!C716</f>
        <v>-7.492E-2</v>
      </c>
      <c r="C717">
        <f>Messdaten!D716</f>
        <v>-0.49399999999999999</v>
      </c>
      <c r="D717" s="3">
        <f t="shared" ca="1" si="30"/>
        <v>-9.5879889014064724E-4</v>
      </c>
      <c r="E717" s="90">
        <f t="shared" ca="1" si="31"/>
        <v>1.5569838533651802E-5</v>
      </c>
    </row>
    <row r="718" spans="1:5" x14ac:dyDescent="0.25">
      <c r="A718">
        <f>Messdaten!B717</f>
        <v>14.24</v>
      </c>
      <c r="B718">
        <f>Messdaten!C717</f>
        <v>-7.5889999999999999E-2</v>
      </c>
      <c r="C718">
        <f>Messdaten!D717</f>
        <v>-0.499</v>
      </c>
      <c r="D718" s="3">
        <f t="shared" ca="1" si="30"/>
        <v>-9.7169874658269715E-4</v>
      </c>
      <c r="E718" s="90">
        <f t="shared" ca="1" si="31"/>
        <v>1.542996126647155E-5</v>
      </c>
    </row>
    <row r="719" spans="1:5" x14ac:dyDescent="0.25">
      <c r="A719">
        <f>Messdaten!B718</f>
        <v>14.26</v>
      </c>
      <c r="B719">
        <f>Messdaten!C718</f>
        <v>-7.6850000000000002E-2</v>
      </c>
      <c r="C719">
        <f>Messdaten!D718</f>
        <v>-0.51100000000000001</v>
      </c>
      <c r="D719" s="3">
        <f t="shared" ca="1" si="30"/>
        <v>-9.8463448983841708E-4</v>
      </c>
      <c r="E719" s="90">
        <f t="shared" ca="1" si="31"/>
        <v>1.5122651008560653E-5</v>
      </c>
    </row>
    <row r="720" spans="1:5" x14ac:dyDescent="0.25">
      <c r="A720">
        <f>Messdaten!B719</f>
        <v>14.28</v>
      </c>
      <c r="B720">
        <f>Messdaten!C719</f>
        <v>-7.782E-2</v>
      </c>
      <c r="C720">
        <f>Messdaten!D719</f>
        <v>-0.52200000000000002</v>
      </c>
      <c r="D720" s="3">
        <f t="shared" ca="1" si="30"/>
        <v>-9.977137803488165E-4</v>
      </c>
      <c r="E720" s="90">
        <f t="shared" ca="1" si="31"/>
        <v>1.4803339673030887E-5</v>
      </c>
    </row>
    <row r="721" spans="1:5" x14ac:dyDescent="0.25">
      <c r="A721">
        <f>Messdaten!B720</f>
        <v>14.3</v>
      </c>
      <c r="B721">
        <f>Messdaten!C720</f>
        <v>-7.8820000000000001E-2</v>
      </c>
      <c r="C721">
        <f>Messdaten!D720</f>
        <v>-0.52700000000000002</v>
      </c>
      <c r="D721" s="3">
        <f t="shared" ca="1" si="30"/>
        <v>-1.010793070859217E-3</v>
      </c>
      <c r="E721" s="90">
        <f t="shared" ca="1" si="31"/>
        <v>1.487866686868144E-5</v>
      </c>
    </row>
    <row r="722" spans="1:5" x14ac:dyDescent="0.25">
      <c r="A722">
        <f>Messdaten!B721</f>
        <v>14.32</v>
      </c>
      <c r="B722">
        <f>Messdaten!C721</f>
        <v>-7.9820000000000002E-2</v>
      </c>
      <c r="C722">
        <f>Messdaten!D721</f>
        <v>-0.52200000000000002</v>
      </c>
      <c r="D722" s="3">
        <f t="shared" ca="1" si="30"/>
        <v>-1.0238723613696164E-3</v>
      </c>
      <c r="E722" s="90">
        <f t="shared" ca="1" si="31"/>
        <v>1.4953994064333294E-5</v>
      </c>
    </row>
    <row r="723" spans="1:5" x14ac:dyDescent="0.25">
      <c r="A723">
        <f>Messdaten!B722</f>
        <v>14.34</v>
      </c>
      <c r="B723">
        <f>Messdaten!C722</f>
        <v>-8.0790000000000001E-2</v>
      </c>
      <c r="C723">
        <f>Messdaten!D722</f>
        <v>-0.53900000000000003</v>
      </c>
      <c r="D723" s="3">
        <f t="shared" ca="1" si="30"/>
        <v>-1.0369516518800158E-3</v>
      </c>
      <c r="E723" s="90">
        <f t="shared" ca="1" si="31"/>
        <v>1.4634682728803527E-5</v>
      </c>
    </row>
    <row r="724" spans="1:5" x14ac:dyDescent="0.25">
      <c r="A724">
        <f>Messdaten!B723</f>
        <v>14.36</v>
      </c>
      <c r="B724">
        <f>Messdaten!C723</f>
        <v>-8.183E-2</v>
      </c>
      <c r="C724">
        <f>Messdaten!D723</f>
        <v>-0.55000000000000004</v>
      </c>
      <c r="D724" s="3">
        <f t="shared" ca="1" si="30"/>
        <v>-1.0500309423904152E-3</v>
      </c>
      <c r="E724" s="90">
        <f t="shared" ca="1" si="31"/>
        <v>1.5236194632697181E-5</v>
      </c>
    </row>
    <row r="725" spans="1:5" x14ac:dyDescent="0.25">
      <c r="A725">
        <f>Messdaten!B724</f>
        <v>14.38</v>
      </c>
      <c r="B725">
        <f>Messdaten!C724</f>
        <v>-8.2790000000000002E-2</v>
      </c>
      <c r="C725">
        <f>Messdaten!D724</f>
        <v>-0.55500000000000005</v>
      </c>
      <c r="D725" s="3">
        <f t="shared" ca="1" si="30"/>
        <v>-1.0631102329008157E-3</v>
      </c>
      <c r="E725" s="90">
        <f t="shared" ca="1" si="31"/>
        <v>1.4785337120105718E-5</v>
      </c>
    </row>
    <row r="726" spans="1:5" x14ac:dyDescent="0.25">
      <c r="A726">
        <f>Messdaten!B725</f>
        <v>14.4</v>
      </c>
      <c r="B726">
        <f>Messdaten!C725</f>
        <v>-8.3830000000000002E-2</v>
      </c>
      <c r="C726">
        <f>Messdaten!D725</f>
        <v>-0.55000000000000004</v>
      </c>
      <c r="D726" s="3">
        <f t="shared" ca="1" si="30"/>
        <v>-1.0761895234112152E-3</v>
      </c>
      <c r="E726" s="90">
        <f t="shared" ca="1" si="31"/>
        <v>1.5386849023999588E-5</v>
      </c>
    </row>
    <row r="727" spans="1:5" x14ac:dyDescent="0.25">
      <c r="A727">
        <f>Messdaten!B726</f>
        <v>14.42</v>
      </c>
      <c r="B727">
        <f>Messdaten!C726</f>
        <v>-8.4879999999999997E-2</v>
      </c>
      <c r="C727">
        <f>Messdaten!D726</f>
        <v>-0.56699999999999995</v>
      </c>
      <c r="D727" s="3">
        <f t="shared" ca="1" si="30"/>
        <v>-1.0892688139216146E-3</v>
      </c>
      <c r="E727" s="90">
        <f t="shared" ca="1" si="31"/>
        <v>1.6119907104953854E-5</v>
      </c>
    </row>
    <row r="728" spans="1:5" x14ac:dyDescent="0.25">
      <c r="A728">
        <f>Messdaten!B727</f>
        <v>14.44</v>
      </c>
      <c r="B728">
        <f>Messdaten!C727</f>
        <v>-8.5919999999999996E-2</v>
      </c>
      <c r="C728">
        <f>Messdaten!D727</f>
        <v>-0.57799999999999996</v>
      </c>
      <c r="D728" s="3">
        <f t="shared" ca="1" si="30"/>
        <v>-1.1023055846656577E-3</v>
      </c>
      <c r="E728" s="90">
        <f t="shared" ca="1" si="31"/>
        <v>1.6763938775203775E-5</v>
      </c>
    </row>
    <row r="729" spans="1:5" x14ac:dyDescent="0.25">
      <c r="A729">
        <f>Messdaten!B728</f>
        <v>14.46</v>
      </c>
      <c r="B729">
        <f>Messdaten!C728</f>
        <v>-8.6919999999999997E-2</v>
      </c>
      <c r="C729">
        <f>Messdaten!D728</f>
        <v>-0.57799999999999996</v>
      </c>
      <c r="D729" s="3">
        <f t="shared" ca="1" si="30"/>
        <v>-1.1153140088987982E-3</v>
      </c>
      <c r="E729" s="90">
        <f t="shared" ca="1" si="31"/>
        <v>1.6910132248114558E-5</v>
      </c>
    </row>
    <row r="730" spans="1:5" x14ac:dyDescent="0.25">
      <c r="A730">
        <f>Messdaten!B729</f>
        <v>14.48</v>
      </c>
      <c r="B730">
        <f>Messdaten!C729</f>
        <v>-8.7889999999999996E-2</v>
      </c>
      <c r="C730">
        <f>Messdaten!D729</f>
        <v>-0.58399999999999996</v>
      </c>
      <c r="D730" s="3">
        <f t="shared" ca="1" si="30"/>
        <v>-1.1283224331319374E-3</v>
      </c>
      <c r="E730" s="90">
        <f t="shared" ca="1" si="31"/>
        <v>1.6661687189844804E-5</v>
      </c>
    </row>
    <row r="731" spans="1:5" x14ac:dyDescent="0.25">
      <c r="A731">
        <f>Messdaten!B730</f>
        <v>14.5</v>
      </c>
      <c r="B731">
        <f>Messdaten!C730</f>
        <v>-8.8889999999999997E-2</v>
      </c>
      <c r="C731">
        <f>Messdaten!D730</f>
        <v>-0.6</v>
      </c>
      <c r="D731" s="3">
        <f t="shared" ca="1" si="30"/>
        <v>-1.1413308573650764E-3</v>
      </c>
      <c r="E731" s="90">
        <f t="shared" ca="1" si="31"/>
        <v>1.6807880662757105E-5</v>
      </c>
    </row>
    <row r="732" spans="1:5" x14ac:dyDescent="0.25">
      <c r="A732">
        <f>Messdaten!B731</f>
        <v>14.52</v>
      </c>
      <c r="B732">
        <f>Messdaten!C731</f>
        <v>-8.9849999999999999E-2</v>
      </c>
      <c r="C732">
        <f>Messdaten!D731</f>
        <v>-0.6</v>
      </c>
      <c r="D732" s="3">
        <f t="shared" ca="1" si="30"/>
        <v>-1.1543392815982156E-3</v>
      </c>
      <c r="E732" s="90">
        <f t="shared" ca="1" si="31"/>
        <v>1.6427889427426956E-5</v>
      </c>
    </row>
    <row r="733" spans="1:5" x14ac:dyDescent="0.25">
      <c r="A733">
        <f>Messdaten!B732</f>
        <v>14.54</v>
      </c>
      <c r="B733">
        <f>Messdaten!C732</f>
        <v>-9.0819999999999998E-2</v>
      </c>
      <c r="C733">
        <f>Messdaten!D732</f>
        <v>-0.60599999999999998</v>
      </c>
      <c r="D733" s="3">
        <f t="shared" ca="1" si="30"/>
        <v>-1.1673477058313547E-3</v>
      </c>
      <c r="E733" s="90">
        <f t="shared" ca="1" si="31"/>
        <v>1.6179444369157419E-5</v>
      </c>
    </row>
    <row r="734" spans="1:5" x14ac:dyDescent="0.25">
      <c r="A734">
        <f>Messdaten!B733</f>
        <v>14.56</v>
      </c>
      <c r="B734">
        <f>Messdaten!C733</f>
        <v>-9.1859999999999997E-2</v>
      </c>
      <c r="C734">
        <f>Messdaten!D733</f>
        <v>-0.61699999999999999</v>
      </c>
      <c r="D734" s="3">
        <f t="shared" ca="1" si="30"/>
        <v>-1.1803561300644952E-3</v>
      </c>
      <c r="E734" s="90">
        <f t="shared" ca="1" si="31"/>
        <v>1.6851822550310218E-5</v>
      </c>
    </row>
    <row r="735" spans="1:5" x14ac:dyDescent="0.25">
      <c r="A735">
        <f>Messdaten!B734</f>
        <v>14.58</v>
      </c>
      <c r="B735">
        <f>Messdaten!C734</f>
        <v>-9.282E-2</v>
      </c>
      <c r="C735">
        <f>Messdaten!D734</f>
        <v>-0.628</v>
      </c>
      <c r="D735" s="3">
        <f t="shared" ca="1" si="30"/>
        <v>-1.1933645542976344E-3</v>
      </c>
      <c r="E735" s="90">
        <f t="shared" ca="1" si="31"/>
        <v>1.6471831314980069E-5</v>
      </c>
    </row>
    <row r="736" spans="1:5" x14ac:dyDescent="0.25">
      <c r="A736">
        <f>Messdaten!B735</f>
        <v>14.6</v>
      </c>
      <c r="B736">
        <f>Messdaten!C735</f>
        <v>-9.3829999999999997E-2</v>
      </c>
      <c r="C736">
        <f>Messdaten!D735</f>
        <v>-0.628</v>
      </c>
      <c r="D736" s="3">
        <f t="shared" ca="1" si="30"/>
        <v>-1.2063947159325751E-3</v>
      </c>
      <c r="E736" s="90">
        <f t="shared" ca="1" si="31"/>
        <v>1.672783356315103E-5</v>
      </c>
    </row>
    <row r="737" spans="1:5" x14ac:dyDescent="0.25">
      <c r="A737">
        <f>Messdaten!B736</f>
        <v>14.62</v>
      </c>
      <c r="B737">
        <f>Messdaten!C736</f>
        <v>-9.4829999999999998E-2</v>
      </c>
      <c r="C737">
        <f>Messdaten!D736</f>
        <v>-0.63400000000000001</v>
      </c>
      <c r="D737" s="3">
        <f t="shared" ca="1" si="30"/>
        <v>-1.2198378882017479E-3</v>
      </c>
      <c r="E737" s="90">
        <f t="shared" ca="1" si="31"/>
        <v>1.643927900002928E-5</v>
      </c>
    </row>
    <row r="738" spans="1:5" x14ac:dyDescent="0.25">
      <c r="A738">
        <f>Messdaten!B737</f>
        <v>14.64</v>
      </c>
      <c r="B738">
        <f>Messdaten!C737</f>
        <v>-9.5829999999999999E-2</v>
      </c>
      <c r="C738">
        <f>Messdaten!D737</f>
        <v>-0.64500000000000002</v>
      </c>
      <c r="D738" s="3">
        <f t="shared" ca="1" si="30"/>
        <v>-1.233281060470922E-3</v>
      </c>
      <c r="E738" s="90">
        <f t="shared" ca="1" si="31"/>
        <v>1.6150724436906445E-5</v>
      </c>
    </row>
    <row r="739" spans="1:5" x14ac:dyDescent="0.25">
      <c r="A739">
        <f>Messdaten!B738</f>
        <v>14.66</v>
      </c>
      <c r="B739">
        <f>Messdaten!C738</f>
        <v>-9.6839999999999996E-2</v>
      </c>
      <c r="C739">
        <f>Messdaten!D738</f>
        <v>-0.65100000000000002</v>
      </c>
      <c r="D739" s="3">
        <f t="shared" ca="1" si="30"/>
        <v>-1.2467242327400948E-3</v>
      </c>
      <c r="E739" s="90">
        <f t="shared" ca="1" si="31"/>
        <v>1.5993716050845307E-5</v>
      </c>
    </row>
    <row r="740" spans="1:5" x14ac:dyDescent="0.25">
      <c r="A740">
        <f>Messdaten!B739</f>
        <v>14.68</v>
      </c>
      <c r="B740">
        <f>Messdaten!C739</f>
        <v>-9.7879999999999995E-2</v>
      </c>
      <c r="C740">
        <f>Messdaten!D739</f>
        <v>-0.65100000000000002</v>
      </c>
      <c r="D740" s="3">
        <f t="shared" ca="1" si="30"/>
        <v>-1.2601674050092676E-3</v>
      </c>
      <c r="E740" s="90">
        <f t="shared" ca="1" si="31"/>
        <v>1.6231346195965573E-5</v>
      </c>
    </row>
    <row r="741" spans="1:5" x14ac:dyDescent="0.25">
      <c r="A741">
        <f>Messdaten!B740</f>
        <v>14.7</v>
      </c>
      <c r="B741">
        <f>Messdaten!C740</f>
        <v>-9.8919999999999994E-2</v>
      </c>
      <c r="C741">
        <f>Messdaten!D740</f>
        <v>-0.66800000000000004</v>
      </c>
      <c r="D741" s="3">
        <f t="shared" ca="1" si="30"/>
        <v>-1.2736105772784404E-3</v>
      </c>
      <c r="E741" s="90">
        <f t="shared" ca="1" si="31"/>
        <v>1.6468976341086055E-5</v>
      </c>
    </row>
    <row r="742" spans="1:5" x14ac:dyDescent="0.25">
      <c r="A742">
        <f>Messdaten!B741</f>
        <v>14.72</v>
      </c>
      <c r="B742">
        <f>Messdaten!C741</f>
        <v>-9.9919999999999995E-2</v>
      </c>
      <c r="C742">
        <f>Messdaten!D741</f>
        <v>-0.67300000000000004</v>
      </c>
      <c r="D742" s="3">
        <f t="shared" ca="1" si="30"/>
        <v>-1.2870537495476145E-3</v>
      </c>
      <c r="E742" s="90">
        <f t="shared" ca="1" si="31"/>
        <v>1.6180421777963003E-5</v>
      </c>
    </row>
    <row r="743" spans="1:5" x14ac:dyDescent="0.25">
      <c r="A743">
        <f>Messdaten!B742</f>
        <v>14.74</v>
      </c>
      <c r="B743">
        <f>Messdaten!C742</f>
        <v>-0.10093000000000001</v>
      </c>
      <c r="C743">
        <f>Messdaten!D742</f>
        <v>-0.67300000000000004</v>
      </c>
      <c r="D743" s="3">
        <f t="shared" ca="1" si="30"/>
        <v>-1.3004969218167873E-3</v>
      </c>
      <c r="E743" s="90">
        <f t="shared" ca="1" si="31"/>
        <v>1.6023413391902082E-5</v>
      </c>
    </row>
    <row r="744" spans="1:5" x14ac:dyDescent="0.25">
      <c r="A744">
        <f>Messdaten!B743</f>
        <v>14.76</v>
      </c>
      <c r="B744">
        <f>Messdaten!C743</f>
        <v>-0.10181</v>
      </c>
      <c r="C744">
        <f>Messdaten!D743</f>
        <v>-0.69</v>
      </c>
      <c r="D744" s="15">
        <f t="shared" ca="1" si="30"/>
        <v>-1.3139400940859601E-3</v>
      </c>
      <c r="E744" s="89">
        <f t="shared" ca="1" si="31"/>
        <v>1.4156304704054067E-5</v>
      </c>
    </row>
    <row r="745" spans="1:5" x14ac:dyDescent="0.25">
      <c r="A745">
        <f>Messdaten!B744</f>
        <v>14.78</v>
      </c>
      <c r="B745">
        <f>Messdaten!C744</f>
        <v>-0.10285</v>
      </c>
      <c r="C745">
        <f>Messdaten!D744</f>
        <v>-0.69</v>
      </c>
      <c r="D745" s="3">
        <f t="shared" ca="1" si="30"/>
        <v>-1.3271049253064577E-3</v>
      </c>
      <c r="E745" s="90">
        <f t="shared" ca="1" si="31"/>
        <v>1.4672275897849784E-5</v>
      </c>
    </row>
    <row r="746" spans="1:5" x14ac:dyDescent="0.25">
      <c r="A746">
        <f>Messdaten!B745</f>
        <v>14.8</v>
      </c>
      <c r="B746">
        <f>Messdaten!C745</f>
        <v>-0.10385999999999999</v>
      </c>
      <c r="C746">
        <f>Messdaten!D745</f>
        <v>-0.69</v>
      </c>
      <c r="D746" s="3">
        <f t="shared" ca="1" si="30"/>
        <v>-1.3399914154782807E-3</v>
      </c>
      <c r="E746" s="90">
        <f t="shared" ca="1" si="31"/>
        <v>1.507194960913825E-5</v>
      </c>
    </row>
    <row r="747" spans="1:5" x14ac:dyDescent="0.25">
      <c r="A747">
        <f>Messdaten!B746</f>
        <v>14.82</v>
      </c>
      <c r="B747">
        <f>Messdaten!C746</f>
        <v>-0.10482</v>
      </c>
      <c r="C747">
        <f>Messdaten!D746</f>
        <v>-0.70699999999999996</v>
      </c>
      <c r="D747" s="3">
        <f t="shared" ca="1" si="30"/>
        <v>-1.3528779056501028E-3</v>
      </c>
      <c r="E747" s="90">
        <f t="shared" ca="1" si="31"/>
        <v>1.4813892435125387E-5</v>
      </c>
    </row>
    <row r="748" spans="1:5" x14ac:dyDescent="0.25">
      <c r="A748">
        <f>Messdaten!B747</f>
        <v>14.84</v>
      </c>
      <c r="B748">
        <f>Messdaten!C747</f>
        <v>-0.10582999999999999</v>
      </c>
      <c r="C748">
        <f>Messdaten!D747</f>
        <v>-0.72399999999999998</v>
      </c>
      <c r="D748" s="3">
        <f t="shared" ca="1" si="30"/>
        <v>-1.3657643958219247E-3</v>
      </c>
      <c r="E748" s="90">
        <f t="shared" ca="1" si="31"/>
        <v>1.5213566146415154E-5</v>
      </c>
    </row>
    <row r="749" spans="1:5" x14ac:dyDescent="0.25">
      <c r="A749">
        <f>Messdaten!B748</f>
        <v>14.86</v>
      </c>
      <c r="B749">
        <f>Messdaten!C748</f>
        <v>-0.10679</v>
      </c>
      <c r="C749">
        <f>Messdaten!D748</f>
        <v>-0.70699999999999996</v>
      </c>
      <c r="D749" s="3">
        <f t="shared" ca="1" si="30"/>
        <v>-1.3786508859937468E-3</v>
      </c>
      <c r="E749" s="90">
        <f t="shared" ca="1" si="31"/>
        <v>1.4955508972402075E-5</v>
      </c>
    </row>
    <row r="750" spans="1:5" x14ac:dyDescent="0.25">
      <c r="A750">
        <f>Messdaten!B749</f>
        <v>14.88</v>
      </c>
      <c r="B750">
        <f>Messdaten!C749</f>
        <v>-0.10783</v>
      </c>
      <c r="C750">
        <f>Messdaten!D749</f>
        <v>-0.72899999999999998</v>
      </c>
      <c r="D750" s="3">
        <f t="shared" ca="1" si="30"/>
        <v>-1.3915373761655698E-3</v>
      </c>
      <c r="E750" s="90">
        <f t="shared" ca="1" si="31"/>
        <v>1.5749821214872377E-5</v>
      </c>
    </row>
    <row r="751" spans="1:5" x14ac:dyDescent="0.25">
      <c r="A751">
        <f>Messdaten!B750</f>
        <v>14.9</v>
      </c>
      <c r="B751">
        <f>Messdaten!C750</f>
        <v>-0.10883</v>
      </c>
      <c r="C751">
        <f>Messdaten!D750</f>
        <v>-0.74099999999999999</v>
      </c>
      <c r="D751" s="3">
        <f t="shared" ca="1" si="30"/>
        <v>-1.4044238663373919E-3</v>
      </c>
      <c r="E751" s="90">
        <f t="shared" ca="1" si="31"/>
        <v>1.6017948749101315E-5</v>
      </c>
    </row>
    <row r="752" spans="1:5" x14ac:dyDescent="0.25">
      <c r="A752">
        <f>Messdaten!B751</f>
        <v>14.92</v>
      </c>
      <c r="B752">
        <f>Messdaten!C751</f>
        <v>-0.10983999999999999</v>
      </c>
      <c r="C752">
        <f>Messdaten!D751</f>
        <v>-0.74099999999999999</v>
      </c>
      <c r="D752" s="3">
        <f t="shared" ca="1" si="30"/>
        <v>-1.4173103565092138E-3</v>
      </c>
      <c r="E752" s="90">
        <f t="shared" ca="1" si="31"/>
        <v>1.6417622460391081E-5</v>
      </c>
    </row>
    <row r="753" spans="1:5" x14ac:dyDescent="0.25">
      <c r="A753">
        <f>Messdaten!B752</f>
        <v>14.94</v>
      </c>
      <c r="B753">
        <f>Messdaten!C752</f>
        <v>-0.11088000000000001</v>
      </c>
      <c r="C753">
        <f>Messdaten!D752</f>
        <v>-0.752</v>
      </c>
      <c r="D753" s="3">
        <f t="shared" ca="1" si="30"/>
        <v>-1.4301968466810359E-3</v>
      </c>
      <c r="E753" s="90">
        <f t="shared" ca="1" si="31"/>
        <v>1.7211934702862251E-5</v>
      </c>
    </row>
    <row r="754" spans="1:5" x14ac:dyDescent="0.25">
      <c r="A754">
        <f>Messdaten!B753</f>
        <v>14.96</v>
      </c>
      <c r="B754">
        <f>Messdaten!C753</f>
        <v>-0.11187999999999999</v>
      </c>
      <c r="C754">
        <f>Messdaten!D753</f>
        <v>-0.746</v>
      </c>
      <c r="D754" s="3">
        <f t="shared" ca="1" si="30"/>
        <v>-1.4431720474659333E-3</v>
      </c>
      <c r="E754" s="90">
        <f t="shared" ca="1" si="31"/>
        <v>1.7391351624015993E-5</v>
      </c>
    </row>
    <row r="755" spans="1:5" x14ac:dyDescent="0.25">
      <c r="A755">
        <f>Messdaten!B754</f>
        <v>14.98</v>
      </c>
      <c r="B755">
        <f>Messdaten!C754</f>
        <v>-0.11289</v>
      </c>
      <c r="C755">
        <f>Messdaten!D754</f>
        <v>-0.78</v>
      </c>
      <c r="D755" s="3">
        <f t="shared" ca="1" si="30"/>
        <v>-1.4561571049856157E-3</v>
      </c>
      <c r="E755" s="90">
        <f t="shared" ca="1" si="31"/>
        <v>1.7692457987445202E-5</v>
      </c>
    </row>
    <row r="756" spans="1:5" x14ac:dyDescent="0.25">
      <c r="A756">
        <f>Messdaten!B755</f>
        <v>15</v>
      </c>
      <c r="B756">
        <f>Messdaten!C755</f>
        <v>-0.11389000000000001</v>
      </c>
      <c r="C756">
        <f>Messdaten!D755</f>
        <v>-0.76900000000000002</v>
      </c>
      <c r="D756" s="3">
        <f t="shared" ca="1" si="30"/>
        <v>-1.4691421625052982E-3</v>
      </c>
      <c r="E756" s="90">
        <f t="shared" ca="1" si="31"/>
        <v>1.7862018173814016E-5</v>
      </c>
    </row>
    <row r="757" spans="1:5" x14ac:dyDescent="0.25">
      <c r="A757">
        <f>Messdaten!B756</f>
        <v>15.02</v>
      </c>
      <c r="B757">
        <f>Messdaten!C756</f>
        <v>-0.11489000000000001</v>
      </c>
      <c r="C757">
        <f>Messdaten!D756</f>
        <v>-0.78</v>
      </c>
      <c r="D757" s="3">
        <f t="shared" ca="1" si="30"/>
        <v>-1.4821272200249806E-3</v>
      </c>
      <c r="E757" s="90">
        <f t="shared" ca="1" si="31"/>
        <v>1.8031578360182612E-5</v>
      </c>
    </row>
    <row r="758" spans="1:5" x14ac:dyDescent="0.25">
      <c r="A758">
        <f>Messdaten!B757</f>
        <v>15.04</v>
      </c>
      <c r="B758">
        <f>Messdaten!C757</f>
        <v>-0.11586</v>
      </c>
      <c r="C758">
        <f>Messdaten!D757</f>
        <v>-0.78</v>
      </c>
      <c r="D758" s="3">
        <f t="shared" ca="1" si="30"/>
        <v>-1.4951122775446629E-3</v>
      </c>
      <c r="E758" s="90">
        <f t="shared" ca="1" si="31"/>
        <v>1.7806500015370022E-5</v>
      </c>
    </row>
    <row r="759" spans="1:5" x14ac:dyDescent="0.25">
      <c r="A759">
        <f>Messdaten!B758</f>
        <v>15.06</v>
      </c>
      <c r="B759">
        <f>Messdaten!C758</f>
        <v>-0.11681999999999999</v>
      </c>
      <c r="C759">
        <f>Messdaten!D758</f>
        <v>-0.79700000000000004</v>
      </c>
      <c r="D759" s="3">
        <f t="shared" ca="1" si="30"/>
        <v>-1.5080973350643464E-3</v>
      </c>
      <c r="E759" s="90">
        <f t="shared" ca="1" si="31"/>
        <v>1.7449875493495519E-5</v>
      </c>
    </row>
    <row r="760" spans="1:5" x14ac:dyDescent="0.25">
      <c r="A760">
        <f>Messdaten!B759</f>
        <v>15.08</v>
      </c>
      <c r="B760">
        <f>Messdaten!C759</f>
        <v>-0.11781999999999999</v>
      </c>
      <c r="C760">
        <f>Messdaten!D759</f>
        <v>-0.79700000000000004</v>
      </c>
      <c r="D760" s="3">
        <f t="shared" ca="1" si="30"/>
        <v>-1.5210823925840289E-3</v>
      </c>
      <c r="E760" s="90">
        <f t="shared" ca="1" si="31"/>
        <v>1.7619435679864116E-5</v>
      </c>
    </row>
    <row r="761" spans="1:5" x14ac:dyDescent="0.25">
      <c r="A761">
        <f>Messdaten!B760</f>
        <v>15.1</v>
      </c>
      <c r="B761">
        <f>Messdaten!C760</f>
        <v>-0.11883000000000001</v>
      </c>
      <c r="C761">
        <f>Messdaten!D760</f>
        <v>-0.81899999999999995</v>
      </c>
      <c r="D761" s="3">
        <f t="shared" ca="1" si="30"/>
        <v>-1.5340674501037113E-3</v>
      </c>
      <c r="E761" s="90">
        <f t="shared" ca="1" si="31"/>
        <v>1.7920542043293542E-5</v>
      </c>
    </row>
    <row r="762" spans="1:5" x14ac:dyDescent="0.25">
      <c r="A762">
        <f>Messdaten!B761</f>
        <v>15.12</v>
      </c>
      <c r="B762">
        <f>Messdaten!C761</f>
        <v>-0.11978999999999999</v>
      </c>
      <c r="C762">
        <f>Messdaten!D761</f>
        <v>-0.80800000000000005</v>
      </c>
      <c r="D762" s="3">
        <f t="shared" ca="1" si="30"/>
        <v>-1.5470145088965124E-3</v>
      </c>
      <c r="E762" s="90">
        <f t="shared" ca="1" si="31"/>
        <v>1.7601916248301307E-5</v>
      </c>
    </row>
    <row r="763" spans="1:5" x14ac:dyDescent="0.25">
      <c r="A763">
        <f>Messdaten!B762</f>
        <v>15.14</v>
      </c>
      <c r="B763">
        <f>Messdaten!C762</f>
        <v>-0.12083000000000001</v>
      </c>
      <c r="C763">
        <f>Messdaten!D762</f>
        <v>-0.81299999999999994</v>
      </c>
      <c r="D763" s="3">
        <f t="shared" ca="1" si="30"/>
        <v>-1.5598909986251068E-3</v>
      </c>
      <c r="E763" s="90">
        <f t="shared" ca="1" si="31"/>
        <v>1.8406228934000337E-5</v>
      </c>
    </row>
    <row r="764" spans="1:5" x14ac:dyDescent="0.25">
      <c r="A764">
        <f>Messdaten!B763</f>
        <v>15.16</v>
      </c>
      <c r="B764">
        <f>Messdaten!C763</f>
        <v>-0.12184</v>
      </c>
      <c r="C764">
        <f>Messdaten!D763</f>
        <v>-0.83</v>
      </c>
      <c r="D764" s="3">
        <f t="shared" ca="1" si="30"/>
        <v>-1.5727674883537E-3</v>
      </c>
      <c r="E764" s="90">
        <f t="shared" ca="1" si="31"/>
        <v>1.8815903088518614E-5</v>
      </c>
    </row>
    <row r="765" spans="1:5" x14ac:dyDescent="0.25">
      <c r="A765">
        <f>Messdaten!B764</f>
        <v>15.18</v>
      </c>
      <c r="B765">
        <f>Messdaten!C764</f>
        <v>-0.12280000000000001</v>
      </c>
      <c r="C765">
        <f>Messdaten!D764</f>
        <v>-0.83599999999999997</v>
      </c>
      <c r="D765" s="3">
        <f t="shared" ca="1" si="30"/>
        <v>-1.5856439780822932E-3</v>
      </c>
      <c r="E765" s="90">
        <f t="shared" ca="1" si="31"/>
        <v>1.8567846357734697E-5</v>
      </c>
    </row>
    <row r="766" spans="1:5" x14ac:dyDescent="0.25">
      <c r="A766">
        <f>Messdaten!B765</f>
        <v>15.2</v>
      </c>
      <c r="B766">
        <f>Messdaten!C765</f>
        <v>-0.12388</v>
      </c>
      <c r="C766">
        <f>Messdaten!D765</f>
        <v>-0.84699999999999998</v>
      </c>
      <c r="D766" s="3">
        <f t="shared" ca="1" si="30"/>
        <v>-1.5985204678108864E-3</v>
      </c>
      <c r="E766" s="90">
        <f t="shared" ca="1" si="31"/>
        <v>1.989834375167661E-5</v>
      </c>
    </row>
    <row r="767" spans="1:5" x14ac:dyDescent="0.25">
      <c r="A767">
        <f>Messdaten!B766</f>
        <v>15.22</v>
      </c>
      <c r="B767">
        <f>Messdaten!C766</f>
        <v>-0.12492</v>
      </c>
      <c r="C767">
        <f>Messdaten!D766</f>
        <v>-0.83599999999999997</v>
      </c>
      <c r="D767" s="3">
        <f t="shared" ca="1" si="30"/>
        <v>-1.6113969575394806E-3</v>
      </c>
      <c r="E767" s="90">
        <f t="shared" ca="1" si="31"/>
        <v>2.0702656437375641E-5</v>
      </c>
    </row>
    <row r="768" spans="1:5" x14ac:dyDescent="0.25">
      <c r="A768">
        <f>Messdaten!B767</f>
        <v>15.24</v>
      </c>
      <c r="B768">
        <f>Messdaten!C767</f>
        <v>-0.12581000000000001</v>
      </c>
      <c r="C768">
        <f>Messdaten!D767</f>
        <v>-0.86399999999999999</v>
      </c>
      <c r="D768" s="3">
        <f t="shared" ca="1" si="30"/>
        <v>-1.624273447268074E-3</v>
      </c>
      <c r="E768" s="90">
        <f t="shared" ca="1" si="31"/>
        <v>1.953377646716787E-5</v>
      </c>
    </row>
    <row r="769" spans="1:5" x14ac:dyDescent="0.25">
      <c r="A769">
        <f>Messdaten!B768</f>
        <v>15.26</v>
      </c>
      <c r="B769">
        <f>Messdaten!C768</f>
        <v>-0.12689</v>
      </c>
      <c r="C769">
        <f>Messdaten!D768</f>
        <v>-0.85799999999999998</v>
      </c>
      <c r="D769" s="3">
        <f t="shared" ca="1" si="30"/>
        <v>-1.6371499369966672E-3</v>
      </c>
      <c r="E769" s="90">
        <f t="shared" ca="1" si="31"/>
        <v>2.0864273861109783E-5</v>
      </c>
    </row>
    <row r="770" spans="1:5" x14ac:dyDescent="0.25">
      <c r="A770">
        <f>Messdaten!B769</f>
        <v>15.28</v>
      </c>
      <c r="B770">
        <f>Messdaten!C769</f>
        <v>-0.12784999999999999</v>
      </c>
      <c r="C770">
        <f>Messdaten!D769</f>
        <v>-0.86399999999999999</v>
      </c>
      <c r="D770" s="3">
        <f t="shared" ca="1" si="30"/>
        <v>-1.6500264267252603E-3</v>
      </c>
      <c r="E770" s="90">
        <f t="shared" ca="1" si="31"/>
        <v>2.0616217130325649E-5</v>
      </c>
    </row>
    <row r="771" spans="1:5" x14ac:dyDescent="0.25">
      <c r="A771">
        <f>Messdaten!B770</f>
        <v>15.3</v>
      </c>
      <c r="B771">
        <f>Messdaten!C770</f>
        <v>-0.12886</v>
      </c>
      <c r="C771">
        <f>Messdaten!D770</f>
        <v>-0.875</v>
      </c>
      <c r="D771" s="3">
        <f t="shared" ca="1" si="30"/>
        <v>-1.6631145898218537E-3</v>
      </c>
      <c r="E771" s="90">
        <f t="shared" ca="1" si="31"/>
        <v>2.0814217916843934E-5</v>
      </c>
    </row>
    <row r="772" spans="1:5" x14ac:dyDescent="0.25">
      <c r="A772">
        <f>Messdaten!B771</f>
        <v>15.32</v>
      </c>
      <c r="B772">
        <f>Messdaten!C771</f>
        <v>-0.12981999999999999</v>
      </c>
      <c r="C772">
        <f>Messdaten!D771</f>
        <v>-0.88100000000000001</v>
      </c>
      <c r="D772" s="3">
        <f t="shared" ca="1" si="30"/>
        <v>-1.6762556712604459E-3</v>
      </c>
      <c r="E772" s="90">
        <f t="shared" ca="1" si="31"/>
        <v>2.0301569476060839E-5</v>
      </c>
    </row>
    <row r="773" spans="1:5" x14ac:dyDescent="0.25">
      <c r="A773">
        <f>Messdaten!B772</f>
        <v>15.34</v>
      </c>
      <c r="B773">
        <f>Messdaten!C772</f>
        <v>-0.13083</v>
      </c>
      <c r="C773">
        <f>Messdaten!D772</f>
        <v>-0.89800000000000002</v>
      </c>
      <c r="D773" s="3">
        <f t="shared" ca="1" si="30"/>
        <v>-1.689396752699038E-3</v>
      </c>
      <c r="E773" s="90">
        <f t="shared" ca="1" si="31"/>
        <v>2.0446651920580589E-5</v>
      </c>
    </row>
    <row r="774" spans="1:5" x14ac:dyDescent="0.25">
      <c r="A774">
        <f>Messdaten!B773</f>
        <v>15.36</v>
      </c>
      <c r="B774">
        <f>Messdaten!C773</f>
        <v>-0.13183</v>
      </c>
      <c r="C774">
        <f>Messdaten!D773</f>
        <v>-0.89200000000000002</v>
      </c>
      <c r="D774" s="3">
        <f t="shared" ca="1" si="30"/>
        <v>-1.7025378341376301E-3</v>
      </c>
      <c r="E774" s="90">
        <f t="shared" ca="1" si="31"/>
        <v>2.046018818803951E-5</v>
      </c>
    </row>
    <row r="775" spans="1:5" x14ac:dyDescent="0.25">
      <c r="A775">
        <f>Messdaten!B774</f>
        <v>15.38</v>
      </c>
      <c r="B775">
        <f>Messdaten!C774</f>
        <v>-0.13278999999999999</v>
      </c>
      <c r="C775">
        <f>Messdaten!D774</f>
        <v>-0.89800000000000002</v>
      </c>
      <c r="D775" s="3">
        <f t="shared" ca="1" si="30"/>
        <v>-1.7156789155762236E-3</v>
      </c>
      <c r="E775" s="90">
        <f t="shared" ca="1" si="31"/>
        <v>1.9947539747255114E-5</v>
      </c>
    </row>
    <row r="776" spans="1:5" x14ac:dyDescent="0.25">
      <c r="A776">
        <f>Messdaten!B775</f>
        <v>15.4</v>
      </c>
      <c r="B776">
        <f>Messdaten!C775</f>
        <v>-0.13383</v>
      </c>
      <c r="C776">
        <f>Messdaten!D775</f>
        <v>-0.91400000000000003</v>
      </c>
      <c r="D776" s="3">
        <f t="shared" ref="D776:D839" ca="1" si="32">INDIRECT(ADDRESS(ROW($H$6)+MATCH($A776,$H$7:$H$193,1),COLUMN($H776)+1))+(INDIRECT(ADDRESS(ROW($H$6)+MATCH($A776,$H$7:$H$193,1)+1,COLUMN($H776)+1))-INDIRECT(ADDRESS(ROW($H$6)+MATCH($A776,$H$7:$H$193,1),COLUMN($H776)+1)))*($A776-INDIRECT(ADDRESS(ROW($H$6)+MATCH($A776,$H$7:$H$193,1),COLUMN($H776))))/(INDIRECT(ADDRESS(ROW($H$6)+MATCH($A776,$H$7:$H$193,1)+1,COLUMN($H776)))-INDIRECT(ADDRESS(ROW($H$6)+MATCH($A776,$H$7:$H$193,1),COLUMN($H776))))</f>
        <v>-1.7288199970148157E-3</v>
      </c>
      <c r="E776" s="90">
        <f t="shared" ref="E776:E839" ca="1" si="33">D776-$D$2-$D$3*B776</f>
        <v>2.0487260722956268E-5</v>
      </c>
    </row>
    <row r="777" spans="1:5" x14ac:dyDescent="0.25">
      <c r="A777">
        <f>Messdaten!B776</f>
        <v>15.42</v>
      </c>
      <c r="B777">
        <f>Messdaten!C776</f>
        <v>-0.13483999999999999</v>
      </c>
      <c r="C777">
        <f>Messdaten!D776</f>
        <v>-0.91400000000000003</v>
      </c>
      <c r="D777" s="3">
        <f t="shared" ca="1" si="32"/>
        <v>-1.7419610784534078E-3</v>
      </c>
      <c r="E777" s="90">
        <f t="shared" ca="1" si="33"/>
        <v>2.0632343167475585E-5</v>
      </c>
    </row>
    <row r="778" spans="1:5" x14ac:dyDescent="0.25">
      <c r="A778">
        <f>Messdaten!B777</f>
        <v>15.44</v>
      </c>
      <c r="B778">
        <f>Messdaten!C777</f>
        <v>-0.13583999999999999</v>
      </c>
      <c r="C778">
        <f>Messdaten!D777</f>
        <v>-0.92600000000000005</v>
      </c>
      <c r="D778" s="3">
        <f t="shared" ca="1" si="32"/>
        <v>-1.755102159892E-3</v>
      </c>
      <c r="E778" s="90">
        <f t="shared" ca="1" si="33"/>
        <v>2.0645879434934506E-5</v>
      </c>
    </row>
    <row r="779" spans="1:5" x14ac:dyDescent="0.25">
      <c r="A779">
        <f>Messdaten!B778</f>
        <v>15.46</v>
      </c>
      <c r="B779">
        <f>Messdaten!C778</f>
        <v>-0.13688</v>
      </c>
      <c r="C779">
        <f>Messdaten!D778</f>
        <v>-0.93100000000000005</v>
      </c>
      <c r="D779" s="3">
        <f t="shared" ca="1" si="32"/>
        <v>-1.7682322241155772E-3</v>
      </c>
      <c r="E779" s="90">
        <f t="shared" ca="1" si="33"/>
        <v>2.1196617625650728E-5</v>
      </c>
    </row>
    <row r="780" spans="1:5" x14ac:dyDescent="0.25">
      <c r="A780">
        <f>Messdaten!B779</f>
        <v>15.48</v>
      </c>
      <c r="B780">
        <f>Messdaten!C779</f>
        <v>-0.13789000000000001</v>
      </c>
      <c r="C780">
        <f>Messdaten!D779</f>
        <v>-0.94799999999999995</v>
      </c>
      <c r="D780" s="3">
        <f t="shared" ca="1" si="32"/>
        <v>-1.7813182194790886E-3</v>
      </c>
      <c r="E780" s="90">
        <f t="shared" ca="1" si="33"/>
        <v>2.1396786145251026E-5</v>
      </c>
    </row>
    <row r="781" spans="1:5" x14ac:dyDescent="0.25">
      <c r="A781">
        <f>Messdaten!B780</f>
        <v>15.5</v>
      </c>
      <c r="B781">
        <f>Messdaten!C780</f>
        <v>-0.13889000000000001</v>
      </c>
      <c r="C781">
        <f>Messdaten!D780</f>
        <v>-0.94199999999999995</v>
      </c>
      <c r="D781" s="3">
        <f t="shared" ca="1" si="32"/>
        <v>-1.7944042148426E-3</v>
      </c>
      <c r="E781" s="90">
        <f t="shared" ca="1" si="33"/>
        <v>2.1465408487790927E-5</v>
      </c>
    </row>
    <row r="782" spans="1:5" x14ac:dyDescent="0.25">
      <c r="A782">
        <f>Messdaten!B781</f>
        <v>15.52</v>
      </c>
      <c r="B782">
        <f>Messdaten!C781</f>
        <v>-0.13988999999999999</v>
      </c>
      <c r="C782">
        <f>Messdaten!D781</f>
        <v>-0.94799999999999995</v>
      </c>
      <c r="D782" s="3">
        <f t="shared" ca="1" si="32"/>
        <v>-1.8074902102061116E-3</v>
      </c>
      <c r="E782" s="90">
        <f t="shared" ca="1" si="33"/>
        <v>2.1534030830330179E-5</v>
      </c>
    </row>
    <row r="783" spans="1:5" x14ac:dyDescent="0.25">
      <c r="A783">
        <f>Messdaten!B782</f>
        <v>15.54</v>
      </c>
      <c r="B783">
        <f>Messdaten!C782</f>
        <v>-0.14082</v>
      </c>
      <c r="C783">
        <f>Messdaten!D782</f>
        <v>-0.95399999999999996</v>
      </c>
      <c r="D783" s="3">
        <f t="shared" ca="1" si="32"/>
        <v>-1.8205762055696229E-3</v>
      </c>
      <c r="E783" s="90">
        <f t="shared" ca="1" si="33"/>
        <v>2.0681829933446444E-5</v>
      </c>
    </row>
    <row r="784" spans="1:5" x14ac:dyDescent="0.25">
      <c r="A784">
        <f>Messdaten!B783</f>
        <v>15.56</v>
      </c>
      <c r="B784">
        <f>Messdaten!C783</f>
        <v>-0.14186000000000001</v>
      </c>
      <c r="C784">
        <f>Messdaten!D783</f>
        <v>-0.96499999999999997</v>
      </c>
      <c r="D784" s="3">
        <f t="shared" ca="1" si="32"/>
        <v>-1.8336622009331356E-3</v>
      </c>
      <c r="E784" s="90">
        <f t="shared" ca="1" si="33"/>
        <v>2.1276636984227061E-5</v>
      </c>
    </row>
    <row r="785" spans="1:5" x14ac:dyDescent="0.25">
      <c r="A785">
        <f>Messdaten!B784</f>
        <v>15.58</v>
      </c>
      <c r="B785">
        <f>Messdaten!C784</f>
        <v>-0.14282</v>
      </c>
      <c r="C785">
        <f>Messdaten!D784</f>
        <v>-0.97599999999999998</v>
      </c>
      <c r="D785" s="3">
        <f t="shared" ca="1" si="32"/>
        <v>-1.846748196296647E-3</v>
      </c>
      <c r="E785" s="90">
        <f t="shared" ca="1" si="33"/>
        <v>2.081907461852473E-5</v>
      </c>
    </row>
    <row r="786" spans="1:5" x14ac:dyDescent="0.25">
      <c r="A786">
        <f>Messdaten!B785</f>
        <v>15.6</v>
      </c>
      <c r="B786">
        <f>Messdaten!C785</f>
        <v>-0.14383000000000001</v>
      </c>
      <c r="C786">
        <f>Messdaten!D785</f>
        <v>-0.97599999999999998</v>
      </c>
      <c r="D786" s="3">
        <f t="shared" ca="1" si="32"/>
        <v>-1.8598341916601583E-3</v>
      </c>
      <c r="E786" s="90">
        <f t="shared" ca="1" si="33"/>
        <v>2.1019243138125244E-5</v>
      </c>
    </row>
    <row r="787" spans="1:5" x14ac:dyDescent="0.25">
      <c r="A787">
        <f>Messdaten!B786</f>
        <v>15.62</v>
      </c>
      <c r="B787">
        <f>Messdaten!C786</f>
        <v>-0.14482999999999999</v>
      </c>
      <c r="C787">
        <f>Messdaten!D786</f>
        <v>-0.98699999999999999</v>
      </c>
      <c r="D787" s="3">
        <f t="shared" ca="1" si="32"/>
        <v>-1.8729201870236699E-3</v>
      </c>
      <c r="E787" s="90">
        <f t="shared" ca="1" si="33"/>
        <v>2.1087865480664278E-5</v>
      </c>
    </row>
    <row r="788" spans="1:5" x14ac:dyDescent="0.25">
      <c r="A788">
        <f>Messdaten!B787</f>
        <v>15.64</v>
      </c>
      <c r="B788">
        <f>Messdaten!C787</f>
        <v>-0.14579</v>
      </c>
      <c r="C788">
        <f>Messdaten!D787</f>
        <v>-0.99299999999999999</v>
      </c>
      <c r="D788" s="3">
        <f t="shared" ca="1" si="32"/>
        <v>-1.8859457388988121E-3</v>
      </c>
      <c r="E788" s="90">
        <f t="shared" ca="1" si="33"/>
        <v>2.0690746603331533E-5</v>
      </c>
    </row>
    <row r="789" spans="1:5" x14ac:dyDescent="0.25">
      <c r="A789">
        <f>Messdaten!B788</f>
        <v>15.66</v>
      </c>
      <c r="B789">
        <f>Messdaten!C788</f>
        <v>-0.14684</v>
      </c>
      <c r="C789">
        <f>Messdaten!D788</f>
        <v>-1.004</v>
      </c>
      <c r="D789" s="3">
        <f t="shared" ca="1" si="32"/>
        <v>-1.8989387442802153E-3</v>
      </c>
      <c r="E789" s="90">
        <f t="shared" ca="1" si="33"/>
        <v>2.1510089813282004E-5</v>
      </c>
    </row>
    <row r="790" spans="1:5" x14ac:dyDescent="0.25">
      <c r="A790">
        <f>Messdaten!B789</f>
        <v>15.68</v>
      </c>
      <c r="B790">
        <f>Messdaten!C789</f>
        <v>-0.14788000000000001</v>
      </c>
      <c r="C790">
        <f>Messdaten!D789</f>
        <v>-1.004</v>
      </c>
      <c r="D790" s="3">
        <f t="shared" ca="1" si="32"/>
        <v>-1.9119317496616188E-3</v>
      </c>
      <c r="E790" s="90">
        <f t="shared" ca="1" si="33"/>
        <v>2.2197886846171862E-5</v>
      </c>
    </row>
    <row r="791" spans="1:5" x14ac:dyDescent="0.25">
      <c r="A791">
        <f>Messdaten!B790</f>
        <v>15.7</v>
      </c>
      <c r="B791">
        <f>Messdaten!C790</f>
        <v>-0.14884</v>
      </c>
      <c r="C791">
        <f>Messdaten!D790</f>
        <v>-1.01</v>
      </c>
      <c r="D791" s="3">
        <f t="shared" ca="1" si="32"/>
        <v>-1.924924755043022E-3</v>
      </c>
      <c r="E791" s="90">
        <f t="shared" ca="1" si="33"/>
        <v>2.1833314462577471E-5</v>
      </c>
    </row>
    <row r="792" spans="1:5" x14ac:dyDescent="0.25">
      <c r="A792">
        <f>Messdaten!B791</f>
        <v>15.72</v>
      </c>
      <c r="B792">
        <f>Messdaten!C791</f>
        <v>-0.14988000000000001</v>
      </c>
      <c r="C792">
        <f>Messdaten!D791</f>
        <v>-1.038</v>
      </c>
      <c r="D792" s="3">
        <f t="shared" ca="1" si="32"/>
        <v>-1.9379177604244265E-3</v>
      </c>
      <c r="E792" s="90">
        <f t="shared" ca="1" si="33"/>
        <v>2.2521111495466244E-5</v>
      </c>
    </row>
    <row r="793" spans="1:5" x14ac:dyDescent="0.25">
      <c r="A793">
        <f>Messdaten!B792</f>
        <v>15.74</v>
      </c>
      <c r="B793">
        <f>Messdaten!C792</f>
        <v>-0.15093000000000001</v>
      </c>
      <c r="C793">
        <f>Messdaten!D792</f>
        <v>-1.0269999999999999</v>
      </c>
      <c r="D793" s="3">
        <f t="shared" ca="1" si="32"/>
        <v>-1.9509107658058297E-3</v>
      </c>
      <c r="E793" s="90">
        <f t="shared" ca="1" si="33"/>
        <v>2.3340454705417148E-5</v>
      </c>
    </row>
    <row r="794" spans="1:5" x14ac:dyDescent="0.25">
      <c r="A794">
        <f>Messdaten!B793</f>
        <v>15.76</v>
      </c>
      <c r="B794">
        <f>Messdaten!C793</f>
        <v>-0.15193000000000001</v>
      </c>
      <c r="C794">
        <f>Messdaten!D793</f>
        <v>-1.038</v>
      </c>
      <c r="D794" s="15">
        <f t="shared" ca="1" si="32"/>
        <v>-1.9639037711872329E-3</v>
      </c>
      <c r="E794" s="89">
        <f t="shared" ca="1" si="33"/>
        <v>2.350206703006499E-5</v>
      </c>
    </row>
    <row r="795" spans="1:5" x14ac:dyDescent="0.25">
      <c r="A795">
        <f>Messdaten!B794</f>
        <v>15.78</v>
      </c>
      <c r="B795">
        <f>Messdaten!C794</f>
        <v>-0.15289</v>
      </c>
      <c r="C795">
        <f>Messdaten!D794</f>
        <v>-1.0489999999999999</v>
      </c>
      <c r="D795" s="3">
        <f t="shared" ca="1" si="32"/>
        <v>-1.9768967765686363E-3</v>
      </c>
      <c r="E795" s="90">
        <f t="shared" ca="1" si="33"/>
        <v>2.3137494646470382E-5</v>
      </c>
    </row>
    <row r="796" spans="1:5" x14ac:dyDescent="0.25">
      <c r="A796">
        <f>Messdaten!B795</f>
        <v>15.8</v>
      </c>
      <c r="B796">
        <f>Messdaten!C795</f>
        <v>-0.15393999999999999</v>
      </c>
      <c r="C796">
        <f>Messdaten!D795</f>
        <v>-1.0429999999999999</v>
      </c>
      <c r="D796" s="3">
        <f t="shared" ca="1" si="32"/>
        <v>-1.9899394401900615E-3</v>
      </c>
      <c r="E796" s="90">
        <f t="shared" ca="1" si="33"/>
        <v>2.3907179616398672E-5</v>
      </c>
    </row>
    <row r="797" spans="1:5" x14ac:dyDescent="0.25">
      <c r="A797">
        <f>Messdaten!B796</f>
        <v>15.82</v>
      </c>
      <c r="B797">
        <f>Messdaten!C796</f>
        <v>-0.15482000000000001</v>
      </c>
      <c r="C797">
        <f>Messdaten!D796</f>
        <v>-1.0549999999999999</v>
      </c>
      <c r="D797" s="3">
        <f t="shared" ca="1" si="32"/>
        <v>-2.0034290279716733E-3</v>
      </c>
      <c r="E797" s="90">
        <f t="shared" ca="1" si="33"/>
        <v>2.1993655416112107E-5</v>
      </c>
    </row>
    <row r="798" spans="1:5" x14ac:dyDescent="0.25">
      <c r="A798">
        <f>Messdaten!B797</f>
        <v>15.84</v>
      </c>
      <c r="B798">
        <f>Messdaten!C797</f>
        <v>-0.15583</v>
      </c>
      <c r="C798">
        <f>Messdaten!D797</f>
        <v>-1.0660000000000001</v>
      </c>
      <c r="D798" s="3">
        <f t="shared" ca="1" si="32"/>
        <v>-2.0169186157532851E-3</v>
      </c>
      <c r="E798" s="90">
        <f t="shared" ca="1" si="33"/>
        <v>2.179023151761177E-5</v>
      </c>
    </row>
    <row r="799" spans="1:5" x14ac:dyDescent="0.25">
      <c r="A799">
        <f>Messdaten!B798</f>
        <v>15.86</v>
      </c>
      <c r="B799">
        <f>Messdaten!C798</f>
        <v>-0.15679000000000001</v>
      </c>
      <c r="C799">
        <f>Messdaten!D798</f>
        <v>-1.06</v>
      </c>
      <c r="D799" s="3">
        <f t="shared" ca="1" si="32"/>
        <v>-2.0304082035348969E-3</v>
      </c>
      <c r="E799" s="90">
        <f t="shared" ca="1" si="33"/>
        <v>2.0929076733809237E-5</v>
      </c>
    </row>
    <row r="800" spans="1:5" x14ac:dyDescent="0.25">
      <c r="A800">
        <f>Messdaten!B799</f>
        <v>15.88</v>
      </c>
      <c r="B800">
        <f>Messdaten!C799</f>
        <v>-0.15783</v>
      </c>
      <c r="C800">
        <f>Messdaten!D799</f>
        <v>-1.077</v>
      </c>
      <c r="D800" s="3">
        <f t="shared" ca="1" si="32"/>
        <v>-2.04389779131651E-3</v>
      </c>
      <c r="E800" s="90">
        <f t="shared" ca="1" si="33"/>
        <v>2.1120291366489435E-5</v>
      </c>
    </row>
    <row r="801" spans="1:5" x14ac:dyDescent="0.25">
      <c r="A801">
        <f>Messdaten!B800</f>
        <v>15.9</v>
      </c>
      <c r="B801">
        <f>Messdaten!C800</f>
        <v>-0.1588</v>
      </c>
      <c r="C801">
        <f>Messdaten!D800</f>
        <v>-1.0880000000000001</v>
      </c>
      <c r="D801" s="3">
        <f t="shared" ca="1" si="32"/>
        <v>-2.0573873790981217E-3</v>
      </c>
      <c r="E801" s="90">
        <f t="shared" ca="1" si="33"/>
        <v>2.0390682759747081E-5</v>
      </c>
    </row>
    <row r="802" spans="1:5" x14ac:dyDescent="0.25">
      <c r="A802">
        <f>Messdaten!B801</f>
        <v>15.92</v>
      </c>
      <c r="B802">
        <f>Messdaten!C801</f>
        <v>-0.1598</v>
      </c>
      <c r="C802">
        <f>Messdaten!D801</f>
        <v>-1.083</v>
      </c>
      <c r="D802" s="3">
        <f t="shared" ca="1" si="32"/>
        <v>-2.0708769668797331E-3</v>
      </c>
      <c r="E802" s="90">
        <f t="shared" ca="1" si="33"/>
        <v>2.0055712684186999E-5</v>
      </c>
    </row>
    <row r="803" spans="1:5" x14ac:dyDescent="0.25">
      <c r="A803">
        <f>Messdaten!B802</f>
        <v>15.94</v>
      </c>
      <c r="B803">
        <f>Messdaten!C802</f>
        <v>-0.16084000000000001</v>
      </c>
      <c r="C803">
        <f>Messdaten!D802</f>
        <v>-1.0940000000000001</v>
      </c>
      <c r="D803" s="3">
        <f t="shared" ca="1" si="32"/>
        <v>-2.0843665546613449E-3</v>
      </c>
      <c r="E803" s="90">
        <f t="shared" ca="1" si="33"/>
        <v>2.0246927316868498E-5</v>
      </c>
    </row>
    <row r="804" spans="1:5" x14ac:dyDescent="0.25">
      <c r="A804">
        <f>Messdaten!B803</f>
        <v>15.96</v>
      </c>
      <c r="B804">
        <f>Messdaten!C803</f>
        <v>-0.16188</v>
      </c>
      <c r="C804">
        <f>Messdaten!D803</f>
        <v>-1.111</v>
      </c>
      <c r="D804" s="3">
        <f t="shared" ca="1" si="32"/>
        <v>-2.097856142442958E-3</v>
      </c>
      <c r="E804" s="90">
        <f t="shared" ca="1" si="33"/>
        <v>2.0438141949548263E-5</v>
      </c>
    </row>
    <row r="805" spans="1:5" x14ac:dyDescent="0.25">
      <c r="A805">
        <f>Messdaten!B804</f>
        <v>15.98</v>
      </c>
      <c r="B805">
        <f>Messdaten!C804</f>
        <v>-0.16289000000000001</v>
      </c>
      <c r="C805">
        <f>Messdaten!D804</f>
        <v>-1.111</v>
      </c>
      <c r="D805" s="3">
        <f t="shared" ca="1" si="32"/>
        <v>-2.1108569653781129E-3</v>
      </c>
      <c r="E805" s="90">
        <f t="shared" ca="1" si="33"/>
        <v>2.0723482897505238E-5</v>
      </c>
    </row>
    <row r="806" spans="1:5" x14ac:dyDescent="0.25">
      <c r="A806">
        <f>Messdaten!B805</f>
        <v>16</v>
      </c>
      <c r="B806">
        <f>Messdaten!C805</f>
        <v>-0.16392999999999999</v>
      </c>
      <c r="C806">
        <f>Messdaten!D805</f>
        <v>-1.1220000000000001</v>
      </c>
      <c r="D806" s="3">
        <f t="shared" ca="1" si="32"/>
        <v>-2.1234578898025307E-3</v>
      </c>
      <c r="E806" s="90">
        <f t="shared" ca="1" si="33"/>
        <v>2.180336088738067E-5</v>
      </c>
    </row>
    <row r="807" spans="1:5" x14ac:dyDescent="0.25">
      <c r="A807">
        <f>Messdaten!B806</f>
        <v>16.02</v>
      </c>
      <c r="B807">
        <f>Messdaten!C806</f>
        <v>-0.16492999999999999</v>
      </c>
      <c r="C807">
        <f>Messdaten!D806</f>
        <v>-1.1160000000000001</v>
      </c>
      <c r="D807" s="3">
        <f t="shared" ca="1" si="32"/>
        <v>-2.1360588142269486E-3</v>
      </c>
      <c r="E807" s="90">
        <f t="shared" ca="1" si="33"/>
        <v>2.2357054169013652E-5</v>
      </c>
    </row>
    <row r="808" spans="1:5" x14ac:dyDescent="0.25">
      <c r="A808">
        <f>Messdaten!B807</f>
        <v>16.04</v>
      </c>
      <c r="B808">
        <f>Messdaten!C807</f>
        <v>-0.16586000000000001</v>
      </c>
      <c r="C808">
        <f>Messdaten!D807</f>
        <v>-1.1439999999999999</v>
      </c>
      <c r="D808" s="3">
        <f t="shared" ca="1" si="32"/>
        <v>-2.1486597386513669E-3</v>
      </c>
      <c r="E808" s="90">
        <f t="shared" ca="1" si="33"/>
        <v>2.1989924211223214E-5</v>
      </c>
    </row>
    <row r="809" spans="1:5" x14ac:dyDescent="0.25">
      <c r="A809">
        <f>Messdaten!B808</f>
        <v>16.059999999999999</v>
      </c>
      <c r="B809">
        <f>Messdaten!C808</f>
        <v>-0.16686000000000001</v>
      </c>
      <c r="C809">
        <f>Messdaten!D808</f>
        <v>-1.139</v>
      </c>
      <c r="D809" s="3">
        <f t="shared" ca="1" si="32"/>
        <v>-2.1612606630757847E-3</v>
      </c>
      <c r="E809" s="90">
        <f t="shared" ca="1" si="33"/>
        <v>2.2543617492856629E-5</v>
      </c>
    </row>
    <row r="810" spans="1:5" x14ac:dyDescent="0.25">
      <c r="A810">
        <f>Messdaten!B809</f>
        <v>16.079999999999998</v>
      </c>
      <c r="B810">
        <f>Messdaten!C809</f>
        <v>-0.16786000000000001</v>
      </c>
      <c r="C810">
        <f>Messdaten!D809</f>
        <v>-1.1439999999999999</v>
      </c>
      <c r="D810" s="3">
        <f t="shared" ca="1" si="32"/>
        <v>-2.1738615875002026E-3</v>
      </c>
      <c r="E810" s="90">
        <f t="shared" ca="1" si="33"/>
        <v>2.3097310774489611E-5</v>
      </c>
    </row>
    <row r="811" spans="1:5" x14ac:dyDescent="0.25">
      <c r="A811">
        <f>Messdaten!B810</f>
        <v>16.100000000000001</v>
      </c>
      <c r="B811">
        <f>Messdaten!C810</f>
        <v>-0.16883000000000001</v>
      </c>
      <c r="C811">
        <f>Messdaten!D810</f>
        <v>-1.1559999999999999</v>
      </c>
      <c r="D811" s="3">
        <f t="shared" ca="1" si="32"/>
        <v>-2.1864625119246226E-3</v>
      </c>
      <c r="E811" s="90">
        <f t="shared" ca="1" si="33"/>
        <v>2.3256365524939454E-5</v>
      </c>
    </row>
    <row r="812" spans="1:5" x14ac:dyDescent="0.25">
      <c r="A812">
        <f>Messdaten!B811</f>
        <v>16.12</v>
      </c>
      <c r="B812">
        <f>Messdaten!C811</f>
        <v>-0.16983000000000001</v>
      </c>
      <c r="C812">
        <f>Messdaten!D811</f>
        <v>-1.161</v>
      </c>
      <c r="D812" s="3">
        <f t="shared" ca="1" si="32"/>
        <v>-2.1990634363490405E-3</v>
      </c>
      <c r="E812" s="90">
        <f t="shared" ca="1" si="33"/>
        <v>2.381005880657287E-5</v>
      </c>
    </row>
    <row r="813" spans="1:5" x14ac:dyDescent="0.25">
      <c r="A813">
        <f>Messdaten!B812</f>
        <v>16.14</v>
      </c>
      <c r="B813">
        <f>Messdaten!C812</f>
        <v>-0.17083000000000001</v>
      </c>
      <c r="C813">
        <f>Messdaten!D812</f>
        <v>-1.167</v>
      </c>
      <c r="D813" s="3">
        <f t="shared" ca="1" si="32"/>
        <v>-2.2116643607734588E-3</v>
      </c>
      <c r="E813" s="90">
        <f t="shared" ca="1" si="33"/>
        <v>2.4363752088205418E-5</v>
      </c>
    </row>
    <row r="814" spans="1:5" x14ac:dyDescent="0.25">
      <c r="A814">
        <f>Messdaten!B813</f>
        <v>16.16</v>
      </c>
      <c r="B814">
        <f>Messdaten!C813</f>
        <v>-0.17180000000000001</v>
      </c>
      <c r="C814">
        <f>Messdaten!D813</f>
        <v>-1.1779999999999999</v>
      </c>
      <c r="D814" s="3">
        <f t="shared" ca="1" si="32"/>
        <v>-2.2251243143057427E-3</v>
      </c>
      <c r="E814" s="90">
        <f t="shared" ca="1" si="33"/>
        <v>2.3663777730791383E-5</v>
      </c>
    </row>
    <row r="815" spans="1:5" x14ac:dyDescent="0.25">
      <c r="A815">
        <f>Messdaten!B814</f>
        <v>16.18</v>
      </c>
      <c r="B815">
        <f>Messdaten!C814</f>
        <v>-0.17280000000000001</v>
      </c>
      <c r="C815">
        <f>Messdaten!D814</f>
        <v>-1.1719999999999999</v>
      </c>
      <c r="D815" s="3">
        <f t="shared" ca="1" si="32"/>
        <v>-2.2386294798963356E-3</v>
      </c>
      <c r="E815" s="90">
        <f t="shared" ca="1" si="33"/>
        <v>2.3313229846249305E-5</v>
      </c>
    </row>
    <row r="816" spans="1:5" x14ac:dyDescent="0.25">
      <c r="A816">
        <f>Messdaten!B815</f>
        <v>16.2</v>
      </c>
      <c r="B816">
        <f>Messdaten!C815</f>
        <v>-0.17383999999999999</v>
      </c>
      <c r="C816">
        <f>Messdaten!D815</f>
        <v>-1.2</v>
      </c>
      <c r="D816" s="3">
        <f t="shared" ca="1" si="32"/>
        <v>-2.2521346454869285E-3</v>
      </c>
      <c r="E816" s="90">
        <f t="shared" ca="1" si="33"/>
        <v>2.3488866669949676E-5</v>
      </c>
    </row>
    <row r="817" spans="1:5" x14ac:dyDescent="0.25">
      <c r="A817">
        <f>Messdaten!B816</f>
        <v>16.22</v>
      </c>
      <c r="B817">
        <f>Messdaten!C816</f>
        <v>-0.17488000000000001</v>
      </c>
      <c r="C817">
        <f>Messdaten!D816</f>
        <v>-1.2</v>
      </c>
      <c r="D817" s="3">
        <f t="shared" ca="1" si="32"/>
        <v>-2.265639811077521E-3</v>
      </c>
      <c r="E817" s="90">
        <f t="shared" ca="1" si="33"/>
        <v>2.3664503493650482E-5</v>
      </c>
    </row>
    <row r="818" spans="1:5" x14ac:dyDescent="0.25">
      <c r="A818">
        <f>Messdaten!B817</f>
        <v>16.239999999999998</v>
      </c>
      <c r="B818">
        <f>Messdaten!C817</f>
        <v>-0.17588999999999999</v>
      </c>
      <c r="C818">
        <f>Messdaten!D817</f>
        <v>-1.206</v>
      </c>
      <c r="D818" s="3">
        <f t="shared" ca="1" si="32"/>
        <v>-2.2791449766681139E-3</v>
      </c>
      <c r="E818" s="90">
        <f t="shared" ca="1" si="33"/>
        <v>2.3445501786169016E-5</v>
      </c>
    </row>
    <row r="819" spans="1:5" x14ac:dyDescent="0.25">
      <c r="A819">
        <f>Messdaten!B818</f>
        <v>16.260000000000002</v>
      </c>
      <c r="B819">
        <f>Messdaten!C818</f>
        <v>-0.17688999999999999</v>
      </c>
      <c r="C819">
        <f>Messdaten!D818</f>
        <v>-1.2</v>
      </c>
      <c r="D819" s="3">
        <f t="shared" ca="1" si="32"/>
        <v>-2.292650142258709E-3</v>
      </c>
      <c r="E819" s="90">
        <f t="shared" ca="1" si="33"/>
        <v>2.3094953901625203E-5</v>
      </c>
    </row>
    <row r="820" spans="1:5" x14ac:dyDescent="0.25">
      <c r="A820">
        <f>Messdaten!B819</f>
        <v>16.28</v>
      </c>
      <c r="B820">
        <f>Messdaten!C819</f>
        <v>-0.17793</v>
      </c>
      <c r="C820">
        <f>Messdaten!D819</f>
        <v>-1.228</v>
      </c>
      <c r="D820" s="3">
        <f t="shared" ca="1" si="32"/>
        <v>-2.3061553078493019E-3</v>
      </c>
      <c r="E820" s="90">
        <f t="shared" ca="1" si="33"/>
        <v>2.3270590725325575E-5</v>
      </c>
    </row>
    <row r="821" spans="1:5" x14ac:dyDescent="0.25">
      <c r="A821">
        <f>Messdaten!B820</f>
        <v>16.3</v>
      </c>
      <c r="B821">
        <f>Messdaten!C820</f>
        <v>-0.1789</v>
      </c>
      <c r="C821">
        <f>Messdaten!D820</f>
        <v>-1.2170000000000001</v>
      </c>
      <c r="D821" s="3">
        <f t="shared" ca="1" si="32"/>
        <v>-2.3196604734398944E-3</v>
      </c>
      <c r="E821" s="90">
        <f t="shared" ca="1" si="33"/>
        <v>2.2525404309602527E-5</v>
      </c>
    </row>
    <row r="822" spans="1:5" x14ac:dyDescent="0.25">
      <c r="A822">
        <f>Messdaten!B821</f>
        <v>16.32</v>
      </c>
      <c r="B822">
        <f>Messdaten!C821</f>
        <v>-0.17985999999999999</v>
      </c>
      <c r="C822">
        <f>Messdaten!D821</f>
        <v>-1.234</v>
      </c>
      <c r="D822" s="3">
        <f t="shared" ca="1" si="32"/>
        <v>-2.3330849523383102E-3</v>
      </c>
      <c r="E822" s="90">
        <f t="shared" ca="1" si="33"/>
        <v>2.172935840899547E-5</v>
      </c>
    </row>
    <row r="823" spans="1:5" x14ac:dyDescent="0.25">
      <c r="A823">
        <f>Messdaten!B822</f>
        <v>16.34</v>
      </c>
      <c r="B823">
        <f>Messdaten!C822</f>
        <v>-0.18085999999999999</v>
      </c>
      <c r="C823">
        <f>Messdaten!D822</f>
        <v>-1.2450000000000001</v>
      </c>
      <c r="D823" s="3">
        <f t="shared" ca="1" si="32"/>
        <v>-2.3463884011984603E-3</v>
      </c>
      <c r="E823" s="90">
        <f t="shared" ca="1" si="33"/>
        <v>2.1580527254896637E-5</v>
      </c>
    </row>
    <row r="824" spans="1:5" x14ac:dyDescent="0.25">
      <c r="A824">
        <f>Messdaten!B823</f>
        <v>16.36</v>
      </c>
      <c r="B824">
        <f>Messdaten!C823</f>
        <v>-0.18182999999999999</v>
      </c>
      <c r="C824">
        <f>Messdaten!D823</f>
        <v>-1.24</v>
      </c>
      <c r="D824" s="3">
        <f t="shared" ca="1" si="32"/>
        <v>-2.3596918500586109E-3</v>
      </c>
      <c r="E824" s="90">
        <f t="shared" ca="1" si="33"/>
        <v>2.1037057569615967E-5</v>
      </c>
    </row>
    <row r="825" spans="1:5" x14ac:dyDescent="0.25">
      <c r="A825">
        <f>Messdaten!B824</f>
        <v>16.38</v>
      </c>
      <c r="B825">
        <f>Messdaten!C824</f>
        <v>-0.18279000000000001</v>
      </c>
      <c r="C825">
        <f>Messdaten!D824</f>
        <v>-1.262</v>
      </c>
      <c r="D825" s="3">
        <f t="shared" ca="1" si="32"/>
        <v>-2.372995298918761E-3</v>
      </c>
      <c r="E825" s="90">
        <f t="shared" ca="1" si="33"/>
        <v>2.0362041707275118E-5</v>
      </c>
    </row>
    <row r="826" spans="1:5" x14ac:dyDescent="0.25">
      <c r="A826">
        <f>Messdaten!B825</f>
        <v>16.399999999999999</v>
      </c>
      <c r="B826">
        <f>Messdaten!C825</f>
        <v>-0.18376000000000001</v>
      </c>
      <c r="C826">
        <f>Messdaten!D825</f>
        <v>-1.262</v>
      </c>
      <c r="D826" s="3">
        <f t="shared" ca="1" si="32"/>
        <v>-2.3862987477789111E-3</v>
      </c>
      <c r="E826" s="90">
        <f t="shared" ca="1" si="33"/>
        <v>1.9818572021994448E-5</v>
      </c>
    </row>
    <row r="827" spans="1:5" x14ac:dyDescent="0.25">
      <c r="A827">
        <f>Messdaten!B826</f>
        <v>16.420000000000002</v>
      </c>
      <c r="B827">
        <f>Messdaten!C826</f>
        <v>-0.18479999999999999</v>
      </c>
      <c r="C827">
        <f>Messdaten!D826</f>
        <v>-1.262</v>
      </c>
      <c r="D827" s="3">
        <f t="shared" ca="1" si="32"/>
        <v>-2.3996021966390638E-3</v>
      </c>
      <c r="E827" s="90">
        <f t="shared" ca="1" si="33"/>
        <v>2.0195925576134595E-5</v>
      </c>
    </row>
    <row r="828" spans="1:5" x14ac:dyDescent="0.25">
      <c r="A828">
        <f>Messdaten!B827</f>
        <v>16.440000000000001</v>
      </c>
      <c r="B828">
        <f>Messdaten!C827</f>
        <v>-0.18579999999999999</v>
      </c>
      <c r="C828">
        <f>Messdaten!D827</f>
        <v>-1.2789999999999999</v>
      </c>
      <c r="D828" s="3">
        <f t="shared" ca="1" si="32"/>
        <v>-2.4129056454992143E-3</v>
      </c>
      <c r="E828" s="90">
        <f t="shared" ca="1" si="33"/>
        <v>2.0047094422035328E-5</v>
      </c>
    </row>
    <row r="829" spans="1:5" x14ac:dyDescent="0.25">
      <c r="A829">
        <f>Messdaten!B828</f>
        <v>16.46</v>
      </c>
      <c r="B829">
        <f>Messdaten!C828</f>
        <v>-0.18684000000000001</v>
      </c>
      <c r="C829">
        <f>Messdaten!D828</f>
        <v>-1.284</v>
      </c>
      <c r="D829" s="3">
        <f t="shared" ca="1" si="32"/>
        <v>-2.4262090943593644E-3</v>
      </c>
      <c r="E829" s="90">
        <f t="shared" ca="1" si="33"/>
        <v>2.0424447976178511E-5</v>
      </c>
    </row>
    <row r="830" spans="1:5" x14ac:dyDescent="0.25">
      <c r="A830">
        <f>Messdaten!B829</f>
        <v>16.48</v>
      </c>
      <c r="B830">
        <f>Messdaten!C829</f>
        <v>-0.18789</v>
      </c>
      <c r="C830">
        <f>Messdaten!D829</f>
        <v>-1.29</v>
      </c>
      <c r="D830" s="3">
        <f t="shared" ca="1" si="32"/>
        <v>-2.4395125432195145E-3</v>
      </c>
      <c r="E830" s="90">
        <f t="shared" ca="1" si="33"/>
        <v>2.0933347707382307E-5</v>
      </c>
    </row>
    <row r="831" spans="1:5" x14ac:dyDescent="0.25">
      <c r="A831">
        <f>Messdaten!B830</f>
        <v>16.5</v>
      </c>
      <c r="B831">
        <f>Messdaten!C830</f>
        <v>-0.18892999999999999</v>
      </c>
      <c r="C831">
        <f>Messdaten!D830</f>
        <v>-1.296</v>
      </c>
      <c r="D831" s="3">
        <f t="shared" ca="1" si="32"/>
        <v>-2.4527763079440178E-3</v>
      </c>
      <c r="E831" s="90">
        <f t="shared" ca="1" si="33"/>
        <v>2.1350385397171916E-5</v>
      </c>
    </row>
    <row r="832" spans="1:5" x14ac:dyDescent="0.25">
      <c r="A832">
        <f>Messdaten!B831</f>
        <v>16.52</v>
      </c>
      <c r="B832">
        <f>Messdaten!C831</f>
        <v>-0.18992999999999999</v>
      </c>
      <c r="C832">
        <f>Messdaten!D831</f>
        <v>-1.3129999999999999</v>
      </c>
      <c r="D832" s="3">
        <f t="shared" ca="1" si="32"/>
        <v>-2.4660330695857593E-3</v>
      </c>
      <c r="E832" s="90">
        <f t="shared" ca="1" si="33"/>
        <v>2.1248241461481639E-5</v>
      </c>
    </row>
    <row r="833" spans="1:5" x14ac:dyDescent="0.25">
      <c r="A833">
        <f>Messdaten!B832</f>
        <v>16.54</v>
      </c>
      <c r="B833">
        <f>Messdaten!C832</f>
        <v>-0.19089999999999999</v>
      </c>
      <c r="C833">
        <f>Messdaten!D832</f>
        <v>-1.3129999999999999</v>
      </c>
      <c r="D833" s="3">
        <f t="shared" ca="1" si="32"/>
        <v>-2.4792898312275009E-3</v>
      </c>
      <c r="E833" s="90">
        <f t="shared" ca="1" si="33"/>
        <v>2.0751458994609524E-5</v>
      </c>
    </row>
    <row r="834" spans="1:5" x14ac:dyDescent="0.25">
      <c r="A834">
        <f>Messdaten!B833</f>
        <v>16.559999999999999</v>
      </c>
      <c r="B834">
        <f>Messdaten!C833</f>
        <v>-0.19189999999999999</v>
      </c>
      <c r="C834">
        <f>Messdaten!D833</f>
        <v>-1.3129999999999999</v>
      </c>
      <c r="D834" s="3">
        <f t="shared" ca="1" si="32"/>
        <v>-2.4925465928692424E-3</v>
      </c>
      <c r="E834" s="90">
        <f t="shared" ca="1" si="33"/>
        <v>2.0649315058919246E-5</v>
      </c>
    </row>
    <row r="835" spans="1:5" x14ac:dyDescent="0.25">
      <c r="A835">
        <f>Messdaten!B834</f>
        <v>16.579999999999998</v>
      </c>
      <c r="B835">
        <f>Messdaten!C834</f>
        <v>-0.19286</v>
      </c>
      <c r="C835">
        <f>Messdaten!D834</f>
        <v>-1.329</v>
      </c>
      <c r="D835" s="3">
        <f t="shared" ca="1" si="32"/>
        <v>-2.505803354510984E-3</v>
      </c>
      <c r="E835" s="90">
        <f t="shared" ca="1" si="33"/>
        <v>2.0020986414986952E-5</v>
      </c>
    </row>
    <row r="836" spans="1:5" x14ac:dyDescent="0.25">
      <c r="A836">
        <f>Messdaten!B835</f>
        <v>16.600000000000001</v>
      </c>
      <c r="B836">
        <f>Messdaten!C835</f>
        <v>-0.19383</v>
      </c>
      <c r="C836">
        <f>Messdaten!D835</f>
        <v>-1.335</v>
      </c>
      <c r="D836" s="3">
        <f t="shared" ca="1" si="32"/>
        <v>-2.5190601161527277E-3</v>
      </c>
      <c r="E836" s="90">
        <f t="shared" ca="1" si="33"/>
        <v>1.9524203948112669E-5</v>
      </c>
    </row>
    <row r="837" spans="1:5" x14ac:dyDescent="0.25">
      <c r="A837">
        <f>Messdaten!B836</f>
        <v>16.62</v>
      </c>
      <c r="B837">
        <f>Messdaten!C836</f>
        <v>-0.19483</v>
      </c>
      <c r="C837">
        <f>Messdaten!D836</f>
        <v>-1.329</v>
      </c>
      <c r="D837" s="3">
        <f t="shared" ca="1" si="32"/>
        <v>-2.5323168777944692E-3</v>
      </c>
      <c r="E837" s="90">
        <f t="shared" ca="1" si="33"/>
        <v>1.9422060012422391E-5</v>
      </c>
    </row>
    <row r="838" spans="1:5" x14ac:dyDescent="0.25">
      <c r="A838">
        <f>Messdaten!B837</f>
        <v>16.64</v>
      </c>
      <c r="B838">
        <f>Messdaten!C837</f>
        <v>-0.19575999999999999</v>
      </c>
      <c r="C838">
        <f>Messdaten!D837</f>
        <v>-1.357</v>
      </c>
      <c r="D838" s="3">
        <f t="shared" ca="1" si="32"/>
        <v>-2.5455736394362112E-3</v>
      </c>
      <c r="E838" s="90">
        <f t="shared" ca="1" si="33"/>
        <v>1.8399092837307826E-5</v>
      </c>
    </row>
    <row r="839" spans="1:5" x14ac:dyDescent="0.25">
      <c r="A839">
        <f>Messdaten!B838</f>
        <v>16.66</v>
      </c>
      <c r="B839">
        <f>Messdaten!C838</f>
        <v>-0.1968</v>
      </c>
      <c r="C839">
        <f>Messdaten!D838</f>
        <v>-1.3520000000000001</v>
      </c>
      <c r="D839" s="3">
        <f t="shared" ca="1" si="32"/>
        <v>-2.5588963965174068E-3</v>
      </c>
      <c r="E839" s="90">
        <f t="shared" ca="1" si="33"/>
        <v>1.8757138170405561E-5</v>
      </c>
    </row>
    <row r="840" spans="1:5" x14ac:dyDescent="0.25">
      <c r="A840">
        <f>Messdaten!B839</f>
        <v>16.68</v>
      </c>
      <c r="B840">
        <f>Messdaten!C839</f>
        <v>-0.19783999999999999</v>
      </c>
      <c r="C840">
        <f>Messdaten!D839</f>
        <v>-1.369</v>
      </c>
      <c r="D840" s="3">
        <f t="shared" ref="D840:D903" ca="1" si="34">INDIRECT(ADDRESS(ROW($H$6)+MATCH($A840,$H$7:$H$193,1),COLUMN($H840)+1))+(INDIRECT(ADDRESS(ROW($H$6)+MATCH($A840,$H$7:$H$193,1)+1,COLUMN($H840)+1))-INDIRECT(ADDRESS(ROW($H$6)+MATCH($A840,$H$7:$H$193,1),COLUMN($H840)+1)))*($A840-INDIRECT(ADDRESS(ROW($H$6)+MATCH($A840,$H$7:$H$193,1),COLUMN($H840))))/(INDIRECT(ADDRESS(ROW($H$6)+MATCH($A840,$H$7:$H$193,1)+1,COLUMN($H840)))-INDIRECT(ADDRESS(ROW($H$6)+MATCH($A840,$H$7:$H$193,1),COLUMN($H840))))</f>
        <v>-2.5724171399169661E-3</v>
      </c>
      <c r="E840" s="90">
        <f t="shared" ref="E840:E903" ca="1" si="35">D840-$D$2-$D$3*B840</f>
        <v>1.891719718513955E-5</v>
      </c>
    </row>
    <row r="841" spans="1:5" x14ac:dyDescent="0.25">
      <c r="A841">
        <f>Messdaten!B840</f>
        <v>16.7</v>
      </c>
      <c r="B841">
        <f>Messdaten!C840</f>
        <v>-0.1988</v>
      </c>
      <c r="C841">
        <f>Messdaten!D840</f>
        <v>-1.3740000000000001</v>
      </c>
      <c r="D841" s="3">
        <f t="shared" ca="1" si="34"/>
        <v>-2.5859378833165249E-3</v>
      </c>
      <c r="E841" s="90">
        <f t="shared" ca="1" si="35"/>
        <v>1.802488678338994E-5</v>
      </c>
    </row>
    <row r="842" spans="1:5" x14ac:dyDescent="0.25">
      <c r="A842">
        <f>Messdaten!B841</f>
        <v>16.72</v>
      </c>
      <c r="B842">
        <f>Messdaten!C841</f>
        <v>-0.19985</v>
      </c>
      <c r="C842">
        <f>Messdaten!D841</f>
        <v>-1.38</v>
      </c>
      <c r="D842" s="3">
        <f t="shared" ca="1" si="34"/>
        <v>-2.5994586267160842E-3</v>
      </c>
      <c r="E842" s="90">
        <f t="shared" ca="1" si="35"/>
        <v>1.8316491975184108E-5</v>
      </c>
    </row>
    <row r="843" spans="1:5" x14ac:dyDescent="0.25">
      <c r="A843">
        <f>Messdaten!B842</f>
        <v>16.739999999999998</v>
      </c>
      <c r="B843">
        <f>Messdaten!C842</f>
        <v>-0.20085</v>
      </c>
      <c r="C843">
        <f>Messdaten!D842</f>
        <v>-1.38</v>
      </c>
      <c r="D843" s="3">
        <f t="shared" ca="1" si="34"/>
        <v>-2.6129793701156431E-3</v>
      </c>
      <c r="E843" s="90">
        <f t="shared" ca="1" si="35"/>
        <v>1.7950366281676514E-5</v>
      </c>
    </row>
    <row r="844" spans="1:5" x14ac:dyDescent="0.25">
      <c r="A844">
        <f>Messdaten!B843</f>
        <v>16.760000000000002</v>
      </c>
      <c r="B844">
        <f>Messdaten!C843</f>
        <v>-0.20188999999999999</v>
      </c>
      <c r="C844">
        <f>Messdaten!D843</f>
        <v>-1.397</v>
      </c>
      <c r="D844" s="15">
        <f t="shared" ca="1" si="34"/>
        <v>-2.6265001135152045E-3</v>
      </c>
      <c r="E844" s="89">
        <f t="shared" ca="1" si="35"/>
        <v>1.8110425296407901E-5</v>
      </c>
    </row>
    <row r="845" spans="1:5" x14ac:dyDescent="0.25">
      <c r="A845">
        <f>Messdaten!B844</f>
        <v>16.78</v>
      </c>
      <c r="B845">
        <f>Messdaten!C844</f>
        <v>-0.20288999999999999</v>
      </c>
      <c r="C845">
        <f>Messdaten!D844</f>
        <v>-1.4019999999999999</v>
      </c>
      <c r="D845" s="3">
        <f t="shared" ca="1" si="34"/>
        <v>-2.6400208569147634E-3</v>
      </c>
      <c r="E845" s="90">
        <f t="shared" ca="1" si="35"/>
        <v>1.7744299602900308E-5</v>
      </c>
    </row>
    <row r="846" spans="1:5" x14ac:dyDescent="0.25">
      <c r="A846">
        <f>Messdaten!B845</f>
        <v>16.8</v>
      </c>
      <c r="B846">
        <f>Messdaten!C845</f>
        <v>-0.2039</v>
      </c>
      <c r="C846">
        <f>Messdaten!D845</f>
        <v>-1.4079999999999999</v>
      </c>
      <c r="D846" s="3">
        <f t="shared" ca="1" si="34"/>
        <v>-2.6535416003143223E-3</v>
      </c>
      <c r="E846" s="90">
        <f t="shared" ca="1" si="35"/>
        <v>1.7509720086453327E-5</v>
      </c>
    </row>
    <row r="847" spans="1:5" x14ac:dyDescent="0.25">
      <c r="A847">
        <f>Messdaten!B846</f>
        <v>16.82</v>
      </c>
      <c r="B847">
        <f>Messdaten!C846</f>
        <v>-0.20485999999999999</v>
      </c>
      <c r="C847">
        <f>Messdaten!D846</f>
        <v>-1.413</v>
      </c>
      <c r="D847" s="3">
        <f t="shared" ca="1" si="34"/>
        <v>-2.6670623437138816E-3</v>
      </c>
      <c r="E847" s="90">
        <f t="shared" ca="1" si="35"/>
        <v>1.661740968470285E-5</v>
      </c>
    </row>
    <row r="848" spans="1:5" x14ac:dyDescent="0.25">
      <c r="A848">
        <f>Messdaten!B847</f>
        <v>16.84</v>
      </c>
      <c r="B848">
        <f>Messdaten!C847</f>
        <v>-0.20585999999999999</v>
      </c>
      <c r="C848">
        <f>Messdaten!D847</f>
        <v>-1.4079999999999999</v>
      </c>
      <c r="D848" s="3">
        <f t="shared" ca="1" si="34"/>
        <v>-2.6803494199788979E-3</v>
      </c>
      <c r="E848" s="90">
        <f t="shared" ca="1" si="35"/>
        <v>1.6484951125737834E-5</v>
      </c>
    </row>
    <row r="849" spans="1:5" x14ac:dyDescent="0.25">
      <c r="A849">
        <f>Messdaten!B848</f>
        <v>16.86</v>
      </c>
      <c r="B849">
        <f>Messdaten!C848</f>
        <v>-0.20691000000000001</v>
      </c>
      <c r="C849">
        <f>Messdaten!D848</f>
        <v>-1.43</v>
      </c>
      <c r="D849" s="3">
        <f t="shared" ca="1" si="34"/>
        <v>-2.6935363531862527E-3</v>
      </c>
      <c r="E849" s="90">
        <f t="shared" ca="1" si="35"/>
        <v>1.7110366509736925E-5</v>
      </c>
    </row>
    <row r="850" spans="1:5" x14ac:dyDescent="0.25">
      <c r="A850">
        <f>Messdaten!B849</f>
        <v>16.88</v>
      </c>
      <c r="B850">
        <f>Messdaten!C849</f>
        <v>-0.20782999999999999</v>
      </c>
      <c r="C850">
        <f>Messdaten!D849</f>
        <v>-1.4419999999999999</v>
      </c>
      <c r="D850" s="3">
        <f t="shared" ca="1" si="34"/>
        <v>-2.7067232863936075E-3</v>
      </c>
      <c r="E850" s="90">
        <f t="shared" ca="1" si="35"/>
        <v>1.602568159194892E-5</v>
      </c>
    </row>
    <row r="851" spans="1:5" x14ac:dyDescent="0.25">
      <c r="A851">
        <f>Messdaten!B850</f>
        <v>16.899999999999999</v>
      </c>
      <c r="B851">
        <f>Messdaten!C850</f>
        <v>-0.20882999999999999</v>
      </c>
      <c r="C851">
        <f>Messdaten!D850</f>
        <v>-1.4419999999999999</v>
      </c>
      <c r="D851" s="3">
        <f t="shared" ca="1" si="34"/>
        <v>-2.7199102196009627E-3</v>
      </c>
      <c r="E851" s="90">
        <f t="shared" ca="1" si="35"/>
        <v>1.5993366090644948E-5</v>
      </c>
    </row>
    <row r="852" spans="1:5" x14ac:dyDescent="0.25">
      <c r="A852">
        <f>Messdaten!B851</f>
        <v>16.920000000000002</v>
      </c>
      <c r="B852">
        <f>Messdaten!C851</f>
        <v>-0.20979999999999999</v>
      </c>
      <c r="C852">
        <f>Messdaten!D851</f>
        <v>-1.4530000000000001</v>
      </c>
      <c r="D852" s="3">
        <f t="shared" ca="1" si="34"/>
        <v>-2.7330971528083201E-3</v>
      </c>
      <c r="E852" s="90">
        <f t="shared" ca="1" si="35"/>
        <v>1.5566412058156971E-5</v>
      </c>
    </row>
    <row r="853" spans="1:5" x14ac:dyDescent="0.25">
      <c r="A853">
        <f>Messdaten!B852</f>
        <v>16.940000000000001</v>
      </c>
      <c r="B853">
        <f>Messdaten!C852</f>
        <v>-0.21079999999999999</v>
      </c>
      <c r="C853">
        <f>Messdaten!D852</f>
        <v>-1.464</v>
      </c>
      <c r="D853" s="3">
        <f t="shared" ca="1" si="34"/>
        <v>-2.7462840860156749E-3</v>
      </c>
      <c r="E853" s="90">
        <f t="shared" ca="1" si="35"/>
        <v>1.5534096556853432E-5</v>
      </c>
    </row>
    <row r="854" spans="1:5" x14ac:dyDescent="0.25">
      <c r="A854">
        <f>Messdaten!B853</f>
        <v>16.96</v>
      </c>
      <c r="B854">
        <f>Messdaten!C853</f>
        <v>-0.21181</v>
      </c>
      <c r="C854">
        <f>Messdaten!D853</f>
        <v>-1.464</v>
      </c>
      <c r="D854" s="3">
        <f t="shared" ca="1" si="34"/>
        <v>-2.7594710192230302E-3</v>
      </c>
      <c r="E854" s="90">
        <f t="shared" ca="1" si="35"/>
        <v>1.5633327232609639E-5</v>
      </c>
    </row>
    <row r="855" spans="1:5" x14ac:dyDescent="0.25">
      <c r="A855">
        <f>Messdaten!B854</f>
        <v>16.98</v>
      </c>
      <c r="B855">
        <f>Messdaten!C854</f>
        <v>-0.21289</v>
      </c>
      <c r="C855">
        <f>Messdaten!D854</f>
        <v>-1.4810000000000001</v>
      </c>
      <c r="D855" s="3">
        <f t="shared" ca="1" si="34"/>
        <v>-2.772657952430385E-3</v>
      </c>
      <c r="E855" s="90">
        <f t="shared" ca="1" si="35"/>
        <v>1.6653381147790133E-5</v>
      </c>
    </row>
    <row r="856" spans="1:5" x14ac:dyDescent="0.25">
      <c r="A856">
        <f>Messdaten!B855</f>
        <v>17</v>
      </c>
      <c r="B856">
        <f>Messdaten!C855</f>
        <v>-0.21393000000000001</v>
      </c>
      <c r="C856">
        <f>Messdaten!D855</f>
        <v>-1.486</v>
      </c>
      <c r="D856" s="3">
        <f t="shared" ca="1" si="34"/>
        <v>-2.7858681131711954E-3</v>
      </c>
      <c r="E856" s="90">
        <f t="shared" ca="1" si="35"/>
        <v>1.7124022821272955E-5</v>
      </c>
    </row>
    <row r="857" spans="1:5" x14ac:dyDescent="0.25">
      <c r="A857">
        <f>Messdaten!B856</f>
        <v>17.02</v>
      </c>
      <c r="B857">
        <f>Messdaten!C856</f>
        <v>-0.21489</v>
      </c>
      <c r="C857">
        <f>Messdaten!D856</f>
        <v>-1.486</v>
      </c>
      <c r="D857" s="3">
        <f t="shared" ca="1" si="34"/>
        <v>-2.7992098966015872E-3</v>
      </c>
      <c r="E857" s="90">
        <f t="shared" ca="1" si="35"/>
        <v>1.6410672388690421E-5</v>
      </c>
    </row>
    <row r="858" spans="1:5" x14ac:dyDescent="0.25">
      <c r="A858">
        <f>Messdaten!B857</f>
        <v>17.04</v>
      </c>
      <c r="B858">
        <f>Messdaten!C857</f>
        <v>-0.21593000000000001</v>
      </c>
      <c r="C858">
        <f>Messdaten!D857</f>
        <v>-1.492</v>
      </c>
      <c r="D858" s="3">
        <f t="shared" ca="1" si="34"/>
        <v>-2.812551680031979E-3</v>
      </c>
      <c r="E858" s="90">
        <f t="shared" ca="1" si="35"/>
        <v>1.674969137259192E-5</v>
      </c>
    </row>
    <row r="859" spans="1:5" x14ac:dyDescent="0.25">
      <c r="A859">
        <f>Messdaten!B858</f>
        <v>17.059999999999999</v>
      </c>
      <c r="B859">
        <f>Messdaten!C858</f>
        <v>-0.21690000000000001</v>
      </c>
      <c r="C859">
        <f>Messdaten!D858</f>
        <v>-1.5029999999999999</v>
      </c>
      <c r="D859" s="3">
        <f t="shared" ca="1" si="34"/>
        <v>-2.8258934634623708E-3</v>
      </c>
      <c r="E859" s="90">
        <f t="shared" ca="1" si="35"/>
        <v>1.6167887117069565E-5</v>
      </c>
    </row>
    <row r="860" spans="1:5" x14ac:dyDescent="0.25">
      <c r="A860">
        <f>Messdaten!B859</f>
        <v>17.079999999999998</v>
      </c>
      <c r="B860">
        <f>Messdaten!C859</f>
        <v>-0.21786</v>
      </c>
      <c r="C860">
        <f>Messdaten!D859</f>
        <v>-1.5029999999999999</v>
      </c>
      <c r="D860" s="3">
        <f t="shared" ca="1" si="34"/>
        <v>-2.8392352468927626E-3</v>
      </c>
      <c r="E860" s="90">
        <f t="shared" ca="1" si="35"/>
        <v>1.5454536684487031E-5</v>
      </c>
    </row>
    <row r="861" spans="1:5" x14ac:dyDescent="0.25">
      <c r="A861">
        <f>Messdaten!B860</f>
        <v>17.100000000000001</v>
      </c>
      <c r="B861">
        <f>Messdaten!C860</f>
        <v>-0.21883</v>
      </c>
      <c r="C861">
        <f>Messdaten!D860</f>
        <v>-1.52</v>
      </c>
      <c r="D861" s="3">
        <f t="shared" ca="1" si="34"/>
        <v>-2.8525770303231565E-3</v>
      </c>
      <c r="E861" s="90">
        <f t="shared" ca="1" si="35"/>
        <v>1.4872732428962507E-5</v>
      </c>
    </row>
    <row r="862" spans="1:5" x14ac:dyDescent="0.25">
      <c r="A862">
        <f>Messdaten!B861</f>
        <v>17.12</v>
      </c>
      <c r="B862">
        <f>Messdaten!C861</f>
        <v>-0.21983</v>
      </c>
      <c r="C862">
        <f>Messdaten!D861</f>
        <v>-1.52</v>
      </c>
      <c r="D862" s="3">
        <f t="shared" ca="1" si="34"/>
        <v>-2.8659188137535483E-3</v>
      </c>
      <c r="E862" s="90">
        <f t="shared" ca="1" si="35"/>
        <v>1.468556670462199E-5</v>
      </c>
    </row>
    <row r="863" spans="1:5" x14ac:dyDescent="0.25">
      <c r="A863">
        <f>Messdaten!B862</f>
        <v>17.14</v>
      </c>
      <c r="B863">
        <f>Messdaten!C862</f>
        <v>-0.22078999999999999</v>
      </c>
      <c r="C863">
        <f>Messdaten!D862</f>
        <v>-1.5309999999999999</v>
      </c>
      <c r="D863" s="3">
        <f t="shared" ca="1" si="34"/>
        <v>-2.8792605971839401E-3</v>
      </c>
      <c r="E863" s="90">
        <f t="shared" ca="1" si="35"/>
        <v>1.3972216272039022E-5</v>
      </c>
    </row>
    <row r="864" spans="1:5" x14ac:dyDescent="0.25">
      <c r="A864">
        <f>Messdaten!B863</f>
        <v>17.16</v>
      </c>
      <c r="B864">
        <f>Messdaten!C863</f>
        <v>-0.22184000000000001</v>
      </c>
      <c r="C864">
        <f>Messdaten!D863</f>
        <v>-1.5309999999999999</v>
      </c>
      <c r="D864" s="3">
        <f t="shared" ca="1" si="34"/>
        <v>-2.8926023806143319E-3</v>
      </c>
      <c r="E864" s="90">
        <f t="shared" ca="1" si="35"/>
        <v>1.4442781433001133E-5</v>
      </c>
    </row>
    <row r="865" spans="1:5" x14ac:dyDescent="0.25">
      <c r="A865">
        <f>Messdaten!B864</f>
        <v>17.18</v>
      </c>
      <c r="B865">
        <f>Messdaten!C864</f>
        <v>-0.22284000000000001</v>
      </c>
      <c r="C865">
        <f>Messdaten!D864</f>
        <v>-1.542</v>
      </c>
      <c r="D865" s="3">
        <f t="shared" ca="1" si="34"/>
        <v>-2.9059528924604023E-3</v>
      </c>
      <c r="E865" s="90">
        <f t="shared" ca="1" si="35"/>
        <v>1.424688729298202E-5</v>
      </c>
    </row>
    <row r="866" spans="1:5" x14ac:dyDescent="0.25">
      <c r="A866">
        <f>Messdaten!B865</f>
        <v>17.2</v>
      </c>
      <c r="B866">
        <f>Messdaten!C865</f>
        <v>-0.2238</v>
      </c>
      <c r="C866">
        <f>Messdaten!D865</f>
        <v>-1.548</v>
      </c>
      <c r="D866" s="3">
        <f t="shared" ca="1" si="34"/>
        <v>-2.9193105457374822E-3</v>
      </c>
      <c r="E866" s="90">
        <f t="shared" ca="1" si="35"/>
        <v>1.3517667013710974E-5</v>
      </c>
    </row>
    <row r="867" spans="1:5" x14ac:dyDescent="0.25">
      <c r="A867">
        <f>Messdaten!B866</f>
        <v>17.22</v>
      </c>
      <c r="B867">
        <f>Messdaten!C866</f>
        <v>-0.22484999999999999</v>
      </c>
      <c r="C867">
        <f>Messdaten!D866</f>
        <v>-1.548</v>
      </c>
      <c r="D867" s="3">
        <f t="shared" ca="1" si="34"/>
        <v>-2.932668199014562E-3</v>
      </c>
      <c r="E867" s="90">
        <f t="shared" ca="1" si="35"/>
        <v>1.3972362327985006E-5</v>
      </c>
    </row>
    <row r="868" spans="1:5" x14ac:dyDescent="0.25">
      <c r="A868">
        <f>Messdaten!B867</f>
        <v>17.239999999999998</v>
      </c>
      <c r="B868">
        <f>Messdaten!C867</f>
        <v>-0.22585</v>
      </c>
      <c r="C868">
        <f>Messdaten!D867</f>
        <v>-1.57</v>
      </c>
      <c r="D868" s="3">
        <f t="shared" ca="1" si="34"/>
        <v>-2.9460258522916419E-3</v>
      </c>
      <c r="E868" s="90">
        <f t="shared" ca="1" si="35"/>
        <v>1.3769326756955975E-5</v>
      </c>
    </row>
    <row r="869" spans="1:5" x14ac:dyDescent="0.25">
      <c r="A869">
        <f>Messdaten!B868</f>
        <v>17.260000000000002</v>
      </c>
      <c r="B869">
        <f>Messdaten!C868</f>
        <v>-0.22689000000000001</v>
      </c>
      <c r="C869">
        <f>Messdaten!D868</f>
        <v>-1.57</v>
      </c>
      <c r="D869" s="3">
        <f t="shared" ca="1" si="34"/>
        <v>-2.9593835055687244E-3</v>
      </c>
      <c r="E869" s="90">
        <f t="shared" ca="1" si="35"/>
        <v>1.4092475894167227E-5</v>
      </c>
    </row>
    <row r="870" spans="1:5" x14ac:dyDescent="0.25">
      <c r="A870">
        <f>Messdaten!B869</f>
        <v>17.28</v>
      </c>
      <c r="B870">
        <f>Messdaten!C869</f>
        <v>-0.22789000000000001</v>
      </c>
      <c r="C870">
        <f>Messdaten!D869</f>
        <v>-1.5820000000000001</v>
      </c>
      <c r="D870" s="3">
        <f t="shared" ca="1" si="34"/>
        <v>-2.9727411588458042E-3</v>
      </c>
      <c r="E870" s="90">
        <f t="shared" ca="1" si="35"/>
        <v>1.3889440323138196E-5</v>
      </c>
    </row>
    <row r="871" spans="1:5" x14ac:dyDescent="0.25">
      <c r="A871">
        <f>Messdaten!B870</f>
        <v>17.3</v>
      </c>
      <c r="B871">
        <f>Messdaten!C870</f>
        <v>-0.22894</v>
      </c>
      <c r="C871">
        <f>Messdaten!D870</f>
        <v>-1.593</v>
      </c>
      <c r="D871" s="3">
        <f t="shared" ca="1" si="34"/>
        <v>-2.9860988121228845E-3</v>
      </c>
      <c r="E871" s="90">
        <f t="shared" ca="1" si="35"/>
        <v>1.4344135637411794E-5</v>
      </c>
    </row>
    <row r="872" spans="1:5" x14ac:dyDescent="0.25">
      <c r="A872">
        <f>Messdaten!B871</f>
        <v>17.32</v>
      </c>
      <c r="B872">
        <f>Messdaten!C871</f>
        <v>-0.22989999999999999</v>
      </c>
      <c r="C872">
        <f>Messdaten!D871</f>
        <v>-1.587</v>
      </c>
      <c r="D872" s="3">
        <f t="shared" ca="1" si="34"/>
        <v>-2.9994564653999644E-3</v>
      </c>
      <c r="E872" s="90">
        <f t="shared" ca="1" si="35"/>
        <v>1.3614915358140748E-5</v>
      </c>
    </row>
    <row r="873" spans="1:5" x14ac:dyDescent="0.25">
      <c r="A873">
        <f>Messdaten!B872</f>
        <v>17.34</v>
      </c>
      <c r="B873">
        <f>Messdaten!C872</f>
        <v>-0.23086000000000001</v>
      </c>
      <c r="C873">
        <f>Messdaten!D872</f>
        <v>-1.61</v>
      </c>
      <c r="D873" s="3">
        <f t="shared" ca="1" si="34"/>
        <v>-3.0128141186770443E-3</v>
      </c>
      <c r="E873" s="90">
        <f t="shared" ca="1" si="35"/>
        <v>1.2885695078870135E-5</v>
      </c>
    </row>
    <row r="874" spans="1:5" x14ac:dyDescent="0.25">
      <c r="A874">
        <f>Messdaten!B873</f>
        <v>17.36</v>
      </c>
      <c r="B874">
        <f>Messdaten!C873</f>
        <v>-0.23186999999999999</v>
      </c>
      <c r="C874">
        <f>Messdaten!D873</f>
        <v>-1.599</v>
      </c>
      <c r="D874" s="3">
        <f t="shared" ca="1" si="34"/>
        <v>-3.0259854740754327E-3</v>
      </c>
      <c r="E874" s="90">
        <f t="shared" ca="1" si="35"/>
        <v>1.3000503563593158E-5</v>
      </c>
    </row>
    <row r="875" spans="1:5" x14ac:dyDescent="0.25">
      <c r="A875">
        <f>Messdaten!B874</f>
        <v>17.38</v>
      </c>
      <c r="B875">
        <f>Messdaten!C874</f>
        <v>-0.23279</v>
      </c>
      <c r="C875">
        <f>Messdaten!D874</f>
        <v>-1.61</v>
      </c>
      <c r="D875" s="3">
        <f t="shared" ca="1" si="34"/>
        <v>-3.0391568294738211E-3</v>
      </c>
      <c r="E875" s="90">
        <f t="shared" ca="1" si="35"/>
        <v>1.193139645477197E-5</v>
      </c>
    </row>
    <row r="876" spans="1:5" x14ac:dyDescent="0.25">
      <c r="A876">
        <f>Messdaten!B875</f>
        <v>17.399999999999999</v>
      </c>
      <c r="B876">
        <f>Messdaten!C875</f>
        <v>-0.23383000000000001</v>
      </c>
      <c r="C876">
        <f>Messdaten!D875</f>
        <v>-1.6319999999999999</v>
      </c>
      <c r="D876" s="3">
        <f t="shared" ca="1" si="34"/>
        <v>-3.0523281848722095E-3</v>
      </c>
      <c r="E876" s="90">
        <f t="shared" ca="1" si="35"/>
        <v>1.2440843470676831E-5</v>
      </c>
    </row>
    <row r="877" spans="1:5" x14ac:dyDescent="0.25">
      <c r="A877">
        <f>Messdaten!B876</f>
        <v>17.420000000000002</v>
      </c>
      <c r="B877">
        <f>Messdaten!C876</f>
        <v>-0.23483999999999999</v>
      </c>
      <c r="C877">
        <f>Messdaten!D876</f>
        <v>-1.627</v>
      </c>
      <c r="D877" s="3">
        <f t="shared" ca="1" si="34"/>
        <v>-3.0654995402706001E-3</v>
      </c>
      <c r="E877" s="90">
        <f t="shared" ca="1" si="35"/>
        <v>1.2555651955397686E-5</v>
      </c>
    </row>
    <row r="878" spans="1:5" x14ac:dyDescent="0.25">
      <c r="A878">
        <f>Messdaten!B877</f>
        <v>17.440000000000001</v>
      </c>
      <c r="B878">
        <f>Messdaten!C877</f>
        <v>-0.23583999999999999</v>
      </c>
      <c r="C878">
        <f>Messdaten!D877</f>
        <v>-1.6319999999999999</v>
      </c>
      <c r="D878" s="3">
        <f t="shared" ca="1" si="34"/>
        <v>-3.0786708956689886E-3</v>
      </c>
      <c r="E878" s="90">
        <f t="shared" ca="1" si="35"/>
        <v>1.253891426306053E-5</v>
      </c>
    </row>
    <row r="879" spans="1:5" x14ac:dyDescent="0.25">
      <c r="A879">
        <f>Messdaten!B878</f>
        <v>17.46</v>
      </c>
      <c r="B879">
        <f>Messdaten!C878</f>
        <v>-0.23677000000000001</v>
      </c>
      <c r="C879">
        <f>Messdaten!D878</f>
        <v>-1.643</v>
      </c>
      <c r="D879" s="3">
        <f t="shared" ca="1" si="34"/>
        <v>-3.091842251067377E-3</v>
      </c>
      <c r="E879" s="90">
        <f t="shared" ca="1" si="35"/>
        <v>1.1601353331299521E-5</v>
      </c>
    </row>
    <row r="880" spans="1:5" x14ac:dyDescent="0.25">
      <c r="A880">
        <f>Messdaten!B879</f>
        <v>17.48</v>
      </c>
      <c r="B880">
        <f>Messdaten!C879</f>
        <v>-0.23785000000000001</v>
      </c>
      <c r="C880">
        <f>Messdaten!D879</f>
        <v>-1.655</v>
      </c>
      <c r="D880" s="3">
        <f t="shared" ca="1" si="34"/>
        <v>-3.1050136064657654E-3</v>
      </c>
      <c r="E880" s="90">
        <f t="shared" ca="1" si="35"/>
        <v>1.2636985055446397E-5</v>
      </c>
    </row>
    <row r="881" spans="1:5" x14ac:dyDescent="0.25">
      <c r="A881">
        <f>Messdaten!B880</f>
        <v>17.5</v>
      </c>
      <c r="B881">
        <f>Messdaten!C880</f>
        <v>-0.23888999999999999</v>
      </c>
      <c r="C881">
        <f>Messdaten!D880</f>
        <v>-1.649</v>
      </c>
      <c r="D881" s="3">
        <f t="shared" ca="1" si="34"/>
        <v>-3.1181849618641538E-3</v>
      </c>
      <c r="E881" s="90">
        <f t="shared" ca="1" si="35"/>
        <v>1.3146432071351258E-5</v>
      </c>
    </row>
    <row r="882" spans="1:5" x14ac:dyDescent="0.25">
      <c r="A882">
        <f>Messdaten!B881</f>
        <v>17.52</v>
      </c>
      <c r="B882">
        <f>Messdaten!C881</f>
        <v>-0.23988999999999999</v>
      </c>
      <c r="C882">
        <f>Messdaten!D881</f>
        <v>-1.677</v>
      </c>
      <c r="D882" s="3">
        <f t="shared" ca="1" si="34"/>
        <v>-3.1313010917764228E-3</v>
      </c>
      <c r="E882" s="90">
        <f t="shared" ca="1" si="35"/>
        <v>1.3184919865133135E-5</v>
      </c>
    </row>
    <row r="883" spans="1:5" x14ac:dyDescent="0.25">
      <c r="A883">
        <f>Messdaten!B882</f>
        <v>17.54</v>
      </c>
      <c r="B883">
        <f>Messdaten!C882</f>
        <v>-0.2409</v>
      </c>
      <c r="C883">
        <f>Messdaten!D882</f>
        <v>-1.66</v>
      </c>
      <c r="D883" s="3">
        <f t="shared" ca="1" si="34"/>
        <v>-3.144349723872323E-3</v>
      </c>
      <c r="E883" s="90">
        <f t="shared" ca="1" si="35"/>
        <v>1.3422451652344777E-5</v>
      </c>
    </row>
    <row r="884" spans="1:5" x14ac:dyDescent="0.25">
      <c r="A884">
        <f>Messdaten!B883</f>
        <v>17.559999999999999</v>
      </c>
      <c r="B884">
        <f>Messdaten!C883</f>
        <v>-0.24185999999999999</v>
      </c>
      <c r="C884">
        <f>Messdaten!D883</f>
        <v>-1.6879999999999999</v>
      </c>
      <c r="D884" s="3">
        <f t="shared" ca="1" si="34"/>
        <v>-3.1573983559682237E-3</v>
      </c>
      <c r="E884" s="90">
        <f t="shared" ca="1" si="35"/>
        <v>1.3002252554252924E-5</v>
      </c>
    </row>
    <row r="885" spans="1:5" x14ac:dyDescent="0.25">
      <c r="A885">
        <f>Messdaten!B884</f>
        <v>17.579999999999998</v>
      </c>
      <c r="B885">
        <f>Messdaten!C884</f>
        <v>-0.2429</v>
      </c>
      <c r="C885">
        <f>Messdaten!D884</f>
        <v>-1.677</v>
      </c>
      <c r="D885" s="3">
        <f t="shared" ca="1" si="34"/>
        <v>-3.1704469880641239E-3</v>
      </c>
      <c r="E885" s="90">
        <f t="shared" ca="1" si="35"/>
        <v>1.3634422872646403E-5</v>
      </c>
    </row>
    <row r="886" spans="1:5" x14ac:dyDescent="0.25">
      <c r="A886">
        <f>Messdaten!B885</f>
        <v>17.600000000000001</v>
      </c>
      <c r="B886">
        <f>Messdaten!C885</f>
        <v>-0.24387</v>
      </c>
      <c r="C886">
        <f>Messdaten!D885</f>
        <v>-1.6879999999999999</v>
      </c>
      <c r="D886" s="3">
        <f t="shared" ca="1" si="34"/>
        <v>-3.1834956201600268E-3</v>
      </c>
      <c r="E886" s="90">
        <f t="shared" ca="1" si="35"/>
        <v>1.3345769951612994E-5</v>
      </c>
    </row>
    <row r="887" spans="1:5" x14ac:dyDescent="0.25">
      <c r="A887">
        <f>Messdaten!B886</f>
        <v>17.62</v>
      </c>
      <c r="B887">
        <f>Messdaten!C886</f>
        <v>-0.24487</v>
      </c>
      <c r="C887">
        <f>Messdaten!D886</f>
        <v>-1.7050000000000001</v>
      </c>
      <c r="D887" s="3">
        <f t="shared" ca="1" si="34"/>
        <v>-3.196544252255927E-3</v>
      </c>
      <c r="E887" s="90">
        <f t="shared" ca="1" si="35"/>
        <v>1.3451755561764023E-5</v>
      </c>
    </row>
    <row r="888" spans="1:5" x14ac:dyDescent="0.25">
      <c r="A888">
        <f>Messdaten!B887</f>
        <v>17.64</v>
      </c>
      <c r="B888">
        <f>Messdaten!C887</f>
        <v>-0.24582999999999999</v>
      </c>
      <c r="C888">
        <f>Messdaten!D887</f>
        <v>-1.7110000000000001</v>
      </c>
      <c r="D888" s="3">
        <f t="shared" ca="1" si="34"/>
        <v>-3.2095928843518277E-3</v>
      </c>
      <c r="E888" s="90">
        <f t="shared" ca="1" si="35"/>
        <v>1.303155646367217E-5</v>
      </c>
    </row>
    <row r="889" spans="1:5" x14ac:dyDescent="0.25">
      <c r="A889">
        <f>Messdaten!B888</f>
        <v>17.66</v>
      </c>
      <c r="B889">
        <f>Messdaten!C888</f>
        <v>-0.24687000000000001</v>
      </c>
      <c r="C889">
        <f>Messdaten!D888</f>
        <v>-1.7050000000000001</v>
      </c>
      <c r="D889" s="3">
        <f t="shared" ca="1" si="34"/>
        <v>-3.2226415164477279E-3</v>
      </c>
      <c r="E889" s="90">
        <f t="shared" ca="1" si="35"/>
        <v>1.3663726782065216E-5</v>
      </c>
    </row>
    <row r="890" spans="1:5" x14ac:dyDescent="0.25">
      <c r="A890">
        <f>Messdaten!B889</f>
        <v>17.68</v>
      </c>
      <c r="B890">
        <f>Messdaten!C889</f>
        <v>-0.24779999999999999</v>
      </c>
      <c r="C890">
        <f>Messdaten!D889</f>
        <v>-1.716</v>
      </c>
      <c r="D890" s="3">
        <f t="shared" ca="1" si="34"/>
        <v>-3.2356901485436286E-3</v>
      </c>
      <c r="E890" s="90">
        <f t="shared" ca="1" si="35"/>
        <v>1.2848889152791958E-5</v>
      </c>
    </row>
    <row r="891" spans="1:5" x14ac:dyDescent="0.25">
      <c r="A891">
        <f>Messdaten!B890</f>
        <v>17.7</v>
      </c>
      <c r="B891">
        <f>Messdaten!C890</f>
        <v>-0.24879999999999999</v>
      </c>
      <c r="C891">
        <f>Messdaten!D890</f>
        <v>-1.728</v>
      </c>
      <c r="D891" s="3">
        <f t="shared" ca="1" si="34"/>
        <v>-3.2490673841043599E-3</v>
      </c>
      <c r="E891" s="90">
        <f t="shared" ca="1" si="35"/>
        <v>1.2626271298111971E-5</v>
      </c>
    </row>
    <row r="892" spans="1:5" x14ac:dyDescent="0.25">
      <c r="A892">
        <f>Messdaten!B891</f>
        <v>17.72</v>
      </c>
      <c r="B892">
        <f>Messdaten!C891</f>
        <v>-0.24984999999999999</v>
      </c>
      <c r="C892">
        <f>Messdaten!D891</f>
        <v>-1.75</v>
      </c>
      <c r="D892" s="3">
        <f t="shared" ca="1" si="34"/>
        <v>-3.2625026085118265E-3</v>
      </c>
      <c r="E892" s="90">
        <f t="shared" ca="1" si="35"/>
        <v>1.3003395481998858E-5</v>
      </c>
    </row>
    <row r="893" spans="1:5" x14ac:dyDescent="0.25">
      <c r="A893">
        <f>Messdaten!B892</f>
        <v>17.739999999999998</v>
      </c>
      <c r="B893">
        <f>Messdaten!C892</f>
        <v>-0.25080999999999998</v>
      </c>
      <c r="C893">
        <f>Messdaten!D892</f>
        <v>-1.7390000000000001</v>
      </c>
      <c r="D893" s="3">
        <f t="shared" ca="1" si="34"/>
        <v>-3.275937832919293E-3</v>
      </c>
      <c r="E893" s="90">
        <f t="shared" ca="1" si="35"/>
        <v>1.2196604072341102E-5</v>
      </c>
    </row>
    <row r="894" spans="1:5" x14ac:dyDescent="0.25">
      <c r="A894">
        <f>Messdaten!B893</f>
        <v>17.760000000000002</v>
      </c>
      <c r="B894">
        <f>Messdaten!C893</f>
        <v>-0.25185000000000002</v>
      </c>
      <c r="C894">
        <f>Messdaten!D893</f>
        <v>-1.744</v>
      </c>
      <c r="D894" s="15">
        <f t="shared" ca="1" si="34"/>
        <v>-3.2893730573267618E-3</v>
      </c>
      <c r="E894" s="89">
        <f t="shared" ca="1" si="35"/>
        <v>1.2442182079166076E-5</v>
      </c>
    </row>
    <row r="895" spans="1:5" x14ac:dyDescent="0.25">
      <c r="A895">
        <f>Messdaten!B894</f>
        <v>17.78</v>
      </c>
      <c r="B895">
        <f>Messdaten!C894</f>
        <v>-0.25292999999999999</v>
      </c>
      <c r="C895">
        <f>Messdaten!D894</f>
        <v>-1.7669999999999999</v>
      </c>
      <c r="D895" s="3">
        <f t="shared" ca="1" si="34"/>
        <v>-3.3028082817342284E-3</v>
      </c>
      <c r="E895" s="90">
        <f t="shared" ca="1" si="35"/>
        <v>1.3213944794234368E-5</v>
      </c>
    </row>
    <row r="896" spans="1:5" x14ac:dyDescent="0.25">
      <c r="A896">
        <f>Messdaten!B895</f>
        <v>17.8</v>
      </c>
      <c r="B896">
        <f>Messdaten!C895</f>
        <v>-0.25394</v>
      </c>
      <c r="C896">
        <f>Messdaten!D895</f>
        <v>-1.7609999999999999</v>
      </c>
      <c r="D896" s="3">
        <f t="shared" ca="1" si="34"/>
        <v>-3.3162435061416945E-3</v>
      </c>
      <c r="E896" s="90">
        <f t="shared" ca="1" si="35"/>
        <v>1.3064884269880107E-5</v>
      </c>
    </row>
    <row r="897" spans="1:5" x14ac:dyDescent="0.25">
      <c r="A897">
        <f>Messdaten!B896</f>
        <v>17.82</v>
      </c>
      <c r="B897">
        <f>Messdaten!C896</f>
        <v>-0.25490000000000002</v>
      </c>
      <c r="C897">
        <f>Messdaten!D896</f>
        <v>-1.772</v>
      </c>
      <c r="D897" s="3">
        <f t="shared" ca="1" si="34"/>
        <v>-3.3296787305491611E-3</v>
      </c>
      <c r="E897" s="90">
        <f t="shared" ca="1" si="35"/>
        <v>1.2258092860222784E-5</v>
      </c>
    </row>
    <row r="898" spans="1:5" x14ac:dyDescent="0.25">
      <c r="A898">
        <f>Messdaten!B897</f>
        <v>17.84</v>
      </c>
      <c r="B898">
        <f>Messdaten!C897</f>
        <v>-0.25590000000000002</v>
      </c>
      <c r="C898">
        <f>Messdaten!D897</f>
        <v>-1.784</v>
      </c>
      <c r="D898" s="3">
        <f t="shared" ca="1" si="34"/>
        <v>-3.3431139549566277E-3</v>
      </c>
      <c r="E898" s="90">
        <f t="shared" ca="1" si="35"/>
        <v>1.1977486158807477E-5</v>
      </c>
    </row>
    <row r="899" spans="1:5" x14ac:dyDescent="0.25">
      <c r="A899">
        <f>Messdaten!B898</f>
        <v>17.86</v>
      </c>
      <c r="B899">
        <f>Messdaten!C898</f>
        <v>-0.25686999999999999</v>
      </c>
      <c r="C899">
        <f>Messdaten!D898</f>
        <v>-1.784</v>
      </c>
      <c r="D899" s="3">
        <f t="shared" ca="1" si="34"/>
        <v>-3.3565003000145194E-3</v>
      </c>
      <c r="E899" s="90">
        <f t="shared" ca="1" si="35"/>
        <v>1.1351120275785147E-5</v>
      </c>
    </row>
    <row r="900" spans="1:5" x14ac:dyDescent="0.25">
      <c r="A900">
        <f>Messdaten!B899</f>
        <v>17.88</v>
      </c>
      <c r="B900">
        <f>Messdaten!C899</f>
        <v>-0.25786999999999999</v>
      </c>
      <c r="C900">
        <f>Messdaten!D899</f>
        <v>-1.8</v>
      </c>
      <c r="D900" s="3">
        <f t="shared" ca="1" si="34"/>
        <v>-3.3697725932567368E-3</v>
      </c>
      <c r="E900" s="90">
        <f t="shared" ca="1" si="35"/>
        <v>1.1233444739618646E-5</v>
      </c>
    </row>
    <row r="901" spans="1:5" x14ac:dyDescent="0.25">
      <c r="A901">
        <f>Messdaten!B900</f>
        <v>17.899999999999999</v>
      </c>
      <c r="B901">
        <f>Messdaten!C900</f>
        <v>-0.25879999999999997</v>
      </c>
      <c r="C901">
        <f>Messdaten!D900</f>
        <v>-1.8</v>
      </c>
      <c r="D901" s="3">
        <f t="shared" ca="1" si="34"/>
        <v>-3.3830448864989545E-3</v>
      </c>
      <c r="E901" s="90">
        <f t="shared" ca="1" si="35"/>
        <v>1.0194945964028292E-5</v>
      </c>
    </row>
    <row r="902" spans="1:5" x14ac:dyDescent="0.25">
      <c r="A902">
        <f>Messdaten!B901</f>
        <v>17.920000000000002</v>
      </c>
      <c r="B902">
        <f>Messdaten!C901</f>
        <v>-0.25984000000000002</v>
      </c>
      <c r="C902">
        <f>Messdaten!D901</f>
        <v>-1.8169999999999999</v>
      </c>
      <c r="D902" s="3">
        <f t="shared" ca="1" si="34"/>
        <v>-3.396317179741174E-3</v>
      </c>
      <c r="E902" s="90">
        <f t="shared" ca="1" si="35"/>
        <v>1.0603455136102505E-5</v>
      </c>
    </row>
    <row r="903" spans="1:5" x14ac:dyDescent="0.25">
      <c r="A903">
        <f>Messdaten!B902</f>
        <v>17.940000000000001</v>
      </c>
      <c r="B903">
        <f>Messdaten!C902</f>
        <v>-0.26084000000000002</v>
      </c>
      <c r="C903">
        <f>Messdaten!D902</f>
        <v>-1.8169999999999999</v>
      </c>
      <c r="D903" s="3">
        <f t="shared" ca="1" si="34"/>
        <v>-3.4095894729833918E-3</v>
      </c>
      <c r="E903" s="90">
        <f t="shared" ca="1" si="35"/>
        <v>1.0485779599936004E-5</v>
      </c>
    </row>
    <row r="904" spans="1:5" x14ac:dyDescent="0.25">
      <c r="A904">
        <f>Messdaten!B903</f>
        <v>17.96</v>
      </c>
      <c r="B904">
        <f>Messdaten!C903</f>
        <v>-0.26180999999999999</v>
      </c>
      <c r="C904">
        <f>Messdaten!D903</f>
        <v>-1.8169999999999999</v>
      </c>
      <c r="D904" s="3">
        <f t="shared" ref="D904:D967" ca="1" si="36">INDIRECT(ADDRESS(ROW($H$6)+MATCH($A904,$H$7:$H$193,1),COLUMN($H904)+1))+(INDIRECT(ADDRESS(ROW($H$6)+MATCH($A904,$H$7:$H$193,1)+1,COLUMN($H904)+1))-INDIRECT(ADDRESS(ROW($H$6)+MATCH($A904,$H$7:$H$193,1),COLUMN($H904)+1)))*($A904-INDIRECT(ADDRESS(ROW($H$6)+MATCH($A904,$H$7:$H$193,1),COLUMN($H904))))/(INDIRECT(ADDRESS(ROW($H$6)+MATCH($A904,$H$7:$H$193,1)+1,COLUMN($H904)))-INDIRECT(ADDRESS(ROW($H$6)+MATCH($A904,$H$7:$H$193,1),COLUMN($H904))))</f>
        <v>-3.4228617662256091E-3</v>
      </c>
      <c r="E904" s="90">
        <f t="shared" ref="E904:E967" ca="1" si="37">D904-$D$2-$D$3*B904</f>
        <v>9.9734655325880994E-6</v>
      </c>
    </row>
    <row r="905" spans="1:5" x14ac:dyDescent="0.25">
      <c r="A905">
        <f>Messdaten!B904</f>
        <v>17.98</v>
      </c>
      <c r="B905">
        <f>Messdaten!C904</f>
        <v>-0.26280999999999999</v>
      </c>
      <c r="C905">
        <f>Messdaten!D904</f>
        <v>-1.84</v>
      </c>
      <c r="D905" s="3">
        <f t="shared" ca="1" si="36"/>
        <v>-3.4361340594678265E-3</v>
      </c>
      <c r="E905" s="90">
        <f t="shared" ca="1" si="37"/>
        <v>9.8557899964215982E-6</v>
      </c>
    </row>
    <row r="906" spans="1:5" x14ac:dyDescent="0.25">
      <c r="A906">
        <f>Messdaten!B905</f>
        <v>18</v>
      </c>
      <c r="B906">
        <f>Messdaten!C905</f>
        <v>-0.26384999999999997</v>
      </c>
      <c r="C906">
        <f>Messdaten!D905</f>
        <v>-1.8280000000000001</v>
      </c>
      <c r="D906" s="3">
        <f t="shared" ca="1" si="36"/>
        <v>-3.4494063527100442E-3</v>
      </c>
      <c r="E906" s="90">
        <f t="shared" ca="1" si="37"/>
        <v>1.0264299168497113E-5</v>
      </c>
    </row>
    <row r="907" spans="1:5" x14ac:dyDescent="0.25">
      <c r="A907">
        <f>Messdaten!B906</f>
        <v>18.02</v>
      </c>
      <c r="B907">
        <f>Messdaten!C906</f>
        <v>-0.26493</v>
      </c>
      <c r="C907">
        <f>Messdaten!D906</f>
        <v>-1.8620000000000001</v>
      </c>
      <c r="D907" s="3">
        <f t="shared" ca="1" si="36"/>
        <v>-3.4626786459522616E-3</v>
      </c>
      <c r="E907" s="90">
        <f t="shared" ca="1" si="37"/>
        <v>1.1198993048815078E-5</v>
      </c>
    </row>
    <row r="908" spans="1:5" x14ac:dyDescent="0.25">
      <c r="A908">
        <f>Messdaten!B907</f>
        <v>18.04</v>
      </c>
      <c r="B908">
        <f>Messdaten!C907</f>
        <v>-0.26593</v>
      </c>
      <c r="C908">
        <f>Messdaten!D907</f>
        <v>-1.851</v>
      </c>
      <c r="D908" s="3">
        <f t="shared" ca="1" si="36"/>
        <v>-3.4758410334363231E-3</v>
      </c>
      <c r="E908" s="90">
        <f t="shared" ca="1" si="37"/>
        <v>1.1191223270804861E-5</v>
      </c>
    </row>
    <row r="909" spans="1:5" x14ac:dyDescent="0.25">
      <c r="A909">
        <f>Messdaten!B908</f>
        <v>18.059999999999999</v>
      </c>
      <c r="B909">
        <f>Messdaten!C908</f>
        <v>-0.26690000000000003</v>
      </c>
      <c r="C909">
        <f>Messdaten!D908</f>
        <v>-1.8560000000000001</v>
      </c>
      <c r="D909" s="3">
        <f t="shared" ca="1" si="36"/>
        <v>-3.4889667856676659E-3</v>
      </c>
      <c r="E909" s="90">
        <f t="shared" ca="1" si="37"/>
        <v>1.0825450214331858E-5</v>
      </c>
    </row>
    <row r="910" spans="1:5" x14ac:dyDescent="0.25">
      <c r="A910">
        <f>Messdaten!B909</f>
        <v>18.079999999999998</v>
      </c>
      <c r="B910">
        <f>Messdaten!C909</f>
        <v>-0.26790000000000003</v>
      </c>
      <c r="C910">
        <f>Messdaten!D909</f>
        <v>-1.873</v>
      </c>
      <c r="D910" s="3">
        <f t="shared" ca="1" si="36"/>
        <v>-3.5020925378990088E-3</v>
      </c>
      <c r="E910" s="90">
        <f t="shared" ca="1" si="37"/>
        <v>1.0854315689040259E-5</v>
      </c>
    </row>
    <row r="911" spans="1:5" x14ac:dyDescent="0.25">
      <c r="A911">
        <f>Messdaten!B910</f>
        <v>18.100000000000001</v>
      </c>
      <c r="B911">
        <f>Messdaten!C910</f>
        <v>-0.26887</v>
      </c>
      <c r="C911">
        <f>Messdaten!D910</f>
        <v>-1.873</v>
      </c>
      <c r="D911" s="3">
        <f t="shared" ca="1" si="36"/>
        <v>-3.5152182901303538E-3</v>
      </c>
      <c r="E911" s="90">
        <f t="shared" ca="1" si="37"/>
        <v>1.048854263256422E-5</v>
      </c>
    </row>
    <row r="912" spans="1:5" x14ac:dyDescent="0.25">
      <c r="A912">
        <f>Messdaten!B911</f>
        <v>18.12</v>
      </c>
      <c r="B912">
        <f>Messdaten!C911</f>
        <v>-0.26987</v>
      </c>
      <c r="C912">
        <f>Messdaten!D911</f>
        <v>-1.873</v>
      </c>
      <c r="D912" s="3">
        <f t="shared" ca="1" si="36"/>
        <v>-3.5283440423616967E-3</v>
      </c>
      <c r="E912" s="90">
        <f t="shared" ca="1" si="37"/>
        <v>1.051740810727262E-5</v>
      </c>
    </row>
    <row r="913" spans="1:5" x14ac:dyDescent="0.25">
      <c r="A913">
        <f>Messdaten!B912</f>
        <v>18.14</v>
      </c>
      <c r="B913">
        <f>Messdaten!C912</f>
        <v>-0.27083000000000002</v>
      </c>
      <c r="C913">
        <f>Messdaten!D912</f>
        <v>-1.8959999999999999</v>
      </c>
      <c r="D913" s="3">
        <f t="shared" ca="1" si="36"/>
        <v>-3.5414697945930396E-3</v>
      </c>
      <c r="E913" s="90">
        <f t="shared" ca="1" si="37"/>
        <v>1.0020088873739005E-5</v>
      </c>
    </row>
    <row r="914" spans="1:5" x14ac:dyDescent="0.25">
      <c r="A914">
        <f>Messdaten!B913</f>
        <v>18.16</v>
      </c>
      <c r="B914">
        <f>Messdaten!C913</f>
        <v>-0.27184000000000003</v>
      </c>
      <c r="C914">
        <f>Messdaten!D913</f>
        <v>-1.8959999999999999</v>
      </c>
      <c r="D914" s="3">
        <f t="shared" ca="1" si="36"/>
        <v>-3.554595546824382E-3</v>
      </c>
      <c r="E914" s="90">
        <f t="shared" ca="1" si="37"/>
        <v>1.0180500525508451E-5</v>
      </c>
    </row>
    <row r="915" spans="1:5" x14ac:dyDescent="0.25">
      <c r="A915">
        <f>Messdaten!B914</f>
        <v>18.18</v>
      </c>
      <c r="B915">
        <f>Messdaten!C914</f>
        <v>-0.27279999999999999</v>
      </c>
      <c r="C915">
        <f>Messdaten!D914</f>
        <v>-1.8959999999999999</v>
      </c>
      <c r="D915" s="3">
        <f t="shared" ca="1" si="36"/>
        <v>-3.5677212990557249E-3</v>
      </c>
      <c r="E915" s="90">
        <f t="shared" ca="1" si="37"/>
        <v>9.683181291974402E-6</v>
      </c>
    </row>
    <row r="916" spans="1:5" x14ac:dyDescent="0.25">
      <c r="A916">
        <f>Messdaten!B915</f>
        <v>18.2</v>
      </c>
      <c r="B916">
        <f>Messdaten!C915</f>
        <v>-0.27377000000000001</v>
      </c>
      <c r="C916">
        <f>Messdaten!D915</f>
        <v>-1.9239999999999999</v>
      </c>
      <c r="D916" s="3">
        <f t="shared" ca="1" si="36"/>
        <v>-3.5809027949552817E-3</v>
      </c>
      <c r="E916" s="90">
        <f t="shared" ca="1" si="37"/>
        <v>9.2616645672874767E-6</v>
      </c>
    </row>
    <row r="917" spans="1:5" x14ac:dyDescent="0.25">
      <c r="A917">
        <f>Messdaten!B916</f>
        <v>18.22</v>
      </c>
      <c r="B917">
        <f>Messdaten!C916</f>
        <v>-0.27481</v>
      </c>
      <c r="C917">
        <f>Messdaten!D916</f>
        <v>-1.913</v>
      </c>
      <c r="D917" s="3">
        <f t="shared" ca="1" si="36"/>
        <v>-3.594400171641384E-3</v>
      </c>
      <c r="E917" s="90">
        <f t="shared" ca="1" si="37"/>
        <v>9.4450902954779786E-6</v>
      </c>
    </row>
    <row r="918" spans="1:5" x14ac:dyDescent="0.25">
      <c r="A918">
        <f>Messdaten!B917</f>
        <v>18.239999999999998</v>
      </c>
      <c r="B918">
        <f>Messdaten!C917</f>
        <v>-0.27581</v>
      </c>
      <c r="C918">
        <f>Messdaten!D917</f>
        <v>-1.9239999999999999</v>
      </c>
      <c r="D918" s="3">
        <f t="shared" ca="1" si="36"/>
        <v>-3.6078975483274864E-3</v>
      </c>
      <c r="E918" s="90">
        <f t="shared" ca="1" si="37"/>
        <v>9.1023313154268981E-6</v>
      </c>
    </row>
    <row r="919" spans="1:5" x14ac:dyDescent="0.25">
      <c r="A919">
        <f>Messdaten!B918</f>
        <v>18.260000000000002</v>
      </c>
      <c r="B919">
        <f>Messdaten!C918</f>
        <v>-0.27689000000000002</v>
      </c>
      <c r="C919">
        <f>Messdaten!D918</f>
        <v>-1.946</v>
      </c>
      <c r="D919" s="3">
        <f t="shared" ca="1" si="36"/>
        <v>-3.6213949250135909E-3</v>
      </c>
      <c r="E919" s="90">
        <f t="shared" ca="1" si="37"/>
        <v>9.8119417518576814E-6</v>
      </c>
    </row>
    <row r="920" spans="1:5" x14ac:dyDescent="0.25">
      <c r="A920">
        <f>Messdaten!B919</f>
        <v>18.28</v>
      </c>
      <c r="B920">
        <f>Messdaten!C919</f>
        <v>-0.27784999999999999</v>
      </c>
      <c r="C920">
        <f>Messdaten!D919</f>
        <v>-1.929</v>
      </c>
      <c r="D920" s="3">
        <f t="shared" ca="1" si="36"/>
        <v>-3.6348923016996933E-3</v>
      </c>
      <c r="E920" s="90">
        <f t="shared" ca="1" si="37"/>
        <v>8.9429980635641511E-6</v>
      </c>
    </row>
    <row r="921" spans="1:5" x14ac:dyDescent="0.25">
      <c r="A921">
        <f>Messdaten!B920</f>
        <v>18.3</v>
      </c>
      <c r="B921">
        <f>Messdaten!C920</f>
        <v>-0.27889999999999998</v>
      </c>
      <c r="C921">
        <f>Messdaten!D920</f>
        <v>-1.952</v>
      </c>
      <c r="D921" s="3">
        <f t="shared" ca="1" si="36"/>
        <v>-3.6483896783857956E-3</v>
      </c>
      <c r="E921" s="90">
        <f t="shared" ca="1" si="37"/>
        <v>9.2579699688152654E-6</v>
      </c>
    </row>
    <row r="922" spans="1:5" x14ac:dyDescent="0.25">
      <c r="A922">
        <f>Messdaten!B921</f>
        <v>18.32</v>
      </c>
      <c r="B922">
        <f>Messdaten!C921</f>
        <v>-0.27994000000000002</v>
      </c>
      <c r="C922">
        <f>Messdaten!D921</f>
        <v>-1.946</v>
      </c>
      <c r="D922" s="3">
        <f t="shared" ca="1" si="36"/>
        <v>-3.6618870550718975E-3</v>
      </c>
      <c r="E922" s="90">
        <f t="shared" ca="1" si="37"/>
        <v>9.4413956970070684E-6</v>
      </c>
    </row>
    <row r="923" spans="1:5" x14ac:dyDescent="0.25">
      <c r="A923">
        <f>Messdaten!B922</f>
        <v>18.34</v>
      </c>
      <c r="B923">
        <f>Messdaten!C922</f>
        <v>-0.28089999999999998</v>
      </c>
      <c r="C923">
        <f>Messdaten!D922</f>
        <v>-1.9690000000000001</v>
      </c>
      <c r="D923" s="3">
        <f t="shared" ca="1" si="36"/>
        <v>-3.6753844317579999E-3</v>
      </c>
      <c r="E923" s="90">
        <f t="shared" ca="1" si="37"/>
        <v>8.5724520087135381E-6</v>
      </c>
    </row>
    <row r="924" spans="1:5" x14ac:dyDescent="0.25">
      <c r="A924">
        <f>Messdaten!B923</f>
        <v>18.36</v>
      </c>
      <c r="B924">
        <f>Messdaten!C923</f>
        <v>-0.28194000000000002</v>
      </c>
      <c r="C924">
        <f>Messdaten!D923</f>
        <v>-1.9690000000000001</v>
      </c>
      <c r="D924" s="3">
        <f t="shared" ca="1" si="36"/>
        <v>-3.6888818084441022E-3</v>
      </c>
      <c r="E924" s="90">
        <f t="shared" ca="1" si="37"/>
        <v>8.7558777369049073E-6</v>
      </c>
    </row>
    <row r="925" spans="1:5" x14ac:dyDescent="0.25">
      <c r="A925">
        <f>Messdaten!B924</f>
        <v>18.38</v>
      </c>
      <c r="B925">
        <f>Messdaten!C924</f>
        <v>-0.28283000000000003</v>
      </c>
      <c r="C925">
        <f>Messdaten!D924</f>
        <v>-1.9690000000000001</v>
      </c>
      <c r="D925" s="3">
        <f t="shared" ca="1" si="36"/>
        <v>-3.7023791851302046E-3</v>
      </c>
      <c r="E925" s="90">
        <f t="shared" ca="1" si="37"/>
        <v>6.9661108091879573E-6</v>
      </c>
    </row>
    <row r="926" spans="1:5" x14ac:dyDescent="0.25">
      <c r="A926">
        <f>Messdaten!B925</f>
        <v>18.399999999999999</v>
      </c>
      <c r="B926">
        <f>Messdaten!C925</f>
        <v>-0.28383000000000003</v>
      </c>
      <c r="C926">
        <f>Messdaten!D925</f>
        <v>-1.9850000000000001</v>
      </c>
      <c r="D926" s="3">
        <f t="shared" ca="1" si="36"/>
        <v>-3.7158765618163069E-3</v>
      </c>
      <c r="E926" s="90">
        <f t="shared" ca="1" si="37"/>
        <v>6.6233518291368768E-6</v>
      </c>
    </row>
    <row r="927" spans="1:5" x14ac:dyDescent="0.25">
      <c r="A927">
        <f>Messdaten!B926</f>
        <v>18.420000000000002</v>
      </c>
      <c r="B927">
        <f>Messdaten!C926</f>
        <v>-0.2848</v>
      </c>
      <c r="C927">
        <f>Messdaten!D926</f>
        <v>-1.9970000000000001</v>
      </c>
      <c r="D927" s="3">
        <f t="shared" ca="1" si="36"/>
        <v>-3.7293739385024114E-3</v>
      </c>
      <c r="E927" s="90">
        <f t="shared" ca="1" si="37"/>
        <v>5.8859543179013568E-6</v>
      </c>
    </row>
    <row r="928" spans="1:5" x14ac:dyDescent="0.25">
      <c r="A928">
        <f>Messdaten!B927</f>
        <v>18.440000000000001</v>
      </c>
      <c r="B928">
        <f>Messdaten!C927</f>
        <v>-0.28583999999999998</v>
      </c>
      <c r="C928">
        <f>Messdaten!D927</f>
        <v>-1.9910000000000001</v>
      </c>
      <c r="D928" s="3">
        <f t="shared" ca="1" si="36"/>
        <v>-3.7428713151885138E-3</v>
      </c>
      <c r="E928" s="90">
        <f t="shared" ca="1" si="37"/>
        <v>6.0693800460922924E-6</v>
      </c>
    </row>
    <row r="929" spans="1:5" x14ac:dyDescent="0.25">
      <c r="A929">
        <f>Messdaten!B928</f>
        <v>18.46</v>
      </c>
      <c r="B929">
        <f>Messdaten!C928</f>
        <v>-0.28681000000000001</v>
      </c>
      <c r="C929">
        <f>Messdaten!D928</f>
        <v>-1.9970000000000001</v>
      </c>
      <c r="D929" s="3">
        <f t="shared" ca="1" si="36"/>
        <v>-3.7563686918746157E-3</v>
      </c>
      <c r="E929" s="90">
        <f t="shared" ca="1" si="37"/>
        <v>5.3319825348602419E-6</v>
      </c>
    </row>
    <row r="930" spans="1:5" x14ac:dyDescent="0.25">
      <c r="A930">
        <f>Messdaten!B929</f>
        <v>18.48</v>
      </c>
      <c r="B930">
        <f>Messdaten!C929</f>
        <v>-0.28781000000000001</v>
      </c>
      <c r="C930">
        <f>Messdaten!D929</f>
        <v>-2.0129999999999999</v>
      </c>
      <c r="D930" s="3">
        <f t="shared" ca="1" si="36"/>
        <v>-3.7698660685607181E-3</v>
      </c>
      <c r="E930" s="90">
        <f t="shared" ca="1" si="37"/>
        <v>4.9892235548091614E-6</v>
      </c>
    </row>
    <row r="931" spans="1:5" x14ac:dyDescent="0.25">
      <c r="A931">
        <f>Messdaten!B930</f>
        <v>18.5</v>
      </c>
      <c r="B931">
        <f>Messdaten!C930</f>
        <v>-0.28885</v>
      </c>
      <c r="C931">
        <f>Messdaten!D930</f>
        <v>-2.0190000000000001</v>
      </c>
      <c r="D931" s="3">
        <f t="shared" ca="1" si="36"/>
        <v>-3.7833634452468204E-3</v>
      </c>
      <c r="E931" s="90">
        <f t="shared" ca="1" si="37"/>
        <v>5.1726492829996633E-6</v>
      </c>
    </row>
    <row r="932" spans="1:5" x14ac:dyDescent="0.25">
      <c r="A932">
        <f>Messdaten!B931</f>
        <v>18.52</v>
      </c>
      <c r="B932">
        <f>Messdaten!C931</f>
        <v>-0.28985</v>
      </c>
      <c r="C932">
        <f>Messdaten!D931</f>
        <v>-2.0249999999999999</v>
      </c>
      <c r="D932" s="3">
        <f t="shared" ca="1" si="36"/>
        <v>-3.7968608219329228E-3</v>
      </c>
      <c r="E932" s="90">
        <f t="shared" ca="1" si="37"/>
        <v>4.8298903029485828E-6</v>
      </c>
    </row>
    <row r="933" spans="1:5" x14ac:dyDescent="0.25">
      <c r="A933">
        <f>Messdaten!B932</f>
        <v>18.54</v>
      </c>
      <c r="B933">
        <f>Messdaten!C932</f>
        <v>-0.29086000000000001</v>
      </c>
      <c r="C933">
        <f>Messdaten!D932</f>
        <v>-2.036</v>
      </c>
      <c r="D933" s="3">
        <f t="shared" ca="1" si="36"/>
        <v>-3.8103072048147743E-3</v>
      </c>
      <c r="E933" s="90">
        <f t="shared" ca="1" si="37"/>
        <v>4.6696713042089499E-6</v>
      </c>
    </row>
    <row r="934" spans="1:5" x14ac:dyDescent="0.25">
      <c r="A934">
        <f>Messdaten!B933</f>
        <v>18.559999999999999</v>
      </c>
      <c r="B934">
        <f>Messdaten!C933</f>
        <v>-0.29189999999999999</v>
      </c>
      <c r="C934">
        <f>Messdaten!D933</f>
        <v>-2.0299999999999998</v>
      </c>
      <c r="D934" s="3">
        <f t="shared" ca="1" si="36"/>
        <v>-3.8227847054158669E-3</v>
      </c>
      <c r="E934" s="90">
        <f t="shared" ca="1" si="37"/>
        <v>5.8729731174092178E-6</v>
      </c>
    </row>
    <row r="935" spans="1:5" x14ac:dyDescent="0.25">
      <c r="A935">
        <f>Messdaten!B934</f>
        <v>18.579999999999998</v>
      </c>
      <c r="B935">
        <f>Messdaten!C934</f>
        <v>-0.29286000000000001</v>
      </c>
      <c r="C935">
        <f>Messdaten!D934</f>
        <v>-2.0529999999999999</v>
      </c>
      <c r="D935" s="3">
        <f t="shared" ca="1" si="36"/>
        <v>-3.835262206016959E-3</v>
      </c>
      <c r="E935" s="90">
        <f t="shared" ca="1" si="37"/>
        <v>6.0239055141263209E-6</v>
      </c>
    </row>
    <row r="936" spans="1:5" x14ac:dyDescent="0.25">
      <c r="A936">
        <f>Messdaten!B935</f>
        <v>18.600000000000001</v>
      </c>
      <c r="B936">
        <f>Messdaten!C935</f>
        <v>-0.29389999999999999</v>
      </c>
      <c r="C936">
        <f>Messdaten!D935</f>
        <v>-2.0579999999999998</v>
      </c>
      <c r="D936" s="3">
        <f t="shared" ca="1" si="36"/>
        <v>-3.8477397066180533E-3</v>
      </c>
      <c r="E936" s="90">
        <f t="shared" ca="1" si="37"/>
        <v>7.2272073273248541E-6</v>
      </c>
    </row>
    <row r="937" spans="1:5" x14ac:dyDescent="0.25">
      <c r="A937">
        <f>Messdaten!B936</f>
        <v>18.62</v>
      </c>
      <c r="B937">
        <f>Messdaten!C936</f>
        <v>-0.29487000000000002</v>
      </c>
      <c r="C937">
        <f>Messdaten!D936</f>
        <v>-2.0529999999999999</v>
      </c>
      <c r="D937" s="3">
        <f t="shared" ca="1" si="36"/>
        <v>-3.8602172072191459E-3</v>
      </c>
      <c r="E937" s="90">
        <f t="shared" ca="1" si="37"/>
        <v>7.5096859011025696E-6</v>
      </c>
    </row>
    <row r="938" spans="1:5" x14ac:dyDescent="0.25">
      <c r="A938">
        <f>Messdaten!B937</f>
        <v>18.64</v>
      </c>
      <c r="B938">
        <f>Messdaten!C937</f>
        <v>-0.29587000000000002</v>
      </c>
      <c r="C938">
        <f>Messdaten!D937</f>
        <v>-2.0640000000000001</v>
      </c>
      <c r="D938" s="3">
        <f t="shared" ca="1" si="36"/>
        <v>-3.8726947078202381E-3</v>
      </c>
      <c r="E938" s="90">
        <f t="shared" ca="1" si="37"/>
        <v>8.1868030060612551E-6</v>
      </c>
    </row>
    <row r="939" spans="1:5" x14ac:dyDescent="0.25">
      <c r="A939">
        <f>Messdaten!B938</f>
        <v>18.66</v>
      </c>
      <c r="B939">
        <f>Messdaten!C938</f>
        <v>-0.29683999999999999</v>
      </c>
      <c r="C939">
        <f>Messdaten!D938</f>
        <v>-2.081</v>
      </c>
      <c r="D939" s="3">
        <f t="shared" ca="1" si="36"/>
        <v>-3.8851722084213302E-3</v>
      </c>
      <c r="E939" s="90">
        <f t="shared" ca="1" si="37"/>
        <v>8.4692815798385369E-6</v>
      </c>
    </row>
    <row r="940" spans="1:5" x14ac:dyDescent="0.25">
      <c r="A940">
        <f>Messdaten!B939</f>
        <v>18.68</v>
      </c>
      <c r="B940">
        <f>Messdaten!C939</f>
        <v>-0.29780000000000001</v>
      </c>
      <c r="C940">
        <f>Messdaten!D939</f>
        <v>-2.0699999999999998</v>
      </c>
      <c r="D940" s="3">
        <f t="shared" ca="1" si="36"/>
        <v>-3.8976497090224228E-3</v>
      </c>
      <c r="E940" s="90">
        <f t="shared" ca="1" si="37"/>
        <v>8.6202139765552063E-6</v>
      </c>
    </row>
    <row r="941" spans="1:5" x14ac:dyDescent="0.25">
      <c r="A941">
        <f>Messdaten!B940</f>
        <v>18.7</v>
      </c>
      <c r="B941">
        <f>Messdaten!C940</f>
        <v>-0.29880000000000001</v>
      </c>
      <c r="C941">
        <f>Messdaten!D940</f>
        <v>-2.0859999999999999</v>
      </c>
      <c r="D941" s="3">
        <f t="shared" ca="1" si="36"/>
        <v>-3.9101272096235149E-3</v>
      </c>
      <c r="E941" s="90">
        <f t="shared" ca="1" si="37"/>
        <v>9.2973310815138918E-6</v>
      </c>
    </row>
    <row r="942" spans="1:5" x14ac:dyDescent="0.25">
      <c r="A942">
        <f>Messdaten!B941</f>
        <v>18.72</v>
      </c>
      <c r="B942">
        <f>Messdaten!C941</f>
        <v>-0.29933999999999999</v>
      </c>
      <c r="C942">
        <f>Messdaten!D941</f>
        <v>-2.0920000000000001</v>
      </c>
      <c r="D942" s="3">
        <f t="shared" ca="1" si="36"/>
        <v>-3.9176394772753266E-3</v>
      </c>
      <c r="E942" s="90">
        <f t="shared" ca="1" si="37"/>
        <v>8.8885569909701381E-6</v>
      </c>
    </row>
    <row r="943" spans="1:5" x14ac:dyDescent="0.25">
      <c r="A943">
        <f>Messdaten!B942</f>
        <v>18.739999999999998</v>
      </c>
      <c r="B943">
        <f>Messdaten!C942</f>
        <v>-0.29965000000000003</v>
      </c>
      <c r="C943">
        <f>Messdaten!D942</f>
        <v>-2.0920000000000001</v>
      </c>
      <c r="D943" s="3">
        <f t="shared" ca="1" si="36"/>
        <v>-3.9190831268780171E-3</v>
      </c>
      <c r="E943" s="90">
        <f t="shared" ca="1" si="37"/>
        <v>1.1522838877156029E-5</v>
      </c>
    </row>
    <row r="944" spans="1:5" x14ac:dyDescent="0.25">
      <c r="A944">
        <f>Messdaten!B943</f>
        <v>18.760000000000002</v>
      </c>
      <c r="B944">
        <f>Messdaten!C943</f>
        <v>-0.29981000000000002</v>
      </c>
      <c r="C944">
        <f>Messdaten!D943</f>
        <v>-2.0859999999999999</v>
      </c>
      <c r="D944" s="3">
        <f t="shared" ca="1" si="36"/>
        <v>-3.9205267764807084E-3</v>
      </c>
      <c r="E944" s="90">
        <f t="shared" ca="1" si="37"/>
        <v>1.2183928107432733E-5</v>
      </c>
    </row>
    <row r="945" spans="1:5" x14ac:dyDescent="0.25">
      <c r="A945">
        <f>Messdaten!B944</f>
        <v>18.78</v>
      </c>
      <c r="B945">
        <f>Messdaten!C944</f>
        <v>-0.29992000000000002</v>
      </c>
      <c r="C945">
        <f>Messdaten!D944</f>
        <v>-2.0979999999999999</v>
      </c>
      <c r="D945" s="3">
        <f t="shared" ca="1" si="36"/>
        <v>-3.9219704260833989E-3</v>
      </c>
      <c r="E945" s="90">
        <f t="shared" ca="1" si="37"/>
        <v>1.2187286452407242E-5</v>
      </c>
    </row>
    <row r="946" spans="1:5" x14ac:dyDescent="0.25">
      <c r="A946">
        <f>Messdaten!B945</f>
        <v>18.8</v>
      </c>
      <c r="B946">
        <f>Messdaten!C945</f>
        <v>-0.29996</v>
      </c>
      <c r="C946">
        <f>Messdaten!D945</f>
        <v>-2.0920000000000001</v>
      </c>
      <c r="D946" s="3">
        <f t="shared" ca="1" si="36"/>
        <v>-3.9234140756860894E-3</v>
      </c>
      <c r="E946" s="90">
        <f t="shared" ca="1" si="37"/>
        <v>1.1269821557959199E-5</v>
      </c>
    </row>
    <row r="947" spans="1:5" x14ac:dyDescent="0.25">
      <c r="A947">
        <f>Messdaten!B946</f>
        <v>18.82</v>
      </c>
      <c r="B947">
        <f>Messdaten!C946</f>
        <v>-0.3</v>
      </c>
      <c r="C947">
        <f>Messdaten!D946</f>
        <v>-2.0920000000000001</v>
      </c>
      <c r="D947" s="3">
        <f t="shared" ca="1" si="36"/>
        <v>-3.9248577252887799E-3</v>
      </c>
      <c r="E947" s="90">
        <f t="shared" ca="1" si="37"/>
        <v>1.0352356663510288E-5</v>
      </c>
    </row>
    <row r="948" spans="1:5" x14ac:dyDescent="0.25">
      <c r="A948">
        <f>Messdaten!B947</f>
        <v>18.84</v>
      </c>
      <c r="B948">
        <f>Messdaten!C947</f>
        <v>-0.3</v>
      </c>
      <c r="C948">
        <f>Messdaten!D947</f>
        <v>-2.0979999999999999</v>
      </c>
      <c r="D948" s="3">
        <f t="shared" ca="1" si="36"/>
        <v>-3.9263013748914713E-3</v>
      </c>
      <c r="E948" s="90">
        <f t="shared" ca="1" si="37"/>
        <v>8.9087070608189281E-6</v>
      </c>
    </row>
    <row r="949" spans="1:5" x14ac:dyDescent="0.25">
      <c r="A949">
        <f>Messdaten!B948</f>
        <v>18.86</v>
      </c>
      <c r="B949">
        <f>Messdaten!C948</f>
        <v>-0.3</v>
      </c>
      <c r="C949">
        <f>Messdaten!D948</f>
        <v>-2.0859999999999999</v>
      </c>
      <c r="D949" s="3">
        <f t="shared" ca="1" si="36"/>
        <v>-3.9277450244941618E-3</v>
      </c>
      <c r="E949" s="90">
        <f t="shared" ca="1" si="37"/>
        <v>7.4650574581284351E-6</v>
      </c>
    </row>
    <row r="950" spans="1:5" x14ac:dyDescent="0.25">
      <c r="A950">
        <f>Messdaten!B949</f>
        <v>18.88</v>
      </c>
      <c r="B950">
        <f>Messdaten!C949</f>
        <v>-0.30003999999999997</v>
      </c>
      <c r="C950">
        <f>Messdaten!D949</f>
        <v>-2.0920000000000001</v>
      </c>
      <c r="D950" s="3">
        <f t="shared" ca="1" si="36"/>
        <v>-3.9291886740968522E-3</v>
      </c>
      <c r="E950" s="90">
        <f t="shared" ca="1" si="37"/>
        <v>6.5475925636795246E-6</v>
      </c>
    </row>
    <row r="951" spans="1:5" x14ac:dyDescent="0.25">
      <c r="A951">
        <f>Messdaten!B950</f>
        <v>18.899999999999999</v>
      </c>
      <c r="B951">
        <f>Messdaten!C950</f>
        <v>-0.30003999999999997</v>
      </c>
      <c r="C951">
        <f>Messdaten!D950</f>
        <v>-2.0979999999999999</v>
      </c>
      <c r="D951" s="3">
        <f t="shared" ca="1" si="36"/>
        <v>-3.9255260291893284E-3</v>
      </c>
      <c r="E951" s="90">
        <f t="shared" ca="1" si="37"/>
        <v>1.0210237471203372E-5</v>
      </c>
    </row>
    <row r="952" spans="1:5" x14ac:dyDescent="0.25">
      <c r="A952">
        <f>Messdaten!B951</f>
        <v>18.920000000000002</v>
      </c>
      <c r="B952">
        <f>Messdaten!C951</f>
        <v>-0.30003999999999997</v>
      </c>
      <c r="C952">
        <f>Messdaten!D951</f>
        <v>-2.0920000000000001</v>
      </c>
      <c r="D952" s="3">
        <f t="shared" ca="1" si="36"/>
        <v>-3.9212960182251136E-3</v>
      </c>
      <c r="E952" s="90">
        <f t="shared" ca="1" si="37"/>
        <v>1.4440248435418183E-5</v>
      </c>
    </row>
    <row r="953" spans="1:5" x14ac:dyDescent="0.25">
      <c r="A953">
        <f>Messdaten!B952</f>
        <v>18.940000000000001</v>
      </c>
      <c r="B953">
        <f>Messdaten!C952</f>
        <v>-0.29976999999999998</v>
      </c>
      <c r="C953">
        <f>Messdaten!D952</f>
        <v>-2.0979999999999999</v>
      </c>
      <c r="D953" s="15">
        <f t="shared" ca="1" si="36"/>
        <v>-3.9170660072608996E-3</v>
      </c>
      <c r="E953" s="89">
        <f t="shared" ca="1" si="37"/>
        <v>1.5118512618999061E-5</v>
      </c>
    </row>
    <row r="954" spans="1:5" x14ac:dyDescent="0.25">
      <c r="A954">
        <f>Messdaten!B953</f>
        <v>18.96</v>
      </c>
      <c r="B954">
        <f>Messdaten!C953</f>
        <v>-0.29915000000000003</v>
      </c>
      <c r="C954">
        <f>Messdaten!D953</f>
        <v>-2.0859999999999999</v>
      </c>
      <c r="D954" s="3">
        <f t="shared" ca="1" si="36"/>
        <v>-3.9128359962966848E-3</v>
      </c>
      <c r="E954" s="90">
        <f t="shared" ca="1" si="37"/>
        <v>1.119266060546284E-5</v>
      </c>
    </row>
    <row r="955" spans="1:5" x14ac:dyDescent="0.25">
      <c r="A955">
        <f>Messdaten!B954</f>
        <v>18.98</v>
      </c>
      <c r="B955">
        <f>Messdaten!C954</f>
        <v>-0.29830000000000001</v>
      </c>
      <c r="C955">
        <f>Messdaten!D954</f>
        <v>-2.0920000000000001</v>
      </c>
      <c r="D955" s="3">
        <f t="shared" ca="1" si="36"/>
        <v>-3.9086059853324709E-3</v>
      </c>
      <c r="E955" s="90">
        <f t="shared" ca="1" si="37"/>
        <v>4.2412465195325322E-6</v>
      </c>
    </row>
    <row r="956" spans="1:5" x14ac:dyDescent="0.25">
      <c r="A956">
        <f>Messdaten!B955</f>
        <v>19</v>
      </c>
      <c r="B956">
        <f>Messdaten!C955</f>
        <v>-0.29733999999999999</v>
      </c>
      <c r="C956">
        <f>Messdaten!D955</f>
        <v>-2.0979999999999999</v>
      </c>
      <c r="D956" s="3">
        <f t="shared" ca="1" si="36"/>
        <v>-3.9043759743682569E-3</v>
      </c>
      <c r="E956" s="90">
        <f t="shared" ca="1" si="37"/>
        <v>-4.1571755140627775E-6</v>
      </c>
    </row>
    <row r="957" spans="1:5" x14ac:dyDescent="0.25">
      <c r="A957">
        <f>Messdaten!B956</f>
        <v>19.02</v>
      </c>
      <c r="B957">
        <f>Messdaten!C956</f>
        <v>-0.29637000000000002</v>
      </c>
      <c r="C957">
        <f>Messdaten!D956</f>
        <v>-2.0859999999999999</v>
      </c>
      <c r="D957" s="3">
        <f t="shared" ca="1" si="36"/>
        <v>-3.9001459634040426E-3</v>
      </c>
      <c r="E957" s="90">
        <f t="shared" ca="1" si="37"/>
        <v>-1.2687143724717832E-5</v>
      </c>
    </row>
    <row r="958" spans="1:5" x14ac:dyDescent="0.25">
      <c r="A958">
        <f>Messdaten!B957</f>
        <v>19.04</v>
      </c>
      <c r="B958">
        <f>Messdaten!C957</f>
        <v>-0.29532999999999998</v>
      </c>
      <c r="C958">
        <f>Messdaten!D957</f>
        <v>-2.081</v>
      </c>
      <c r="D958" s="3">
        <f t="shared" ca="1" si="36"/>
        <v>-3.8959159524398286E-3</v>
      </c>
      <c r="E958" s="90">
        <f t="shared" ca="1" si="37"/>
        <v>-2.2137935174796741E-5</v>
      </c>
    </row>
    <row r="959" spans="1:5" x14ac:dyDescent="0.25">
      <c r="A959">
        <f>Messdaten!B958</f>
        <v>19.059999999999999</v>
      </c>
      <c r="B959">
        <f>Messdaten!C958</f>
        <v>-0.29429</v>
      </c>
      <c r="C959">
        <f>Messdaten!D958</f>
        <v>-2.081</v>
      </c>
      <c r="D959" s="3">
        <f t="shared" ca="1" si="36"/>
        <v>-3.8883239724482395E-3</v>
      </c>
      <c r="E959" s="90">
        <f t="shared" ca="1" si="37"/>
        <v>-2.8226757597501345E-5</v>
      </c>
    </row>
    <row r="960" spans="1:5" x14ac:dyDescent="0.25">
      <c r="A960">
        <f>Messdaten!B959</f>
        <v>19.079999999999998</v>
      </c>
      <c r="B960">
        <f>Messdaten!C959</f>
        <v>-0.29329</v>
      </c>
      <c r="C960">
        <f>Messdaten!D959</f>
        <v>-2.0640000000000001</v>
      </c>
      <c r="D960" s="3">
        <f t="shared" ca="1" si="36"/>
        <v>-3.8744883356915281E-3</v>
      </c>
      <c r="E960" s="90">
        <f t="shared" ca="1" si="37"/>
        <v>-2.7545738546840785E-5</v>
      </c>
    </row>
    <row r="961" spans="1:5" x14ac:dyDescent="0.25">
      <c r="A961">
        <f>Messdaten!B960</f>
        <v>19.100000000000001</v>
      </c>
      <c r="B961">
        <f>Messdaten!C960</f>
        <v>-0.29221000000000003</v>
      </c>
      <c r="C961">
        <f>Messdaten!D960</f>
        <v>-2.0699999999999998</v>
      </c>
      <c r="D961" s="3">
        <f t="shared" ca="1" si="36"/>
        <v>-3.8606526989348141E-3</v>
      </c>
      <c r="E961" s="90">
        <f t="shared" ca="1" si="37"/>
        <v>-2.7917088912661654E-5</v>
      </c>
    </row>
    <row r="962" spans="1:5" x14ac:dyDescent="0.25">
      <c r="A962">
        <f>Messdaten!B961</f>
        <v>19.12</v>
      </c>
      <c r="B962">
        <f>Messdaten!C961</f>
        <v>-0.29113</v>
      </c>
      <c r="C962">
        <f>Messdaten!D961</f>
        <v>-2.0419999999999998</v>
      </c>
      <c r="D962" s="3">
        <f t="shared" ca="1" si="36"/>
        <v>-3.8468170621781027E-3</v>
      </c>
      <c r="E962" s="90">
        <f t="shared" ca="1" si="37"/>
        <v>-2.8288439278485993E-5</v>
      </c>
    </row>
    <row r="963" spans="1:5" x14ac:dyDescent="0.25">
      <c r="A963">
        <f>Messdaten!B962</f>
        <v>19.14</v>
      </c>
      <c r="B963">
        <f>Messdaten!C962</f>
        <v>-0.29015999999999997</v>
      </c>
      <c r="C963">
        <f>Messdaten!D962</f>
        <v>-2.0529999999999999</v>
      </c>
      <c r="D963" s="3">
        <f t="shared" ca="1" si="36"/>
        <v>-3.8329814254213913E-3</v>
      </c>
      <c r="E963" s="90">
        <f t="shared" ca="1" si="37"/>
        <v>-2.7212781696644463E-5</v>
      </c>
    </row>
    <row r="964" spans="1:5" x14ac:dyDescent="0.25">
      <c r="A964">
        <f>Messdaten!B963</f>
        <v>19.16</v>
      </c>
      <c r="B964">
        <f>Messdaten!C963</f>
        <v>-0.28915999999999997</v>
      </c>
      <c r="C964">
        <f>Messdaten!D963</f>
        <v>-2.0249999999999999</v>
      </c>
      <c r="D964" s="3">
        <f t="shared" ca="1" si="36"/>
        <v>-3.8191457886646799E-3</v>
      </c>
      <c r="E964" s="90">
        <f t="shared" ca="1" si="37"/>
        <v>-2.6531762645984336E-5</v>
      </c>
    </row>
    <row r="965" spans="1:5" x14ac:dyDescent="0.25">
      <c r="A965">
        <f>Messdaten!B964</f>
        <v>19.18</v>
      </c>
      <c r="B965">
        <f>Messdaten!C964</f>
        <v>-0.28811999999999999</v>
      </c>
      <c r="C965">
        <f>Messdaten!D964</f>
        <v>-2.0299999999999998</v>
      </c>
      <c r="D965" s="3">
        <f t="shared" ca="1" si="36"/>
        <v>-3.8053101519079685E-3</v>
      </c>
      <c r="E965" s="90">
        <f t="shared" ca="1" si="37"/>
        <v>-2.6376928303565791E-5</v>
      </c>
    </row>
    <row r="966" spans="1:5" x14ac:dyDescent="0.25">
      <c r="A966">
        <f>Messdaten!B965</f>
        <v>19.2</v>
      </c>
      <c r="B966">
        <f>Messdaten!C965</f>
        <v>-0.28719</v>
      </c>
      <c r="C966">
        <f>Messdaten!D965</f>
        <v>-2.0190000000000001</v>
      </c>
      <c r="D966" s="3">
        <f t="shared" ca="1" si="36"/>
        <v>-3.7914745151512571E-3</v>
      </c>
      <c r="E966" s="90">
        <f t="shared" ca="1" si="37"/>
        <v>-2.4775086013481811E-5</v>
      </c>
    </row>
    <row r="967" spans="1:5" x14ac:dyDescent="0.25">
      <c r="A967">
        <f>Messdaten!B966</f>
        <v>19.22</v>
      </c>
      <c r="B967">
        <f>Messdaten!C966</f>
        <v>-0.28615000000000002</v>
      </c>
      <c r="C967">
        <f>Messdaten!D966</f>
        <v>-2.008</v>
      </c>
      <c r="D967" s="3">
        <f t="shared" ca="1" si="36"/>
        <v>-3.7776388783945453E-3</v>
      </c>
      <c r="E967" s="90">
        <f t="shared" ca="1" si="37"/>
        <v>-2.4620251671063267E-5</v>
      </c>
    </row>
    <row r="968" spans="1:5" x14ac:dyDescent="0.25">
      <c r="A968">
        <f>Messdaten!B967</f>
        <v>19.239999999999998</v>
      </c>
      <c r="B968">
        <f>Messdaten!C967</f>
        <v>-0.28521999999999997</v>
      </c>
      <c r="C968">
        <f>Messdaten!D967</f>
        <v>-2.008</v>
      </c>
      <c r="D968" s="3">
        <f t="shared" ref="D968:D1031" ca="1" si="38">INDIRECT(ADDRESS(ROW($H$6)+MATCH($A968,$H$7:$H$193,1),COLUMN($H968)+1))+(INDIRECT(ADDRESS(ROW($H$6)+MATCH($A968,$H$7:$H$193,1)+1,COLUMN($H968)+1))-INDIRECT(ADDRESS(ROW($H$6)+MATCH($A968,$H$7:$H$193,1),COLUMN($H968)+1)))*($A968-INDIRECT(ADDRESS(ROW($H$6)+MATCH($A968,$H$7:$H$193,1),COLUMN($H968))))/(INDIRECT(ADDRESS(ROW($H$6)+MATCH($A968,$H$7:$H$193,1)+1,COLUMN($H968)))-INDIRECT(ADDRESS(ROW($H$6)+MATCH($A968,$H$7:$H$193,1),COLUMN($H968))))</f>
        <v>-3.7639929166646442E-3</v>
      </c>
      <c r="E968" s="90">
        <f t="shared" ref="E968:E1031" ca="1" si="39">D968-$D$2-$D$3*B968</f>
        <v>-2.3208084407790042E-5</v>
      </c>
    </row>
    <row r="969" spans="1:5" x14ac:dyDescent="0.25">
      <c r="A969">
        <f>Messdaten!B968</f>
        <v>19.260000000000002</v>
      </c>
      <c r="B969">
        <f>Messdaten!C968</f>
        <v>-0.28421999999999997</v>
      </c>
      <c r="C969">
        <f>Messdaten!D968</f>
        <v>-2.0019999999999998</v>
      </c>
      <c r="D969" s="3">
        <f t="shared" ca="1" si="38"/>
        <v>-3.7504101799436767E-3</v>
      </c>
      <c r="E969" s="90">
        <f t="shared" ca="1" si="39"/>
        <v>-2.277996539287383E-5</v>
      </c>
    </row>
    <row r="970" spans="1:5" x14ac:dyDescent="0.25">
      <c r="A970">
        <f>Messdaten!B969</f>
        <v>19.28</v>
      </c>
      <c r="B970">
        <f>Messdaten!C969</f>
        <v>-0.28317999999999999</v>
      </c>
      <c r="C970">
        <f>Messdaten!D969</f>
        <v>-1.9910000000000001</v>
      </c>
      <c r="D970" s="3">
        <f t="shared" ca="1" si="38"/>
        <v>-3.7368274432227119E-3</v>
      </c>
      <c r="E970" s="90">
        <f t="shared" ca="1" si="39"/>
        <v>-2.2878031086201803E-5</v>
      </c>
    </row>
    <row r="971" spans="1:5" x14ac:dyDescent="0.25">
      <c r="A971">
        <f>Messdaten!B970</f>
        <v>19.3</v>
      </c>
      <c r="B971">
        <f>Messdaten!C970</f>
        <v>-0.28221000000000002</v>
      </c>
      <c r="C971">
        <f>Messdaten!D970</f>
        <v>-1.9850000000000001</v>
      </c>
      <c r="D971" s="3">
        <f t="shared" ca="1" si="38"/>
        <v>-3.723244706501747E-3</v>
      </c>
      <c r="E971" s="90">
        <f t="shared" ca="1" si="39"/>
        <v>-2.2055273540106356E-5</v>
      </c>
    </row>
    <row r="972" spans="1:5" x14ac:dyDescent="0.25">
      <c r="A972">
        <f>Messdaten!B971</f>
        <v>19.32</v>
      </c>
      <c r="B972">
        <f>Messdaten!C971</f>
        <v>-0.28116999999999998</v>
      </c>
      <c r="C972">
        <f>Messdaten!D971</f>
        <v>-1.9690000000000001</v>
      </c>
      <c r="D972" s="3">
        <f t="shared" ca="1" si="38"/>
        <v>-3.7096619697807825E-3</v>
      </c>
      <c r="E972" s="90">
        <f t="shared" ca="1" si="39"/>
        <v>-2.215333923343563E-5</v>
      </c>
    </row>
    <row r="973" spans="1:5" x14ac:dyDescent="0.25">
      <c r="A973">
        <f>Messdaten!B972</f>
        <v>19.34</v>
      </c>
      <c r="B973">
        <f>Messdaten!C972</f>
        <v>-0.28021000000000001</v>
      </c>
      <c r="C973">
        <f>Messdaten!D972</f>
        <v>-1.98</v>
      </c>
      <c r="D973" s="3">
        <f t="shared" ca="1" si="38"/>
        <v>-3.6960792330598177E-3</v>
      </c>
      <c r="E973" s="90">
        <f t="shared" ca="1" si="39"/>
        <v>-2.1199035510279136E-5</v>
      </c>
    </row>
    <row r="974" spans="1:5" x14ac:dyDescent="0.25">
      <c r="A974">
        <f>Messdaten!B973</f>
        <v>19.36</v>
      </c>
      <c r="B974">
        <f>Messdaten!C973</f>
        <v>-0.27912999999999999</v>
      </c>
      <c r="C974">
        <f>Messdaten!D973</f>
        <v>-1.9570000000000001</v>
      </c>
      <c r="D974" s="3">
        <f t="shared" ca="1" si="38"/>
        <v>-3.6824964963388528E-3</v>
      </c>
      <c r="E974" s="90">
        <f t="shared" ca="1" si="39"/>
        <v>-2.1823285911849993E-5</v>
      </c>
    </row>
    <row r="975" spans="1:5" x14ac:dyDescent="0.25">
      <c r="A975">
        <f>Messdaten!B974</f>
        <v>19.38</v>
      </c>
      <c r="B975">
        <f>Messdaten!C974</f>
        <v>-0.2782</v>
      </c>
      <c r="C975">
        <f>Messdaten!D974</f>
        <v>-1.952</v>
      </c>
      <c r="D975" s="3">
        <f t="shared" ca="1" si="38"/>
        <v>-3.6689137596178879E-3</v>
      </c>
      <c r="E975" s="90">
        <f t="shared" ca="1" si="39"/>
        <v>-2.047434365751253E-5</v>
      </c>
    </row>
    <row r="976" spans="1:5" x14ac:dyDescent="0.25">
      <c r="A976">
        <f>Messdaten!B975</f>
        <v>19.399999999999999</v>
      </c>
      <c r="B976">
        <f>Messdaten!C975</f>
        <v>-0.27707999999999999</v>
      </c>
      <c r="C976">
        <f>Messdaten!D975</f>
        <v>-1.9350000000000001</v>
      </c>
      <c r="D976" s="3">
        <f t="shared" ca="1" si="38"/>
        <v>-3.6553775655751492E-3</v>
      </c>
      <c r="E976" s="90">
        <f t="shared" ca="1" si="39"/>
        <v>-2.1671321445551183E-5</v>
      </c>
    </row>
    <row r="977" spans="1:5" x14ac:dyDescent="0.25">
      <c r="A977">
        <f>Messdaten!B976</f>
        <v>19.420000000000002</v>
      </c>
      <c r="B977">
        <f>Messdaten!C976</f>
        <v>-0.27616000000000002</v>
      </c>
      <c r="C977">
        <f>Messdaten!D976</f>
        <v>-1.9410000000000001</v>
      </c>
      <c r="D977" s="3">
        <f t="shared" ca="1" si="38"/>
        <v>-3.6420275422453128E-3</v>
      </c>
      <c r="E977" s="90">
        <f t="shared" ca="1" si="39"/>
        <v>-2.042354640528158E-5</v>
      </c>
    </row>
    <row r="978" spans="1:5" x14ac:dyDescent="0.25">
      <c r="A978">
        <f>Messdaten!B977</f>
        <v>19.440000000000001</v>
      </c>
      <c r="B978">
        <f>Messdaten!C977</f>
        <v>-0.27515000000000001</v>
      </c>
      <c r="C978">
        <f>Messdaten!D977</f>
        <v>-1.929</v>
      </c>
      <c r="D978" s="3">
        <f t="shared" ca="1" si="38"/>
        <v>-3.628677518915479E-3</v>
      </c>
      <c r="E978" s="90">
        <f t="shared" ca="1" si="39"/>
        <v>-2.0359686958559657E-5</v>
      </c>
    </row>
    <row r="979" spans="1:5" x14ac:dyDescent="0.25">
      <c r="A979">
        <f>Messdaten!B978</f>
        <v>19.46</v>
      </c>
      <c r="B979">
        <f>Messdaten!C978</f>
        <v>-0.27418999999999999</v>
      </c>
      <c r="C979">
        <f>Messdaten!D978</f>
        <v>-1.9179999999999999</v>
      </c>
      <c r="D979" s="3">
        <f t="shared" ca="1" si="38"/>
        <v>-3.6153274955856452E-3</v>
      </c>
      <c r="E979" s="90">
        <f t="shared" ca="1" si="39"/>
        <v>-1.9638096626535106E-5</v>
      </c>
    </row>
    <row r="980" spans="1:5" x14ac:dyDescent="0.25">
      <c r="A980">
        <f>Messdaten!B979</f>
        <v>19.48</v>
      </c>
      <c r="B980">
        <f>Messdaten!C979</f>
        <v>-0.27322999999999997</v>
      </c>
      <c r="C980">
        <f>Messdaten!D979</f>
        <v>-1.913</v>
      </c>
      <c r="D980" s="3">
        <f t="shared" ca="1" si="38"/>
        <v>-3.601977472255811E-3</v>
      </c>
      <c r="E980" s="90">
        <f t="shared" ca="1" si="39"/>
        <v>-1.8916506294510121E-5</v>
      </c>
    </row>
    <row r="981" spans="1:5" x14ac:dyDescent="0.25">
      <c r="A981">
        <f>Messdaten!B980</f>
        <v>19.5</v>
      </c>
      <c r="B981">
        <f>Messdaten!C980</f>
        <v>-0.27217999999999998</v>
      </c>
      <c r="C981">
        <f>Messdaten!D980</f>
        <v>-1.907</v>
      </c>
      <c r="D981" s="3">
        <f t="shared" ca="1" si="38"/>
        <v>-3.5886274489259772E-3</v>
      </c>
      <c r="E981" s="90">
        <f t="shared" ca="1" si="39"/>
        <v>-1.937883155602978E-5</v>
      </c>
    </row>
    <row r="982" spans="1:5" x14ac:dyDescent="0.25">
      <c r="A982">
        <f>Messdaten!B981</f>
        <v>19.52</v>
      </c>
      <c r="B982">
        <f>Messdaten!C981</f>
        <v>-0.27122000000000002</v>
      </c>
      <c r="C982">
        <f>Messdaten!D981</f>
        <v>-1.907</v>
      </c>
      <c r="D982" s="3">
        <f t="shared" ca="1" si="38"/>
        <v>-3.5752774255961429E-3</v>
      </c>
      <c r="E982" s="90">
        <f t="shared" ca="1" si="39"/>
        <v>-1.8657241224004362E-5</v>
      </c>
    </row>
    <row r="983" spans="1:5" x14ac:dyDescent="0.25">
      <c r="A983">
        <f>Messdaten!B982</f>
        <v>19.54</v>
      </c>
      <c r="B983">
        <f>Messdaten!C982</f>
        <v>-0.27022000000000002</v>
      </c>
      <c r="C983">
        <f>Messdaten!D982</f>
        <v>-1.89</v>
      </c>
      <c r="D983" s="3">
        <f t="shared" ca="1" si="38"/>
        <v>-3.5619274022663091E-3</v>
      </c>
      <c r="E983" s="90">
        <f t="shared" ca="1" si="39"/>
        <v>-1.8461835600221393E-5</v>
      </c>
    </row>
    <row r="984" spans="1:5" x14ac:dyDescent="0.25">
      <c r="A984">
        <f>Messdaten!B983</f>
        <v>19.559999999999999</v>
      </c>
      <c r="B984">
        <f>Messdaten!C983</f>
        <v>-0.26921</v>
      </c>
      <c r="C984">
        <f>Messdaten!D983</f>
        <v>-1.879</v>
      </c>
      <c r="D984" s="3">
        <f t="shared" ca="1" si="38"/>
        <v>-3.5485773789364753E-3</v>
      </c>
      <c r="E984" s="90">
        <f t="shared" ca="1" si="39"/>
        <v>-1.839797615349947E-5</v>
      </c>
    </row>
    <row r="985" spans="1:5" x14ac:dyDescent="0.25">
      <c r="A985">
        <f>Messdaten!B984</f>
        <v>19.579999999999998</v>
      </c>
      <c r="B985">
        <f>Messdaten!C984</f>
        <v>-0.26821</v>
      </c>
      <c r="C985">
        <f>Messdaten!D984</f>
        <v>-1.873</v>
      </c>
      <c r="D985" s="3">
        <f t="shared" ca="1" si="38"/>
        <v>-3.5354083652923696E-3</v>
      </c>
      <c r="E985" s="90">
        <f t="shared" ca="1" si="39"/>
        <v>-1.8383580215444988E-5</v>
      </c>
    </row>
    <row r="986" spans="1:5" x14ac:dyDescent="0.25">
      <c r="A986">
        <f>Messdaten!B985</f>
        <v>19.600000000000001</v>
      </c>
      <c r="B986">
        <f>Messdaten!C985</f>
        <v>-0.26721</v>
      </c>
      <c r="C986">
        <f>Messdaten!D985</f>
        <v>-1.879</v>
      </c>
      <c r="D986" s="3">
        <f t="shared" ca="1" si="38"/>
        <v>-3.5223368184021157E-3</v>
      </c>
      <c r="E986" s="90">
        <f t="shared" ca="1" si="39"/>
        <v>-1.8466651031242339E-5</v>
      </c>
    </row>
    <row r="987" spans="1:5" x14ac:dyDescent="0.25">
      <c r="A987">
        <f>Messdaten!B986</f>
        <v>19.62</v>
      </c>
      <c r="B987">
        <f>Messdaten!C986</f>
        <v>-0.26623999999999998</v>
      </c>
      <c r="C987">
        <f>Messdaten!D986</f>
        <v>-1.8560000000000001</v>
      </c>
      <c r="D987" s="3">
        <f t="shared" ca="1" si="38"/>
        <v>-3.5092652715118639E-3</v>
      </c>
      <c r="E987" s="90">
        <f t="shared" ca="1" si="39"/>
        <v>-1.8155083315860455E-5</v>
      </c>
    </row>
    <row r="988" spans="1:5" x14ac:dyDescent="0.25">
      <c r="A988">
        <f>Messdaten!B987</f>
        <v>19.64</v>
      </c>
      <c r="B988">
        <f>Messdaten!C987</f>
        <v>-0.26512000000000002</v>
      </c>
      <c r="C988">
        <f>Messdaten!D987</f>
        <v>-1.851</v>
      </c>
      <c r="D988" s="3">
        <f t="shared" ca="1" si="38"/>
        <v>-3.4961937246216121E-3</v>
      </c>
      <c r="E988" s="90">
        <f t="shared" ca="1" si="39"/>
        <v>-1.9816708256385155E-5</v>
      </c>
    </row>
    <row r="989" spans="1:5" x14ac:dyDescent="0.25">
      <c r="A989">
        <f>Messdaten!B988</f>
        <v>19.66</v>
      </c>
      <c r="B989">
        <f>Messdaten!C988</f>
        <v>-0.26412000000000002</v>
      </c>
      <c r="C989">
        <f>Messdaten!D988</f>
        <v>-1.845</v>
      </c>
      <c r="D989" s="3">
        <f t="shared" ca="1" si="38"/>
        <v>-3.4831221777313604E-3</v>
      </c>
      <c r="E989" s="90">
        <f t="shared" ca="1" si="39"/>
        <v>-1.9899779072184674E-5</v>
      </c>
    </row>
    <row r="990" spans="1:5" x14ac:dyDescent="0.25">
      <c r="A990">
        <f>Messdaten!B989</f>
        <v>19.68</v>
      </c>
      <c r="B990">
        <f>Messdaten!C989</f>
        <v>-0.26312000000000002</v>
      </c>
      <c r="C990">
        <f>Messdaten!D989</f>
        <v>-1.8340000000000001</v>
      </c>
      <c r="D990" s="3">
        <f t="shared" ca="1" si="38"/>
        <v>-3.4700506308411086E-3</v>
      </c>
      <c r="E990" s="90">
        <f t="shared" ca="1" si="39"/>
        <v>-1.9982849887984194E-5</v>
      </c>
    </row>
    <row r="991" spans="1:5" x14ac:dyDescent="0.25">
      <c r="A991">
        <f>Messdaten!B990</f>
        <v>19.7</v>
      </c>
      <c r="B991">
        <f>Messdaten!C990</f>
        <v>-0.26214999999999999</v>
      </c>
      <c r="C991">
        <f>Messdaten!D990</f>
        <v>-1.8340000000000001</v>
      </c>
      <c r="D991" s="3">
        <f t="shared" ca="1" si="38"/>
        <v>-3.4569790839508569E-3</v>
      </c>
      <c r="E991" s="90">
        <f t="shared" ca="1" si="39"/>
        <v>-1.9671282172602309E-5</v>
      </c>
    </row>
    <row r="992" spans="1:5" x14ac:dyDescent="0.25">
      <c r="A992">
        <f>Messdaten!B991</f>
        <v>19.72</v>
      </c>
      <c r="B992">
        <f>Messdaten!C991</f>
        <v>-0.26118999999999998</v>
      </c>
      <c r="C992">
        <f>Messdaten!D991</f>
        <v>-1.84</v>
      </c>
      <c r="D992" s="3">
        <f t="shared" ca="1" si="38"/>
        <v>-3.4439075370606051E-3</v>
      </c>
      <c r="E992" s="90">
        <f t="shared" ca="1" si="39"/>
        <v>-1.9228168280159812E-5</v>
      </c>
    </row>
    <row r="993" spans="1:5" x14ac:dyDescent="0.25">
      <c r="A993">
        <f>Messdaten!B992</f>
        <v>19.739999999999998</v>
      </c>
      <c r="B993">
        <f>Messdaten!C992</f>
        <v>-0.26018999999999998</v>
      </c>
      <c r="C993">
        <f>Messdaten!D992</f>
        <v>-1.823</v>
      </c>
      <c r="D993" s="3">
        <f t="shared" ca="1" si="38"/>
        <v>-3.4308166379588205E-3</v>
      </c>
      <c r="E993" s="90">
        <f t="shared" ca="1" si="39"/>
        <v>-1.9291886884426415E-5</v>
      </c>
    </row>
    <row r="994" spans="1:5" x14ac:dyDescent="0.25">
      <c r="A994">
        <f>Messdaten!B993</f>
        <v>19.760000000000002</v>
      </c>
      <c r="B994">
        <f>Messdaten!C993</f>
        <v>-0.25922000000000001</v>
      </c>
      <c r="C994">
        <f>Messdaten!D993</f>
        <v>-1.8120000000000001</v>
      </c>
      <c r="D994" s="3">
        <f t="shared" ca="1" si="38"/>
        <v>-3.4173580468379095E-3</v>
      </c>
      <c r="E994" s="90">
        <f t="shared" ca="1" si="39"/>
        <v>-1.8593274938384901E-5</v>
      </c>
    </row>
    <row r="995" spans="1:5" x14ac:dyDescent="0.25">
      <c r="A995">
        <f>Messdaten!B994</f>
        <v>19.78</v>
      </c>
      <c r="B995">
        <f>Messdaten!C994</f>
        <v>-0.25825999999999999</v>
      </c>
      <c r="C995">
        <f>Messdaten!D994</f>
        <v>-1.806</v>
      </c>
      <c r="D995" s="3">
        <f t="shared" ca="1" si="38"/>
        <v>-3.4038994557170008E-3</v>
      </c>
      <c r="E995" s="90">
        <f t="shared" ca="1" si="39"/>
        <v>-1.7763116815285376E-5</v>
      </c>
    </row>
    <row r="996" spans="1:5" x14ac:dyDescent="0.25">
      <c r="A996">
        <f>Messdaten!B995</f>
        <v>19.8</v>
      </c>
      <c r="B996">
        <f>Messdaten!C995</f>
        <v>-0.25720999999999999</v>
      </c>
      <c r="C996">
        <f>Messdaten!D995</f>
        <v>-1.7949999999999999</v>
      </c>
      <c r="D996" s="3">
        <f t="shared" ca="1" si="38"/>
        <v>-3.390440864596092E-3</v>
      </c>
      <c r="E996" s="90">
        <f t="shared" ca="1" si="39"/>
        <v>-1.8116874285730063E-5</v>
      </c>
    </row>
    <row r="997" spans="1:5" x14ac:dyDescent="0.25">
      <c r="A997">
        <f>Messdaten!B996</f>
        <v>19.82</v>
      </c>
      <c r="B997">
        <f>Messdaten!C996</f>
        <v>-0.25620999999999999</v>
      </c>
      <c r="C997">
        <f>Messdaten!D996</f>
        <v>-1.7889999999999999</v>
      </c>
      <c r="D997" s="3">
        <f t="shared" ca="1" si="38"/>
        <v>-3.3769822734751832E-3</v>
      </c>
      <c r="E997" s="90">
        <f t="shared" ca="1" si="39"/>
        <v>-1.7812900870872554E-5</v>
      </c>
    </row>
    <row r="998" spans="1:5" x14ac:dyDescent="0.25">
      <c r="A998">
        <f>Messdaten!B997</f>
        <v>19.84</v>
      </c>
      <c r="B998">
        <f>Messdaten!C997</f>
        <v>-0.25520999999999999</v>
      </c>
      <c r="C998">
        <f>Messdaten!D997</f>
        <v>-1.784</v>
      </c>
      <c r="D998" s="3">
        <f t="shared" ca="1" si="38"/>
        <v>-3.3635236823542744E-3</v>
      </c>
      <c r="E998" s="90">
        <f t="shared" ca="1" si="39"/>
        <v>-1.7508927456015046E-5</v>
      </c>
    </row>
    <row r="999" spans="1:5" x14ac:dyDescent="0.25">
      <c r="A999">
        <f>Messdaten!B998</f>
        <v>19.86</v>
      </c>
      <c r="B999">
        <f>Messdaten!C998</f>
        <v>-0.25420999999999999</v>
      </c>
      <c r="C999">
        <f>Messdaten!D998</f>
        <v>-1.7669999999999999</v>
      </c>
      <c r="D999" s="3">
        <f t="shared" ca="1" si="38"/>
        <v>-3.3500650912333656E-3</v>
      </c>
      <c r="E999" s="90">
        <f t="shared" ca="1" si="39"/>
        <v>-1.7204954041157104E-5</v>
      </c>
    </row>
    <row r="1000" spans="1:5" x14ac:dyDescent="0.25">
      <c r="A1000">
        <f>Messdaten!B999</f>
        <v>19.88</v>
      </c>
      <c r="B1000">
        <f>Messdaten!C999</f>
        <v>-0.25316</v>
      </c>
      <c r="C1000">
        <f>Messdaten!D999</f>
        <v>-1.7669999999999999</v>
      </c>
      <c r="D1000" s="3">
        <f t="shared" ca="1" si="38"/>
        <v>-3.3366065001124569E-3</v>
      </c>
      <c r="E1000" s="90">
        <f t="shared" ca="1" si="39"/>
        <v>-1.7558711511602224E-5</v>
      </c>
    </row>
    <row r="1001" spans="1:5" x14ac:dyDescent="0.25">
      <c r="A1001">
        <f>Messdaten!B1000</f>
        <v>19.899999999999999</v>
      </c>
      <c r="B1001">
        <f>Messdaten!C1000</f>
        <v>-0.25212000000000001</v>
      </c>
      <c r="C1001">
        <f>Messdaten!D1000</f>
        <v>-1.756</v>
      </c>
      <c r="D1001" s="3">
        <f t="shared" ca="1" si="38"/>
        <v>-3.3231479089915481E-3</v>
      </c>
      <c r="E1001" s="90">
        <f t="shared" ca="1" si="39"/>
        <v>-1.7780922804986297E-5</v>
      </c>
    </row>
    <row r="1002" spans="1:5" x14ac:dyDescent="0.25">
      <c r="A1002">
        <f>Messdaten!B1001</f>
        <v>19.920000000000002</v>
      </c>
      <c r="B1002">
        <f>Messdaten!C1001</f>
        <v>-0.25115999999999999</v>
      </c>
      <c r="C1002">
        <f>Messdaten!D1001</f>
        <v>-1.75</v>
      </c>
      <c r="D1002" s="3">
        <f t="shared" ca="1" si="38"/>
        <v>-3.3098911140796872E-3</v>
      </c>
      <c r="E1002" s="90">
        <f t="shared" ca="1" si="39"/>
        <v>-1.7152560890934705E-5</v>
      </c>
    </row>
    <row r="1003" spans="1:5" x14ac:dyDescent="0.25">
      <c r="A1003">
        <f>Messdaten!B1002</f>
        <v>19.940000000000001</v>
      </c>
      <c r="B1003">
        <f>Messdaten!C1002</f>
        <v>-0.25012000000000001</v>
      </c>
      <c r="C1003">
        <f>Messdaten!D1002</f>
        <v>-1.75</v>
      </c>
      <c r="D1003" s="3">
        <f t="shared" ca="1" si="38"/>
        <v>-3.2968361153768782E-3</v>
      </c>
      <c r="E1003" s="90">
        <f t="shared" ca="1" si="39"/>
        <v>-1.7778364602418981E-5</v>
      </c>
    </row>
    <row r="1004" spans="1:5" x14ac:dyDescent="0.25">
      <c r="A1004">
        <f>Messdaten!B1003</f>
        <v>19.96</v>
      </c>
      <c r="B1004">
        <f>Messdaten!C1003</f>
        <v>-0.24918999999999999</v>
      </c>
      <c r="C1004">
        <f>Messdaten!D1003</f>
        <v>-1.7330000000000001</v>
      </c>
      <c r="D1004" s="15">
        <f t="shared" ca="1" si="38"/>
        <v>-3.2837811166740697E-3</v>
      </c>
      <c r="E1004" s="89">
        <f t="shared" ca="1" si="39"/>
        <v>-1.695716036623782E-5</v>
      </c>
    </row>
    <row r="1005" spans="1:5" x14ac:dyDescent="0.25">
      <c r="A1005">
        <f>Messdaten!B1004</f>
        <v>19.98</v>
      </c>
      <c r="B1005">
        <f>Messdaten!C1004</f>
        <v>-0.24818999999999999</v>
      </c>
      <c r="C1005">
        <f>Messdaten!D1004</f>
        <v>-1.728</v>
      </c>
      <c r="D1005" s="3">
        <f t="shared" ca="1" si="38"/>
        <v>-3.2707261179712611E-3</v>
      </c>
      <c r="E1005" s="90">
        <f t="shared" ca="1" si="39"/>
        <v>-1.7056779369480513E-5</v>
      </c>
    </row>
    <row r="1006" spans="1:5" x14ac:dyDescent="0.25">
      <c r="A1006">
        <f>Messdaten!B1005</f>
        <v>20</v>
      </c>
      <c r="B1006">
        <f>Messdaten!C1005</f>
        <v>-0.24726000000000001</v>
      </c>
      <c r="C1006">
        <f>Messdaten!D1005</f>
        <v>-1.722</v>
      </c>
      <c r="D1006" s="3">
        <f t="shared" ca="1" si="38"/>
        <v>-3.2576711192684521E-3</v>
      </c>
      <c r="E1006" s="90">
        <f t="shared" ca="1" si="39"/>
        <v>-1.6235575133298919E-5</v>
      </c>
    </row>
    <row r="1007" spans="1:5" x14ac:dyDescent="0.25">
      <c r="A1007">
        <f>Messdaten!B1006</f>
        <v>20.02</v>
      </c>
      <c r="B1007">
        <f>Messdaten!C1006</f>
        <v>-0.24618000000000001</v>
      </c>
      <c r="C1007">
        <f>Messdaten!D1006</f>
        <v>-1.716</v>
      </c>
      <c r="D1007" s="3">
        <f t="shared" ca="1" si="38"/>
        <v>-3.2446161205656435E-3</v>
      </c>
      <c r="E1007" s="90">
        <f t="shared" ca="1" si="39"/>
        <v>-1.7387563553025644E-5</v>
      </c>
    </row>
    <row r="1008" spans="1:5" x14ac:dyDescent="0.25">
      <c r="A1008">
        <f>Messdaten!B1007</f>
        <v>20.04</v>
      </c>
      <c r="B1008">
        <f>Messdaten!C1007</f>
        <v>-0.24521999999999999</v>
      </c>
      <c r="C1008">
        <f>Messdaten!D1007</f>
        <v>-1.716</v>
      </c>
      <c r="D1008" s="3">
        <f t="shared" ca="1" si="38"/>
        <v>-3.2315611218628349E-3</v>
      </c>
      <c r="E1008" s="90">
        <f t="shared" ca="1" si="39"/>
        <v>-1.6960997848026321E-5</v>
      </c>
    </row>
    <row r="1009" spans="1:5" x14ac:dyDescent="0.25">
      <c r="A1009">
        <f>Messdaten!B1008</f>
        <v>20.059999999999999</v>
      </c>
      <c r="B1009">
        <f>Messdaten!C1008</f>
        <v>-0.24424999999999999</v>
      </c>
      <c r="C1009">
        <f>Messdaten!D1008</f>
        <v>-1.7110000000000001</v>
      </c>
      <c r="D1009" s="3">
        <f t="shared" ca="1" si="38"/>
        <v>-3.2185061231600259E-3</v>
      </c>
      <c r="E1009" s="90">
        <f t="shared" ca="1" si="39"/>
        <v>-1.6665978320086743E-5</v>
      </c>
    </row>
    <row r="1010" spans="1:5" x14ac:dyDescent="0.25">
      <c r="A1010">
        <f>Messdaten!B1009</f>
        <v>20.079999999999998</v>
      </c>
      <c r="B1010">
        <f>Messdaten!C1009</f>
        <v>-0.24324999999999999</v>
      </c>
      <c r="C1010">
        <f>Messdaten!D1009</f>
        <v>-1.6830000000000001</v>
      </c>
      <c r="D1010" s="3">
        <f t="shared" ca="1" si="38"/>
        <v>-3.2054511244572173E-3</v>
      </c>
      <c r="E1010" s="90">
        <f t="shared" ca="1" si="39"/>
        <v>-1.6765597323329436E-5</v>
      </c>
    </row>
    <row r="1011" spans="1:5" x14ac:dyDescent="0.25">
      <c r="A1011">
        <f>Messdaten!B1010</f>
        <v>20.100000000000001</v>
      </c>
      <c r="B1011">
        <f>Messdaten!C1010</f>
        <v>-0.24217</v>
      </c>
      <c r="C1011">
        <f>Messdaten!D1010</f>
        <v>-1.6990000000000001</v>
      </c>
      <c r="D1011" s="3">
        <f t="shared" ca="1" si="38"/>
        <v>-3.1921012044495828E-3</v>
      </c>
      <c r="E1011" s="90">
        <f t="shared" ca="1" si="39"/>
        <v>-1.7622664438230254E-5</v>
      </c>
    </row>
    <row r="1012" spans="1:5" x14ac:dyDescent="0.25">
      <c r="A1012">
        <f>Messdaten!B1011</f>
        <v>20.12</v>
      </c>
      <c r="B1012">
        <f>Messdaten!C1011</f>
        <v>-0.2412</v>
      </c>
      <c r="C1012">
        <f>Messdaten!D1011</f>
        <v>-1.6659999999999999</v>
      </c>
      <c r="D1012" s="3">
        <f t="shared" ca="1" si="38"/>
        <v>-3.1787357622680124E-3</v>
      </c>
      <c r="E1012" s="90">
        <f t="shared" ca="1" si="39"/>
        <v>-1.7017201431529256E-5</v>
      </c>
    </row>
    <row r="1013" spans="1:5" x14ac:dyDescent="0.25">
      <c r="A1013">
        <f>Messdaten!B1012</f>
        <v>20.14</v>
      </c>
      <c r="B1013">
        <f>Messdaten!C1012</f>
        <v>-0.24012</v>
      </c>
      <c r="C1013">
        <f>Messdaten!D1012</f>
        <v>-1.6659999999999999</v>
      </c>
      <c r="D1013" s="3">
        <f t="shared" ca="1" si="38"/>
        <v>-3.165370320086442E-3</v>
      </c>
      <c r="E1013" s="90">
        <f t="shared" ca="1" si="39"/>
        <v>-1.7858746372494128E-5</v>
      </c>
    </row>
    <row r="1014" spans="1:5" x14ac:dyDescent="0.25">
      <c r="A1014">
        <f>Messdaten!B1013</f>
        <v>20.16</v>
      </c>
      <c r="B1014">
        <f>Messdaten!C1013</f>
        <v>-0.23912</v>
      </c>
      <c r="C1014">
        <f>Messdaten!D1013</f>
        <v>-1.671</v>
      </c>
      <c r="D1014" s="3">
        <f t="shared" ca="1" si="38"/>
        <v>-3.1520048779048715E-3</v>
      </c>
      <c r="E1014" s="90">
        <f t="shared" ca="1" si="39"/>
        <v>-1.7647921896974967E-5</v>
      </c>
    </row>
    <row r="1015" spans="1:5" x14ac:dyDescent="0.25">
      <c r="A1015">
        <f>Messdaten!B1014</f>
        <v>20.18</v>
      </c>
      <c r="B1015">
        <f>Messdaten!C1014</f>
        <v>-0.23812</v>
      </c>
      <c r="C1015">
        <f>Messdaten!D1014</f>
        <v>-1.66</v>
      </c>
      <c r="D1015" s="3">
        <f t="shared" ca="1" si="38"/>
        <v>-3.1386394357233011E-3</v>
      </c>
      <c r="E1015" s="90">
        <f t="shared" ca="1" si="39"/>
        <v>-1.7437097421455373E-5</v>
      </c>
    </row>
    <row r="1016" spans="1:5" x14ac:dyDescent="0.25">
      <c r="A1016">
        <f>Messdaten!B1015</f>
        <v>20.2</v>
      </c>
      <c r="B1016">
        <f>Messdaten!C1015</f>
        <v>-0.23715</v>
      </c>
      <c r="C1016">
        <f>Messdaten!D1015</f>
        <v>-1.643</v>
      </c>
      <c r="D1016" s="3">
        <f t="shared" ca="1" si="38"/>
        <v>-3.1252739935417307E-3</v>
      </c>
      <c r="E1016" s="90">
        <f t="shared" ca="1" si="39"/>
        <v>-1.6831634414754808E-5</v>
      </c>
    </row>
    <row r="1017" spans="1:5" x14ac:dyDescent="0.25">
      <c r="A1017">
        <f>Messdaten!B1016</f>
        <v>20.22</v>
      </c>
      <c r="B1017">
        <f>Messdaten!C1016</f>
        <v>-0.23619000000000001</v>
      </c>
      <c r="C1017">
        <f>Messdaten!D1016</f>
        <v>-1.649</v>
      </c>
      <c r="D1017" s="3">
        <f t="shared" ca="1" si="38"/>
        <v>-3.1119085513601603E-3</v>
      </c>
      <c r="E1017" s="90">
        <f t="shared" ca="1" si="39"/>
        <v>-1.6094625230993198E-5</v>
      </c>
    </row>
    <row r="1018" spans="1:5" x14ac:dyDescent="0.25">
      <c r="A1018">
        <f>Messdaten!B1017</f>
        <v>20.239999999999998</v>
      </c>
      <c r="B1018">
        <f>Messdaten!C1017</f>
        <v>-0.23519000000000001</v>
      </c>
      <c r="C1018">
        <f>Messdaten!D1017</f>
        <v>-1.6379999999999999</v>
      </c>
      <c r="D1018" s="3">
        <f t="shared" ca="1" si="38"/>
        <v>-3.0985431091785894E-3</v>
      </c>
      <c r="E1018" s="90">
        <f t="shared" ca="1" si="39"/>
        <v>-1.5883800755473604E-5</v>
      </c>
    </row>
    <row r="1019" spans="1:5" x14ac:dyDescent="0.25">
      <c r="A1019">
        <f>Messdaten!B1018</f>
        <v>20.260000000000002</v>
      </c>
      <c r="B1019">
        <f>Messdaten!C1018</f>
        <v>-0.23418</v>
      </c>
      <c r="C1019">
        <f>Messdaten!D1018</f>
        <v>-1.621</v>
      </c>
      <c r="D1019" s="3">
        <f t="shared" ca="1" si="38"/>
        <v>-3.0852025545245708E-3</v>
      </c>
      <c r="E1019" s="90">
        <f t="shared" ca="1" si="39"/>
        <v>-1.5829409984566885E-5</v>
      </c>
    </row>
    <row r="1020" spans="1:5" x14ac:dyDescent="0.25">
      <c r="A1020">
        <f>Messdaten!B1019</f>
        <v>20.28</v>
      </c>
      <c r="B1020">
        <f>Messdaten!C1019</f>
        <v>-0.23322000000000001</v>
      </c>
      <c r="C1020">
        <f>Messdaten!D1019</f>
        <v>-1.6379999999999999</v>
      </c>
      <c r="D1020" s="3">
        <f t="shared" ca="1" si="38"/>
        <v>-3.071899331161886E-3</v>
      </c>
      <c r="E1020" s="90">
        <f t="shared" ca="1" si="39"/>
        <v>-1.5154619619690921E-5</v>
      </c>
    </row>
    <row r="1021" spans="1:5" x14ac:dyDescent="0.25">
      <c r="A1021">
        <f>Messdaten!B1020</f>
        <v>20.3</v>
      </c>
      <c r="B1021">
        <f>Messdaten!C1020</f>
        <v>-0.23221</v>
      </c>
      <c r="C1021">
        <f>Messdaten!D1020</f>
        <v>-1.61</v>
      </c>
      <c r="D1021" s="3">
        <f t="shared" ca="1" si="38"/>
        <v>-3.0585961077992008E-3</v>
      </c>
      <c r="E1021" s="90">
        <f t="shared" ca="1" si="39"/>
        <v>-1.5137560140117585E-5</v>
      </c>
    </row>
    <row r="1022" spans="1:5" x14ac:dyDescent="0.25">
      <c r="A1022">
        <f>Messdaten!B1021</f>
        <v>20.32</v>
      </c>
      <c r="B1022">
        <f>Messdaten!C1021</f>
        <v>-0.23121</v>
      </c>
      <c r="C1022">
        <f>Messdaten!D1021</f>
        <v>-1.61</v>
      </c>
      <c r="D1022" s="3">
        <f t="shared" ca="1" si="38"/>
        <v>-3.045292884436516E-3</v>
      </c>
      <c r="E1022" s="90">
        <f t="shared" ca="1" si="39"/>
        <v>-1.4988954483483637E-5</v>
      </c>
    </row>
    <row r="1023" spans="1:5" x14ac:dyDescent="0.25">
      <c r="A1023">
        <f>Messdaten!B1022</f>
        <v>20.34</v>
      </c>
      <c r="B1023">
        <f>Messdaten!C1022</f>
        <v>-0.23025000000000001</v>
      </c>
      <c r="C1023">
        <f>Messdaten!D1022</f>
        <v>-1.593</v>
      </c>
      <c r="D1023" s="3">
        <f t="shared" ca="1" si="38"/>
        <v>-3.0319896610738308E-3</v>
      </c>
      <c r="E1023" s="90">
        <f t="shared" ca="1" si="39"/>
        <v>-1.4314164118607673E-5</v>
      </c>
    </row>
    <row r="1024" spans="1:5" x14ac:dyDescent="0.25">
      <c r="A1024">
        <f>Messdaten!B1023</f>
        <v>20.36</v>
      </c>
      <c r="B1024">
        <f>Messdaten!C1023</f>
        <v>-0.22921</v>
      </c>
      <c r="C1024">
        <f>Messdaten!D1023</f>
        <v>-1.599</v>
      </c>
      <c r="D1024" s="3">
        <f t="shared" ca="1" si="38"/>
        <v>-3.018686437711146E-3</v>
      </c>
      <c r="E1024" s="90">
        <f t="shared" ca="1" si="39"/>
        <v>-1.4691743170216175E-5</v>
      </c>
    </row>
    <row r="1025" spans="1:5" x14ac:dyDescent="0.25">
      <c r="A1025">
        <f>Messdaten!B1024</f>
        <v>20.38</v>
      </c>
      <c r="B1025">
        <f>Messdaten!C1024</f>
        <v>-0.22819999999999999</v>
      </c>
      <c r="C1025">
        <f>Messdaten!D1024</f>
        <v>-1.587</v>
      </c>
      <c r="D1025" s="3">
        <f t="shared" ca="1" si="38"/>
        <v>-3.0053832143484608E-3</v>
      </c>
      <c r="E1025" s="90">
        <f t="shared" ca="1" si="39"/>
        <v>-1.4674683690642839E-5</v>
      </c>
    </row>
    <row r="1026" spans="1:5" x14ac:dyDescent="0.25">
      <c r="A1026">
        <f>Messdaten!B1025</f>
        <v>20.399999999999999</v>
      </c>
      <c r="B1026">
        <f>Messdaten!C1025</f>
        <v>-0.22724</v>
      </c>
      <c r="C1026">
        <f>Messdaten!D1025</f>
        <v>-1.57</v>
      </c>
      <c r="D1026" s="3">
        <f t="shared" ca="1" si="38"/>
        <v>-2.992079990985776E-3</v>
      </c>
      <c r="E1026" s="90">
        <f t="shared" ca="1" si="39"/>
        <v>-1.3999893325766875E-5</v>
      </c>
    </row>
    <row r="1027" spans="1:5" x14ac:dyDescent="0.25">
      <c r="A1027">
        <f>Messdaten!B1026</f>
        <v>20.420000000000002</v>
      </c>
      <c r="B1027">
        <f>Messdaten!C1026</f>
        <v>-0.22616</v>
      </c>
      <c r="C1027">
        <f>Messdaten!D1026</f>
        <v>-1.5760000000000001</v>
      </c>
      <c r="D1027" s="3">
        <f t="shared" ca="1" si="38"/>
        <v>-2.9787767676230886E-3</v>
      </c>
      <c r="E1027" s="90">
        <f t="shared" ca="1" si="39"/>
        <v>-1.490365708561479E-5</v>
      </c>
    </row>
    <row r="1028" spans="1:5" x14ac:dyDescent="0.25">
      <c r="A1028">
        <f>Messdaten!B1027</f>
        <v>20.440000000000001</v>
      </c>
      <c r="B1028">
        <f>Messdaten!C1027</f>
        <v>-0.22511999999999999</v>
      </c>
      <c r="C1028">
        <f>Messdaten!D1027</f>
        <v>-1.5649999999999999</v>
      </c>
      <c r="D1028" s="3">
        <f t="shared" ca="1" si="38"/>
        <v>-2.9657528742633795E-3</v>
      </c>
      <c r="E1028" s="90">
        <f t="shared" ca="1" si="39"/>
        <v>-1.5560566140198923E-5</v>
      </c>
    </row>
    <row r="1029" spans="1:5" x14ac:dyDescent="0.25">
      <c r="A1029">
        <f>Messdaten!B1028</f>
        <v>20.46</v>
      </c>
      <c r="B1029">
        <f>Messdaten!C1028</f>
        <v>-0.22414999999999999</v>
      </c>
      <c r="C1029">
        <f>Messdaten!D1028</f>
        <v>-1.554</v>
      </c>
      <c r="D1029" s="3">
        <f t="shared" ca="1" si="38"/>
        <v>-2.9527988134044141E-3</v>
      </c>
      <c r="E1029" s="90">
        <f t="shared" ca="1" si="39"/>
        <v>-1.5366484456103002E-5</v>
      </c>
    </row>
    <row r="1030" spans="1:5" x14ac:dyDescent="0.25">
      <c r="A1030">
        <f>Messdaten!B1029</f>
        <v>20.48</v>
      </c>
      <c r="B1030">
        <f>Messdaten!C1029</f>
        <v>-0.22314999999999999</v>
      </c>
      <c r="C1030">
        <f>Messdaten!D1029</f>
        <v>-1.5589999999999999</v>
      </c>
      <c r="D1030" s="3">
        <f t="shared" ca="1" si="38"/>
        <v>-2.9398447525454492E-3</v>
      </c>
      <c r="E1030" s="90">
        <f t="shared" ca="1" si="39"/>
        <v>-1.5567041303189352E-5</v>
      </c>
    </row>
    <row r="1031" spans="1:5" x14ac:dyDescent="0.25">
      <c r="A1031">
        <f>Messdaten!B1030</f>
        <v>20.5</v>
      </c>
      <c r="B1031">
        <f>Messdaten!C1030</f>
        <v>-0.22217999999999999</v>
      </c>
      <c r="C1031">
        <f>Messdaten!D1030</f>
        <v>-1.5369999999999999</v>
      </c>
      <c r="D1031" s="3">
        <f t="shared" ca="1" si="38"/>
        <v>-2.9268906916864838E-3</v>
      </c>
      <c r="E1031" s="90">
        <f t="shared" ca="1" si="39"/>
        <v>-1.5372959619093431E-5</v>
      </c>
    </row>
    <row r="1032" spans="1:5" x14ac:dyDescent="0.25">
      <c r="A1032">
        <f>Messdaten!B1031</f>
        <v>20.52</v>
      </c>
      <c r="B1032">
        <f>Messdaten!C1031</f>
        <v>-0.22117999999999999</v>
      </c>
      <c r="C1032">
        <f>Messdaten!D1031</f>
        <v>-1.542</v>
      </c>
      <c r="D1032" s="3">
        <f t="shared" ref="D1032:D1095" ca="1" si="40">INDIRECT(ADDRESS(ROW($H$6)+MATCH($A1032,$H$7:$H$193,1),COLUMN($H1032)+1))+(INDIRECT(ADDRESS(ROW($H$6)+MATCH($A1032,$H$7:$H$193,1)+1,COLUMN($H1032)+1))-INDIRECT(ADDRESS(ROW($H$6)+MATCH($A1032,$H$7:$H$193,1),COLUMN($H1032)+1)))*($A1032-INDIRECT(ADDRESS(ROW($H$6)+MATCH($A1032,$H$7:$H$193,1),COLUMN($H1032))))/(INDIRECT(ADDRESS(ROW($H$6)+MATCH($A1032,$H$7:$H$193,1)+1,COLUMN($H1032)))-INDIRECT(ADDRESS(ROW($H$6)+MATCH($A1032,$H$7:$H$193,1),COLUMN($H1032))))</f>
        <v>-2.9139366308275185E-3</v>
      </c>
      <c r="E1032" s="90">
        <f t="shared" ref="E1032:E1095" ca="1" si="41">D1032-$D$2-$D$3*B1032</f>
        <v>-1.5573516466179348E-5</v>
      </c>
    </row>
    <row r="1033" spans="1:5" x14ac:dyDescent="0.25">
      <c r="A1033">
        <f>Messdaten!B1032</f>
        <v>20.54</v>
      </c>
      <c r="B1033">
        <f>Messdaten!C1032</f>
        <v>-0.22022</v>
      </c>
      <c r="C1033">
        <f>Messdaten!D1032</f>
        <v>-1.526</v>
      </c>
      <c r="D1033" s="3">
        <f t="shared" ca="1" si="40"/>
        <v>-2.9009825699685536E-3</v>
      </c>
      <c r="E1033" s="90">
        <f t="shared" ca="1" si="41"/>
        <v>-1.5247888605023248E-5</v>
      </c>
    </row>
    <row r="1034" spans="1:5" x14ac:dyDescent="0.25">
      <c r="A1034">
        <f>Messdaten!B1033</f>
        <v>20.56</v>
      </c>
      <c r="B1034">
        <f>Messdaten!C1033</f>
        <v>-0.21920999999999999</v>
      </c>
      <c r="C1034">
        <f>Messdaten!D1033</f>
        <v>-1.5309999999999999</v>
      </c>
      <c r="D1034" s="3">
        <f t="shared" ca="1" si="40"/>
        <v>-2.8880285091095882E-3</v>
      </c>
      <c r="E1034" s="90">
        <f t="shared" ca="1" si="41"/>
        <v>-1.5579991629169777E-5</v>
      </c>
    </row>
    <row r="1035" spans="1:5" x14ac:dyDescent="0.25">
      <c r="A1035">
        <f>Messdaten!B1034</f>
        <v>20.58</v>
      </c>
      <c r="B1035">
        <f>Messdaten!C1034</f>
        <v>-0.21820999999999999</v>
      </c>
      <c r="C1035">
        <f>Messdaten!D1034</f>
        <v>-1.5089999999999999</v>
      </c>
      <c r="D1035" s="3">
        <f t="shared" ca="1" si="40"/>
        <v>-2.8750744482506233E-3</v>
      </c>
      <c r="E1035" s="90">
        <f t="shared" ca="1" si="41"/>
        <v>-1.5780548476256127E-5</v>
      </c>
    </row>
    <row r="1036" spans="1:5" x14ac:dyDescent="0.25">
      <c r="A1036">
        <f>Messdaten!B1035</f>
        <v>20.6</v>
      </c>
      <c r="B1036">
        <f>Messdaten!C1035</f>
        <v>-0.21720999999999999</v>
      </c>
      <c r="C1036">
        <f>Messdaten!D1035</f>
        <v>-1.5089999999999999</v>
      </c>
      <c r="D1036" s="3">
        <f t="shared" ca="1" si="40"/>
        <v>-2.8620234567487955E-3</v>
      </c>
      <c r="E1036" s="90">
        <f t="shared" ca="1" si="41"/>
        <v>-1.588417468047958E-5</v>
      </c>
    </row>
    <row r="1037" spans="1:5" x14ac:dyDescent="0.25">
      <c r="A1037">
        <f>Messdaten!B1036</f>
        <v>20.62</v>
      </c>
      <c r="B1037">
        <f>Messdaten!C1036</f>
        <v>-0.2162</v>
      </c>
      <c r="C1037">
        <f>Messdaten!D1036</f>
        <v>-1.498</v>
      </c>
      <c r="D1037" s="3">
        <f t="shared" ca="1" si="40"/>
        <v>-2.8486816733183894E-3</v>
      </c>
      <c r="E1037" s="90">
        <f t="shared" ca="1" si="41"/>
        <v>-1.5828555133184929E-5</v>
      </c>
    </row>
    <row r="1038" spans="1:5" x14ac:dyDescent="0.25">
      <c r="A1038">
        <f>Messdaten!B1037</f>
        <v>20.64</v>
      </c>
      <c r="B1038">
        <f>Messdaten!C1037</f>
        <v>-0.2152</v>
      </c>
      <c r="C1038">
        <f>Messdaten!D1037</f>
        <v>-1.492</v>
      </c>
      <c r="D1038" s="3">
        <f t="shared" ca="1" si="40"/>
        <v>-2.8353398898879833E-3</v>
      </c>
      <c r="E1038" s="90">
        <f t="shared" ca="1" si="41"/>
        <v>-1.5641389408829667E-5</v>
      </c>
    </row>
    <row r="1039" spans="1:5" x14ac:dyDescent="0.25">
      <c r="A1039">
        <f>Messdaten!B1038</f>
        <v>20.66</v>
      </c>
      <c r="B1039">
        <f>Messdaten!C1038</f>
        <v>-0.2142</v>
      </c>
      <c r="C1039">
        <f>Messdaten!D1038</f>
        <v>-1.492</v>
      </c>
      <c r="D1039" s="3">
        <f t="shared" ca="1" si="40"/>
        <v>-2.8219981064575767E-3</v>
      </c>
      <c r="E1039" s="90">
        <f t="shared" ca="1" si="41"/>
        <v>-1.5454223684474404E-5</v>
      </c>
    </row>
    <row r="1040" spans="1:5" x14ac:dyDescent="0.25">
      <c r="A1040">
        <f>Messdaten!B1039</f>
        <v>20.68</v>
      </c>
      <c r="B1040">
        <f>Messdaten!C1039</f>
        <v>-0.21312</v>
      </c>
      <c r="C1040">
        <f>Messdaten!D1039</f>
        <v>-1.4750000000000001</v>
      </c>
      <c r="D1040" s="3">
        <f t="shared" ca="1" si="40"/>
        <v>-2.8086563230271706E-3</v>
      </c>
      <c r="E1040" s="90">
        <f t="shared" ca="1" si="41"/>
        <v>-1.6319427376603607E-5</v>
      </c>
    </row>
    <row r="1041" spans="1:5" x14ac:dyDescent="0.25">
      <c r="A1041">
        <f>Messdaten!B1040</f>
        <v>20.7</v>
      </c>
      <c r="B1041">
        <f>Messdaten!C1040</f>
        <v>-0.21215000000000001</v>
      </c>
      <c r="C1041">
        <f>Messdaten!D1040</f>
        <v>-1.4750000000000001</v>
      </c>
      <c r="D1041" s="3">
        <f t="shared" ca="1" si="40"/>
        <v>-2.7953145395967645E-3</v>
      </c>
      <c r="E1041" s="90">
        <f t="shared" ca="1" si="41"/>
        <v>-1.573762312106694E-5</v>
      </c>
    </row>
    <row r="1042" spans="1:5" x14ac:dyDescent="0.25">
      <c r="A1042">
        <f>Messdaten!B1041</f>
        <v>20.72</v>
      </c>
      <c r="B1042">
        <f>Messdaten!C1041</f>
        <v>-0.21115</v>
      </c>
      <c r="C1042">
        <f>Messdaten!D1041</f>
        <v>-1.464</v>
      </c>
      <c r="D1042" s="3">
        <f t="shared" ca="1" si="40"/>
        <v>-2.7819727561663584E-3</v>
      </c>
      <c r="E1042" s="90">
        <f t="shared" ca="1" si="41"/>
        <v>-1.5550457396712111E-5</v>
      </c>
    </row>
    <row r="1043" spans="1:5" x14ac:dyDescent="0.25">
      <c r="A1043">
        <f>Messdaten!B1042</f>
        <v>20.74</v>
      </c>
      <c r="B1043">
        <f>Messdaten!C1042</f>
        <v>-0.21015</v>
      </c>
      <c r="C1043">
        <f>Messdaten!D1042</f>
        <v>-1.4530000000000001</v>
      </c>
      <c r="D1043" s="3">
        <f t="shared" ca="1" si="40"/>
        <v>-2.7686309727359523E-3</v>
      </c>
      <c r="E1043" s="90">
        <f t="shared" ca="1" si="41"/>
        <v>-1.5363291672357282E-5</v>
      </c>
    </row>
    <row r="1044" spans="1:5" x14ac:dyDescent="0.25">
      <c r="A1044">
        <f>Messdaten!B1043</f>
        <v>20.76</v>
      </c>
      <c r="B1044">
        <f>Messdaten!C1043</f>
        <v>-0.20918</v>
      </c>
      <c r="C1044">
        <f>Messdaten!D1043</f>
        <v>-1.458</v>
      </c>
      <c r="D1044" s="3">
        <f t="shared" ca="1" si="40"/>
        <v>-2.7552891893055441E-3</v>
      </c>
      <c r="E1044" s="90">
        <f t="shared" ca="1" si="41"/>
        <v>-1.4781487416818447E-5</v>
      </c>
    </row>
    <row r="1045" spans="1:5" x14ac:dyDescent="0.25">
      <c r="A1045">
        <f>Messdaten!B1044</f>
        <v>20.78</v>
      </c>
      <c r="B1045">
        <f>Messdaten!C1044</f>
        <v>-0.20821999999999999</v>
      </c>
      <c r="C1045">
        <f>Messdaten!D1044</f>
        <v>-1.4419999999999999</v>
      </c>
      <c r="D1045" s="3">
        <f t="shared" ca="1" si="40"/>
        <v>-2.7418361446831072E-3</v>
      </c>
      <c r="E1045" s="90">
        <f t="shared" ca="1" si="41"/>
        <v>-1.3956875792190803E-5</v>
      </c>
    </row>
    <row r="1046" spans="1:5" x14ac:dyDescent="0.25">
      <c r="A1046">
        <f>Messdaten!B1045</f>
        <v>20.8</v>
      </c>
      <c r="B1046">
        <f>Messdaten!C1045</f>
        <v>-0.20721000000000001</v>
      </c>
      <c r="C1046">
        <f>Messdaten!D1045</f>
        <v>-1.4419999999999999</v>
      </c>
      <c r="D1046" s="3">
        <f t="shared" ca="1" si="40"/>
        <v>-2.7283231901880384E-3</v>
      </c>
      <c r="E1046" s="90">
        <f t="shared" ca="1" si="41"/>
        <v>-1.3730085180233519E-5</v>
      </c>
    </row>
    <row r="1047" spans="1:5" x14ac:dyDescent="0.25">
      <c r="A1047">
        <f>Messdaten!B1046</f>
        <v>20.82</v>
      </c>
      <c r="B1047">
        <f>Messdaten!C1046</f>
        <v>-0.20621</v>
      </c>
      <c r="C1047">
        <f>Messdaten!D1046</f>
        <v>-1.4359999999999999</v>
      </c>
      <c r="D1047" s="3">
        <f t="shared" ca="1" si="40"/>
        <v>-2.7148102356929693E-3</v>
      </c>
      <c r="E1047" s="90">
        <f t="shared" ca="1" si="41"/>
        <v>-1.3371748391215622E-5</v>
      </c>
    </row>
    <row r="1048" spans="1:5" x14ac:dyDescent="0.25">
      <c r="A1048">
        <f>Messdaten!B1047</f>
        <v>20.84</v>
      </c>
      <c r="B1048">
        <f>Messdaten!C1047</f>
        <v>-0.20521</v>
      </c>
      <c r="C1048">
        <f>Messdaten!D1047</f>
        <v>-1.43</v>
      </c>
      <c r="D1048" s="3">
        <f t="shared" ca="1" si="40"/>
        <v>-2.7012972811979005E-3</v>
      </c>
      <c r="E1048" s="90">
        <f t="shared" ca="1" si="41"/>
        <v>-1.3013411602198158E-5</v>
      </c>
    </row>
    <row r="1049" spans="1:5" x14ac:dyDescent="0.25">
      <c r="A1049">
        <f>Messdaten!B1048</f>
        <v>20.86</v>
      </c>
      <c r="B1049">
        <f>Messdaten!C1048</f>
        <v>-0.20421</v>
      </c>
      <c r="C1049">
        <f>Messdaten!D1048</f>
        <v>-1.413</v>
      </c>
      <c r="D1049" s="3">
        <f t="shared" ca="1" si="40"/>
        <v>-2.6877843267028318E-3</v>
      </c>
      <c r="E1049" s="90">
        <f t="shared" ca="1" si="41"/>
        <v>-1.2655074813180262E-5</v>
      </c>
    </row>
    <row r="1050" spans="1:5" x14ac:dyDescent="0.25">
      <c r="A1050">
        <f>Messdaten!B1049</f>
        <v>20.88</v>
      </c>
      <c r="B1050">
        <f>Messdaten!C1049</f>
        <v>-0.20319999999999999</v>
      </c>
      <c r="C1050">
        <f>Messdaten!D1049</f>
        <v>-1.419</v>
      </c>
      <c r="D1050" s="3">
        <f t="shared" ca="1" si="40"/>
        <v>-2.6742713722077631E-3</v>
      </c>
      <c r="E1050" s="90">
        <f t="shared" ca="1" si="41"/>
        <v>-1.2428284201223411E-5</v>
      </c>
    </row>
    <row r="1051" spans="1:5" x14ac:dyDescent="0.25">
      <c r="A1051">
        <f>Messdaten!B1050</f>
        <v>20.9</v>
      </c>
      <c r="B1051">
        <f>Messdaten!C1050</f>
        <v>-0.20219999999999999</v>
      </c>
      <c r="C1051">
        <f>Messdaten!D1050</f>
        <v>-1.4019999999999999</v>
      </c>
      <c r="D1051" s="3">
        <f t="shared" ca="1" si="40"/>
        <v>-2.6607584177126939E-3</v>
      </c>
      <c r="E1051" s="90">
        <f t="shared" ca="1" si="41"/>
        <v>-1.2069947412205514E-5</v>
      </c>
    </row>
    <row r="1052" spans="1:5" x14ac:dyDescent="0.25">
      <c r="A1052">
        <f>Messdaten!B1051</f>
        <v>20.92</v>
      </c>
      <c r="B1052">
        <f>Messdaten!C1051</f>
        <v>-0.20116000000000001</v>
      </c>
      <c r="C1052">
        <f>Messdaten!D1051</f>
        <v>-1.391</v>
      </c>
      <c r="D1052" s="3">
        <f t="shared" ca="1" si="40"/>
        <v>-2.647245463217623E-3</v>
      </c>
      <c r="E1052" s="90">
        <f t="shared" ca="1" si="41"/>
        <v>-1.2237795331427465E-5</v>
      </c>
    </row>
    <row r="1053" spans="1:5" x14ac:dyDescent="0.25">
      <c r="A1053">
        <f>Messdaten!B1052</f>
        <v>20.94</v>
      </c>
      <c r="B1053">
        <f>Messdaten!C1052</f>
        <v>-0.20011999999999999</v>
      </c>
      <c r="C1053">
        <f>Messdaten!D1052</f>
        <v>-1.397</v>
      </c>
      <c r="D1053" s="3">
        <f t="shared" ca="1" si="40"/>
        <v>-2.6337682264131186E-3</v>
      </c>
      <c r="E1053" s="90">
        <f t="shared" ca="1" si="41"/>
        <v>-1.244136094121634E-5</v>
      </c>
    </row>
    <row r="1054" spans="1:5" x14ac:dyDescent="0.25">
      <c r="A1054">
        <f>Messdaten!B1053</f>
        <v>20.96</v>
      </c>
      <c r="B1054">
        <f>Messdaten!C1053</f>
        <v>-0.19914999999999999</v>
      </c>
      <c r="C1054">
        <f>Messdaten!D1053</f>
        <v>-1.385</v>
      </c>
      <c r="D1054" s="15">
        <f t="shared" ca="1" si="40"/>
        <v>-2.620612448823697E-3</v>
      </c>
      <c r="E1054" s="89">
        <f t="shared" ca="1" si="41"/>
        <v>-1.2045562526664597E-5</v>
      </c>
    </row>
    <row r="1055" spans="1:5" x14ac:dyDescent="0.25">
      <c r="A1055">
        <f>Messdaten!B1054</f>
        <v>20.98</v>
      </c>
      <c r="B1055">
        <f>Messdaten!C1054</f>
        <v>-0.19819000000000001</v>
      </c>
      <c r="C1055">
        <f>Messdaten!D1054</f>
        <v>-1.3740000000000001</v>
      </c>
      <c r="D1055" s="3">
        <f t="shared" ca="1" si="40"/>
        <v>-2.6074566712342749E-3</v>
      </c>
      <c r="E1055" s="90">
        <f t="shared" ca="1" si="41"/>
        <v>-1.1518217935051374E-5</v>
      </c>
    </row>
    <row r="1056" spans="1:5" x14ac:dyDescent="0.25">
      <c r="A1056">
        <f>Messdaten!B1055</f>
        <v>21</v>
      </c>
      <c r="B1056">
        <f>Messdaten!C1055</f>
        <v>-0.19717999999999999</v>
      </c>
      <c r="C1056">
        <f>Messdaten!D1055</f>
        <v>-1.38</v>
      </c>
      <c r="D1056" s="3">
        <f t="shared" ca="1" si="40"/>
        <v>-2.5943008936448533E-3</v>
      </c>
      <c r="E1056" s="90">
        <f t="shared" ca="1" si="41"/>
        <v>-1.1648604228741647E-5</v>
      </c>
    </row>
    <row r="1057" spans="1:5" x14ac:dyDescent="0.25">
      <c r="A1057">
        <f>Messdaten!B1056</f>
        <v>21.02</v>
      </c>
      <c r="B1057">
        <f>Messdaten!C1056</f>
        <v>-0.19622000000000001</v>
      </c>
      <c r="C1057">
        <f>Messdaten!D1056</f>
        <v>-1.363</v>
      </c>
      <c r="D1057" s="3">
        <f t="shared" ca="1" si="40"/>
        <v>-2.5811451160554313E-3</v>
      </c>
      <c r="E1057" s="90">
        <f t="shared" ca="1" si="41"/>
        <v>-1.1121259637128424E-5</v>
      </c>
    </row>
    <row r="1058" spans="1:5" x14ac:dyDescent="0.25">
      <c r="A1058">
        <f>Messdaten!B1057</f>
        <v>21.04</v>
      </c>
      <c r="B1058">
        <f>Messdaten!C1057</f>
        <v>-0.19522</v>
      </c>
      <c r="C1058">
        <f>Messdaten!D1057</f>
        <v>-1.357</v>
      </c>
      <c r="D1058" s="3">
        <f t="shared" ca="1" si="40"/>
        <v>-2.5679893384660097E-3</v>
      </c>
      <c r="E1058" s="90">
        <f t="shared" ca="1" si="41"/>
        <v>-1.1120099753758085E-5</v>
      </c>
    </row>
    <row r="1059" spans="1:5" x14ac:dyDescent="0.25">
      <c r="A1059">
        <f>Messdaten!B1058</f>
        <v>21.06</v>
      </c>
      <c r="B1059">
        <f>Messdaten!C1058</f>
        <v>-0.19420999999999999</v>
      </c>
      <c r="C1059">
        <f>Messdaten!D1058</f>
        <v>-1.3460000000000001</v>
      </c>
      <c r="D1059" s="3">
        <f t="shared" ca="1" si="40"/>
        <v>-2.5548335608765876E-3</v>
      </c>
      <c r="E1059" s="90">
        <f t="shared" ca="1" si="41"/>
        <v>-1.1250486047447925E-5</v>
      </c>
    </row>
    <row r="1060" spans="1:5" x14ac:dyDescent="0.25">
      <c r="A1060">
        <f>Messdaten!B1059</f>
        <v>21.08</v>
      </c>
      <c r="B1060">
        <f>Messdaten!C1059</f>
        <v>-0.19320999999999999</v>
      </c>
      <c r="C1060">
        <f>Messdaten!D1059</f>
        <v>-1.3460000000000001</v>
      </c>
      <c r="D1060" s="3">
        <f t="shared" ca="1" si="40"/>
        <v>-2.541677783287166E-3</v>
      </c>
      <c r="E1060" s="90">
        <f t="shared" ca="1" si="41"/>
        <v>-1.1249326164077152E-5</v>
      </c>
    </row>
    <row r="1061" spans="1:5" x14ac:dyDescent="0.25">
      <c r="A1061">
        <f>Messdaten!B1060</f>
        <v>21.1</v>
      </c>
      <c r="B1061">
        <f>Messdaten!C1060</f>
        <v>-0.19213</v>
      </c>
      <c r="C1061">
        <f>Messdaten!D1060</f>
        <v>-1.335</v>
      </c>
      <c r="D1061" s="3">
        <f t="shared" ca="1" si="40"/>
        <v>-2.5285220056977418E-3</v>
      </c>
      <c r="E1061" s="90">
        <f t="shared" ca="1" si="41"/>
        <v>-1.2300535697188242E-5</v>
      </c>
    </row>
    <row r="1062" spans="1:5" x14ac:dyDescent="0.25">
      <c r="A1062">
        <f>Messdaten!B1061</f>
        <v>21.12</v>
      </c>
      <c r="B1062">
        <f>Messdaten!C1061</f>
        <v>-0.19120000000000001</v>
      </c>
      <c r="C1062">
        <f>Messdaten!D1061</f>
        <v>-1.3240000000000001</v>
      </c>
      <c r="D1062" s="3">
        <f t="shared" ca="1" si="40"/>
        <v>-2.5151612130152822E-3</v>
      </c>
      <c r="E1062" s="90">
        <f t="shared" ca="1" si="41"/>
        <v>-1.1173537481356036E-5</v>
      </c>
    </row>
    <row r="1063" spans="1:5" x14ac:dyDescent="0.25">
      <c r="A1063">
        <f>Messdaten!B1062</f>
        <v>21.14</v>
      </c>
      <c r="B1063">
        <f>Messdaten!C1062</f>
        <v>-0.19020000000000001</v>
      </c>
      <c r="C1063">
        <f>Messdaten!D1062</f>
        <v>-1.3240000000000001</v>
      </c>
      <c r="D1063" s="3">
        <f t="shared" ca="1" si="40"/>
        <v>-2.5016326807112471E-3</v>
      </c>
      <c r="E1063" s="90">
        <f t="shared" ca="1" si="41"/>
        <v>-1.079962288337219E-5</v>
      </c>
    </row>
    <row r="1064" spans="1:5" x14ac:dyDescent="0.25">
      <c r="A1064">
        <f>Messdaten!B1063</f>
        <v>21.16</v>
      </c>
      <c r="B1064">
        <f>Messdaten!C1063</f>
        <v>-0.18915999999999999</v>
      </c>
      <c r="C1064">
        <f>Messdaten!D1063</f>
        <v>-1.3069999999999999</v>
      </c>
      <c r="D1064" s="3">
        <f t="shared" ca="1" si="40"/>
        <v>-2.4881041484072115E-3</v>
      </c>
      <c r="E1064" s="90">
        <f t="shared" ca="1" si="41"/>
        <v>-1.0951892993629926E-5</v>
      </c>
    </row>
    <row r="1065" spans="1:5" x14ac:dyDescent="0.25">
      <c r="A1065">
        <f>Messdaten!B1064</f>
        <v>21.18</v>
      </c>
      <c r="B1065">
        <f>Messdaten!C1064</f>
        <v>-0.18815999999999999</v>
      </c>
      <c r="C1065">
        <f>Messdaten!D1064</f>
        <v>-1.3069999999999999</v>
      </c>
      <c r="D1065" s="3">
        <f t="shared" ca="1" si="40"/>
        <v>-2.4745756161031764E-3</v>
      </c>
      <c r="E1065" s="90">
        <f t="shared" ca="1" si="41"/>
        <v>-1.057797839564608E-5</v>
      </c>
    </row>
    <row r="1066" spans="1:5" x14ac:dyDescent="0.25">
      <c r="A1066">
        <f>Messdaten!B1065</f>
        <v>21.2</v>
      </c>
      <c r="B1066">
        <f>Messdaten!C1065</f>
        <v>-0.18711</v>
      </c>
      <c r="C1066">
        <f>Messdaten!D1065</f>
        <v>-1.3009999999999999</v>
      </c>
      <c r="D1066" s="3">
        <f t="shared" ca="1" si="40"/>
        <v>-2.4610470837991409E-3</v>
      </c>
      <c r="E1066" s="90">
        <f t="shared" ca="1" si="41"/>
        <v>-1.0861794682963995E-5</v>
      </c>
    </row>
    <row r="1067" spans="1:5" x14ac:dyDescent="0.25">
      <c r="A1067">
        <f>Messdaten!B1066</f>
        <v>21.22</v>
      </c>
      <c r="B1067">
        <f>Messdaten!C1066</f>
        <v>-0.18618999999999999</v>
      </c>
      <c r="C1067">
        <f>Messdaten!D1066</f>
        <v>-1.284</v>
      </c>
      <c r="D1067" s="3">
        <f t="shared" ca="1" si="40"/>
        <v>-2.4475185514951057E-3</v>
      </c>
      <c r="E1067" s="90">
        <f t="shared" ca="1" si="41"/>
        <v>-9.4355106684961172E-6</v>
      </c>
    </row>
    <row r="1068" spans="1:5" x14ac:dyDescent="0.25">
      <c r="A1068">
        <f>Messdaten!B1067</f>
        <v>21.24</v>
      </c>
      <c r="B1068">
        <f>Messdaten!C1067</f>
        <v>-0.18518999999999999</v>
      </c>
      <c r="C1068">
        <f>Messdaten!D1067</f>
        <v>-1.296</v>
      </c>
      <c r="D1068" s="3">
        <f t="shared" ca="1" si="40"/>
        <v>-2.4339900191910702E-3</v>
      </c>
      <c r="E1068" s="90">
        <f t="shared" ca="1" si="41"/>
        <v>-9.0615960705118376E-6</v>
      </c>
    </row>
    <row r="1069" spans="1:5" x14ac:dyDescent="0.25">
      <c r="A1069">
        <f>Messdaten!B1068</f>
        <v>21.26</v>
      </c>
      <c r="B1069">
        <f>Messdaten!C1068</f>
        <v>-0.18414</v>
      </c>
      <c r="C1069">
        <f>Messdaten!D1068</f>
        <v>-1.2729999999999999</v>
      </c>
      <c r="D1069" s="3">
        <f t="shared" ca="1" si="40"/>
        <v>-2.4204614868870325E-3</v>
      </c>
      <c r="E1069" s="90">
        <f t="shared" ca="1" si="41"/>
        <v>-9.3454123578275844E-6</v>
      </c>
    </row>
    <row r="1070" spans="1:5" x14ac:dyDescent="0.25">
      <c r="A1070">
        <f>Messdaten!B1069</f>
        <v>21.28</v>
      </c>
      <c r="B1070">
        <f>Messdaten!C1069</f>
        <v>-0.18318000000000001</v>
      </c>
      <c r="C1070">
        <f>Messdaten!D1069</f>
        <v>-1.284</v>
      </c>
      <c r="D1070" s="3">
        <f t="shared" ca="1" si="40"/>
        <v>-2.4069329545829969E-3</v>
      </c>
      <c r="E1070" s="90">
        <f t="shared" ca="1" si="41"/>
        <v>-8.445313051600855E-6</v>
      </c>
    </row>
    <row r="1071" spans="1:5" x14ac:dyDescent="0.25">
      <c r="A1071">
        <f>Messdaten!B1070</f>
        <v>21.3</v>
      </c>
      <c r="B1071">
        <f>Messdaten!C1070</f>
        <v>-0.18221000000000001</v>
      </c>
      <c r="C1071">
        <f>Messdaten!D1070</f>
        <v>-1.262</v>
      </c>
      <c r="D1071" s="3">
        <f t="shared" ca="1" si="40"/>
        <v>-2.3934522600889698E-3</v>
      </c>
      <c r="E1071" s="90">
        <f t="shared" ca="1" si="41"/>
        <v>-7.7245977324435881E-6</v>
      </c>
    </row>
    <row r="1072" spans="1:5" x14ac:dyDescent="0.25">
      <c r="A1072">
        <f>Messdaten!B1071</f>
        <v>21.32</v>
      </c>
      <c r="B1072">
        <f>Messdaten!C1071</f>
        <v>-0.18121000000000001</v>
      </c>
      <c r="C1072">
        <f>Messdaten!D1071</f>
        <v>-1.268</v>
      </c>
      <c r="D1072" s="3">
        <f t="shared" ca="1" si="40"/>
        <v>-2.3799715655949427E-3</v>
      </c>
      <c r="E1072" s="90">
        <f t="shared" ca="1" si="41"/>
        <v>-7.3985209444672913E-6</v>
      </c>
    </row>
    <row r="1073" spans="1:5" x14ac:dyDescent="0.25">
      <c r="A1073">
        <f>Messdaten!B1072</f>
        <v>21.34</v>
      </c>
      <c r="B1073">
        <f>Messdaten!C1072</f>
        <v>-0.18021000000000001</v>
      </c>
      <c r="C1073">
        <f>Messdaten!D1072</f>
        <v>-1.2509999999999999</v>
      </c>
      <c r="D1073" s="3">
        <f t="shared" ca="1" si="40"/>
        <v>-2.3664908711009155E-3</v>
      </c>
      <c r="E1073" s="90">
        <f t="shared" ca="1" si="41"/>
        <v>-7.0724441564914281E-6</v>
      </c>
    </row>
    <row r="1074" spans="1:5" x14ac:dyDescent="0.25">
      <c r="A1074">
        <f>Messdaten!B1073</f>
        <v>21.36</v>
      </c>
      <c r="B1074">
        <f>Messdaten!C1073</f>
        <v>-0.17921000000000001</v>
      </c>
      <c r="C1074">
        <f>Messdaten!D1073</f>
        <v>-1.234</v>
      </c>
      <c r="D1074" s="3">
        <f t="shared" ca="1" si="40"/>
        <v>-2.3530101766068884E-3</v>
      </c>
      <c r="E1074" s="90">
        <f t="shared" ca="1" si="41"/>
        <v>-6.7463673685155649E-6</v>
      </c>
    </row>
    <row r="1075" spans="1:5" x14ac:dyDescent="0.25">
      <c r="A1075">
        <f>Messdaten!B1074</f>
        <v>21.38</v>
      </c>
      <c r="B1075">
        <f>Messdaten!C1074</f>
        <v>-0.1782</v>
      </c>
      <c r="C1075">
        <f>Messdaten!D1074</f>
        <v>-1.24</v>
      </c>
      <c r="D1075" s="3">
        <f t="shared" ca="1" si="40"/>
        <v>-2.3395294821128613E-3</v>
      </c>
      <c r="E1075" s="90">
        <f t="shared" ca="1" si="41"/>
        <v>-6.5518367576003142E-6</v>
      </c>
    </row>
    <row r="1076" spans="1:5" x14ac:dyDescent="0.25">
      <c r="A1076">
        <f>Messdaten!B1075</f>
        <v>21.4</v>
      </c>
      <c r="B1076">
        <f>Messdaten!C1075</f>
        <v>-0.17716000000000001</v>
      </c>
      <c r="C1076">
        <f>Messdaten!D1075</f>
        <v>-1.234</v>
      </c>
      <c r="D1076" s="3">
        <f t="shared" ca="1" si="40"/>
        <v>-2.3260487876188341E-3</v>
      </c>
      <c r="E1076" s="90">
        <f t="shared" ca="1" si="41"/>
        <v>-6.7519446778660334E-6</v>
      </c>
    </row>
    <row r="1077" spans="1:5" x14ac:dyDescent="0.25">
      <c r="A1077">
        <f>Messdaten!B1076</f>
        <v>21.42</v>
      </c>
      <c r="B1077">
        <f>Messdaten!C1076</f>
        <v>-0.17623</v>
      </c>
      <c r="C1077">
        <f>Messdaten!D1076</f>
        <v>-1.2230000000000001</v>
      </c>
      <c r="D1077" s="3">
        <f t="shared" ca="1" si="40"/>
        <v>-2.3125680931248044E-3</v>
      </c>
      <c r="E1077" s="90">
        <f t="shared" ca="1" si="41"/>
        <v>-5.5050446504641484E-6</v>
      </c>
    </row>
    <row r="1078" spans="1:5" x14ac:dyDescent="0.25">
      <c r="A1078">
        <f>Messdaten!B1077</f>
        <v>21.44</v>
      </c>
      <c r="B1078">
        <f>Messdaten!C1077</f>
        <v>-0.17515</v>
      </c>
      <c r="C1078">
        <f>Messdaten!D1077</f>
        <v>-1.206</v>
      </c>
      <c r="D1078" s="3">
        <f t="shared" ca="1" si="40"/>
        <v>-2.2990873986307773E-3</v>
      </c>
      <c r="E1078" s="90">
        <f t="shared" ca="1" si="41"/>
        <v>-6.2313372789723175E-6</v>
      </c>
    </row>
    <row r="1079" spans="1:5" x14ac:dyDescent="0.25">
      <c r="A1079">
        <f>Messdaten!B1078</f>
        <v>21.46</v>
      </c>
      <c r="B1079">
        <f>Messdaten!C1078</f>
        <v>-0.17410999999999999</v>
      </c>
      <c r="C1079">
        <f>Messdaten!D1078</f>
        <v>-1.206</v>
      </c>
      <c r="D1079" s="3">
        <f t="shared" ca="1" si="40"/>
        <v>-2.2857832135768242E-3</v>
      </c>
      <c r="E1079" s="90">
        <f t="shared" ca="1" si="41"/>
        <v>-6.6079546393125327E-6</v>
      </c>
    </row>
    <row r="1080" spans="1:5" x14ac:dyDescent="0.25">
      <c r="A1080">
        <f>Messdaten!B1079</f>
        <v>21.48</v>
      </c>
      <c r="B1080">
        <f>Messdaten!C1079</f>
        <v>-0.17315</v>
      </c>
      <c r="C1080">
        <f>Messdaten!D1079</f>
        <v>-1.206</v>
      </c>
      <c r="D1080" s="3">
        <f t="shared" ca="1" si="40"/>
        <v>-2.2727437926829824E-3</v>
      </c>
      <c r="E1080" s="90">
        <f t="shared" ca="1" si="41"/>
        <v>-6.1969667432795923E-6</v>
      </c>
    </row>
    <row r="1081" spans="1:5" x14ac:dyDescent="0.25">
      <c r="A1081">
        <f>Messdaten!B1080</f>
        <v>21.5</v>
      </c>
      <c r="B1081">
        <f>Messdaten!C1080</f>
        <v>-0.17215</v>
      </c>
      <c r="C1081">
        <f>Messdaten!D1080</f>
        <v>-1.1890000000000001</v>
      </c>
      <c r="D1081" s="3">
        <f t="shared" ca="1" si="40"/>
        <v>-2.2597043717891402E-3</v>
      </c>
      <c r="E1081" s="90">
        <f t="shared" ca="1" si="41"/>
        <v>-6.3121635554886681E-6</v>
      </c>
    </row>
    <row r="1082" spans="1:5" x14ac:dyDescent="0.25">
      <c r="A1082">
        <f>Messdaten!B1081</f>
        <v>21.52</v>
      </c>
      <c r="B1082">
        <f>Messdaten!C1081</f>
        <v>-0.17113999999999999</v>
      </c>
      <c r="C1082">
        <f>Messdaten!D1081</f>
        <v>-1.1890000000000001</v>
      </c>
      <c r="D1082" s="3">
        <f t="shared" ca="1" si="40"/>
        <v>-2.246664950895298E-3</v>
      </c>
      <c r="E1082" s="90">
        <f t="shared" ca="1" si="41"/>
        <v>-6.5589065447583562E-6</v>
      </c>
    </row>
    <row r="1083" spans="1:5" x14ac:dyDescent="0.25">
      <c r="A1083">
        <f>Messdaten!B1082</f>
        <v>21.54</v>
      </c>
      <c r="B1083">
        <f>Messdaten!C1082</f>
        <v>-0.17022000000000001</v>
      </c>
      <c r="C1083">
        <f>Messdaten!D1082</f>
        <v>-1.1839999999999999</v>
      </c>
      <c r="D1083" s="3">
        <f t="shared" ca="1" si="40"/>
        <v>-2.2336255300014559E-3</v>
      </c>
      <c r="E1083" s="90">
        <f t="shared" ca="1" si="41"/>
        <v>-5.6217339404825324E-6</v>
      </c>
    </row>
    <row r="1084" spans="1:5" x14ac:dyDescent="0.25">
      <c r="A1084">
        <f>Messdaten!B1083</f>
        <v>21.56</v>
      </c>
      <c r="B1084">
        <f>Messdaten!C1083</f>
        <v>-0.16921</v>
      </c>
      <c r="C1084">
        <f>Messdaten!D1083</f>
        <v>-1.1719999999999999</v>
      </c>
      <c r="D1084" s="3">
        <f t="shared" ca="1" si="40"/>
        <v>-2.2205861091076137E-3</v>
      </c>
      <c r="E1084" s="90">
        <f t="shared" ca="1" si="41"/>
        <v>-5.8684769297522206E-6</v>
      </c>
    </row>
    <row r="1085" spans="1:5" x14ac:dyDescent="0.25">
      <c r="A1085">
        <f>Messdaten!B1084</f>
        <v>21.58</v>
      </c>
      <c r="B1085">
        <f>Messdaten!C1084</f>
        <v>-0.16821</v>
      </c>
      <c r="C1085">
        <f>Messdaten!D1084</f>
        <v>-1.161</v>
      </c>
      <c r="D1085" s="3">
        <f t="shared" ca="1" si="40"/>
        <v>-2.2075466882137715E-3</v>
      </c>
      <c r="E1085" s="90">
        <f t="shared" ca="1" si="41"/>
        <v>-5.9836737419612963E-6</v>
      </c>
    </row>
    <row r="1086" spans="1:5" x14ac:dyDescent="0.25">
      <c r="A1086">
        <f>Messdaten!B1085</f>
        <v>21.6</v>
      </c>
      <c r="B1086">
        <f>Messdaten!C1085</f>
        <v>-0.16721</v>
      </c>
      <c r="C1086">
        <f>Messdaten!D1085</f>
        <v>-1.161</v>
      </c>
      <c r="D1086" s="3">
        <f t="shared" ca="1" si="40"/>
        <v>-2.1945072673199271E-3</v>
      </c>
      <c r="E1086" s="90">
        <f t="shared" ca="1" si="41"/>
        <v>-6.0988705541682037E-6</v>
      </c>
    </row>
    <row r="1087" spans="1:5" x14ac:dyDescent="0.25">
      <c r="A1087">
        <f>Messdaten!B1086</f>
        <v>21.62</v>
      </c>
      <c r="B1087">
        <f>Messdaten!C1086</f>
        <v>-0.16619999999999999</v>
      </c>
      <c r="C1087">
        <f>Messdaten!D1086</f>
        <v>-1.161</v>
      </c>
      <c r="D1087" s="3">
        <f t="shared" ca="1" si="40"/>
        <v>-2.1814678464260849E-3</v>
      </c>
      <c r="E1087" s="90">
        <f t="shared" ca="1" si="41"/>
        <v>-6.3456135434378919E-6</v>
      </c>
    </row>
    <row r="1088" spans="1:5" x14ac:dyDescent="0.25">
      <c r="A1088">
        <f>Messdaten!B1087</f>
        <v>21.64</v>
      </c>
      <c r="B1088">
        <f>Messdaten!C1087</f>
        <v>-0.16524</v>
      </c>
      <c r="C1088">
        <f>Messdaten!D1087</f>
        <v>-1.139</v>
      </c>
      <c r="D1088" s="3">
        <f t="shared" ca="1" si="40"/>
        <v>-2.1680787514080408E-3</v>
      </c>
      <c r="E1088" s="90">
        <f t="shared" ca="1" si="41"/>
        <v>-5.5849515232025623E-6</v>
      </c>
    </row>
    <row r="1089" spans="1:5" x14ac:dyDescent="0.25">
      <c r="A1089">
        <f>Messdaten!B1088</f>
        <v>21.66</v>
      </c>
      <c r="B1089">
        <f>Messdaten!C1088</f>
        <v>-0.16416</v>
      </c>
      <c r="C1089">
        <f>Messdaten!D1088</f>
        <v>-1.139</v>
      </c>
      <c r="D1089" s="3">
        <f t="shared" ca="1" si="40"/>
        <v>-2.1546279491916082E-3</v>
      </c>
      <c r="E1089" s="90">
        <f t="shared" ca="1" si="41"/>
        <v>-6.3411364293053385E-6</v>
      </c>
    </row>
    <row r="1090" spans="1:5" x14ac:dyDescent="0.25">
      <c r="A1090">
        <f>Messdaten!B1089</f>
        <v>21.68</v>
      </c>
      <c r="B1090">
        <f>Messdaten!C1089</f>
        <v>-0.16319</v>
      </c>
      <c r="C1090">
        <f>Messdaten!D1089</f>
        <v>-1.133</v>
      </c>
      <c r="D1090" s="3">
        <f t="shared" ca="1" si="40"/>
        <v>-2.1411771469751753E-3</v>
      </c>
      <c r="E1090" s="90">
        <f t="shared" ca="1" si="41"/>
        <v>-5.6503133877418114E-6</v>
      </c>
    </row>
    <row r="1091" spans="1:5" x14ac:dyDescent="0.25">
      <c r="A1091">
        <f>Messdaten!B1090</f>
        <v>21.7</v>
      </c>
      <c r="B1091">
        <f>Messdaten!C1090</f>
        <v>-0.16223000000000001</v>
      </c>
      <c r="C1091">
        <f>Messdaten!D1090</f>
        <v>-1.127</v>
      </c>
      <c r="D1091" s="3">
        <f t="shared" ca="1" si="40"/>
        <v>-2.1277263447587427E-3</v>
      </c>
      <c r="E1091" s="90">
        <f t="shared" ca="1" si="41"/>
        <v>-4.8279441691181056E-6</v>
      </c>
    </row>
    <row r="1092" spans="1:5" x14ac:dyDescent="0.25">
      <c r="A1092">
        <f>Messdaten!B1091</f>
        <v>21.72</v>
      </c>
      <c r="B1092">
        <f>Messdaten!C1091</f>
        <v>-0.16114999999999999</v>
      </c>
      <c r="C1092">
        <f>Messdaten!D1091</f>
        <v>-1.1220000000000001</v>
      </c>
      <c r="D1092" s="3">
        <f t="shared" ca="1" si="40"/>
        <v>-2.1142755425423098E-3</v>
      </c>
      <c r="E1092" s="90">
        <f t="shared" ca="1" si="41"/>
        <v>-5.5841290752208818E-6</v>
      </c>
    </row>
    <row r="1093" spans="1:5" x14ac:dyDescent="0.25">
      <c r="A1093">
        <f>Messdaten!B1092</f>
        <v>21.74</v>
      </c>
      <c r="B1093">
        <f>Messdaten!C1092</f>
        <v>-0.16014999999999999</v>
      </c>
      <c r="C1093">
        <f>Messdaten!D1092</f>
        <v>-1.111</v>
      </c>
      <c r="D1093" s="3">
        <f t="shared" ca="1" si="40"/>
        <v>-2.1008247403258773E-3</v>
      </c>
      <c r="E1093" s="90">
        <f t="shared" ca="1" si="41"/>
        <v>-5.2879445648396257E-6</v>
      </c>
    </row>
    <row r="1094" spans="1:5" x14ac:dyDescent="0.25">
      <c r="A1094">
        <f>Messdaten!B1093</f>
        <v>21.76</v>
      </c>
      <c r="B1094">
        <f>Messdaten!C1093</f>
        <v>-0.15917999999999999</v>
      </c>
      <c r="C1094">
        <f>Messdaten!D1093</f>
        <v>-1.099</v>
      </c>
      <c r="D1094" s="3">
        <f t="shared" ca="1" si="40"/>
        <v>-2.0873739381094421E-3</v>
      </c>
      <c r="E1094" s="90">
        <f t="shared" ca="1" si="41"/>
        <v>-4.5971215232739303E-6</v>
      </c>
    </row>
    <row r="1095" spans="1:5" x14ac:dyDescent="0.25">
      <c r="A1095">
        <f>Messdaten!B1094</f>
        <v>21.78</v>
      </c>
      <c r="B1095">
        <f>Messdaten!C1094</f>
        <v>-0.15814</v>
      </c>
      <c r="C1095">
        <f>Messdaten!D1094</f>
        <v>-1.099</v>
      </c>
      <c r="D1095" s="3">
        <f t="shared" ca="1" si="40"/>
        <v>-2.0739231358930096E-3</v>
      </c>
      <c r="E1095" s="90">
        <f t="shared" ca="1" si="41"/>
        <v>-4.8271217211342567E-6</v>
      </c>
    </row>
    <row r="1096" spans="1:5" x14ac:dyDescent="0.25">
      <c r="A1096">
        <f>Messdaten!B1095</f>
        <v>21.8</v>
      </c>
      <c r="B1096">
        <f>Messdaten!C1095</f>
        <v>-0.15720999999999999</v>
      </c>
      <c r="C1096">
        <f>Messdaten!D1095</f>
        <v>-1.0880000000000001</v>
      </c>
      <c r="D1096" s="3">
        <f t="shared" ref="D1096:D1159" ca="1" si="42">INDIRECT(ADDRESS(ROW($H$6)+MATCH($A1096,$H$7:$H$193,1),COLUMN($H1096)+1))+(INDIRECT(ADDRESS(ROW($H$6)+MATCH($A1096,$H$7:$H$193,1)+1,COLUMN($H1096)+1))-INDIRECT(ADDRESS(ROW($H$6)+MATCH($A1096,$H$7:$H$193,1),COLUMN($H1096)+1)))*($A1096-INDIRECT(ADDRESS(ROW($H$6)+MATCH($A1096,$H$7:$H$193,1),COLUMN($H1096))))/(INDIRECT(ADDRESS(ROW($H$6)+MATCH($A1096,$H$7:$H$193,1)+1,COLUMN($H1096)))-INDIRECT(ADDRESS(ROW($H$6)+MATCH($A1096,$H$7:$H$193,1),COLUMN($H1096))))</f>
        <v>-2.06059070903661E-3</v>
      </c>
      <c r="E1096" s="90">
        <f t="shared" ref="E1096:E1159" ca="1" si="43">D1096-$D$2-$D$3*B1096</f>
        <v>-3.7284893313624737E-6</v>
      </c>
    </row>
    <row r="1097" spans="1:5" x14ac:dyDescent="0.25">
      <c r="A1097">
        <f>Messdaten!B1096</f>
        <v>21.82</v>
      </c>
      <c r="B1097">
        <f>Messdaten!C1096</f>
        <v>-0.15617</v>
      </c>
      <c r="C1097">
        <f>Messdaten!D1096</f>
        <v>-1.083</v>
      </c>
      <c r="D1097" s="3">
        <f t="shared" ca="1" si="42"/>
        <v>-2.047534491353622E-3</v>
      </c>
      <c r="E1097" s="90">
        <f t="shared" ca="1" si="43"/>
        <v>-4.3530740626673663E-6</v>
      </c>
    </row>
    <row r="1098" spans="1:5" x14ac:dyDescent="0.25">
      <c r="A1098">
        <f>Messdaten!B1097</f>
        <v>21.84</v>
      </c>
      <c r="B1098">
        <f>Messdaten!C1097</f>
        <v>-0.15520999999999999</v>
      </c>
      <c r="C1098">
        <f>Messdaten!D1097</f>
        <v>-1.071</v>
      </c>
      <c r="D1098" s="3">
        <f t="shared" ca="1" si="42"/>
        <v>-2.0344782736706341E-3</v>
      </c>
      <c r="E1098" s="90">
        <f t="shared" ca="1" si="43"/>
        <v>-3.925289377489094E-6</v>
      </c>
    </row>
    <row r="1099" spans="1:5" x14ac:dyDescent="0.25">
      <c r="A1099">
        <f>Messdaten!B1098</f>
        <v>21.86</v>
      </c>
      <c r="B1099">
        <f>Messdaten!C1098</f>
        <v>-0.15421000000000001</v>
      </c>
      <c r="C1099">
        <f>Messdaten!D1098</f>
        <v>-1.0660000000000001</v>
      </c>
      <c r="D1099" s="3">
        <f t="shared" ca="1" si="42"/>
        <v>-2.0214220559876461E-3</v>
      </c>
      <c r="E1099" s="90">
        <f t="shared" ca="1" si="43"/>
        <v>-4.0236894005515368E-6</v>
      </c>
    </row>
    <row r="1100" spans="1:5" x14ac:dyDescent="0.25">
      <c r="A1100">
        <f>Messdaten!B1099</f>
        <v>21.88</v>
      </c>
      <c r="B1100">
        <f>Messdaten!C1099</f>
        <v>-0.15323999999999999</v>
      </c>
      <c r="C1100">
        <f>Messdaten!D1099</f>
        <v>-1.0549999999999999</v>
      </c>
      <c r="D1100" s="3">
        <f t="shared" ca="1" si="42"/>
        <v>-2.0083658383046581E-3</v>
      </c>
      <c r="E1100" s="90">
        <f t="shared" ca="1" si="43"/>
        <v>-3.727450892433877E-6</v>
      </c>
    </row>
    <row r="1101" spans="1:5" x14ac:dyDescent="0.25">
      <c r="A1101">
        <f>Messdaten!B1100</f>
        <v>21.9</v>
      </c>
      <c r="B1101">
        <f>Messdaten!C1100</f>
        <v>-0.1522</v>
      </c>
      <c r="C1101">
        <f>Messdaten!D1100</f>
        <v>-1.0489999999999999</v>
      </c>
      <c r="D1101" s="3">
        <f t="shared" ca="1" si="42"/>
        <v>-1.9953096206216702E-3</v>
      </c>
      <c r="E1101" s="90">
        <f t="shared" ca="1" si="43"/>
        <v>-4.3520356237387696E-6</v>
      </c>
    </row>
    <row r="1102" spans="1:5" x14ac:dyDescent="0.25">
      <c r="A1102">
        <f>Messdaten!B1101</f>
        <v>21.92</v>
      </c>
      <c r="B1102">
        <f>Messdaten!C1101</f>
        <v>-0.1512</v>
      </c>
      <c r="C1102">
        <f>Messdaten!D1101</f>
        <v>-1.0549999999999999</v>
      </c>
      <c r="D1102" s="3">
        <f t="shared" ca="1" si="42"/>
        <v>-1.9822534029386796E-3</v>
      </c>
      <c r="E1102" s="90">
        <f t="shared" ca="1" si="43"/>
        <v>-4.4504356467994777E-6</v>
      </c>
    </row>
    <row r="1103" spans="1:5" x14ac:dyDescent="0.25">
      <c r="A1103">
        <f>Messdaten!B1102</f>
        <v>21.94</v>
      </c>
      <c r="B1103">
        <f>Messdaten!C1102</f>
        <v>-0.15015000000000001</v>
      </c>
      <c r="C1103">
        <f>Messdaten!D1102</f>
        <v>-1.032</v>
      </c>
      <c r="D1103" s="3">
        <f t="shared" ca="1" si="42"/>
        <v>-1.9691971852556917E-3</v>
      </c>
      <c r="E1103" s="90">
        <f t="shared" ca="1" si="43"/>
        <v>-5.2065665551649827E-6</v>
      </c>
    </row>
    <row r="1104" spans="1:5" x14ac:dyDescent="0.25">
      <c r="A1104">
        <f>Messdaten!B1103</f>
        <v>21.96</v>
      </c>
      <c r="B1104">
        <f>Messdaten!C1103</f>
        <v>-0.14915</v>
      </c>
      <c r="C1104">
        <f>Messdaten!D1103</f>
        <v>-1.0269999999999999</v>
      </c>
      <c r="D1104" s="15">
        <f t="shared" ca="1" si="42"/>
        <v>-1.9561409675727037E-3</v>
      </c>
      <c r="E1104" s="89">
        <f t="shared" ca="1" si="43"/>
        <v>-5.3049665782282929E-6</v>
      </c>
    </row>
    <row r="1105" spans="1:5" x14ac:dyDescent="0.25">
      <c r="A1105">
        <f>Messdaten!B1104</f>
        <v>21.98</v>
      </c>
      <c r="B1105">
        <f>Messdaten!C1104</f>
        <v>-0.14810999999999999</v>
      </c>
      <c r="C1105">
        <f>Messdaten!D1104</f>
        <v>-1.0269999999999999</v>
      </c>
      <c r="D1105" s="3">
        <f t="shared" ca="1" si="42"/>
        <v>-1.9431182053046099E-3</v>
      </c>
      <c r="E1105" s="90">
        <f t="shared" ca="1" si="43"/>
        <v>-5.9630067244277607E-6</v>
      </c>
    </row>
    <row r="1106" spans="1:5" x14ac:dyDescent="0.25">
      <c r="A1106">
        <f>Messdaten!B1105</f>
        <v>22</v>
      </c>
      <c r="B1106">
        <f>Messdaten!C1105</f>
        <v>-0.14721999999999999</v>
      </c>
      <c r="C1106">
        <f>Messdaten!D1105</f>
        <v>-1.0209999999999999</v>
      </c>
      <c r="D1106" s="3">
        <f t="shared" ca="1" si="42"/>
        <v>-1.9301097810714709E-3</v>
      </c>
      <c r="E1106" s="90">
        <f t="shared" ca="1" si="43"/>
        <v>-4.6621922496744087E-6</v>
      </c>
    </row>
    <row r="1107" spans="1:5" x14ac:dyDescent="0.25">
      <c r="A1107">
        <f>Messdaten!B1106</f>
        <v>22.02</v>
      </c>
      <c r="B1107">
        <f>Messdaten!C1106</f>
        <v>-0.14613999999999999</v>
      </c>
      <c r="C1107">
        <f>Messdaten!D1106</f>
        <v>-1.004</v>
      </c>
      <c r="D1107" s="3">
        <f t="shared" ca="1" si="42"/>
        <v>-1.9171013568383317E-3</v>
      </c>
      <c r="E1107" s="90">
        <f t="shared" ca="1" si="43"/>
        <v>-5.8607551390703078E-6</v>
      </c>
    </row>
    <row r="1108" spans="1:5" x14ac:dyDescent="0.25">
      <c r="A1108">
        <f>Messdaten!B1107</f>
        <v>22.04</v>
      </c>
      <c r="B1108">
        <f>Messdaten!C1107</f>
        <v>-0.14513999999999999</v>
      </c>
      <c r="C1108">
        <f>Messdaten!D1107</f>
        <v>-1.0149999999999999</v>
      </c>
      <c r="D1108" s="3">
        <f t="shared" ca="1" si="42"/>
        <v>-1.9040929326051925E-3</v>
      </c>
      <c r="E1108" s="90">
        <f t="shared" ca="1" si="43"/>
        <v>-6.0069486119823916E-6</v>
      </c>
    </row>
    <row r="1109" spans="1:5" x14ac:dyDescent="0.25">
      <c r="A1109">
        <f>Messdaten!B1108</f>
        <v>22.06</v>
      </c>
      <c r="B1109">
        <f>Messdaten!C1108</f>
        <v>-0.14421</v>
      </c>
      <c r="C1109">
        <f>Messdaten!D1108</f>
        <v>-1.004</v>
      </c>
      <c r="D1109" s="3">
        <f t="shared" ca="1" si="42"/>
        <v>-1.8910845083720533E-3</v>
      </c>
      <c r="E1109" s="90">
        <f t="shared" ca="1" si="43"/>
        <v>-5.232318845470622E-6</v>
      </c>
    </row>
    <row r="1110" spans="1:5" x14ac:dyDescent="0.25">
      <c r="A1110">
        <f>Messdaten!B1109</f>
        <v>22.08</v>
      </c>
      <c r="B1110">
        <f>Messdaten!C1109</f>
        <v>-0.14321</v>
      </c>
      <c r="C1110">
        <f>Messdaten!D1109</f>
        <v>-0.998</v>
      </c>
      <c r="D1110" s="3">
        <f t="shared" ca="1" si="42"/>
        <v>-1.8780760841389142E-3</v>
      </c>
      <c r="E1110" s="90">
        <f t="shared" ca="1" si="43"/>
        <v>-5.378512318382489E-6</v>
      </c>
    </row>
    <row r="1111" spans="1:5" x14ac:dyDescent="0.25">
      <c r="A1111">
        <f>Messdaten!B1110</f>
        <v>22.1</v>
      </c>
      <c r="B1111">
        <f>Messdaten!C1110</f>
        <v>-0.14216999999999999</v>
      </c>
      <c r="C1111">
        <f>Messdaten!D1110</f>
        <v>-0.98699999999999999</v>
      </c>
      <c r="D1111" s="3">
        <f t="shared" ca="1" si="42"/>
        <v>-1.8650676599057726E-3</v>
      </c>
      <c r="E1111" s="90">
        <f t="shared" ca="1" si="43"/>
        <v>-6.0508904995342037E-6</v>
      </c>
    </row>
    <row r="1112" spans="1:5" x14ac:dyDescent="0.25">
      <c r="A1112">
        <f>Messdaten!B1111</f>
        <v>22.12</v>
      </c>
      <c r="B1112">
        <f>Messdaten!C1111</f>
        <v>-0.14124</v>
      </c>
      <c r="C1112">
        <f>Messdaten!D1111</f>
        <v>-0.97</v>
      </c>
      <c r="D1112" s="3">
        <f t="shared" ca="1" si="42"/>
        <v>-1.8520592356726334E-3</v>
      </c>
      <c r="E1112" s="90">
        <f t="shared" ca="1" si="43"/>
        <v>-5.276260733022434E-6</v>
      </c>
    </row>
    <row r="1113" spans="1:5" x14ac:dyDescent="0.25">
      <c r="A1113">
        <f>Messdaten!B1112</f>
        <v>22.14</v>
      </c>
      <c r="B1113">
        <f>Messdaten!C1112</f>
        <v>-0.14024</v>
      </c>
      <c r="C1113">
        <f>Messdaten!D1112</f>
        <v>-0.97</v>
      </c>
      <c r="D1113" s="3">
        <f t="shared" ca="1" si="42"/>
        <v>-1.839021698422017E-3</v>
      </c>
      <c r="E1113" s="90">
        <f t="shared" ca="1" si="43"/>
        <v>-5.3933411884572822E-6</v>
      </c>
    </row>
    <row r="1114" spans="1:5" x14ac:dyDescent="0.25">
      <c r="A1114">
        <f>Messdaten!B1113</f>
        <v>22.16</v>
      </c>
      <c r="B1114">
        <f>Messdaten!C1113</f>
        <v>-0.13924</v>
      </c>
      <c r="C1114">
        <f>Messdaten!D1113</f>
        <v>-0.96499999999999997</v>
      </c>
      <c r="D1114" s="3">
        <f t="shared" ca="1" si="42"/>
        <v>-1.8258191874056954E-3</v>
      </c>
      <c r="E1114" s="90">
        <f t="shared" ca="1" si="43"/>
        <v>-5.3454478781867105E-6</v>
      </c>
    </row>
    <row r="1115" spans="1:5" x14ac:dyDescent="0.25">
      <c r="A1115">
        <f>Messdaten!B1114</f>
        <v>22.18</v>
      </c>
      <c r="B1115">
        <f>Messdaten!C1114</f>
        <v>-0.13816000000000001</v>
      </c>
      <c r="C1115">
        <f>Messdaten!D1114</f>
        <v>-0.95399999999999996</v>
      </c>
      <c r="D1115" s="3">
        <f t="shared" ca="1" si="42"/>
        <v>-1.8126166763893739E-3</v>
      </c>
      <c r="E1115" s="90">
        <f t="shared" ca="1" si="43"/>
        <v>-6.3499239844006048E-6</v>
      </c>
    </row>
    <row r="1116" spans="1:5" x14ac:dyDescent="0.25">
      <c r="A1116">
        <f>Messdaten!B1115</f>
        <v>22.2</v>
      </c>
      <c r="B1116">
        <f>Messdaten!C1115</f>
        <v>-0.13719000000000001</v>
      </c>
      <c r="C1116">
        <f>Messdaten!D1115</f>
        <v>-0.95399999999999996</v>
      </c>
      <c r="D1116" s="3">
        <f t="shared" ca="1" si="42"/>
        <v>-1.7994141653730523E-3</v>
      </c>
      <c r="E1116" s="90">
        <f t="shared" ca="1" si="43"/>
        <v>-5.9073921429484127E-6</v>
      </c>
    </row>
    <row r="1117" spans="1:5" x14ac:dyDescent="0.25">
      <c r="A1117">
        <f>Messdaten!B1116</f>
        <v>22.22</v>
      </c>
      <c r="B1117">
        <f>Messdaten!C1116</f>
        <v>-0.13614999999999999</v>
      </c>
      <c r="C1117">
        <f>Messdaten!D1116</f>
        <v>-0.94799999999999995</v>
      </c>
      <c r="D1117" s="3">
        <f t="shared" ca="1" si="42"/>
        <v>-1.7862116543567309E-3</v>
      </c>
      <c r="E1117" s="90">
        <f t="shared" ca="1" si="43"/>
        <v>-6.3856835409205077E-6</v>
      </c>
    </row>
    <row r="1118" spans="1:5" x14ac:dyDescent="0.25">
      <c r="A1118">
        <f>Messdaten!B1117</f>
        <v>22.24</v>
      </c>
      <c r="B1118">
        <f>Messdaten!C1117</f>
        <v>-0.13514999999999999</v>
      </c>
      <c r="C1118">
        <f>Messdaten!D1117</f>
        <v>-0.93100000000000005</v>
      </c>
      <c r="D1118" s="3">
        <f t="shared" ca="1" si="42"/>
        <v>-1.7730091433404093E-3</v>
      </c>
      <c r="E1118" s="90">
        <f t="shared" ca="1" si="43"/>
        <v>-6.337790230649936E-6</v>
      </c>
    </row>
    <row r="1119" spans="1:5" x14ac:dyDescent="0.25">
      <c r="A1119">
        <f>Messdaten!B1118</f>
        <v>22.26</v>
      </c>
      <c r="B1119">
        <f>Messdaten!C1118</f>
        <v>-0.13414000000000001</v>
      </c>
      <c r="C1119">
        <f>Messdaten!D1118</f>
        <v>-0.93700000000000006</v>
      </c>
      <c r="D1119" s="3">
        <f t="shared" ca="1" si="42"/>
        <v>-1.7598066323240855E-3</v>
      </c>
      <c r="E1119" s="90">
        <f t="shared" ca="1" si="43"/>
        <v>-6.4214430974375916E-6</v>
      </c>
    </row>
    <row r="1120" spans="1:5" x14ac:dyDescent="0.25">
      <c r="A1120">
        <f>Messdaten!B1119</f>
        <v>22.28</v>
      </c>
      <c r="B1120">
        <f>Messdaten!C1119</f>
        <v>-0.13322000000000001</v>
      </c>
      <c r="C1120">
        <f>Messdaten!D1119</f>
        <v>-0.91400000000000003</v>
      </c>
      <c r="D1120" s="3">
        <f t="shared" ca="1" si="42"/>
        <v>-1.7466041213077641E-3</v>
      </c>
      <c r="E1120" s="90">
        <f t="shared" ca="1" si="43"/>
        <v>-5.3211803706834215E-6</v>
      </c>
    </row>
    <row r="1121" spans="1:5" x14ac:dyDescent="0.25">
      <c r="A1121">
        <f>Messdaten!B1120</f>
        <v>22.3</v>
      </c>
      <c r="B1121">
        <f>Messdaten!C1120</f>
        <v>-0.13220999999999999</v>
      </c>
      <c r="C1121">
        <f>Messdaten!D1120</f>
        <v>-0.91400000000000003</v>
      </c>
      <c r="D1121" s="3">
        <f t="shared" ca="1" si="42"/>
        <v>-1.7334016102914425E-3</v>
      </c>
      <c r="E1121" s="90">
        <f t="shared" ca="1" si="43"/>
        <v>-5.4048332374734623E-6</v>
      </c>
    </row>
    <row r="1122" spans="1:5" x14ac:dyDescent="0.25">
      <c r="A1122">
        <f>Messdaten!B1121</f>
        <v>22.32</v>
      </c>
      <c r="B1122">
        <f>Messdaten!C1121</f>
        <v>-0.13120999999999999</v>
      </c>
      <c r="C1122">
        <f>Messdaten!D1121</f>
        <v>-0.90900000000000003</v>
      </c>
      <c r="D1122" s="3">
        <f t="shared" ca="1" si="42"/>
        <v>-1.7201850387684047E-3</v>
      </c>
      <c r="E1122" s="90">
        <f t="shared" ca="1" si="43"/>
        <v>-5.34287942048693E-6</v>
      </c>
    </row>
    <row r="1123" spans="1:5" x14ac:dyDescent="0.25">
      <c r="A1123">
        <f>Messdaten!B1122</f>
        <v>22.34</v>
      </c>
      <c r="B1123">
        <f>Messdaten!C1122</f>
        <v>-0.13020999999999999</v>
      </c>
      <c r="C1123">
        <f>Messdaten!D1122</f>
        <v>-0.90300000000000002</v>
      </c>
      <c r="D1123" s="3">
        <f t="shared" ca="1" si="42"/>
        <v>-1.7069590935742225E-3</v>
      </c>
      <c r="E1123" s="90">
        <f t="shared" ca="1" si="43"/>
        <v>-5.2715519323557735E-6</v>
      </c>
    </row>
    <row r="1124" spans="1:5" x14ac:dyDescent="0.25">
      <c r="A1124">
        <f>Messdaten!B1123</f>
        <v>22.36</v>
      </c>
      <c r="B1124">
        <f>Messdaten!C1123</f>
        <v>-0.12920999999999999</v>
      </c>
      <c r="C1124">
        <f>Messdaten!D1123</f>
        <v>-0.89200000000000002</v>
      </c>
      <c r="D1124" s="3">
        <f t="shared" ca="1" si="42"/>
        <v>-1.6937331483800402E-3</v>
      </c>
      <c r="E1124" s="90">
        <f t="shared" ca="1" si="43"/>
        <v>-5.2002244442248338E-6</v>
      </c>
    </row>
    <row r="1125" spans="1:5" x14ac:dyDescent="0.25">
      <c r="A1125">
        <f>Messdaten!B1124</f>
        <v>22.38</v>
      </c>
      <c r="B1125">
        <f>Messdaten!C1124</f>
        <v>-0.12820000000000001</v>
      </c>
      <c r="C1125">
        <f>Messdaten!D1124</f>
        <v>-0.88600000000000001</v>
      </c>
      <c r="D1125" s="3">
        <f t="shared" ca="1" si="42"/>
        <v>-1.680507203185858E-3</v>
      </c>
      <c r="E1125" s="90">
        <f t="shared" ca="1" si="43"/>
        <v>-5.2604431331540729E-6</v>
      </c>
    </row>
    <row r="1126" spans="1:5" x14ac:dyDescent="0.25">
      <c r="A1126">
        <f>Messdaten!B1125</f>
        <v>22.4</v>
      </c>
      <c r="B1126">
        <f>Messdaten!C1125</f>
        <v>-0.12723999999999999</v>
      </c>
      <c r="C1126">
        <f>Messdaten!D1125</f>
        <v>-0.88100000000000001</v>
      </c>
      <c r="D1126" s="3">
        <f t="shared" ca="1" si="42"/>
        <v>-1.6672812579916758E-3</v>
      </c>
      <c r="E1126" s="90">
        <f t="shared" ca="1" si="43"/>
        <v>-4.6629309367811171E-6</v>
      </c>
    </row>
    <row r="1127" spans="1:5" x14ac:dyDescent="0.25">
      <c r="A1127">
        <f>Messdaten!B1126</f>
        <v>22.42</v>
      </c>
      <c r="B1127">
        <f>Messdaten!C1126</f>
        <v>-0.12623000000000001</v>
      </c>
      <c r="C1127">
        <f>Messdaten!D1126</f>
        <v>-0.875</v>
      </c>
      <c r="D1127" s="3">
        <f t="shared" ca="1" si="42"/>
        <v>-1.6540553127974914E-3</v>
      </c>
      <c r="E1127" s="90">
        <f t="shared" ca="1" si="43"/>
        <v>-4.7231496257081878E-6</v>
      </c>
    </row>
    <row r="1128" spans="1:5" x14ac:dyDescent="0.25">
      <c r="A1128">
        <f>Messdaten!B1127</f>
        <v>22.44</v>
      </c>
      <c r="B1128">
        <f>Messdaten!C1127</f>
        <v>-0.12519</v>
      </c>
      <c r="C1128">
        <f>Messdaten!D1127</f>
        <v>-0.86399999999999999</v>
      </c>
      <c r="D1128" s="3">
        <f t="shared" ca="1" si="42"/>
        <v>-1.6408293676033092E-3</v>
      </c>
      <c r="E1128" s="90">
        <f t="shared" ca="1" si="43"/>
        <v>-5.1780068458192642E-6</v>
      </c>
    </row>
    <row r="1129" spans="1:5" x14ac:dyDescent="0.25">
      <c r="A1129">
        <f>Messdaten!B1128</f>
        <v>22.46</v>
      </c>
      <c r="B1129">
        <f>Messdaten!C1128</f>
        <v>-0.12415</v>
      </c>
      <c r="C1129">
        <f>Messdaten!D1128</f>
        <v>-0.85799999999999998</v>
      </c>
      <c r="D1129" s="3">
        <f t="shared" ca="1" si="42"/>
        <v>-1.627603422409127E-3</v>
      </c>
      <c r="E1129" s="90">
        <f t="shared" ca="1" si="43"/>
        <v>-5.6328640659303406E-6</v>
      </c>
    </row>
    <row r="1130" spans="1:5" x14ac:dyDescent="0.25">
      <c r="A1130">
        <f>Messdaten!B1129</f>
        <v>22.48</v>
      </c>
      <c r="B1130">
        <f>Messdaten!C1129</f>
        <v>-0.12311</v>
      </c>
      <c r="C1130">
        <f>Messdaten!D1129</f>
        <v>-0.86399999999999999</v>
      </c>
      <c r="D1130" s="3">
        <f t="shared" ca="1" si="42"/>
        <v>-1.6143774772149448E-3</v>
      </c>
      <c r="E1130" s="90">
        <f t="shared" ca="1" si="43"/>
        <v>-6.0877212860412002E-6</v>
      </c>
    </row>
    <row r="1131" spans="1:5" x14ac:dyDescent="0.25">
      <c r="A1131">
        <f>Messdaten!B1130</f>
        <v>22.5</v>
      </c>
      <c r="B1131">
        <f>Messdaten!C1130</f>
        <v>-0.12211</v>
      </c>
      <c r="C1131">
        <f>Messdaten!D1130</f>
        <v>-0.84099999999999997</v>
      </c>
      <c r="D1131" s="3">
        <f t="shared" ca="1" si="42"/>
        <v>-1.6014388352077013E-3</v>
      </c>
      <c r="E1131" s="90">
        <f t="shared" ca="1" si="43"/>
        <v>-6.3036969848489968E-6</v>
      </c>
    </row>
    <row r="1132" spans="1:5" x14ac:dyDescent="0.25">
      <c r="A1132">
        <f>Messdaten!B1131</f>
        <v>22.52</v>
      </c>
      <c r="B1132">
        <f>Messdaten!C1131</f>
        <v>-0.1211</v>
      </c>
      <c r="C1132">
        <f>Messdaten!D1131</f>
        <v>-0.84099999999999997</v>
      </c>
      <c r="D1132" s="3">
        <f t="shared" ca="1" si="42"/>
        <v>-1.5885001932004579E-3</v>
      </c>
      <c r="E1132" s="90">
        <f t="shared" ca="1" si="43"/>
        <v>-6.6512188607169721E-6</v>
      </c>
    </row>
    <row r="1133" spans="1:5" x14ac:dyDescent="0.25">
      <c r="A1133">
        <f>Messdaten!B1132</f>
        <v>22.54</v>
      </c>
      <c r="B1133">
        <f>Messdaten!C1132</f>
        <v>-0.12018</v>
      </c>
      <c r="C1133">
        <f>Messdaten!D1132</f>
        <v>-0.83599999999999997</v>
      </c>
      <c r="D1133" s="3">
        <f t="shared" ca="1" si="42"/>
        <v>-1.5755615511932144E-3</v>
      </c>
      <c r="E1133" s="90">
        <f t="shared" ca="1" si="43"/>
        <v>-5.8148251430407364E-6</v>
      </c>
    </row>
    <row r="1134" spans="1:5" x14ac:dyDescent="0.25">
      <c r="A1134">
        <f>Messdaten!B1133</f>
        <v>22.56</v>
      </c>
      <c r="B1134">
        <f>Messdaten!C1133</f>
        <v>-0.11921</v>
      </c>
      <c r="C1134">
        <f>Messdaten!D1133</f>
        <v>-0.81899999999999995</v>
      </c>
      <c r="D1134" s="3">
        <f t="shared" ca="1" si="42"/>
        <v>-1.5626229091859709E-3</v>
      </c>
      <c r="E1134" s="90">
        <f t="shared" ca="1" si="43"/>
        <v>-5.6361623106666956E-6</v>
      </c>
    </row>
    <row r="1135" spans="1:5" x14ac:dyDescent="0.25">
      <c r="A1135">
        <f>Messdaten!B1134</f>
        <v>22.58</v>
      </c>
      <c r="B1135">
        <f>Messdaten!C1134</f>
        <v>-0.11821</v>
      </c>
      <c r="C1135">
        <f>Messdaten!D1134</f>
        <v>-0.81899999999999995</v>
      </c>
      <c r="D1135" s="3">
        <f t="shared" ca="1" si="42"/>
        <v>-1.5496842671787275E-3</v>
      </c>
      <c r="E1135" s="90">
        <f t="shared" ca="1" si="43"/>
        <v>-5.8521380094744922E-6</v>
      </c>
    </row>
    <row r="1136" spans="1:5" x14ac:dyDescent="0.25">
      <c r="A1136">
        <f>Messdaten!B1135</f>
        <v>22.6</v>
      </c>
      <c r="B1136">
        <f>Messdaten!C1135</f>
        <v>-0.11720999999999999</v>
      </c>
      <c r="C1136">
        <f>Messdaten!D1135</f>
        <v>-0.81299999999999994</v>
      </c>
      <c r="D1136" s="3">
        <f t="shared" ca="1" si="42"/>
        <v>-1.5367456251714816E-3</v>
      </c>
      <c r="E1136" s="90">
        <f t="shared" ca="1" si="43"/>
        <v>-6.0681137082796866E-6</v>
      </c>
    </row>
    <row r="1137" spans="1:5" x14ac:dyDescent="0.25">
      <c r="A1137">
        <f>Messdaten!B1136</f>
        <v>22.62</v>
      </c>
      <c r="B1137">
        <f>Messdaten!C1136</f>
        <v>-0.1162</v>
      </c>
      <c r="C1137">
        <f>Messdaten!D1136</f>
        <v>-0.79700000000000004</v>
      </c>
      <c r="D1137" s="3">
        <f t="shared" ca="1" si="42"/>
        <v>-1.5238069831642381E-3</v>
      </c>
      <c r="E1137" s="90">
        <f t="shared" ca="1" si="43"/>
        <v>-6.4156355841478788E-6</v>
      </c>
    </row>
    <row r="1138" spans="1:5" x14ac:dyDescent="0.25">
      <c r="A1138">
        <f>Messdaten!B1137</f>
        <v>22.64</v>
      </c>
      <c r="B1138">
        <f>Messdaten!C1137</f>
        <v>-0.1152</v>
      </c>
      <c r="C1138">
        <f>Messdaten!D1137</f>
        <v>-0.79700000000000004</v>
      </c>
      <c r="D1138" s="3">
        <f t="shared" ca="1" si="42"/>
        <v>-1.5108683411569944E-3</v>
      </c>
      <c r="E1138" s="90">
        <f t="shared" ca="1" si="43"/>
        <v>-6.6316112829554585E-6</v>
      </c>
    </row>
    <row r="1139" spans="1:5" x14ac:dyDescent="0.25">
      <c r="A1139">
        <f>Messdaten!B1138</f>
        <v>22.66</v>
      </c>
      <c r="B1139">
        <f>Messdaten!C1138</f>
        <v>-0.1142</v>
      </c>
      <c r="C1139">
        <f>Messdaten!D1138</f>
        <v>-0.79100000000000004</v>
      </c>
      <c r="D1139" s="3">
        <f t="shared" ca="1" si="42"/>
        <v>-1.4977795560940127E-3</v>
      </c>
      <c r="E1139" s="90">
        <f t="shared" ca="1" si="43"/>
        <v>-6.6974439260247993E-6</v>
      </c>
    </row>
    <row r="1140" spans="1:5" x14ac:dyDescent="0.25">
      <c r="A1140">
        <f>Messdaten!B1139</f>
        <v>22.68</v>
      </c>
      <c r="B1140">
        <f>Messdaten!C1139</f>
        <v>-0.11323</v>
      </c>
      <c r="C1140">
        <f>Messdaten!D1139</f>
        <v>-0.79100000000000004</v>
      </c>
      <c r="D1140" s="3">
        <f t="shared" ca="1" si="42"/>
        <v>-1.4845072628517954E-3</v>
      </c>
      <c r="E1140" s="90">
        <f t="shared" ca="1" si="43"/>
        <v>-6.1851298586771113E-6</v>
      </c>
    </row>
    <row r="1141" spans="1:5" x14ac:dyDescent="0.25">
      <c r="A1141">
        <f>Messdaten!B1140</f>
        <v>22.7</v>
      </c>
      <c r="B1141">
        <f>Messdaten!C1140</f>
        <v>-0.11211</v>
      </c>
      <c r="C1141">
        <f>Messdaten!D1140</f>
        <v>-0.76900000000000002</v>
      </c>
      <c r="D1141" s="3">
        <f t="shared" ca="1" si="42"/>
        <v>-1.4712349696095778E-3</v>
      </c>
      <c r="E1141" s="90">
        <f t="shared" ca="1" si="43"/>
        <v>-7.6460084472366584E-6</v>
      </c>
    </row>
    <row r="1142" spans="1:5" x14ac:dyDescent="0.25">
      <c r="A1142">
        <f>Messdaten!B1141</f>
        <v>22.72</v>
      </c>
      <c r="B1142">
        <f>Messdaten!C1141</f>
        <v>-0.11115</v>
      </c>
      <c r="C1142">
        <f>Messdaten!D1141</f>
        <v>-0.77400000000000002</v>
      </c>
      <c r="D1142" s="3">
        <f t="shared" ca="1" si="42"/>
        <v>-1.4579626763673605E-3</v>
      </c>
      <c r="E1142" s="90">
        <f t="shared" ca="1" si="43"/>
        <v>-7.0021482028285748E-6</v>
      </c>
    </row>
    <row r="1143" spans="1:5" x14ac:dyDescent="0.25">
      <c r="A1143">
        <f>Messdaten!B1142</f>
        <v>22.74</v>
      </c>
      <c r="B1143">
        <f>Messdaten!C1142</f>
        <v>-0.11015</v>
      </c>
      <c r="C1143">
        <f>Messdaten!D1142</f>
        <v>-0.75700000000000001</v>
      </c>
      <c r="D1143" s="3">
        <f t="shared" ca="1" si="42"/>
        <v>-1.4446903831251429E-3</v>
      </c>
      <c r="E1143" s="90">
        <f t="shared" ca="1" si="43"/>
        <v>-6.8844726666620736E-6</v>
      </c>
    </row>
    <row r="1144" spans="1:5" x14ac:dyDescent="0.25">
      <c r="A1144">
        <f>Messdaten!B1143</f>
        <v>22.76</v>
      </c>
      <c r="B1144">
        <f>Messdaten!C1143</f>
        <v>-0.10914</v>
      </c>
      <c r="C1144">
        <f>Messdaten!D1143</f>
        <v>-0.752</v>
      </c>
      <c r="D1144" s="3">
        <f t="shared" ca="1" si="42"/>
        <v>-1.4314180898829232E-3</v>
      </c>
      <c r="E1144" s="90">
        <f t="shared" ca="1" si="43"/>
        <v>-6.8983433075540165E-6</v>
      </c>
    </row>
    <row r="1145" spans="1:5" x14ac:dyDescent="0.25">
      <c r="A1145">
        <f>Messdaten!B1144</f>
        <v>22.78</v>
      </c>
      <c r="B1145">
        <f>Messdaten!C1144</f>
        <v>-0.10814</v>
      </c>
      <c r="C1145">
        <f>Messdaten!D1144</f>
        <v>-0.746</v>
      </c>
      <c r="D1145" s="3">
        <f t="shared" ca="1" si="42"/>
        <v>-1.4181457966407057E-3</v>
      </c>
      <c r="E1145" s="90">
        <f t="shared" ca="1" si="43"/>
        <v>-6.7806677713877321E-6</v>
      </c>
    </row>
    <row r="1146" spans="1:5" x14ac:dyDescent="0.25">
      <c r="A1146">
        <f>Messdaten!B1145</f>
        <v>22.8</v>
      </c>
      <c r="B1146">
        <f>Messdaten!C1145</f>
        <v>-0.10725</v>
      </c>
      <c r="C1146">
        <f>Messdaten!D1145</f>
        <v>-0.73499999999999999</v>
      </c>
      <c r="D1146" s="3">
        <f t="shared" ca="1" si="42"/>
        <v>-1.4048735033984883E-3</v>
      </c>
      <c r="E1146" s="90">
        <f t="shared" ca="1" si="43"/>
        <v>-5.215984287555795E-6</v>
      </c>
    </row>
    <row r="1147" spans="1:5" x14ac:dyDescent="0.25">
      <c r="A1147">
        <f>Messdaten!B1146</f>
        <v>22.82</v>
      </c>
      <c r="B1147">
        <f>Messdaten!C1146</f>
        <v>-0.10617</v>
      </c>
      <c r="C1147">
        <f>Messdaten!D1146</f>
        <v>-0.74099999999999999</v>
      </c>
      <c r="D1147" s="3">
        <f t="shared" ca="1" si="42"/>
        <v>-1.3916012101562708E-3</v>
      </c>
      <c r="E1147" s="90">
        <f t="shared" ca="1" si="43"/>
        <v>-6.1506781678735429E-6</v>
      </c>
    </row>
    <row r="1148" spans="1:5" x14ac:dyDescent="0.25">
      <c r="A1148">
        <f>Messdaten!B1147</f>
        <v>22.84</v>
      </c>
      <c r="B1148">
        <f>Messdaten!C1147</f>
        <v>-0.10521</v>
      </c>
      <c r="C1148">
        <f>Messdaten!D1147</f>
        <v>-0.72899999999999998</v>
      </c>
      <c r="D1148" s="3">
        <f t="shared" ca="1" si="42"/>
        <v>-1.3785094464010684E-3</v>
      </c>
      <c r="E1148" s="90">
        <f t="shared" ca="1" si="43"/>
        <v>-5.6873474104802545E-6</v>
      </c>
    </row>
    <row r="1149" spans="1:5" x14ac:dyDescent="0.25">
      <c r="A1149">
        <f>Messdaten!B1148</f>
        <v>22.86</v>
      </c>
      <c r="B1149">
        <f>Messdaten!C1148</f>
        <v>-0.10421</v>
      </c>
      <c r="C1149">
        <f>Messdaten!D1148</f>
        <v>-0.71799999999999997</v>
      </c>
      <c r="D1149" s="3">
        <f t="shared" ca="1" si="42"/>
        <v>-1.3654377414777565E-3</v>
      </c>
      <c r="E1149" s="90">
        <f t="shared" ca="1" si="43"/>
        <v>-5.7702601932196115E-6</v>
      </c>
    </row>
    <row r="1150" spans="1:5" x14ac:dyDescent="0.25">
      <c r="A1150">
        <f>Messdaten!B1149</f>
        <v>22.88</v>
      </c>
      <c r="B1150">
        <f>Messdaten!C1149</f>
        <v>-0.1032</v>
      </c>
      <c r="C1150">
        <f>Messdaten!D1149</f>
        <v>-0.70699999999999996</v>
      </c>
      <c r="D1150" s="3">
        <f t="shared" ca="1" si="42"/>
        <v>-1.3523660365544446E-3</v>
      </c>
      <c r="E1150" s="90">
        <f t="shared" ca="1" si="43"/>
        <v>-5.9847191530191472E-6</v>
      </c>
    </row>
    <row r="1151" spans="1:5" x14ac:dyDescent="0.25">
      <c r="A1151">
        <f>Messdaten!B1150</f>
        <v>22.9</v>
      </c>
      <c r="B1151">
        <f>Messdaten!C1150</f>
        <v>-0.1022</v>
      </c>
      <c r="C1151">
        <f>Messdaten!D1150</f>
        <v>-0.70699999999999996</v>
      </c>
      <c r="D1151" s="3">
        <f t="shared" ca="1" si="42"/>
        <v>-1.3392943316311327E-3</v>
      </c>
      <c r="E1151" s="90">
        <f t="shared" ca="1" si="43"/>
        <v>-6.0676319357585041E-6</v>
      </c>
    </row>
    <row r="1152" spans="1:5" x14ac:dyDescent="0.25">
      <c r="A1152">
        <f>Messdaten!B1151</f>
        <v>22.92</v>
      </c>
      <c r="B1152">
        <f>Messdaten!C1151</f>
        <v>-0.10123</v>
      </c>
      <c r="C1152">
        <f>Messdaten!D1151</f>
        <v>-0.70099999999999996</v>
      </c>
      <c r="D1152" s="3">
        <f t="shared" ca="1" si="42"/>
        <v>-1.3262226267078186E-3</v>
      </c>
      <c r="E1152" s="90">
        <f t="shared" ca="1" si="43"/>
        <v>-5.7559061873140721E-6</v>
      </c>
    </row>
    <row r="1153" spans="1:5" x14ac:dyDescent="0.25">
      <c r="A1153">
        <f>Messdaten!B1152</f>
        <v>22.94</v>
      </c>
      <c r="B1153">
        <f>Messdaten!C1152</f>
        <v>-0.10019</v>
      </c>
      <c r="C1153">
        <f>Messdaten!D1152</f>
        <v>-0.68400000000000005</v>
      </c>
      <c r="D1153" s="15">
        <f t="shared" ca="1" si="42"/>
        <v>-1.3131509217845067E-3</v>
      </c>
      <c r="E1153" s="89">
        <f t="shared" ca="1" si="43"/>
        <v>-6.3650036782952283E-6</v>
      </c>
    </row>
    <row r="1154" spans="1:5" x14ac:dyDescent="0.25">
      <c r="A1154">
        <f>Messdaten!B1153</f>
        <v>22.96</v>
      </c>
      <c r="B1154">
        <f>Messdaten!C1153</f>
        <v>-9.919E-2</v>
      </c>
      <c r="C1154">
        <f>Messdaten!D1153</f>
        <v>-0.69599999999999995</v>
      </c>
      <c r="D1154" s="3">
        <f t="shared" ca="1" si="42"/>
        <v>-1.300079216861195E-3</v>
      </c>
      <c r="E1154" s="90">
        <f t="shared" ca="1" si="43"/>
        <v>-6.4479164610348021E-6</v>
      </c>
    </row>
    <row r="1155" spans="1:5" x14ac:dyDescent="0.25">
      <c r="A1155">
        <f>Messdaten!B1154</f>
        <v>22.98</v>
      </c>
      <c r="B1155">
        <f>Messdaten!C1154</f>
        <v>-9.8070000000000004E-2</v>
      </c>
      <c r="C1155">
        <f>Messdaten!D1154</f>
        <v>-0.67300000000000004</v>
      </c>
      <c r="D1155" s="3">
        <f t="shared" ca="1" si="42"/>
        <v>-1.2870075119378831E-3</v>
      </c>
      <c r="E1155" s="90">
        <f t="shared" ca="1" si="43"/>
        <v>-8.1093833684999905E-6</v>
      </c>
    </row>
    <row r="1156" spans="1:5" x14ac:dyDescent="0.25">
      <c r="A1156">
        <f>Messdaten!B1155</f>
        <v>23</v>
      </c>
      <c r="B1156">
        <f>Messdaten!C1155</f>
        <v>-9.715E-2</v>
      </c>
      <c r="C1156">
        <f>Messdaten!D1155</f>
        <v>-0.66800000000000004</v>
      </c>
      <c r="D1156" s="3">
        <f t="shared" ca="1" si="42"/>
        <v>-1.2738523591797879E-3</v>
      </c>
      <c r="E1156" s="90">
        <f t="shared" ca="1" si="43"/>
        <v>-7.0564788999720549E-6</v>
      </c>
    </row>
    <row r="1157" spans="1:5" x14ac:dyDescent="0.25">
      <c r="A1157">
        <f>Messdaten!B1156</f>
        <v>23.02</v>
      </c>
      <c r="B1157">
        <f>Messdaten!C1156</f>
        <v>-9.6100000000000005E-2</v>
      </c>
      <c r="C1157">
        <f>Messdaten!D1156</f>
        <v>-0.66200000000000003</v>
      </c>
      <c r="D1157" s="3">
        <f t="shared" ca="1" si="42"/>
        <v>-1.2605024948071984E-3</v>
      </c>
      <c r="E1157" s="90">
        <f t="shared" ca="1" si="43"/>
        <v>-7.5189631187360002E-6</v>
      </c>
    </row>
    <row r="1158" spans="1:5" x14ac:dyDescent="0.25">
      <c r="A1158">
        <f>Messdaten!B1157</f>
        <v>23.04</v>
      </c>
      <c r="B1158">
        <f>Messdaten!C1157</f>
        <v>-9.5180000000000001E-2</v>
      </c>
      <c r="C1158">
        <f>Messdaten!D1157</f>
        <v>-0.65100000000000002</v>
      </c>
      <c r="D1158" s="3">
        <f t="shared" ca="1" si="42"/>
        <v>-1.2471526304346089E-3</v>
      </c>
      <c r="E1158" s="90">
        <f t="shared" ca="1" si="43"/>
        <v>-6.2713470357137185E-6</v>
      </c>
    </row>
    <row r="1159" spans="1:5" x14ac:dyDescent="0.25">
      <c r="A1159">
        <f>Messdaten!B1158</f>
        <v>23.06</v>
      </c>
      <c r="B1159">
        <f>Messdaten!C1158</f>
        <v>-9.4170000000000004E-2</v>
      </c>
      <c r="C1159">
        <f>Messdaten!D1158</f>
        <v>-0.65100000000000002</v>
      </c>
      <c r="D1159" s="3">
        <f t="shared" ca="1" si="42"/>
        <v>-1.2338027660620196E-3</v>
      </c>
      <c r="E1159" s="90">
        <f t="shared" ca="1" si="43"/>
        <v>-6.2076465462360814E-6</v>
      </c>
    </row>
    <row r="1160" spans="1:5" x14ac:dyDescent="0.25">
      <c r="A1160">
        <f>Messdaten!B1159</f>
        <v>23.08</v>
      </c>
      <c r="B1160">
        <f>Messdaten!C1159</f>
        <v>-9.3130000000000004E-2</v>
      </c>
      <c r="C1160">
        <f>Messdaten!D1159</f>
        <v>-0.64500000000000002</v>
      </c>
      <c r="D1160" s="3">
        <f t="shared" ref="D1160:D1223" ca="1" si="44">INDIRECT(ADDRESS(ROW($H$6)+MATCH($A1160,$H$7:$H$193,1),COLUMN($H1160)+1))+(INDIRECT(ADDRESS(ROW($H$6)+MATCH($A1160,$H$7:$H$193,1)+1,COLUMN($H1160)+1))-INDIRECT(ADDRESS(ROW($H$6)+MATCH($A1160,$H$7:$H$193,1),COLUMN($H1160)+1)))*($A1160-INDIRECT(ADDRESS(ROW($H$6)+MATCH($A1160,$H$7:$H$193,1),COLUMN($H1160))))/(INDIRECT(ADDRESS(ROW($H$6)+MATCH($A1160,$H$7:$H$193,1)+1,COLUMN($H1160)))-INDIRECT(ADDRESS(ROW($H$6)+MATCH($A1160,$H$7:$H$193,1),COLUMN($H1160))))</f>
        <v>-1.2204529016894301E-3</v>
      </c>
      <c r="E1160" s="90">
        <f t="shared" ref="E1160:E1223" ca="1" si="45">D1160-$D$2-$D$3*B1160</f>
        <v>-6.5385845879396311E-6</v>
      </c>
    </row>
    <row r="1161" spans="1:5" x14ac:dyDescent="0.25">
      <c r="A1161">
        <f>Messdaten!B1160</f>
        <v>23.1</v>
      </c>
      <c r="B1161">
        <f>Messdaten!C1160</f>
        <v>-9.221E-2</v>
      </c>
      <c r="C1161">
        <f>Messdaten!D1160</f>
        <v>-0.628</v>
      </c>
      <c r="D1161" s="3">
        <f t="shared" ca="1" si="44"/>
        <v>-1.2071030373168382E-3</v>
      </c>
      <c r="E1161" s="90">
        <f t="shared" ca="1" si="45"/>
        <v>-5.2909685049147472E-6</v>
      </c>
    </row>
    <row r="1162" spans="1:5" x14ac:dyDescent="0.25">
      <c r="A1162">
        <f>Messdaten!B1161</f>
        <v>23.12</v>
      </c>
      <c r="B1162">
        <f>Messdaten!C1161</f>
        <v>-9.1200000000000003E-2</v>
      </c>
      <c r="C1162">
        <f>Messdaten!D1161</f>
        <v>-0.628</v>
      </c>
      <c r="D1162" s="3">
        <f t="shared" ca="1" si="44"/>
        <v>-1.1937531729442486E-3</v>
      </c>
      <c r="E1162" s="90">
        <f t="shared" ca="1" si="45"/>
        <v>-5.2272680154368933E-6</v>
      </c>
    </row>
    <row r="1163" spans="1:5" x14ac:dyDescent="0.25">
      <c r="A1163">
        <f>Messdaten!B1162</f>
        <v>23.14</v>
      </c>
      <c r="B1163">
        <f>Messdaten!C1162</f>
        <v>-9.0200000000000002E-2</v>
      </c>
      <c r="C1163">
        <f>Messdaten!D1162</f>
        <v>-0.61699999999999999</v>
      </c>
      <c r="D1163" s="3">
        <f t="shared" ca="1" si="44"/>
        <v>-1.1804033085716591E-3</v>
      </c>
      <c r="E1163" s="90">
        <f t="shared" ca="1" si="45"/>
        <v>-5.0320213488986437E-6</v>
      </c>
    </row>
    <row r="1164" spans="1:5" x14ac:dyDescent="0.25">
      <c r="A1164">
        <f>Messdaten!B1163</f>
        <v>23.16</v>
      </c>
      <c r="B1164">
        <f>Messdaten!C1163</f>
        <v>-8.9200000000000002E-2</v>
      </c>
      <c r="C1164">
        <f>Messdaten!D1163</f>
        <v>-0.61199999999999999</v>
      </c>
      <c r="D1164" s="3">
        <f t="shared" ca="1" si="44"/>
        <v>-1.1670534441990698E-3</v>
      </c>
      <c r="E1164" s="90">
        <f t="shared" ca="1" si="45"/>
        <v>-4.8367746823603942E-6</v>
      </c>
    </row>
    <row r="1165" spans="1:5" x14ac:dyDescent="0.25">
      <c r="A1165">
        <f>Messdaten!B1164</f>
        <v>23.18</v>
      </c>
      <c r="B1165">
        <f>Messdaten!C1164</f>
        <v>-8.8160000000000002E-2</v>
      </c>
      <c r="C1165">
        <f>Messdaten!D1164</f>
        <v>-0.61199999999999999</v>
      </c>
      <c r="D1165" s="3">
        <f t="shared" ca="1" si="44"/>
        <v>-1.1539479765743429E-3</v>
      </c>
      <c r="E1165" s="90">
        <f t="shared" ca="1" si="45"/>
        <v>-5.4121094719267442E-6</v>
      </c>
    </row>
    <row r="1166" spans="1:5" x14ac:dyDescent="0.25">
      <c r="A1166">
        <f>Messdaten!B1165</f>
        <v>23.2</v>
      </c>
      <c r="B1166">
        <f>Messdaten!C1165</f>
        <v>-8.7190000000000004E-2</v>
      </c>
      <c r="C1166">
        <f>Messdaten!D1165</f>
        <v>-0.6</v>
      </c>
      <c r="D1166" s="3">
        <f t="shared" ca="1" si="44"/>
        <v>-1.1409239745322369E-3</v>
      </c>
      <c r="E1166" s="90">
        <f t="shared" ca="1" si="45"/>
        <v>-5.1480866046901743E-6</v>
      </c>
    </row>
    <row r="1167" spans="1:5" x14ac:dyDescent="0.25">
      <c r="A1167">
        <f>Messdaten!B1166</f>
        <v>23.22</v>
      </c>
      <c r="B1167">
        <f>Messdaten!C1166</f>
        <v>-8.6190000000000003E-2</v>
      </c>
      <c r="C1167">
        <f>Messdaten!D1166</f>
        <v>-0.58399999999999996</v>
      </c>
      <c r="D1167" s="3">
        <f t="shared" ca="1" si="44"/>
        <v>-1.1278999724901309E-3</v>
      </c>
      <c r="E1167" s="90">
        <f t="shared" ca="1" si="45"/>
        <v>-5.2787022686354417E-6</v>
      </c>
    </row>
    <row r="1168" spans="1:5" x14ac:dyDescent="0.25">
      <c r="A1168">
        <f>Messdaten!B1167</f>
        <v>23.24</v>
      </c>
      <c r="B1168">
        <f>Messdaten!C1167</f>
        <v>-8.5150000000000003E-2</v>
      </c>
      <c r="C1168">
        <f>Messdaten!D1167</f>
        <v>-0.58399999999999996</v>
      </c>
      <c r="D1168" s="3">
        <f t="shared" ca="1" si="44"/>
        <v>-1.1148759704480251E-3</v>
      </c>
      <c r="E1168" s="90">
        <f t="shared" ca="1" si="45"/>
        <v>-5.9355026408227252E-6</v>
      </c>
    </row>
    <row r="1169" spans="1:5" x14ac:dyDescent="0.25">
      <c r="A1169">
        <f>Messdaten!B1168</f>
        <v>23.26</v>
      </c>
      <c r="B1169">
        <f>Messdaten!C1168</f>
        <v>-8.4099999999999994E-2</v>
      </c>
      <c r="C1169">
        <f>Messdaten!D1168</f>
        <v>-0.57199999999999995</v>
      </c>
      <c r="D1169" s="3">
        <f t="shared" ca="1" si="44"/>
        <v>-1.1018519684059167E-3</v>
      </c>
      <c r="E1169" s="90">
        <f t="shared" ca="1" si="45"/>
        <v>-6.7238491900682359E-6</v>
      </c>
    </row>
    <row r="1170" spans="1:5" x14ac:dyDescent="0.25">
      <c r="A1170">
        <f>Messdaten!B1169</f>
        <v>23.28</v>
      </c>
      <c r="B1170">
        <f>Messdaten!C1169</f>
        <v>-8.3140000000000006E-2</v>
      </c>
      <c r="C1170">
        <f>Messdaten!D1169</f>
        <v>-0.56699999999999995</v>
      </c>
      <c r="D1170" s="3">
        <f t="shared" ca="1" si="44"/>
        <v>-1.0888279663638107E-3</v>
      </c>
      <c r="E1170" s="90">
        <f t="shared" ca="1" si="45"/>
        <v>-6.3282801457712704E-6</v>
      </c>
    </row>
    <row r="1171" spans="1:5" x14ac:dyDescent="0.25">
      <c r="A1171">
        <f>Messdaten!B1170</f>
        <v>23.3</v>
      </c>
      <c r="B1171">
        <f>Messdaten!C1170</f>
        <v>-8.2180000000000003E-2</v>
      </c>
      <c r="C1171">
        <f>Messdaten!D1170</f>
        <v>-0.55500000000000005</v>
      </c>
      <c r="D1171" s="3">
        <f t="shared" ca="1" si="44"/>
        <v>-1.0758039643217047E-3</v>
      </c>
      <c r="E1171" s="90">
        <f t="shared" ca="1" si="45"/>
        <v>-5.9327111014743049E-6</v>
      </c>
    </row>
    <row r="1172" spans="1:5" x14ac:dyDescent="0.25">
      <c r="A1172">
        <f>Messdaten!B1171</f>
        <v>23.32</v>
      </c>
      <c r="B1172">
        <f>Messdaten!C1171</f>
        <v>-8.1170000000000006E-2</v>
      </c>
      <c r="C1172">
        <f>Messdaten!D1171</f>
        <v>-0.55500000000000005</v>
      </c>
      <c r="D1172" s="3">
        <f t="shared" ca="1" si="44"/>
        <v>-1.0627799622795989E-3</v>
      </c>
      <c r="E1172" s="90">
        <f t="shared" ca="1" si="45"/>
        <v>-6.1948729424801847E-6</v>
      </c>
    </row>
    <row r="1173" spans="1:5" x14ac:dyDescent="0.25">
      <c r="A1173">
        <f>Messdaten!B1172</f>
        <v>23.34</v>
      </c>
      <c r="B1173">
        <f>Messdaten!C1172</f>
        <v>-8.0170000000000005E-2</v>
      </c>
      <c r="C1173">
        <f>Messdaten!D1172</f>
        <v>-0.54400000000000004</v>
      </c>
      <c r="D1173" s="3">
        <f t="shared" ca="1" si="44"/>
        <v>-1.0497094083175658E-3</v>
      </c>
      <c r="E1173" s="90">
        <f t="shared" ca="1" si="45"/>
        <v>-6.2789366864980829E-6</v>
      </c>
    </row>
    <row r="1174" spans="1:5" x14ac:dyDescent="0.25">
      <c r="A1174">
        <f>Messdaten!B1173</f>
        <v>23.36</v>
      </c>
      <c r="B1174">
        <f>Messdaten!C1173</f>
        <v>-7.9210000000000003E-2</v>
      </c>
      <c r="C1174">
        <f>Messdaten!D1173</f>
        <v>-0.55000000000000004</v>
      </c>
      <c r="D1174" s="3">
        <f t="shared" ca="1" si="44"/>
        <v>-1.0364526466758244E-3</v>
      </c>
      <c r="E1174" s="90">
        <f t="shared" ca="1" si="45"/>
        <v>-5.6506080425660059E-6</v>
      </c>
    </row>
    <row r="1175" spans="1:5" x14ac:dyDescent="0.25">
      <c r="A1175">
        <f>Messdaten!B1174</f>
        <v>23.38</v>
      </c>
      <c r="B1175">
        <f>Messdaten!C1174</f>
        <v>-7.8240000000000004E-2</v>
      </c>
      <c r="C1175">
        <f>Messdaten!D1174</f>
        <v>-0.53300000000000003</v>
      </c>
      <c r="D1175" s="3">
        <f t="shared" ca="1" si="44"/>
        <v>-1.0231958850340831E-3</v>
      </c>
      <c r="E1175" s="90">
        <f t="shared" ca="1" si="45"/>
        <v>-5.1538255756941077E-6</v>
      </c>
    </row>
    <row r="1176" spans="1:5" x14ac:dyDescent="0.25">
      <c r="A1176">
        <f>Messdaten!B1175</f>
        <v>23.4</v>
      </c>
      <c r="B1176">
        <f>Messdaten!C1175</f>
        <v>-7.7200000000000005E-2</v>
      </c>
      <c r="C1176">
        <f>Messdaten!D1175</f>
        <v>-0.53300000000000003</v>
      </c>
      <c r="D1176" s="3">
        <f t="shared" ca="1" si="44"/>
        <v>-1.0099391233923418E-3</v>
      </c>
      <c r="E1176" s="90">
        <f t="shared" ca="1" si="45"/>
        <v>-5.577866348246063E-6</v>
      </c>
    </row>
    <row r="1177" spans="1:5" x14ac:dyDescent="0.25">
      <c r="A1177">
        <f>Messdaten!B1176</f>
        <v>23.42</v>
      </c>
      <c r="B1177">
        <f>Messdaten!C1176</f>
        <v>-7.6230000000000006E-2</v>
      </c>
      <c r="C1177">
        <f>Messdaten!D1176</f>
        <v>-0.51600000000000001</v>
      </c>
      <c r="D1177" s="3">
        <f t="shared" ca="1" si="44"/>
        <v>-9.9668236175059826E-4</v>
      </c>
      <c r="E1177" s="90">
        <f t="shared" ca="1" si="45"/>
        <v>-5.0810838813722132E-6</v>
      </c>
    </row>
    <row r="1178" spans="1:5" x14ac:dyDescent="0.25">
      <c r="A1178">
        <f>Messdaten!B1177</f>
        <v>23.44</v>
      </c>
      <c r="B1178">
        <f>Messdaten!C1177</f>
        <v>-7.5270000000000004E-2</v>
      </c>
      <c r="C1178">
        <f>Messdaten!D1177</f>
        <v>-0.51100000000000001</v>
      </c>
      <c r="D1178" s="3">
        <f t="shared" ca="1" si="44"/>
        <v>-9.8342560010885693E-4</v>
      </c>
      <c r="E1178" s="90">
        <f t="shared" ca="1" si="45"/>
        <v>-4.4527552374399194E-6</v>
      </c>
    </row>
    <row r="1179" spans="1:5" x14ac:dyDescent="0.25">
      <c r="A1179">
        <f>Messdaten!B1178</f>
        <v>23.46</v>
      </c>
      <c r="B1179">
        <f>Messdaten!C1178</f>
        <v>-7.4190000000000006E-2</v>
      </c>
      <c r="C1179">
        <f>Messdaten!D1178</f>
        <v>-0.51100000000000001</v>
      </c>
      <c r="D1179" s="3">
        <f t="shared" ca="1" si="44"/>
        <v>-9.701688384671156E-4</v>
      </c>
      <c r="E1179" s="90">
        <f t="shared" ca="1" si="45"/>
        <v>-5.4029807182337823E-6</v>
      </c>
    </row>
    <row r="1180" spans="1:5" x14ac:dyDescent="0.25">
      <c r="A1180">
        <f>Messdaten!B1179</f>
        <v>23.48</v>
      </c>
      <c r="B1180">
        <f>Messdaten!C1179</f>
        <v>-7.3190000000000005E-2</v>
      </c>
      <c r="C1180">
        <f>Messdaten!D1179</f>
        <v>-0.499</v>
      </c>
      <c r="D1180" s="3">
        <f t="shared" ca="1" si="44"/>
        <v>-9.5691207682537427E-4</v>
      </c>
      <c r="E1180" s="90">
        <f t="shared" ca="1" si="45"/>
        <v>-5.300836782543613E-6</v>
      </c>
    </row>
    <row r="1181" spans="1:5" x14ac:dyDescent="0.25">
      <c r="A1181">
        <f>Messdaten!B1180</f>
        <v>23.5</v>
      </c>
      <c r="B1181">
        <f>Messdaten!C1180</f>
        <v>-7.2150000000000006E-2</v>
      </c>
      <c r="C1181">
        <f>Messdaten!D1180</f>
        <v>-0.499</v>
      </c>
      <c r="D1181" s="3">
        <f t="shared" ca="1" si="44"/>
        <v>-9.4365531518363294E-4</v>
      </c>
      <c r="E1181" s="90">
        <f t="shared" ca="1" si="45"/>
        <v>-5.7248775550954598E-6</v>
      </c>
    </row>
    <row r="1182" spans="1:5" x14ac:dyDescent="0.25">
      <c r="A1182">
        <f>Messdaten!B1181</f>
        <v>23.52</v>
      </c>
      <c r="B1182">
        <f>Messdaten!C1181</f>
        <v>-7.1139999999999995E-2</v>
      </c>
      <c r="C1182">
        <f>Messdaten!D1181</f>
        <v>-0.47699999999999998</v>
      </c>
      <c r="D1182" s="3">
        <f t="shared" ca="1" si="44"/>
        <v>-9.3043110391714356E-4</v>
      </c>
      <c r="E1182" s="90">
        <f t="shared" ca="1" si="45"/>
        <v>-5.7868301717179651E-6</v>
      </c>
    </row>
    <row r="1183" spans="1:5" x14ac:dyDescent="0.25">
      <c r="A1183">
        <f>Messdaten!B1182</f>
        <v>23.54</v>
      </c>
      <c r="B1183">
        <f>Messdaten!C1182</f>
        <v>-7.0180000000000006E-2</v>
      </c>
      <c r="C1183">
        <f>Messdaten!D1182</f>
        <v>-0.48299999999999998</v>
      </c>
      <c r="D1183" s="3">
        <f t="shared" ca="1" si="44"/>
        <v>-9.1722859290082205E-4</v>
      </c>
      <c r="E1183" s="90">
        <f t="shared" ca="1" si="45"/>
        <v>-5.2127521532053774E-6</v>
      </c>
    </row>
    <row r="1184" spans="1:5" x14ac:dyDescent="0.25">
      <c r="A1184">
        <f>Messdaten!B1183</f>
        <v>23.56</v>
      </c>
      <c r="B1184">
        <f>Messdaten!C1183</f>
        <v>-6.9139999999999993E-2</v>
      </c>
      <c r="C1184">
        <f>Messdaten!D1183</f>
        <v>-0.47099999999999997</v>
      </c>
      <c r="D1184" s="3">
        <f t="shared" ca="1" si="44"/>
        <v>-9.0402608188450053E-4</v>
      </c>
      <c r="E1184" s="90">
        <f t="shared" ca="1" si="45"/>
        <v>-5.6910435511771471E-6</v>
      </c>
    </row>
    <row r="1185" spans="1:5" x14ac:dyDescent="0.25">
      <c r="A1185">
        <f>Messdaten!B1184</f>
        <v>23.58</v>
      </c>
      <c r="B1185">
        <f>Messdaten!C1184</f>
        <v>-6.8169999999999994E-2</v>
      </c>
      <c r="C1185">
        <f>Messdaten!D1184</f>
        <v>-0.46</v>
      </c>
      <c r="D1185" s="3">
        <f t="shared" ca="1" si="44"/>
        <v>-8.9082357086817901E-4</v>
      </c>
      <c r="E1185" s="90">
        <f t="shared" ca="1" si="45"/>
        <v>-5.2485117097252803E-6</v>
      </c>
    </row>
    <row r="1186" spans="1:5" x14ac:dyDescent="0.25">
      <c r="A1186">
        <f>Messdaten!B1185</f>
        <v>23.6</v>
      </c>
      <c r="B1186">
        <f>Messdaten!C1185</f>
        <v>-6.7169999999999994E-2</v>
      </c>
      <c r="C1186">
        <f>Messdaten!D1185</f>
        <v>-0.44900000000000001</v>
      </c>
      <c r="D1186" s="3">
        <f t="shared" ca="1" si="44"/>
        <v>-8.7762105985185511E-4</v>
      </c>
      <c r="E1186" s="90">
        <f t="shared" ca="1" si="45"/>
        <v>-5.2006183994525402E-6</v>
      </c>
    </row>
    <row r="1187" spans="1:5" x14ac:dyDescent="0.25">
      <c r="A1187">
        <f>Messdaten!B1186</f>
        <v>23.62</v>
      </c>
      <c r="B1187">
        <f>Messdaten!C1186</f>
        <v>-6.6199999999999995E-2</v>
      </c>
      <c r="C1187">
        <f>Messdaten!D1186</f>
        <v>-0.46600000000000003</v>
      </c>
      <c r="D1187" s="3">
        <f t="shared" ca="1" si="44"/>
        <v>-8.644185488355337E-4</v>
      </c>
      <c r="E1187" s="90">
        <f t="shared" ca="1" si="45"/>
        <v>-4.7580865580006734E-6</v>
      </c>
    </row>
    <row r="1188" spans="1:5" x14ac:dyDescent="0.25">
      <c r="A1188">
        <f>Messdaten!B1187</f>
        <v>23.64</v>
      </c>
      <c r="B1188">
        <f>Messdaten!C1187</f>
        <v>-6.5199999999999994E-2</v>
      </c>
      <c r="C1188">
        <f>Messdaten!D1187</f>
        <v>-0.443</v>
      </c>
      <c r="D1188" s="3">
        <f t="shared" ca="1" si="44"/>
        <v>-8.5121603781921219E-4</v>
      </c>
      <c r="E1188" s="90">
        <f t="shared" ca="1" si="45"/>
        <v>-4.7101932477303186E-6</v>
      </c>
    </row>
    <row r="1189" spans="1:5" x14ac:dyDescent="0.25">
      <c r="A1189">
        <f>Messdaten!B1188</f>
        <v>23.66</v>
      </c>
      <c r="B1189">
        <f>Messdaten!C1188</f>
        <v>-6.4240000000000005E-2</v>
      </c>
      <c r="C1189">
        <f>Messdaten!D1188</f>
        <v>-0.432</v>
      </c>
      <c r="D1189" s="3">
        <f t="shared" ca="1" si="44"/>
        <v>-8.3801352680289067E-4</v>
      </c>
      <c r="E1189" s="90">
        <f t="shared" ca="1" si="45"/>
        <v>-4.1361152292177308E-6</v>
      </c>
    </row>
    <row r="1190" spans="1:5" x14ac:dyDescent="0.25">
      <c r="A1190">
        <f>Messdaten!B1189</f>
        <v>23.68</v>
      </c>
      <c r="B1190">
        <f>Messdaten!C1189</f>
        <v>-6.3189999999999996E-2</v>
      </c>
      <c r="C1190">
        <f>Messdaten!D1189</f>
        <v>-0.438</v>
      </c>
      <c r="D1190" s="3">
        <f t="shared" ca="1" si="44"/>
        <v>-8.2481529173617386E-4</v>
      </c>
      <c r="E1190" s="90">
        <f t="shared" ca="1" si="45"/>
        <v>-4.7502287538548141E-6</v>
      </c>
    </row>
    <row r="1191" spans="1:5" x14ac:dyDescent="0.25">
      <c r="A1191">
        <f>Messdaten!B1190</f>
        <v>23.7</v>
      </c>
      <c r="B1191">
        <f>Messdaten!C1190</f>
        <v>-6.2190000000000002E-2</v>
      </c>
      <c r="C1191">
        <f>Messdaten!D1190</f>
        <v>-0.41499999999999998</v>
      </c>
      <c r="D1191" s="3">
        <f t="shared" ca="1" si="44"/>
        <v>-8.1169829971194517E-4</v>
      </c>
      <c r="E1191" s="90">
        <f t="shared" ca="1" si="45"/>
        <v>-4.7878544356771795E-6</v>
      </c>
    </row>
    <row r="1192" spans="1:5" x14ac:dyDescent="0.25">
      <c r="A1192">
        <f>Messdaten!B1191</f>
        <v>23.72</v>
      </c>
      <c r="B1192">
        <f>Messdaten!C1191</f>
        <v>-6.1190000000000001E-2</v>
      </c>
      <c r="C1192">
        <f>Messdaten!D1191</f>
        <v>-0.42099999999999999</v>
      </c>
      <c r="D1192" s="3">
        <f t="shared" ca="1" si="44"/>
        <v>-7.9858130768771659E-4</v>
      </c>
      <c r="E1192" s="90">
        <f t="shared" ca="1" si="45"/>
        <v>-4.8254801174997617E-6</v>
      </c>
    </row>
    <row r="1193" spans="1:5" x14ac:dyDescent="0.25">
      <c r="A1193">
        <f>Messdaten!B1192</f>
        <v>23.74</v>
      </c>
      <c r="B1193">
        <f>Messdaten!C1192</f>
        <v>-6.019E-2</v>
      </c>
      <c r="C1193">
        <f>Messdaten!D1192</f>
        <v>-0.41</v>
      </c>
      <c r="D1193" s="3">
        <f t="shared" ca="1" si="44"/>
        <v>-7.854643156634879E-4</v>
      </c>
      <c r="E1193" s="90">
        <f t="shared" ca="1" si="45"/>
        <v>-4.8631057993222355E-6</v>
      </c>
    </row>
    <row r="1194" spans="1:5" x14ac:dyDescent="0.25">
      <c r="A1194">
        <f>Messdaten!B1193</f>
        <v>23.76</v>
      </c>
      <c r="B1194">
        <f>Messdaten!C1193</f>
        <v>-5.91E-2</v>
      </c>
      <c r="C1194">
        <f>Messdaten!D1193</f>
        <v>-0.40400000000000003</v>
      </c>
      <c r="D1194" s="3">
        <f t="shared" ca="1" si="44"/>
        <v>-7.7234732363925694E-4</v>
      </c>
      <c r="E1194" s="90">
        <f t="shared" ca="1" si="45"/>
        <v>-6.0846470746869687E-6</v>
      </c>
    </row>
    <row r="1195" spans="1:5" x14ac:dyDescent="0.25">
      <c r="A1195">
        <f>Messdaten!B1194</f>
        <v>23.78</v>
      </c>
      <c r="B1195">
        <f>Messdaten!C1194</f>
        <v>-5.8139999999999997E-2</v>
      </c>
      <c r="C1195">
        <f>Messdaten!D1194</f>
        <v>-0.40400000000000003</v>
      </c>
      <c r="D1195" s="3">
        <f t="shared" ca="1" si="44"/>
        <v>-7.5923033161502825E-4</v>
      </c>
      <c r="E1195" s="90">
        <f t="shared" ca="1" si="45"/>
        <v>-5.5960880482674264E-6</v>
      </c>
    </row>
    <row r="1196" spans="1:5" x14ac:dyDescent="0.25">
      <c r="A1196">
        <f>Messdaten!B1195</f>
        <v>23.8</v>
      </c>
      <c r="B1196">
        <f>Messdaten!C1195</f>
        <v>-5.7140000000000003E-2</v>
      </c>
      <c r="C1196">
        <f>Messdaten!D1195</f>
        <v>-0.38200000000000001</v>
      </c>
      <c r="D1196" s="3">
        <f t="shared" ca="1" si="44"/>
        <v>-7.4611333959079967E-4</v>
      </c>
      <c r="E1196" s="90">
        <f t="shared" ca="1" si="45"/>
        <v>-5.6337137300899003E-6</v>
      </c>
    </row>
    <row r="1197" spans="1:5" x14ac:dyDescent="0.25">
      <c r="A1197">
        <f>Messdaten!B1196</f>
        <v>23.82</v>
      </c>
      <c r="B1197">
        <f>Messdaten!C1196</f>
        <v>-5.6169999999999998E-2</v>
      </c>
      <c r="C1197">
        <f>Messdaten!D1196</f>
        <v>-0.38200000000000001</v>
      </c>
      <c r="D1197" s="3">
        <f t="shared" ca="1" si="44"/>
        <v>-7.3299634756657109E-4</v>
      </c>
      <c r="E1197" s="90">
        <f t="shared" ca="1" si="45"/>
        <v>-5.2767008807310788E-6</v>
      </c>
    </row>
    <row r="1198" spans="1:5" x14ac:dyDescent="0.25">
      <c r="A1198">
        <f>Messdaten!B1197</f>
        <v>23.84</v>
      </c>
      <c r="B1198">
        <f>Messdaten!C1197</f>
        <v>-5.5210000000000002E-2</v>
      </c>
      <c r="C1198">
        <f>Messdaten!D1197</f>
        <v>-0.376</v>
      </c>
      <c r="D1198" s="3">
        <f t="shared" ca="1" si="44"/>
        <v>-7.198793555423424E-4</v>
      </c>
      <c r="E1198" s="90">
        <f t="shared" ca="1" si="45"/>
        <v>-4.7881418543114281E-6</v>
      </c>
    </row>
    <row r="1199" spans="1:5" x14ac:dyDescent="0.25">
      <c r="A1199">
        <f>Messdaten!B1198</f>
        <v>23.86</v>
      </c>
      <c r="B1199">
        <f>Messdaten!C1198</f>
        <v>-5.4170000000000003E-2</v>
      </c>
      <c r="C1199">
        <f>Messdaten!D1198</f>
        <v>-0.37</v>
      </c>
      <c r="D1199" s="3">
        <f t="shared" ca="1" si="44"/>
        <v>-7.0664609600495118E-4</v>
      </c>
      <c r="E1199" s="90">
        <f t="shared" ca="1" si="45"/>
        <v>-5.2356847312133798E-6</v>
      </c>
    </row>
    <row r="1200" spans="1:5" x14ac:dyDescent="0.25">
      <c r="A1200">
        <f>Messdaten!B1199</f>
        <v>23.88</v>
      </c>
      <c r="B1200">
        <f>Messdaten!C1199</f>
        <v>-5.3240000000000003E-2</v>
      </c>
      <c r="C1200">
        <f>Messdaten!D1199</f>
        <v>-0.35899999999999999</v>
      </c>
      <c r="D1200" s="3">
        <f t="shared" ca="1" si="44"/>
        <v>-6.9329656895439731E-4</v>
      </c>
      <c r="E1200" s="90">
        <f t="shared" ca="1" si="45"/>
        <v>-4.119952147287032E-6</v>
      </c>
    </row>
    <row r="1201" spans="1:5" x14ac:dyDescent="0.25">
      <c r="A1201">
        <f>Messdaten!B1200</f>
        <v>23.9</v>
      </c>
      <c r="B1201">
        <f>Messdaten!C1200</f>
        <v>-5.228E-2</v>
      </c>
      <c r="C1201">
        <f>Messdaten!D1200</f>
        <v>-0.35899999999999999</v>
      </c>
      <c r="D1201" s="3">
        <f t="shared" ca="1" si="44"/>
        <v>-6.7994704190384343E-4</v>
      </c>
      <c r="E1201" s="90">
        <f t="shared" ca="1" si="45"/>
        <v>-3.3988580945423048E-6</v>
      </c>
    </row>
    <row r="1202" spans="1:5" x14ac:dyDescent="0.25">
      <c r="A1202">
        <f>Messdaten!B1201</f>
        <v>23.92</v>
      </c>
      <c r="B1202">
        <f>Messdaten!C1201</f>
        <v>-5.1200000000000002E-2</v>
      </c>
      <c r="C1202">
        <f>Messdaten!D1201</f>
        <v>-0.34200000000000003</v>
      </c>
      <c r="D1202" s="3">
        <f t="shared" ca="1" si="44"/>
        <v>-6.6659751485328728E-4</v>
      </c>
      <c r="E1202" s="90">
        <f t="shared" ca="1" si="45"/>
        <v>-4.256318166521349E-6</v>
      </c>
    </row>
    <row r="1203" spans="1:5" x14ac:dyDescent="0.25">
      <c r="A1203">
        <f>Messdaten!B1202</f>
        <v>23.94</v>
      </c>
      <c r="B1203">
        <f>Messdaten!C1202</f>
        <v>-5.0229999999999997E-2</v>
      </c>
      <c r="C1203">
        <f>Messdaten!D1202</f>
        <v>-0.34200000000000003</v>
      </c>
      <c r="D1203" s="3">
        <f t="shared" ca="1" si="44"/>
        <v>-6.5324798780273341E-4</v>
      </c>
      <c r="E1203" s="90">
        <f t="shared" ca="1" si="45"/>
        <v>-3.6667702908371258E-6</v>
      </c>
    </row>
    <row r="1204" spans="1:5" x14ac:dyDescent="0.25">
      <c r="A1204">
        <f>Messdaten!B1203</f>
        <v>23.96</v>
      </c>
      <c r="B1204">
        <f>Messdaten!C1203</f>
        <v>-4.9230000000000003E-2</v>
      </c>
      <c r="C1204">
        <f>Messdaten!D1203</f>
        <v>-0.33700000000000002</v>
      </c>
      <c r="D1204" s="15">
        <f t="shared" ca="1" si="44"/>
        <v>-6.3989846075217954E-4</v>
      </c>
      <c r="E1204" s="89">
        <f t="shared" ca="1" si="45"/>
        <v>-3.4718609463343063E-6</v>
      </c>
    </row>
    <row r="1205" spans="1:5" x14ac:dyDescent="0.25">
      <c r="A1205">
        <f>Messdaten!B1204</f>
        <v>23.98</v>
      </c>
      <c r="B1205">
        <f>Messdaten!C1204</f>
        <v>-4.8189999999999997E-2</v>
      </c>
      <c r="C1205">
        <f>Messdaten!D1204</f>
        <v>-0.32600000000000001</v>
      </c>
      <c r="D1205" s="3">
        <f t="shared" ca="1" si="44"/>
        <v>-6.2654893370162567E-4</v>
      </c>
      <c r="E1205" s="90">
        <f t="shared" ca="1" si="45"/>
        <v>-3.8031363100737197E-6</v>
      </c>
    </row>
    <row r="1206" spans="1:5" x14ac:dyDescent="0.25">
      <c r="A1206">
        <f>Messdaten!B1205</f>
        <v>24</v>
      </c>
      <c r="B1206">
        <f>Messdaten!C1205</f>
        <v>-4.7149999999999997E-2</v>
      </c>
      <c r="C1206">
        <f>Messdaten!D1205</f>
        <v>-0.32600000000000001</v>
      </c>
      <c r="D1206" s="3">
        <f t="shared" ca="1" si="44"/>
        <v>-6.131994066510719E-4</v>
      </c>
      <c r="E1206" s="90">
        <f t="shared" ca="1" si="45"/>
        <v>-4.1344116738131331E-6</v>
      </c>
    </row>
    <row r="1207" spans="1:5" x14ac:dyDescent="0.25">
      <c r="A1207">
        <f>Messdaten!B1206</f>
        <v>24.02</v>
      </c>
      <c r="B1207">
        <f>Messdaten!C1206</f>
        <v>-4.614E-2</v>
      </c>
      <c r="C1207">
        <f>Messdaten!D1206</f>
        <v>-0.314</v>
      </c>
      <c r="D1207" s="3">
        <f t="shared" ca="1" si="44"/>
        <v>-5.9984987960051803E-4</v>
      </c>
      <c r="E1207" s="90">
        <f t="shared" ca="1" si="45"/>
        <v>-4.0710485063709259E-6</v>
      </c>
    </row>
    <row r="1208" spans="1:5" x14ac:dyDescent="0.25">
      <c r="A1208">
        <f>Messdaten!B1207</f>
        <v>24.04</v>
      </c>
      <c r="B1208">
        <f>Messdaten!C1207</f>
        <v>-4.514E-2</v>
      </c>
      <c r="C1208">
        <f>Messdaten!D1207</f>
        <v>-0.30299999999999999</v>
      </c>
      <c r="D1208" s="3">
        <f t="shared" ca="1" si="44"/>
        <v>-5.8694711618184018E-4</v>
      </c>
      <c r="E1208" s="90">
        <f t="shared" ca="1" si="45"/>
        <v>-4.3229027937442387E-6</v>
      </c>
    </row>
    <row r="1209" spans="1:5" x14ac:dyDescent="0.25">
      <c r="A1209">
        <f>Messdaten!B1208</f>
        <v>24.06</v>
      </c>
      <c r="B1209">
        <f>Messdaten!C1208</f>
        <v>-4.4139999999999999E-2</v>
      </c>
      <c r="C1209">
        <f>Messdaten!D1208</f>
        <v>-0.29799999999999999</v>
      </c>
      <c r="D1209" s="3">
        <f t="shared" ca="1" si="44"/>
        <v>-5.7409399316670395E-4</v>
      </c>
      <c r="E1209" s="90">
        <f t="shared" ca="1" si="45"/>
        <v>-4.6243974846591753E-6</v>
      </c>
    </row>
    <row r="1210" spans="1:5" x14ac:dyDescent="0.25">
      <c r="A1210">
        <f>Messdaten!B1209</f>
        <v>24.08</v>
      </c>
      <c r="B1210">
        <f>Messdaten!C1209</f>
        <v>-4.3209999999999998E-2</v>
      </c>
      <c r="C1210">
        <f>Messdaten!D1209</f>
        <v>-0.29799999999999999</v>
      </c>
      <c r="D1210" s="3">
        <f t="shared" ca="1" si="44"/>
        <v>-5.6124087015156784E-4</v>
      </c>
      <c r="E1210" s="90">
        <f t="shared" ca="1" si="45"/>
        <v>-4.0050689361505838E-6</v>
      </c>
    </row>
    <row r="1211" spans="1:5" x14ac:dyDescent="0.25">
      <c r="A1211">
        <f>Messdaten!B1210</f>
        <v>24.1</v>
      </c>
      <c r="B1211">
        <f>Messdaten!C1210</f>
        <v>-4.2169999999999999E-2</v>
      </c>
      <c r="C1211">
        <f>Messdaten!D1210</f>
        <v>-0.28100000000000003</v>
      </c>
      <c r="D1211" s="3">
        <f t="shared" ca="1" si="44"/>
        <v>-5.4838774713642945E-4</v>
      </c>
      <c r="E1211" s="90">
        <f t="shared" ca="1" si="45"/>
        <v>-4.8327483353053681E-6</v>
      </c>
    </row>
    <row r="1212" spans="1:5" x14ac:dyDescent="0.25">
      <c r="A1212">
        <f>Messdaten!B1211</f>
        <v>24.12</v>
      </c>
      <c r="B1212">
        <f>Messdaten!C1211</f>
        <v>-4.1200000000000001E-2</v>
      </c>
      <c r="C1212">
        <f>Messdaten!D1211</f>
        <v>-0.28100000000000003</v>
      </c>
      <c r="D1212" s="3">
        <f t="shared" ca="1" si="44"/>
        <v>-5.3553462412129333E-4</v>
      </c>
      <c r="E1212" s="90">
        <f t="shared" ca="1" si="45"/>
        <v>-4.7396044950387926E-6</v>
      </c>
    </row>
    <row r="1213" spans="1:5" x14ac:dyDescent="0.25">
      <c r="A1213">
        <f>Messdaten!B1212</f>
        <v>24.14</v>
      </c>
      <c r="B1213">
        <f>Messdaten!C1212</f>
        <v>-4.02E-2</v>
      </c>
      <c r="C1213">
        <f>Messdaten!D1212</f>
        <v>-0.27500000000000002</v>
      </c>
      <c r="D1213" s="3">
        <f t="shared" ca="1" si="44"/>
        <v>-5.2268150110615721E-4</v>
      </c>
      <c r="E1213" s="90">
        <f t="shared" ca="1" si="45"/>
        <v>-5.0410991859538377E-6</v>
      </c>
    </row>
    <row r="1214" spans="1:5" x14ac:dyDescent="0.25">
      <c r="A1214">
        <f>Messdaten!B1213</f>
        <v>24.16</v>
      </c>
      <c r="B1214">
        <f>Messdaten!C1213</f>
        <v>-3.9239999999999997E-2</v>
      </c>
      <c r="C1214">
        <f>Messdaten!D1213</f>
        <v>-0.28100000000000003</v>
      </c>
      <c r="D1214" s="3">
        <f t="shared" ca="1" si="44"/>
        <v>-5.098283780910211E-4</v>
      </c>
      <c r="E1214" s="90">
        <f t="shared" ca="1" si="45"/>
        <v>-4.8164091686268666E-6</v>
      </c>
    </row>
    <row r="1215" spans="1:5" x14ac:dyDescent="0.25">
      <c r="A1215">
        <f>Messdaten!B1214</f>
        <v>24.18</v>
      </c>
      <c r="B1215">
        <f>Messdaten!C1214</f>
        <v>-3.823E-2</v>
      </c>
      <c r="C1215">
        <f>Messdaten!D1214</f>
        <v>-0.247</v>
      </c>
      <c r="D1215" s="3">
        <f t="shared" ca="1" si="44"/>
        <v>-4.9697525507588487E-4</v>
      </c>
      <c r="E1215" s="90">
        <f t="shared" ca="1" si="45"/>
        <v>-5.2494500366023072E-6</v>
      </c>
    </row>
    <row r="1216" spans="1:5" x14ac:dyDescent="0.25">
      <c r="A1216">
        <f>Messdaten!B1215</f>
        <v>24.2</v>
      </c>
      <c r="B1216">
        <f>Messdaten!C1215</f>
        <v>-3.7190000000000001E-2</v>
      </c>
      <c r="C1216">
        <f>Messdaten!D1215</f>
        <v>-0.253</v>
      </c>
      <c r="D1216" s="3">
        <f t="shared" ca="1" si="44"/>
        <v>-4.8395639530031436E-4</v>
      </c>
      <c r="E1216" s="90">
        <f t="shared" ca="1" si="45"/>
        <v>-5.9113926753250274E-6</v>
      </c>
    </row>
    <row r="1217" spans="1:5" x14ac:dyDescent="0.25">
      <c r="A1217">
        <f>Messdaten!B1216</f>
        <v>24.22</v>
      </c>
      <c r="B1217">
        <f>Messdaten!C1216</f>
        <v>-3.6229999999999998E-2</v>
      </c>
      <c r="C1217">
        <f>Messdaten!D1216</f>
        <v>-0.24099999999999999</v>
      </c>
      <c r="D1217" s="3">
        <f t="shared" ca="1" si="44"/>
        <v>-4.7062973868393707E-4</v>
      </c>
      <c r="E1217" s="90">
        <f t="shared" ca="1" si="45"/>
        <v>-5.2131690567567722E-6</v>
      </c>
    </row>
    <row r="1218" spans="1:5" x14ac:dyDescent="0.25">
      <c r="A1218">
        <f>Messdaten!B1217</f>
        <v>24.24</v>
      </c>
      <c r="B1218">
        <f>Messdaten!C1217</f>
        <v>-3.5189999999999999E-2</v>
      </c>
      <c r="C1218">
        <f>Messdaten!D1217</f>
        <v>-0.247</v>
      </c>
      <c r="D1218" s="3">
        <f t="shared" ca="1" si="44"/>
        <v>-4.5730308206755983E-4</v>
      </c>
      <c r="E1218" s="90">
        <f t="shared" ca="1" si="45"/>
        <v>-5.5673148546727118E-6</v>
      </c>
    </row>
    <row r="1219" spans="1:5" x14ac:dyDescent="0.25">
      <c r="A1219">
        <f>Messdaten!B1218</f>
        <v>24.26</v>
      </c>
      <c r="B1219">
        <f>Messdaten!C1218</f>
        <v>-3.4139999999999997E-2</v>
      </c>
      <c r="C1219">
        <f>Messdaten!D1218</f>
        <v>-0.23</v>
      </c>
      <c r="D1219" s="3">
        <f t="shared" ca="1" si="44"/>
        <v>-4.4397642545118021E-4</v>
      </c>
      <c r="E1219" s="90">
        <f t="shared" ca="1" si="45"/>
        <v>-6.0530068296468244E-6</v>
      </c>
    </row>
    <row r="1220" spans="1:5" x14ac:dyDescent="0.25">
      <c r="A1220">
        <f>Messdaten!B1219</f>
        <v>24.28</v>
      </c>
      <c r="B1220">
        <f>Messdaten!C1219</f>
        <v>-3.3180000000000001E-2</v>
      </c>
      <c r="C1220">
        <f>Messdaten!D1219</f>
        <v>-0.219</v>
      </c>
      <c r="D1220" s="3">
        <f t="shared" ca="1" si="44"/>
        <v>-4.3064976883480297E-4</v>
      </c>
      <c r="E1220" s="90">
        <f t="shared" ca="1" si="45"/>
        <v>-5.3547832110786234E-6</v>
      </c>
    </row>
    <row r="1221" spans="1:5" x14ac:dyDescent="0.25">
      <c r="A1221">
        <f>Messdaten!B1220</f>
        <v>24.3</v>
      </c>
      <c r="B1221">
        <f>Messdaten!C1220</f>
        <v>-3.2140000000000002E-2</v>
      </c>
      <c r="C1221">
        <f>Messdaten!D1220</f>
        <v>-0.21299999999999999</v>
      </c>
      <c r="D1221" s="3">
        <f t="shared" ca="1" si="44"/>
        <v>-4.1732311221842568E-4</v>
      </c>
      <c r="E1221" s="90">
        <f t="shared" ca="1" si="45"/>
        <v>-5.7089290089945089E-6</v>
      </c>
    </row>
    <row r="1222" spans="1:5" x14ac:dyDescent="0.25">
      <c r="A1222">
        <f>Messdaten!B1221</f>
        <v>24.32</v>
      </c>
      <c r="B1222">
        <f>Messdaten!C1221</f>
        <v>-3.1130000000000001E-2</v>
      </c>
      <c r="C1222">
        <f>Messdaten!D1221</f>
        <v>-0.22500000000000001</v>
      </c>
      <c r="D1222" s="3">
        <f t="shared" ca="1" si="44"/>
        <v>-4.0399645560204844E-4</v>
      </c>
      <c r="E1222" s="90">
        <f t="shared" ca="1" si="45"/>
        <v>-5.6684362757289364E-6</v>
      </c>
    </row>
    <row r="1223" spans="1:5" x14ac:dyDescent="0.25">
      <c r="A1223">
        <f>Messdaten!B1222</f>
        <v>24.34</v>
      </c>
      <c r="B1223">
        <f>Messdaten!C1222</f>
        <v>-3.0169999999999999E-2</v>
      </c>
      <c r="C1223">
        <f>Messdaten!D1222</f>
        <v>-0.191</v>
      </c>
      <c r="D1223" s="3">
        <f t="shared" ca="1" si="44"/>
        <v>-3.906697989856712E-4</v>
      </c>
      <c r="E1223" s="90">
        <f t="shared" ca="1" si="45"/>
        <v>-4.9702126571608439E-6</v>
      </c>
    </row>
    <row r="1224" spans="1:5" x14ac:dyDescent="0.25">
      <c r="A1224">
        <f>Messdaten!B1223</f>
        <v>24.36</v>
      </c>
      <c r="B1224">
        <f>Messdaten!C1223</f>
        <v>-2.913E-2</v>
      </c>
      <c r="C1224">
        <f>Messdaten!D1223</f>
        <v>-0.19700000000000001</v>
      </c>
      <c r="D1224" s="3">
        <f t="shared" ref="D1224:D1287" ca="1" si="46">INDIRECT(ADDRESS(ROW($H$6)+MATCH($A1224,$H$7:$H$193,1),COLUMN($H1224)+1))+(INDIRECT(ADDRESS(ROW($H$6)+MATCH($A1224,$H$7:$H$193,1)+1,COLUMN($H1224)+1))-INDIRECT(ADDRESS(ROW($H$6)+MATCH($A1224,$H$7:$H$193,1),COLUMN($H1224)+1)))*($A1224-INDIRECT(ADDRESS(ROW($H$6)+MATCH($A1224,$H$7:$H$193,1),COLUMN($H1224))))/(INDIRECT(ADDRESS(ROW($H$6)+MATCH($A1224,$H$7:$H$193,1)+1,COLUMN($H1224)))-INDIRECT(ADDRESS(ROW($H$6)+MATCH($A1224,$H$7:$H$193,1),COLUMN($H1224))))</f>
        <v>-3.7734314236929396E-4</v>
      </c>
      <c r="E1224" s="90">
        <f t="shared" ref="E1224:E1287" ca="1" si="47">D1224-$D$2-$D$3*B1224</f>
        <v>-5.3243584550767835E-6</v>
      </c>
    </row>
    <row r="1225" spans="1:5" x14ac:dyDescent="0.25">
      <c r="A1225">
        <f>Messdaten!B1224</f>
        <v>24.38</v>
      </c>
      <c r="B1225">
        <f>Messdaten!C1224</f>
        <v>-2.8199999999999999E-2</v>
      </c>
      <c r="C1225">
        <f>Messdaten!D1224</f>
        <v>-0.19700000000000001</v>
      </c>
      <c r="D1225" s="3">
        <f t="shared" ca="1" si="46"/>
        <v>-3.6415875099901515E-4</v>
      </c>
      <c r="E1225" s="90">
        <f t="shared" ca="1" si="47"/>
        <v>-4.3737615514255522E-6</v>
      </c>
    </row>
    <row r="1226" spans="1:5" x14ac:dyDescent="0.25">
      <c r="A1226">
        <f>Messdaten!B1225</f>
        <v>24.4</v>
      </c>
      <c r="B1226">
        <f>Messdaten!C1225</f>
        <v>-2.724E-2</v>
      </c>
      <c r="C1226">
        <f>Messdaten!D1225</f>
        <v>-0.18</v>
      </c>
      <c r="D1226" s="3">
        <f t="shared" ca="1" si="46"/>
        <v>-3.5100992594026093E-4</v>
      </c>
      <c r="E1226" s="90">
        <f t="shared" ca="1" si="47"/>
        <v>-3.8533694904804264E-6</v>
      </c>
    </row>
    <row r="1227" spans="1:5" x14ac:dyDescent="0.25">
      <c r="A1227">
        <f>Messdaten!B1226</f>
        <v>24.42</v>
      </c>
      <c r="B1227">
        <f>Messdaten!C1226</f>
        <v>-2.6200000000000001E-2</v>
      </c>
      <c r="C1227">
        <f>Messdaten!D1226</f>
        <v>-0.17399999999999999</v>
      </c>
      <c r="D1227" s="3">
        <f t="shared" ca="1" si="46"/>
        <v>-3.3786110088150439E-4</v>
      </c>
      <c r="E1227" s="90">
        <f t="shared" ca="1" si="47"/>
        <v>-4.3853468460170559E-6</v>
      </c>
    </row>
    <row r="1228" spans="1:5" x14ac:dyDescent="0.25">
      <c r="A1228">
        <f>Messdaten!B1227</f>
        <v>24.44</v>
      </c>
      <c r="B1228">
        <f>Messdaten!C1227</f>
        <v>-2.5190000000000001E-2</v>
      </c>
      <c r="C1228">
        <f>Messdaten!D1227</f>
        <v>-0.17399999999999999</v>
      </c>
      <c r="D1228" s="3">
        <f t="shared" ca="1" si="46"/>
        <v>-3.2471227582275017E-4</v>
      </c>
      <c r="E1228" s="90">
        <f t="shared" ca="1" si="47"/>
        <v>-4.5226856703745044E-6</v>
      </c>
    </row>
    <row r="1229" spans="1:5" x14ac:dyDescent="0.25">
      <c r="A1229">
        <f>Messdaten!B1228</f>
        <v>24.46</v>
      </c>
      <c r="B1229">
        <f>Messdaten!C1228</f>
        <v>-2.4230000000000002E-2</v>
      </c>
      <c r="C1229">
        <f>Messdaten!D1228</f>
        <v>-0.16300000000000001</v>
      </c>
      <c r="D1229" s="3">
        <f t="shared" ca="1" si="46"/>
        <v>-3.1156345076399595E-4</v>
      </c>
      <c r="E1229" s="90">
        <f t="shared" ca="1" si="47"/>
        <v>-4.0022936094293786E-6</v>
      </c>
    </row>
    <row r="1230" spans="1:5" x14ac:dyDescent="0.25">
      <c r="A1230">
        <f>Messdaten!B1229</f>
        <v>24.48</v>
      </c>
      <c r="B1230">
        <f>Messdaten!C1229</f>
        <v>-2.3189999999999999E-2</v>
      </c>
      <c r="C1230">
        <f>Messdaten!D1229</f>
        <v>-0.14599999999999999</v>
      </c>
      <c r="D1230" s="3">
        <f t="shared" ca="1" si="46"/>
        <v>-2.9841462570524179E-4</v>
      </c>
      <c r="E1230" s="90">
        <f t="shared" ca="1" si="47"/>
        <v>-4.5342709649683934E-6</v>
      </c>
    </row>
    <row r="1231" spans="1:5" x14ac:dyDescent="0.25">
      <c r="A1231">
        <f>Messdaten!B1230</f>
        <v>24.5</v>
      </c>
      <c r="B1231">
        <f>Messdaten!C1230</f>
        <v>-2.2179999999999998E-2</v>
      </c>
      <c r="C1231">
        <f>Messdaten!D1230</f>
        <v>-0.152</v>
      </c>
      <c r="D1231" s="3">
        <f t="shared" ca="1" si="46"/>
        <v>-2.8526580064648757E-4</v>
      </c>
      <c r="E1231" s="90">
        <f t="shared" ca="1" si="47"/>
        <v>-4.6716097893258418E-6</v>
      </c>
    </row>
    <row r="1232" spans="1:5" x14ac:dyDescent="0.25">
      <c r="A1232">
        <f>Messdaten!B1231</f>
        <v>24.52</v>
      </c>
      <c r="B1232">
        <f>Messdaten!C1231</f>
        <v>-2.1180000000000001E-2</v>
      </c>
      <c r="C1232">
        <f>Messdaten!D1231</f>
        <v>-0.13500000000000001</v>
      </c>
      <c r="D1232" s="3">
        <f t="shared" ca="1" si="46"/>
        <v>-2.7211697558773336E-4</v>
      </c>
      <c r="E1232" s="90">
        <f t="shared" ca="1" si="47"/>
        <v>-4.6774024366227321E-6</v>
      </c>
    </row>
    <row r="1233" spans="1:5" x14ac:dyDescent="0.25">
      <c r="A1233">
        <f>Messdaten!B1232</f>
        <v>24.54</v>
      </c>
      <c r="B1233">
        <f>Messdaten!C1232</f>
        <v>-2.0140000000000002E-2</v>
      </c>
      <c r="C1233">
        <f>Messdaten!D1232</f>
        <v>-0.14599999999999999</v>
      </c>
      <c r="D1233" s="3">
        <f t="shared" ca="1" si="46"/>
        <v>-2.5901330270107752E-4</v>
      </c>
      <c r="E1233" s="90">
        <f t="shared" ca="1" si="47"/>
        <v>-5.2545319642600778E-6</v>
      </c>
    </row>
    <row r="1234" spans="1:5" x14ac:dyDescent="0.25">
      <c r="A1234">
        <f>Messdaten!B1233</f>
        <v>24.56</v>
      </c>
      <c r="B1234">
        <f>Messdaten!C1233</f>
        <v>-1.9099999999999999E-2</v>
      </c>
      <c r="C1234">
        <f>Messdaten!D1233</f>
        <v>-0.129</v>
      </c>
      <c r="D1234" s="3">
        <f t="shared" ca="1" si="46"/>
        <v>-2.4609023850281507E-4</v>
      </c>
      <c r="E1234" s="90">
        <f t="shared" ca="1" si="47"/>
        <v>-6.0122701802908557E-6</v>
      </c>
    </row>
    <row r="1235" spans="1:5" x14ac:dyDescent="0.25">
      <c r="A1235">
        <f>Messdaten!B1234</f>
        <v>24.58</v>
      </c>
      <c r="B1235">
        <f>Messdaten!C1234</f>
        <v>-1.8089999999999998E-2</v>
      </c>
      <c r="C1235">
        <f>Messdaten!D1234</f>
        <v>-0.124</v>
      </c>
      <c r="D1235" s="3">
        <f t="shared" ca="1" si="46"/>
        <v>-2.3316717430455256E-4</v>
      </c>
      <c r="E1235" s="90">
        <f t="shared" ca="1" si="47"/>
        <v>-6.3753698651400131E-6</v>
      </c>
    </row>
    <row r="1236" spans="1:5" x14ac:dyDescent="0.25">
      <c r="A1236">
        <f>Messdaten!B1235</f>
        <v>24.6</v>
      </c>
      <c r="B1236">
        <f>Messdaten!C1235</f>
        <v>-1.7170000000000001E-2</v>
      </c>
      <c r="C1236">
        <f>Messdaten!D1235</f>
        <v>-0.112</v>
      </c>
      <c r="D1236" s="3">
        <f t="shared" ca="1" si="46"/>
        <v>-2.202441101062878E-4</v>
      </c>
      <c r="E1236" s="90">
        <f t="shared" ca="1" si="47"/>
        <v>-5.5545539564422761E-6</v>
      </c>
    </row>
    <row r="1237" spans="1:5" x14ac:dyDescent="0.25">
      <c r="A1237">
        <f>Messdaten!B1236</f>
        <v>24.62</v>
      </c>
      <c r="B1237">
        <f>Messdaten!C1236</f>
        <v>-1.6199999999999999E-2</v>
      </c>
      <c r="C1237">
        <f>Messdaten!D1236</f>
        <v>-0.10100000000000001</v>
      </c>
      <c r="D1237" s="3">
        <f t="shared" ca="1" si="46"/>
        <v>-2.0732104590802532E-4</v>
      </c>
      <c r="E1237" s="90">
        <f t="shared" ca="1" si="47"/>
        <v>-5.3914689330494445E-6</v>
      </c>
    </row>
    <row r="1238" spans="1:5" x14ac:dyDescent="0.25">
      <c r="A1238">
        <f>Messdaten!B1237</f>
        <v>24.64</v>
      </c>
      <c r="B1238">
        <f>Messdaten!C1237</f>
        <v>-1.52E-2</v>
      </c>
      <c r="C1238">
        <f>Messdaten!D1237</f>
        <v>-9.6000000000000002E-2</v>
      </c>
      <c r="D1238" s="3">
        <f t="shared" ca="1" si="46"/>
        <v>-1.9439798170976287E-4</v>
      </c>
      <c r="E1238" s="90">
        <f t="shared" ca="1" si="47"/>
        <v>-5.623022440838125E-6</v>
      </c>
    </row>
    <row r="1239" spans="1:5" x14ac:dyDescent="0.25">
      <c r="A1239">
        <f>Messdaten!B1238</f>
        <v>24.66</v>
      </c>
      <c r="B1239">
        <f>Messdaten!C1238</f>
        <v>-1.4200000000000001E-2</v>
      </c>
      <c r="C1239">
        <f>Messdaten!D1238</f>
        <v>-8.4000000000000005E-2</v>
      </c>
      <c r="D1239" s="3">
        <f t="shared" ca="1" si="46"/>
        <v>-1.8147491751150041E-4</v>
      </c>
      <c r="E1239" s="90">
        <f t="shared" ca="1" si="47"/>
        <v>-5.8545759486268055E-6</v>
      </c>
    </row>
    <row r="1240" spans="1:5" x14ac:dyDescent="0.25">
      <c r="A1240">
        <f>Messdaten!B1239</f>
        <v>24.68</v>
      </c>
      <c r="B1240">
        <f>Messdaten!C1239</f>
        <v>-1.323E-2</v>
      </c>
      <c r="C1240">
        <f>Messdaten!D1239</f>
        <v>-8.4000000000000005E-2</v>
      </c>
      <c r="D1240" s="3">
        <f t="shared" ca="1" si="46"/>
        <v>-1.6855185331323791E-4</v>
      </c>
      <c r="E1240" s="90">
        <f t="shared" ca="1" si="47"/>
        <v>-5.6914909252338925E-6</v>
      </c>
    </row>
    <row r="1241" spans="1:5" x14ac:dyDescent="0.25">
      <c r="A1241">
        <f>Messdaten!B1240</f>
        <v>24.7</v>
      </c>
      <c r="B1241">
        <f>Messdaten!C1240</f>
        <v>-1.223E-2</v>
      </c>
      <c r="C1241">
        <f>Messdaten!D1240</f>
        <v>-8.4000000000000005E-2</v>
      </c>
      <c r="D1241" s="3">
        <f t="shared" ca="1" si="46"/>
        <v>-1.5562878911497545E-4</v>
      </c>
      <c r="E1241" s="90">
        <f t="shared" ca="1" si="47"/>
        <v>-5.9230444330226001E-6</v>
      </c>
    </row>
    <row r="1242" spans="1:5" x14ac:dyDescent="0.25">
      <c r="A1242">
        <f>Messdaten!B1241</f>
        <v>24.72</v>
      </c>
      <c r="B1242">
        <f>Messdaten!C1241</f>
        <v>-1.123E-2</v>
      </c>
      <c r="C1242">
        <f>Messdaten!D1241</f>
        <v>-5.6000000000000001E-2</v>
      </c>
      <c r="D1242" s="3">
        <f t="shared" ca="1" si="46"/>
        <v>-1.4255898035739331E-4</v>
      </c>
      <c r="E1242" s="90">
        <f t="shared" ca="1" si="47"/>
        <v>-6.0078533814915966E-6</v>
      </c>
    </row>
    <row r="1243" spans="1:5" x14ac:dyDescent="0.25">
      <c r="A1243">
        <f>Messdaten!B1242</f>
        <v>24.74</v>
      </c>
      <c r="B1243">
        <f>Messdaten!C1242</f>
        <v>-1.0189999999999999E-2</v>
      </c>
      <c r="C1243">
        <f>Messdaten!D1242</f>
        <v>-6.8000000000000005E-2</v>
      </c>
      <c r="D1243" s="3">
        <f t="shared" ca="1" si="46"/>
        <v>-1.2941015529863912E-4</v>
      </c>
      <c r="E1243" s="90">
        <f t="shared" ca="1" si="47"/>
        <v>-6.5398307370306114E-6</v>
      </c>
    </row>
    <row r="1244" spans="1:5" x14ac:dyDescent="0.25">
      <c r="A1244">
        <f>Messdaten!B1243</f>
        <v>24.76</v>
      </c>
      <c r="B1244">
        <f>Messdaten!C1243</f>
        <v>-9.1800000000000007E-3</v>
      </c>
      <c r="C1244">
        <f>Messdaten!D1243</f>
        <v>-5.0999999999999997E-2</v>
      </c>
      <c r="D1244" s="3">
        <f t="shared" ca="1" si="46"/>
        <v>-1.1626133023988258E-4</v>
      </c>
      <c r="E1244" s="90">
        <f t="shared" ca="1" si="47"/>
        <v>-6.6771695613857018E-6</v>
      </c>
    </row>
    <row r="1245" spans="1:5" x14ac:dyDescent="0.25">
      <c r="A1245">
        <f>Messdaten!B1244</f>
        <v>24.78</v>
      </c>
      <c r="B1245">
        <f>Messdaten!C1244</f>
        <v>-8.1399999999999997E-3</v>
      </c>
      <c r="C1245">
        <f>Messdaten!D1244</f>
        <v>-0.04</v>
      </c>
      <c r="D1245" s="3">
        <f t="shared" ca="1" si="46"/>
        <v>-1.0311250518112836E-4</v>
      </c>
      <c r="E1245" s="90">
        <f t="shared" ca="1" si="47"/>
        <v>-7.2091469169246759E-6</v>
      </c>
    </row>
    <row r="1246" spans="1:5" x14ac:dyDescent="0.25">
      <c r="A1246">
        <f>Messdaten!B1245</f>
        <v>24.8</v>
      </c>
      <c r="B1246">
        <f>Messdaten!C1245</f>
        <v>-7.1000000000000004E-3</v>
      </c>
      <c r="C1246">
        <f>Messdaten!D1245</f>
        <v>-4.4999999999999998E-2</v>
      </c>
      <c r="D1246" s="3">
        <f t="shared" ca="1" si="46"/>
        <v>-8.9963680122374156E-5</v>
      </c>
      <c r="E1246" s="90">
        <f t="shared" ca="1" si="47"/>
        <v>-7.7411242724636636E-6</v>
      </c>
    </row>
    <row r="1247" spans="1:5" x14ac:dyDescent="0.25">
      <c r="A1247">
        <f>Messdaten!B1246</f>
        <v>24.82</v>
      </c>
      <c r="B1247">
        <f>Messdaten!C1246</f>
        <v>-6.1000000000000004E-3</v>
      </c>
      <c r="C1247">
        <f>Messdaten!D1246</f>
        <v>-3.4000000000000002E-2</v>
      </c>
      <c r="D1247" s="3">
        <f t="shared" ca="1" si="46"/>
        <v>-7.6814855063619939E-5</v>
      </c>
      <c r="E1247" s="90">
        <f t="shared" ca="1" si="47"/>
        <v>-7.7469169197605809E-6</v>
      </c>
    </row>
    <row r="1248" spans="1:5" x14ac:dyDescent="0.25">
      <c r="A1248">
        <f>Messdaten!B1247</f>
        <v>24.84</v>
      </c>
      <c r="B1248">
        <f>Messdaten!C1247</f>
        <v>-5.1700000000000001E-3</v>
      </c>
      <c r="C1248">
        <f>Messdaten!D1247</f>
        <v>-2.3E-2</v>
      </c>
      <c r="D1248" s="3">
        <f t="shared" ca="1" si="46"/>
        <v>-6.3666030004865722E-5</v>
      </c>
      <c r="E1248" s="90">
        <f t="shared" ca="1" si="47"/>
        <v>-6.8318863276339294E-6</v>
      </c>
    </row>
    <row r="1249" spans="1:5" x14ac:dyDescent="0.25">
      <c r="A1249">
        <f>Messdaten!B1248</f>
        <v>24.86</v>
      </c>
      <c r="B1249">
        <f>Messdaten!C1248</f>
        <v>-4.1700000000000001E-3</v>
      </c>
      <c r="C1249">
        <f>Messdaten!D1248</f>
        <v>-1.7000000000000001E-2</v>
      </c>
      <c r="D1249" s="3">
        <f t="shared" ca="1" si="46"/>
        <v>-5.0517204946111505E-5</v>
      </c>
      <c r="E1249" s="90">
        <f t="shared" ca="1" si="47"/>
        <v>-6.8376789749308604E-6</v>
      </c>
    </row>
    <row r="1250" spans="1:5" x14ac:dyDescent="0.25">
      <c r="A1250">
        <f>Messdaten!B1249</f>
        <v>24.88</v>
      </c>
      <c r="B1250">
        <f>Messdaten!C1249</f>
        <v>-3.2000000000000002E-3</v>
      </c>
      <c r="C1250">
        <f>Messdaten!D1249</f>
        <v>-1.2E-2</v>
      </c>
      <c r="D1250" s="3">
        <f t="shared" ca="1" si="46"/>
        <v>-3.7782489405898801E-5</v>
      </c>
      <c r="E1250" s="90">
        <f t="shared" ca="1" si="47"/>
        <v>-6.8629426095877653E-6</v>
      </c>
    </row>
    <row r="1251" spans="1:5" x14ac:dyDescent="0.25">
      <c r="A1251">
        <f>Messdaten!B1250</f>
        <v>24.9</v>
      </c>
      <c r="B1251">
        <f>Messdaten!C1250</f>
        <v>-2.2000000000000001E-3</v>
      </c>
      <c r="C1251">
        <f>Messdaten!D1250</f>
        <v>-6.0000000000000001E-3</v>
      </c>
      <c r="D1251" s="3">
        <f t="shared" ca="1" si="46"/>
        <v>-3.2915854717964244E-5</v>
      </c>
      <c r="E1251" s="90">
        <f t="shared" ca="1" si="47"/>
        <v>-1.5150925627704353E-5</v>
      </c>
    </row>
    <row r="1252" spans="1:5" x14ac:dyDescent="0.25">
      <c r="A1252">
        <f>Messdaten!B1251</f>
        <v>24.92</v>
      </c>
      <c r="B1252">
        <f>Messdaten!C1251</f>
        <v>-1.23E-3</v>
      </c>
      <c r="C1252">
        <f>Messdaten!D1251</f>
        <v>0</v>
      </c>
      <c r="D1252" s="3">
        <f t="shared" ca="1" si="46"/>
        <v>-2.8049220030028826E-5</v>
      </c>
      <c r="E1252" s="90">
        <f t="shared" ca="1" si="47"/>
        <v>-2.3044270114638544E-5</v>
      </c>
    </row>
    <row r="1253" spans="1:5" x14ac:dyDescent="0.25">
      <c r="A1253">
        <f>Messdaten!B1252</f>
        <v>24.94</v>
      </c>
      <c r="B1253">
        <f>Messdaten!C1252</f>
        <v>-6.2E-4</v>
      </c>
      <c r="C1253">
        <f>Messdaten!D1252</f>
        <v>5.0000000000000001E-3</v>
      </c>
      <c r="D1253" s="3">
        <f t="shared" ca="1" si="46"/>
        <v>-2.3182585342094272E-5</v>
      </c>
      <c r="E1253" s="90">
        <f t="shared" ca="1" si="47"/>
        <v>-2.620195222739519E-5</v>
      </c>
    </row>
    <row r="1254" spans="1:5" x14ac:dyDescent="0.25">
      <c r="A1254">
        <f>Messdaten!B1253</f>
        <v>24.96</v>
      </c>
      <c r="B1254">
        <f>Messdaten!C1253</f>
        <v>-2.3000000000000001E-4</v>
      </c>
      <c r="C1254">
        <f>Messdaten!D1253</f>
        <v>1.7000000000000001E-2</v>
      </c>
      <c r="D1254" s="3">
        <f t="shared" ca="1" si="46"/>
        <v>-1.8315950654159719E-5</v>
      </c>
      <c r="E1254" s="90">
        <f t="shared" ca="1" si="47"/>
        <v>-2.6465618444820581E-5</v>
      </c>
    </row>
    <row r="1255" spans="1:5" x14ac:dyDescent="0.25">
      <c r="A1255">
        <f>Messdaten!B1254</f>
        <v>24.98</v>
      </c>
      <c r="B1255">
        <f>Messdaten!C1254</f>
        <v>-1.2E-4</v>
      </c>
      <c r="C1255">
        <f>Messdaten!D1254</f>
        <v>0</v>
      </c>
      <c r="D1255" s="3">
        <f t="shared" ca="1" si="46"/>
        <v>-1.3449315966225165E-5</v>
      </c>
      <c r="E1255" s="90">
        <f t="shared" ca="1" si="47"/>
        <v>-2.3045991704551653E-5</v>
      </c>
    </row>
    <row r="1256" spans="1:5" x14ac:dyDescent="0.25">
      <c r="A1256">
        <f>Messdaten!B1255</f>
        <v>25</v>
      </c>
      <c r="B1256">
        <f>Messdaten!C1255</f>
        <v>-8.0000000000000007E-5</v>
      </c>
      <c r="C1256">
        <f>Messdaten!D1255</f>
        <v>2.1999999999999999E-2</v>
      </c>
      <c r="D1256" s="3">
        <f t="shared" ca="1" si="46"/>
        <v>-8.5826812782906078E-6</v>
      </c>
      <c r="E1256" s="90">
        <f t="shared" ca="1" si="47"/>
        <v>-1.8705541724859142E-5</v>
      </c>
    </row>
    <row r="1257" spans="1:5" x14ac:dyDescent="0.25">
      <c r="A1257">
        <f>Messdaten!B1256</f>
        <v>25.02</v>
      </c>
      <c r="B1257">
        <f>Messdaten!C1256</f>
        <v>-4.0000000000000003E-5</v>
      </c>
      <c r="C1257">
        <f>Messdaten!D1256</f>
        <v>1.0999999999999999E-2</v>
      </c>
      <c r="D1257" s="3">
        <f t="shared" ca="1" si="46"/>
        <v>-3.716046590356054E-6</v>
      </c>
      <c r="E1257" s="90">
        <f t="shared" ca="1" si="47"/>
        <v>-1.4365091745166632E-5</v>
      </c>
    </row>
    <row r="1258" spans="1:5" x14ac:dyDescent="0.25">
      <c r="A1258">
        <f>Messdaten!B1257</f>
        <v>25.04</v>
      </c>
      <c r="B1258">
        <f>Messdaten!C1257</f>
        <v>0</v>
      </c>
      <c r="C1258">
        <f>Messdaten!D1257</f>
        <v>5.0000000000000001E-3</v>
      </c>
      <c r="D1258" s="3">
        <f t="shared" ca="1" si="46"/>
        <v>1.1505880975784964E-6</v>
      </c>
      <c r="E1258" s="90">
        <f t="shared" ca="1" si="47"/>
        <v>-1.0024641765474128E-5</v>
      </c>
    </row>
    <row r="1259" spans="1:5" x14ac:dyDescent="0.25">
      <c r="A1259">
        <f>Messdaten!B1258</f>
        <v>25.06</v>
      </c>
      <c r="B1259">
        <f>Messdaten!C1258</f>
        <v>0</v>
      </c>
      <c r="C1259">
        <f>Messdaten!D1258</f>
        <v>1.7000000000000001E-2</v>
      </c>
      <c r="D1259" s="3">
        <f t="shared" ca="1" si="46"/>
        <v>3.5528293022201975E-6</v>
      </c>
      <c r="E1259" s="90">
        <f t="shared" ca="1" si="47"/>
        <v>-7.6224005608324271E-6</v>
      </c>
    </row>
    <row r="1260" spans="1:5" x14ac:dyDescent="0.25">
      <c r="A1260">
        <f>Messdaten!B1259</f>
        <v>25.08</v>
      </c>
      <c r="B1260">
        <f>Messdaten!C1259</f>
        <v>0</v>
      </c>
      <c r="C1260">
        <f>Messdaten!D1259</f>
        <v>1.0999999999999999E-2</v>
      </c>
      <c r="D1260" s="3">
        <f t="shared" ca="1" si="46"/>
        <v>3.490677023569916E-6</v>
      </c>
      <c r="E1260" s="90">
        <f t="shared" ca="1" si="47"/>
        <v>-7.6845528394827086E-6</v>
      </c>
    </row>
    <row r="1261" spans="1:5" x14ac:dyDescent="0.25">
      <c r="A1261">
        <f>Messdaten!B1260</f>
        <v>25.1</v>
      </c>
      <c r="B1261">
        <f>Messdaten!C1260</f>
        <v>0</v>
      </c>
      <c r="C1261">
        <f>Messdaten!D1260</f>
        <v>5.0000000000000001E-3</v>
      </c>
      <c r="D1261" s="3">
        <f t="shared" ca="1" si="46"/>
        <v>3.4285247449196239E-6</v>
      </c>
      <c r="E1261" s="90">
        <f t="shared" ca="1" si="47"/>
        <v>-7.7467051181330003E-6</v>
      </c>
    </row>
    <row r="1262" spans="1:5" x14ac:dyDescent="0.25">
      <c r="A1262">
        <f>Messdaten!B1261</f>
        <v>25.12</v>
      </c>
      <c r="B1262">
        <f>Messdaten!C1261</f>
        <v>0</v>
      </c>
      <c r="C1262">
        <f>Messdaten!D1261</f>
        <v>0</v>
      </c>
      <c r="D1262" s="3">
        <f t="shared" ca="1" si="46"/>
        <v>3.3663724662693424E-6</v>
      </c>
      <c r="E1262" s="90">
        <f t="shared" ca="1" si="47"/>
        <v>-7.8088573967832818E-6</v>
      </c>
    </row>
    <row r="1263" spans="1:5" x14ac:dyDescent="0.25">
      <c r="A1263">
        <f>Messdaten!B1262</f>
        <v>25.14</v>
      </c>
      <c r="B1263">
        <f>Messdaten!C1262</f>
        <v>0</v>
      </c>
      <c r="C1263">
        <f>Messdaten!D1262</f>
        <v>1.7000000000000001E-2</v>
      </c>
      <c r="D1263" s="3">
        <f t="shared" ca="1" si="46"/>
        <v>3.3042201876190609E-6</v>
      </c>
      <c r="E1263" s="90">
        <f t="shared" ca="1" si="47"/>
        <v>-7.8710096754335633E-6</v>
      </c>
    </row>
    <row r="1264" spans="1:5" x14ac:dyDescent="0.25">
      <c r="A1264">
        <f>Messdaten!B1263</f>
        <v>25.16</v>
      </c>
      <c r="B1264">
        <f>Messdaten!C1263</f>
        <v>0</v>
      </c>
      <c r="C1264">
        <f>Messdaten!D1263</f>
        <v>1.0999999999999999E-2</v>
      </c>
      <c r="D1264" s="3">
        <f t="shared" ca="1" si="46"/>
        <v>3.2420679089687799E-6</v>
      </c>
      <c r="E1264" s="90">
        <f t="shared" ca="1" si="47"/>
        <v>-7.9331619540838448E-6</v>
      </c>
    </row>
    <row r="1265" spans="1:5" x14ac:dyDescent="0.25">
      <c r="A1265">
        <f>Messdaten!B1264</f>
        <v>25.18</v>
      </c>
      <c r="B1265">
        <f>Messdaten!C1264</f>
        <v>0</v>
      </c>
      <c r="C1265">
        <f>Messdaten!D1264</f>
        <v>1.0999999999999999E-2</v>
      </c>
      <c r="D1265" s="3">
        <f t="shared" ca="1" si="46"/>
        <v>3.1799156303184983E-6</v>
      </c>
      <c r="E1265" s="90">
        <f t="shared" ca="1" si="47"/>
        <v>-7.9953142327341263E-6</v>
      </c>
    </row>
    <row r="1266" spans="1:5" x14ac:dyDescent="0.25">
      <c r="A1266">
        <f>Messdaten!B1265</f>
        <v>25.2</v>
      </c>
      <c r="B1266">
        <f>Messdaten!C1265</f>
        <v>0</v>
      </c>
      <c r="C1266">
        <f>Messdaten!D1265</f>
        <v>0</v>
      </c>
      <c r="D1266" s="3">
        <f t="shared" ca="1" si="46"/>
        <v>3.1177633516682168E-6</v>
      </c>
      <c r="E1266" s="90">
        <f t="shared" ca="1" si="47"/>
        <v>-8.0574665113844078E-6</v>
      </c>
    </row>
    <row r="1267" spans="1:5" x14ac:dyDescent="0.25">
      <c r="A1267">
        <f>Messdaten!B1266</f>
        <v>25.22</v>
      </c>
      <c r="B1267">
        <f>Messdaten!C1266</f>
        <v>0</v>
      </c>
      <c r="C1267">
        <f>Messdaten!D1266</f>
        <v>5.0000000000000001E-3</v>
      </c>
      <c r="D1267" s="3">
        <f t="shared" ca="1" si="46"/>
        <v>3.0556110730179358E-6</v>
      </c>
      <c r="E1267" s="90">
        <f t="shared" ca="1" si="47"/>
        <v>-8.1196187900346893E-6</v>
      </c>
    </row>
    <row r="1268" spans="1:5" x14ac:dyDescent="0.25">
      <c r="A1268">
        <f>Messdaten!B1267</f>
        <v>25.24</v>
      </c>
      <c r="B1268">
        <f>Messdaten!C1267</f>
        <v>0</v>
      </c>
      <c r="C1268">
        <f>Messdaten!D1267</f>
        <v>1.0999999999999999E-2</v>
      </c>
      <c r="D1268" s="3">
        <f t="shared" ca="1" si="46"/>
        <v>3.0598598982393835E-6</v>
      </c>
      <c r="E1268" s="90">
        <f t="shared" ca="1" si="47"/>
        <v>-8.1153699648132399E-6</v>
      </c>
    </row>
    <row r="1269" spans="1:5" x14ac:dyDescent="0.25">
      <c r="A1269">
        <f>Messdaten!B1268</f>
        <v>25.26</v>
      </c>
      <c r="B1269">
        <f>Messdaten!C1268</f>
        <v>0</v>
      </c>
      <c r="C1269">
        <f>Messdaten!D1268</f>
        <v>5.0000000000000001E-3</v>
      </c>
      <c r="D1269" s="3">
        <f t="shared" ca="1" si="46"/>
        <v>3.067603518401455E-6</v>
      </c>
      <c r="E1269" s="90">
        <f t="shared" ca="1" si="47"/>
        <v>-8.1076263446511684E-6</v>
      </c>
    </row>
    <row r="1270" spans="1:5" x14ac:dyDescent="0.25">
      <c r="A1270">
        <f>Messdaten!B1269</f>
        <v>25.28</v>
      </c>
      <c r="B1270">
        <f>Messdaten!C1269</f>
        <v>0</v>
      </c>
      <c r="C1270">
        <f>Messdaten!D1269</f>
        <v>1.0999999999999999E-2</v>
      </c>
      <c r="D1270" s="3">
        <f t="shared" ca="1" si="46"/>
        <v>3.0753471385635248E-6</v>
      </c>
      <c r="E1270" s="90">
        <f t="shared" ca="1" si="47"/>
        <v>-8.0998827244891003E-6</v>
      </c>
    </row>
    <row r="1271" spans="1:5" x14ac:dyDescent="0.25">
      <c r="A1271">
        <f>Messdaten!B1270</f>
        <v>25.3</v>
      </c>
      <c r="B1271">
        <f>Messdaten!C1270</f>
        <v>0</v>
      </c>
      <c r="C1271">
        <f>Messdaten!D1270</f>
        <v>1.0999999999999999E-2</v>
      </c>
      <c r="D1271" s="3">
        <f t="shared" ca="1" si="46"/>
        <v>3.0830907587255946E-6</v>
      </c>
      <c r="E1271" s="90">
        <f t="shared" ca="1" si="47"/>
        <v>-8.0921391043270288E-6</v>
      </c>
    </row>
    <row r="1272" spans="1:5" x14ac:dyDescent="0.25">
      <c r="A1272">
        <f>Messdaten!B1271</f>
        <v>25.32</v>
      </c>
      <c r="B1272">
        <f>Messdaten!C1271</f>
        <v>0</v>
      </c>
      <c r="C1272">
        <f>Messdaten!D1271</f>
        <v>5.0000000000000001E-3</v>
      </c>
      <c r="D1272" s="3">
        <f t="shared" ca="1" si="46"/>
        <v>3.0908343788876644E-6</v>
      </c>
      <c r="E1272" s="90">
        <f t="shared" ca="1" si="47"/>
        <v>-8.0843954841649607E-6</v>
      </c>
    </row>
    <row r="1273" spans="1:5" x14ac:dyDescent="0.25">
      <c r="A1273">
        <f>Messdaten!B1272</f>
        <v>25.34</v>
      </c>
      <c r="B1273">
        <f>Messdaten!C1272</f>
        <v>0</v>
      </c>
      <c r="C1273">
        <f>Messdaten!D1272</f>
        <v>1.7000000000000001E-2</v>
      </c>
      <c r="D1273" s="3">
        <f t="shared" ca="1" si="46"/>
        <v>3.0985779990497346E-6</v>
      </c>
      <c r="E1273" s="90">
        <f t="shared" ca="1" si="47"/>
        <v>-8.0766518640028892E-6</v>
      </c>
    </row>
    <row r="1274" spans="1:5" x14ac:dyDescent="0.25">
      <c r="A1274">
        <f>Messdaten!B1273</f>
        <v>25.36</v>
      </c>
      <c r="B1274">
        <f>Messdaten!C1273</f>
        <v>0</v>
      </c>
      <c r="C1274">
        <f>Messdaten!D1273</f>
        <v>5.0000000000000001E-3</v>
      </c>
      <c r="D1274" s="3">
        <f t="shared" ca="1" si="46"/>
        <v>3.1063216192118044E-6</v>
      </c>
      <c r="E1274" s="90">
        <f t="shared" ca="1" si="47"/>
        <v>-8.0689082438408194E-6</v>
      </c>
    </row>
    <row r="1275" spans="1:5" x14ac:dyDescent="0.25">
      <c r="A1275">
        <f>Messdaten!B1274</f>
        <v>25.38</v>
      </c>
      <c r="B1275">
        <f>Messdaten!C1274</f>
        <v>0</v>
      </c>
      <c r="C1275">
        <f>Messdaten!D1274</f>
        <v>1.0999999999999999E-2</v>
      </c>
      <c r="D1275" s="3">
        <f t="shared" ca="1" si="46"/>
        <v>3.1140652393738742E-6</v>
      </c>
      <c r="E1275" s="90">
        <f t="shared" ca="1" si="47"/>
        <v>-8.0611646236787496E-6</v>
      </c>
    </row>
    <row r="1276" spans="1:5" x14ac:dyDescent="0.25">
      <c r="A1276">
        <f>Messdaten!B1275</f>
        <v>25.4</v>
      </c>
      <c r="B1276">
        <f>Messdaten!C1275</f>
        <v>0</v>
      </c>
      <c r="C1276">
        <f>Messdaten!D1275</f>
        <v>5.0000000000000001E-3</v>
      </c>
      <c r="D1276" s="3">
        <f t="shared" ca="1" si="46"/>
        <v>3.0674692827497318E-6</v>
      </c>
      <c r="E1276" s="90">
        <f t="shared" ca="1" si="47"/>
        <v>-8.1077605803028933E-6</v>
      </c>
    </row>
    <row r="1277" spans="1:5" x14ac:dyDescent="0.25">
      <c r="A1277">
        <f>Messdaten!B1276</f>
        <v>25.42</v>
      </c>
      <c r="B1277">
        <f>Messdaten!C1276</f>
        <v>0</v>
      </c>
      <c r="C1277">
        <f>Messdaten!D1276</f>
        <v>1.7000000000000001E-2</v>
      </c>
      <c r="D1277" s="3">
        <f t="shared" ca="1" si="46"/>
        <v>2.9199569692369182E-6</v>
      </c>
      <c r="E1277" s="90">
        <f t="shared" ca="1" si="47"/>
        <v>-8.2552728938157056E-6</v>
      </c>
    </row>
    <row r="1278" spans="1:5" x14ac:dyDescent="0.25">
      <c r="A1278">
        <f>Messdaten!B1277</f>
        <v>25.44</v>
      </c>
      <c r="B1278">
        <f>Messdaten!C1277</f>
        <v>0</v>
      </c>
      <c r="C1278">
        <f>Messdaten!D1277</f>
        <v>1.7000000000000001E-2</v>
      </c>
      <c r="D1278" s="3">
        <f t="shared" ca="1" si="46"/>
        <v>2.7724446557241308E-6</v>
      </c>
      <c r="E1278" s="90">
        <f t="shared" ca="1" si="47"/>
        <v>-8.4027852073284943E-6</v>
      </c>
    </row>
    <row r="1279" spans="1:5" x14ac:dyDescent="0.25">
      <c r="A1279">
        <f>Messdaten!B1278</f>
        <v>25.46</v>
      </c>
      <c r="B1279">
        <f>Messdaten!C1278</f>
        <v>0</v>
      </c>
      <c r="C1279">
        <f>Messdaten!D1278</f>
        <v>1.0999999999999999E-2</v>
      </c>
      <c r="D1279" s="3">
        <f t="shared" ca="1" si="46"/>
        <v>2.6249323422113435E-6</v>
      </c>
      <c r="E1279" s="90">
        <f t="shared" ca="1" si="47"/>
        <v>-8.5502975208412812E-6</v>
      </c>
    </row>
    <row r="1280" spans="1:5" x14ac:dyDescent="0.25">
      <c r="A1280">
        <f>Messdaten!B1279</f>
        <v>25.48</v>
      </c>
      <c r="B1280">
        <f>Messdaten!C1279</f>
        <v>0</v>
      </c>
      <c r="C1280">
        <f>Messdaten!D1279</f>
        <v>1.7000000000000001E-2</v>
      </c>
      <c r="D1280" s="3">
        <f t="shared" ca="1" si="46"/>
        <v>2.4774200286985561E-6</v>
      </c>
      <c r="E1280" s="90">
        <f t="shared" ca="1" si="47"/>
        <v>-8.6978098343540681E-6</v>
      </c>
    </row>
    <row r="1281" spans="1:5" x14ac:dyDescent="0.25">
      <c r="A1281">
        <f>Messdaten!B1280</f>
        <v>25.5</v>
      </c>
      <c r="B1281">
        <f>Messdaten!C1280</f>
        <v>0</v>
      </c>
      <c r="C1281">
        <f>Messdaten!D1280</f>
        <v>1.0999999999999999E-2</v>
      </c>
      <c r="D1281" s="3">
        <f t="shared" ca="1" si="46"/>
        <v>2.3299077151857692E-6</v>
      </c>
      <c r="E1281" s="90">
        <f t="shared" ca="1" si="47"/>
        <v>-8.845322147866855E-6</v>
      </c>
    </row>
    <row r="1282" spans="1:5" x14ac:dyDescent="0.25">
      <c r="A1282">
        <f>Messdaten!B1281</f>
        <v>25.52</v>
      </c>
      <c r="B1282">
        <f>Messdaten!C1281</f>
        <v>0</v>
      </c>
      <c r="C1282">
        <f>Messdaten!D1281</f>
        <v>1.0999999999999999E-2</v>
      </c>
      <c r="D1282" s="3">
        <f t="shared" ca="1" si="46"/>
        <v>2.1823954016729819E-6</v>
      </c>
      <c r="E1282" s="90">
        <f t="shared" ca="1" si="47"/>
        <v>-8.9928344613796419E-6</v>
      </c>
    </row>
    <row r="1283" spans="1:5" x14ac:dyDescent="0.25">
      <c r="A1283">
        <f>Messdaten!B1282</f>
        <v>25.54</v>
      </c>
      <c r="B1283">
        <f>Messdaten!C1282</f>
        <v>0</v>
      </c>
      <c r="C1283">
        <f>Messdaten!D1282</f>
        <v>1.7000000000000001E-2</v>
      </c>
      <c r="D1283" s="3">
        <f t="shared" ca="1" si="46"/>
        <v>2.0348830881601945E-6</v>
      </c>
      <c r="E1283" s="90">
        <f t="shared" ca="1" si="47"/>
        <v>-9.1403467748924289E-6</v>
      </c>
    </row>
    <row r="1284" spans="1:5" x14ac:dyDescent="0.25">
      <c r="A1284">
        <f>Messdaten!B1283</f>
        <v>25.56</v>
      </c>
      <c r="B1284">
        <f>Messdaten!C1283</f>
        <v>0</v>
      </c>
      <c r="C1284">
        <f>Messdaten!D1283</f>
        <v>1.0999999999999999E-2</v>
      </c>
      <c r="D1284" s="3">
        <f t="shared" ca="1" si="46"/>
        <v>1.8873707746474074E-6</v>
      </c>
      <c r="E1284" s="90">
        <f t="shared" ca="1" si="47"/>
        <v>-9.2878590884052175E-6</v>
      </c>
    </row>
    <row r="1285" spans="1:5" x14ac:dyDescent="0.25">
      <c r="A1285">
        <f>Messdaten!B1284</f>
        <v>25.58</v>
      </c>
      <c r="B1285">
        <f>Messdaten!C1284</f>
        <v>0</v>
      </c>
      <c r="C1285">
        <f>Messdaten!D1284</f>
        <v>1.0999999999999999E-2</v>
      </c>
      <c r="D1285" s="3">
        <f t="shared" ca="1" si="46"/>
        <v>2.0441661906450611E-6</v>
      </c>
      <c r="E1285" s="90">
        <f t="shared" ca="1" si="47"/>
        <v>-9.1310636724075627E-6</v>
      </c>
    </row>
    <row r="1286" spans="1:5" x14ac:dyDescent="0.25">
      <c r="A1286">
        <f>Messdaten!B1285</f>
        <v>25.6</v>
      </c>
      <c r="B1286">
        <f>Messdaten!C1285</f>
        <v>0</v>
      </c>
      <c r="C1286">
        <f>Messdaten!D1285</f>
        <v>1.7000000000000001E-2</v>
      </c>
      <c r="D1286" s="3">
        <f t="shared" ca="1" si="46"/>
        <v>2.2770385390204005E-6</v>
      </c>
      <c r="E1286" s="90">
        <f t="shared" ca="1" si="47"/>
        <v>-8.8981913240322246E-6</v>
      </c>
    </row>
    <row r="1287" spans="1:5" x14ac:dyDescent="0.25">
      <c r="A1287">
        <f>Messdaten!B1286</f>
        <v>25.62</v>
      </c>
      <c r="B1287">
        <f>Messdaten!C1286</f>
        <v>0</v>
      </c>
      <c r="C1287">
        <f>Messdaten!D1286</f>
        <v>1.7000000000000001E-2</v>
      </c>
      <c r="D1287" s="3">
        <f t="shared" ca="1" si="46"/>
        <v>2.5099108873956987E-6</v>
      </c>
      <c r="E1287" s="90">
        <f t="shared" ca="1" si="47"/>
        <v>-8.6653189756569255E-6</v>
      </c>
    </row>
    <row r="1288" spans="1:5" x14ac:dyDescent="0.25">
      <c r="A1288">
        <f>Messdaten!B1287</f>
        <v>25.64</v>
      </c>
      <c r="B1288">
        <f>Messdaten!C1287</f>
        <v>0</v>
      </c>
      <c r="C1288">
        <f>Messdaten!D1287</f>
        <v>1.0999999999999999E-2</v>
      </c>
      <c r="D1288" s="3">
        <f t="shared" ref="D1288:D1351" ca="1" si="48">INDIRECT(ADDRESS(ROW($H$6)+MATCH($A1288,$H$7:$H$193,1),COLUMN($H1288)+1))+(INDIRECT(ADDRESS(ROW($H$6)+MATCH($A1288,$H$7:$H$193,1)+1,COLUMN($H1288)+1))-INDIRECT(ADDRESS(ROW($H$6)+MATCH($A1288,$H$7:$H$193,1),COLUMN($H1288)+1)))*($A1288-INDIRECT(ADDRESS(ROW($H$6)+MATCH($A1288,$H$7:$H$193,1),COLUMN($H1288))))/(INDIRECT(ADDRESS(ROW($H$6)+MATCH($A1288,$H$7:$H$193,1)+1,COLUMN($H1288)))-INDIRECT(ADDRESS(ROW($H$6)+MATCH($A1288,$H$7:$H$193,1),COLUMN($H1288))))</f>
        <v>2.742783235770997E-6</v>
      </c>
      <c r="E1288" s="90">
        <f t="shared" ref="E1288:E1351" ca="1" si="49">D1288-$D$2-$D$3*B1288</f>
        <v>-8.4324466272816264E-6</v>
      </c>
    </row>
    <row r="1289" spans="1:5" x14ac:dyDescent="0.25">
      <c r="A1289">
        <f>Messdaten!B1288</f>
        <v>25.66</v>
      </c>
      <c r="B1289">
        <f>Messdaten!C1288</f>
        <v>0</v>
      </c>
      <c r="C1289">
        <f>Messdaten!D1288</f>
        <v>1.0999999999999999E-2</v>
      </c>
      <c r="D1289" s="3">
        <f t="shared" ca="1" si="48"/>
        <v>2.9756555841462948E-6</v>
      </c>
      <c r="E1289" s="90">
        <f t="shared" ca="1" si="49"/>
        <v>-8.199574278906329E-6</v>
      </c>
    </row>
    <row r="1290" spans="1:5" x14ac:dyDescent="0.25">
      <c r="A1290">
        <f>Messdaten!B1289</f>
        <v>25.68</v>
      </c>
      <c r="B1290">
        <f>Messdaten!C1289</f>
        <v>0</v>
      </c>
      <c r="C1290">
        <f>Messdaten!D1289</f>
        <v>1.7000000000000001E-2</v>
      </c>
      <c r="D1290" s="3">
        <f t="shared" ca="1" si="48"/>
        <v>3.2085279325215927E-6</v>
      </c>
      <c r="E1290" s="90">
        <f t="shared" ca="1" si="49"/>
        <v>-7.9667019305310315E-6</v>
      </c>
    </row>
    <row r="1291" spans="1:5" x14ac:dyDescent="0.25">
      <c r="A1291">
        <f>Messdaten!B1290</f>
        <v>25.7</v>
      </c>
      <c r="B1291">
        <f>Messdaten!C1290</f>
        <v>0</v>
      </c>
      <c r="C1291">
        <f>Messdaten!D1290</f>
        <v>1.0999999999999999E-2</v>
      </c>
      <c r="D1291" s="3">
        <f t="shared" ca="1" si="48"/>
        <v>3.4414002808968909E-6</v>
      </c>
      <c r="E1291" s="90">
        <f t="shared" ca="1" si="49"/>
        <v>-7.7338295821557324E-6</v>
      </c>
    </row>
    <row r="1292" spans="1:5" x14ac:dyDescent="0.25">
      <c r="A1292">
        <f>Messdaten!B1291</f>
        <v>25.72</v>
      </c>
      <c r="B1292">
        <f>Messdaten!C1291</f>
        <v>0</v>
      </c>
      <c r="C1292">
        <f>Messdaten!D1291</f>
        <v>1.7000000000000001E-2</v>
      </c>
      <c r="D1292" s="3">
        <f t="shared" ca="1" si="48"/>
        <v>3.6742726292721892E-6</v>
      </c>
      <c r="E1292" s="90">
        <f t="shared" ca="1" si="49"/>
        <v>-7.500957233780435E-6</v>
      </c>
    </row>
    <row r="1293" spans="1:5" x14ac:dyDescent="0.25">
      <c r="A1293">
        <f>Messdaten!B1292</f>
        <v>25.74</v>
      </c>
      <c r="B1293">
        <f>Messdaten!C1292</f>
        <v>0</v>
      </c>
      <c r="C1293">
        <f>Messdaten!D1292</f>
        <v>0</v>
      </c>
      <c r="D1293" s="3">
        <f t="shared" ca="1" si="48"/>
        <v>3.8759505445691401E-6</v>
      </c>
      <c r="E1293" s="90">
        <f t="shared" ca="1" si="49"/>
        <v>-7.2992793184834842E-6</v>
      </c>
    </row>
    <row r="1294" spans="1:5" x14ac:dyDescent="0.25">
      <c r="A1294">
        <f>Messdaten!B1293</f>
        <v>25.76</v>
      </c>
      <c r="B1294">
        <f>Messdaten!C1293</f>
        <v>0</v>
      </c>
      <c r="C1294">
        <f>Messdaten!D1293</f>
        <v>2.1999999999999999E-2</v>
      </c>
      <c r="D1294" s="3">
        <f t="shared" ca="1" si="48"/>
        <v>3.9840451606310453E-6</v>
      </c>
      <c r="E1294" s="90">
        <f t="shared" ca="1" si="49"/>
        <v>-7.1911847024215789E-6</v>
      </c>
    </row>
    <row r="1295" spans="1:5" x14ac:dyDescent="0.25">
      <c r="A1295">
        <f>Messdaten!B1294</f>
        <v>25.78</v>
      </c>
      <c r="B1295">
        <f>Messdaten!C1294</f>
        <v>0</v>
      </c>
      <c r="C1295">
        <f>Messdaten!D1294</f>
        <v>0</v>
      </c>
      <c r="D1295" s="3">
        <f t="shared" ca="1" si="48"/>
        <v>4.0921397766929327E-6</v>
      </c>
      <c r="E1295" s="90">
        <f t="shared" ca="1" si="49"/>
        <v>-7.0830900863596915E-6</v>
      </c>
    </row>
    <row r="1296" spans="1:5" x14ac:dyDescent="0.25">
      <c r="A1296">
        <f>Messdaten!B1295</f>
        <v>25.8</v>
      </c>
      <c r="B1296">
        <f>Messdaten!C1295</f>
        <v>0</v>
      </c>
      <c r="C1296">
        <f>Messdaten!D1295</f>
        <v>1.7000000000000001E-2</v>
      </c>
      <c r="D1296" s="3">
        <f t="shared" ca="1" si="48"/>
        <v>4.2002343927548193E-6</v>
      </c>
      <c r="E1296" s="90">
        <f t="shared" ca="1" si="49"/>
        <v>-6.9749954702978049E-6</v>
      </c>
    </row>
    <row r="1297" spans="1:5" x14ac:dyDescent="0.25">
      <c r="A1297">
        <f>Messdaten!B1296</f>
        <v>25.82</v>
      </c>
      <c r="B1297">
        <f>Messdaten!C1296</f>
        <v>0</v>
      </c>
      <c r="C1297">
        <f>Messdaten!D1296</f>
        <v>1.7000000000000001E-2</v>
      </c>
      <c r="D1297" s="3">
        <f t="shared" ca="1" si="48"/>
        <v>4.3083290088167059E-6</v>
      </c>
      <c r="E1297" s="90">
        <f t="shared" ca="1" si="49"/>
        <v>-6.8669008542359184E-6</v>
      </c>
    </row>
    <row r="1298" spans="1:5" x14ac:dyDescent="0.25">
      <c r="A1298">
        <f>Messdaten!B1297</f>
        <v>25.84</v>
      </c>
      <c r="B1298">
        <f>Messdaten!C1297</f>
        <v>0</v>
      </c>
      <c r="C1298">
        <f>Messdaten!D1297</f>
        <v>-6.0000000000000001E-3</v>
      </c>
      <c r="D1298" s="3">
        <f t="shared" ca="1" si="48"/>
        <v>4.4164236248785925E-6</v>
      </c>
      <c r="E1298" s="90">
        <f t="shared" ca="1" si="49"/>
        <v>-6.7588062381740318E-6</v>
      </c>
    </row>
    <row r="1299" spans="1:5" x14ac:dyDescent="0.25">
      <c r="A1299">
        <f>Messdaten!B1298</f>
        <v>25.86</v>
      </c>
      <c r="B1299">
        <f>Messdaten!C1298</f>
        <v>0</v>
      </c>
      <c r="C1299">
        <f>Messdaten!D1298</f>
        <v>1.0999999999999999E-2</v>
      </c>
      <c r="D1299" s="3">
        <f t="shared" ca="1" si="48"/>
        <v>4.524518240940479E-6</v>
      </c>
      <c r="E1299" s="90">
        <f t="shared" ca="1" si="49"/>
        <v>-6.6507116221121452E-6</v>
      </c>
    </row>
    <row r="1300" spans="1:5" x14ac:dyDescent="0.25">
      <c r="A1300">
        <f>Messdaten!B1299</f>
        <v>25.88</v>
      </c>
      <c r="B1300">
        <f>Messdaten!C1299</f>
        <v>0</v>
      </c>
      <c r="C1300">
        <f>Messdaten!D1299</f>
        <v>5.0000000000000001E-3</v>
      </c>
      <c r="D1300" s="3">
        <f t="shared" ca="1" si="48"/>
        <v>4.6326128570023656E-6</v>
      </c>
      <c r="E1300" s="90">
        <f t="shared" ca="1" si="49"/>
        <v>-6.5426170060502586E-6</v>
      </c>
    </row>
    <row r="1301" spans="1:5" x14ac:dyDescent="0.25">
      <c r="A1301">
        <f>Messdaten!B1300</f>
        <v>25.9</v>
      </c>
      <c r="B1301">
        <f>Messdaten!C1300</f>
        <v>0</v>
      </c>
      <c r="C1301">
        <f>Messdaten!D1300</f>
        <v>5.0000000000000001E-3</v>
      </c>
      <c r="D1301" s="3">
        <f t="shared" ca="1" si="48"/>
        <v>4.7407074730642531E-6</v>
      </c>
      <c r="E1301" s="90">
        <f t="shared" ca="1" si="49"/>
        <v>-6.4345223899883712E-6</v>
      </c>
    </row>
    <row r="1302" spans="1:5" x14ac:dyDescent="0.25">
      <c r="A1302">
        <f>Messdaten!B1301</f>
        <v>25.92</v>
      </c>
      <c r="B1302">
        <f>Messdaten!C1301</f>
        <v>0</v>
      </c>
      <c r="C1302">
        <f>Messdaten!D1301</f>
        <v>1.7000000000000001E-2</v>
      </c>
      <c r="D1302" s="3">
        <f t="shared" ca="1" si="48"/>
        <v>4.652384179617559E-6</v>
      </c>
      <c r="E1302" s="90">
        <f t="shared" ca="1" si="49"/>
        <v>-6.5228456834350652E-6</v>
      </c>
    </row>
    <row r="1303" spans="1:5" x14ac:dyDescent="0.25">
      <c r="A1303">
        <f>Messdaten!B1302</f>
        <v>25.94</v>
      </c>
      <c r="B1303">
        <f>Messdaten!C1302</f>
        <v>0</v>
      </c>
      <c r="C1303">
        <f>Messdaten!D1302</f>
        <v>5.0000000000000001E-3</v>
      </c>
      <c r="D1303" s="3">
        <f t="shared" ca="1" si="48"/>
        <v>4.4582973964354923E-6</v>
      </c>
      <c r="E1303" s="90">
        <f t="shared" ca="1" si="49"/>
        <v>-6.7169324666171319E-6</v>
      </c>
    </row>
    <row r="1304" spans="1:5" x14ac:dyDescent="0.25">
      <c r="A1304">
        <f>Messdaten!B1303</f>
        <v>25.96</v>
      </c>
      <c r="B1304">
        <f>Messdaten!C1303</f>
        <v>0</v>
      </c>
      <c r="C1304">
        <f>Messdaten!D1303</f>
        <v>0</v>
      </c>
      <c r="D1304" s="3">
        <f t="shared" ca="1" si="48"/>
        <v>4.2642106132534247E-6</v>
      </c>
      <c r="E1304" s="90">
        <f t="shared" ca="1" si="49"/>
        <v>-6.9110192497991996E-6</v>
      </c>
    </row>
    <row r="1305" spans="1:5" x14ac:dyDescent="0.25">
      <c r="A1305">
        <f>Messdaten!B1304</f>
        <v>25.98</v>
      </c>
      <c r="B1305">
        <f>Messdaten!C1304</f>
        <v>0</v>
      </c>
      <c r="C1305">
        <f>Messdaten!D1304</f>
        <v>1.0999999999999999E-2</v>
      </c>
      <c r="D1305" s="3">
        <f t="shared" ca="1" si="48"/>
        <v>4.0701238300713579E-6</v>
      </c>
      <c r="E1305" s="90">
        <f t="shared" ca="1" si="49"/>
        <v>-7.1051060329812663E-6</v>
      </c>
    </row>
    <row r="1306" spans="1:5" x14ac:dyDescent="0.25">
      <c r="A1306">
        <f>Messdaten!B1305</f>
        <v>26</v>
      </c>
      <c r="B1306">
        <f>Messdaten!C1305</f>
        <v>0</v>
      </c>
      <c r="C1306">
        <f>Messdaten!D1305</f>
        <v>1.0999999999999999E-2</v>
      </c>
      <c r="D1306" s="3">
        <f t="shared" ca="1" si="48"/>
        <v>3.8760370468892912E-6</v>
      </c>
      <c r="E1306" s="90">
        <f t="shared" ca="1" si="49"/>
        <v>-7.2991928161633331E-6</v>
      </c>
    </row>
    <row r="1307" spans="1:5" x14ac:dyDescent="0.25">
      <c r="A1307">
        <f>Messdaten!B1306</f>
        <v>26.02</v>
      </c>
      <c r="B1307">
        <f>Messdaten!C1306</f>
        <v>0</v>
      </c>
      <c r="C1307">
        <f>Messdaten!D1306</f>
        <v>5.0000000000000001E-3</v>
      </c>
      <c r="D1307" s="3">
        <f t="shared" ca="1" si="48"/>
        <v>3.6819502637072236E-6</v>
      </c>
      <c r="E1307" s="90">
        <f t="shared" ca="1" si="49"/>
        <v>-7.4932795993454007E-6</v>
      </c>
    </row>
    <row r="1308" spans="1:5" x14ac:dyDescent="0.25">
      <c r="A1308">
        <f>Messdaten!B1307</f>
        <v>26.04</v>
      </c>
      <c r="B1308">
        <f>Messdaten!C1307</f>
        <v>0</v>
      </c>
      <c r="C1308">
        <f>Messdaten!D1307</f>
        <v>1.0999999999999999E-2</v>
      </c>
      <c r="D1308" s="3">
        <f t="shared" ca="1" si="48"/>
        <v>3.4878634805251568E-6</v>
      </c>
      <c r="E1308" s="90">
        <f t="shared" ca="1" si="49"/>
        <v>-7.6873663825274674E-6</v>
      </c>
    </row>
    <row r="1309" spans="1:5" x14ac:dyDescent="0.25">
      <c r="A1309">
        <f>Messdaten!B1308</f>
        <v>26.06</v>
      </c>
      <c r="B1309">
        <f>Messdaten!C1308</f>
        <v>0</v>
      </c>
      <c r="C1309">
        <f>Messdaten!D1308</f>
        <v>1.0999999999999999E-2</v>
      </c>
      <c r="D1309" s="3">
        <f t="shared" ca="1" si="48"/>
        <v>3.2937766973430896E-6</v>
      </c>
      <c r="E1309" s="90">
        <f t="shared" ca="1" si="49"/>
        <v>-7.881453165709535E-6</v>
      </c>
    </row>
    <row r="1310" spans="1:5" x14ac:dyDescent="0.25">
      <c r="A1310">
        <f>Messdaten!B1309</f>
        <v>26.08</v>
      </c>
      <c r="B1310">
        <f>Messdaten!C1309</f>
        <v>0</v>
      </c>
      <c r="C1310">
        <f>Messdaten!D1309</f>
        <v>5.0000000000000001E-3</v>
      </c>
      <c r="D1310" s="3">
        <f t="shared" ca="1" si="48"/>
        <v>3.1221982585494899E-6</v>
      </c>
      <c r="E1310" s="90">
        <f t="shared" ca="1" si="49"/>
        <v>-8.0530316045031339E-6</v>
      </c>
    </row>
    <row r="1311" spans="1:5" x14ac:dyDescent="0.25">
      <c r="A1311">
        <f>Messdaten!B1310</f>
        <v>26.1</v>
      </c>
      <c r="B1311">
        <f>Messdaten!C1310</f>
        <v>0</v>
      </c>
      <c r="C1311">
        <f>Messdaten!D1310</f>
        <v>1.0999999999999999E-2</v>
      </c>
      <c r="D1311" s="3">
        <f t="shared" ca="1" si="48"/>
        <v>3.1531949192522236E-6</v>
      </c>
      <c r="E1311" s="90">
        <f t="shared" ca="1" si="49"/>
        <v>-8.0220349438004002E-6</v>
      </c>
    </row>
    <row r="1312" spans="1:5" x14ac:dyDescent="0.25">
      <c r="A1312">
        <f>Messdaten!B1311</f>
        <v>26.12</v>
      </c>
      <c r="B1312">
        <f>Messdaten!C1311</f>
        <v>0</v>
      </c>
      <c r="C1312">
        <f>Messdaten!D1311</f>
        <v>2.1999999999999999E-2</v>
      </c>
      <c r="D1312" s="3">
        <f t="shared" ca="1" si="48"/>
        <v>3.1841915799549517E-6</v>
      </c>
      <c r="E1312" s="90">
        <f t="shared" ca="1" si="49"/>
        <v>-7.9910382830976717E-6</v>
      </c>
    </row>
    <row r="1313" spans="1:5" x14ac:dyDescent="0.25">
      <c r="A1313">
        <f>Messdaten!B1312</f>
        <v>26.14</v>
      </c>
      <c r="B1313">
        <f>Messdaten!C1312</f>
        <v>0</v>
      </c>
      <c r="C1313">
        <f>Messdaten!D1312</f>
        <v>5.0000000000000001E-3</v>
      </c>
      <c r="D1313" s="3">
        <f t="shared" ca="1" si="48"/>
        <v>3.2151882406576798E-6</v>
      </c>
      <c r="E1313" s="90">
        <f t="shared" ca="1" si="49"/>
        <v>-7.9600416223949448E-6</v>
      </c>
    </row>
    <row r="1314" spans="1:5" x14ac:dyDescent="0.25">
      <c r="A1314">
        <f>Messdaten!B1313</f>
        <v>26.16</v>
      </c>
      <c r="B1314">
        <f>Messdaten!C1313</f>
        <v>0</v>
      </c>
      <c r="C1314">
        <f>Messdaten!D1313</f>
        <v>1.0999999999999999E-2</v>
      </c>
      <c r="D1314" s="3">
        <f t="shared" ca="1" si="48"/>
        <v>3.246184901360408E-6</v>
      </c>
      <c r="E1314" s="90">
        <f t="shared" ca="1" si="49"/>
        <v>-7.9290449616922162E-6</v>
      </c>
    </row>
    <row r="1315" spans="1:5" x14ac:dyDescent="0.25">
      <c r="A1315">
        <f>Messdaten!B1314</f>
        <v>26.18</v>
      </c>
      <c r="B1315">
        <f>Messdaten!C1314</f>
        <v>0</v>
      </c>
      <c r="C1315">
        <f>Messdaten!D1314</f>
        <v>5.0000000000000001E-3</v>
      </c>
      <c r="D1315" s="3">
        <f t="shared" ca="1" si="48"/>
        <v>3.2771815620631357E-6</v>
      </c>
      <c r="E1315" s="90">
        <f t="shared" ca="1" si="49"/>
        <v>-7.8980483009894877E-6</v>
      </c>
    </row>
    <row r="1316" spans="1:5" x14ac:dyDescent="0.25">
      <c r="A1316">
        <f>Messdaten!B1315</f>
        <v>26.2</v>
      </c>
      <c r="B1316">
        <f>Messdaten!C1315</f>
        <v>0</v>
      </c>
      <c r="C1316">
        <f>Messdaten!D1315</f>
        <v>0</v>
      </c>
      <c r="D1316" s="3">
        <f t="shared" ca="1" si="48"/>
        <v>3.3081782227658638E-6</v>
      </c>
      <c r="E1316" s="90">
        <f t="shared" ca="1" si="49"/>
        <v>-7.8670516402867608E-6</v>
      </c>
    </row>
    <row r="1317" spans="1:5" x14ac:dyDescent="0.25">
      <c r="A1317">
        <f>Messdaten!B1316</f>
        <v>26.22</v>
      </c>
      <c r="B1317">
        <f>Messdaten!C1316</f>
        <v>0</v>
      </c>
      <c r="C1317">
        <f>Messdaten!D1316</f>
        <v>5.0000000000000001E-3</v>
      </c>
      <c r="D1317" s="3">
        <f t="shared" ca="1" si="48"/>
        <v>3.339174883468592E-6</v>
      </c>
      <c r="E1317" s="90">
        <f t="shared" ca="1" si="49"/>
        <v>-7.8360549795840323E-6</v>
      </c>
    </row>
    <row r="1318" spans="1:5" x14ac:dyDescent="0.25">
      <c r="A1318">
        <f>Messdaten!B1317</f>
        <v>26.24</v>
      </c>
      <c r="B1318">
        <f>Messdaten!C1317</f>
        <v>0</v>
      </c>
      <c r="C1318">
        <f>Messdaten!D1317</f>
        <v>5.0000000000000001E-3</v>
      </c>
      <c r="D1318" s="3">
        <f t="shared" ca="1" si="48"/>
        <v>3.3701715441713201E-6</v>
      </c>
      <c r="E1318" s="90">
        <f t="shared" ca="1" si="49"/>
        <v>-7.8050583188813037E-6</v>
      </c>
    </row>
    <row r="1319" spans="1:5" x14ac:dyDescent="0.25">
      <c r="A1319">
        <f>Messdaten!B1318</f>
        <v>26.26</v>
      </c>
      <c r="B1319">
        <f>Messdaten!C1318</f>
        <v>0</v>
      </c>
      <c r="C1319">
        <f>Messdaten!D1318</f>
        <v>1.0999999999999999E-2</v>
      </c>
      <c r="D1319" s="3">
        <f t="shared" ca="1" si="48"/>
        <v>3.4307951070620892E-6</v>
      </c>
      <c r="E1319" s="90">
        <f t="shared" ca="1" si="49"/>
        <v>-7.7444347559905355E-6</v>
      </c>
    </row>
    <row r="1320" spans="1:5" x14ac:dyDescent="0.25">
      <c r="A1320">
        <f>Messdaten!B1319</f>
        <v>26.28</v>
      </c>
      <c r="B1320">
        <f>Messdaten!C1319</f>
        <v>0</v>
      </c>
      <c r="C1320">
        <f>Messdaten!D1319</f>
        <v>1.7000000000000001E-2</v>
      </c>
      <c r="D1320" s="3">
        <f t="shared" ca="1" si="48"/>
        <v>3.5156588626521397E-6</v>
      </c>
      <c r="E1320" s="90">
        <f t="shared" ca="1" si="49"/>
        <v>-7.659571000400485E-6</v>
      </c>
    </row>
    <row r="1321" spans="1:5" x14ac:dyDescent="0.25">
      <c r="A1321">
        <f>Messdaten!B1320</f>
        <v>26.3</v>
      </c>
      <c r="B1321">
        <f>Messdaten!C1320</f>
        <v>0</v>
      </c>
      <c r="C1321">
        <f>Messdaten!D1320</f>
        <v>5.0000000000000001E-3</v>
      </c>
      <c r="D1321" s="3">
        <f t="shared" ca="1" si="48"/>
        <v>3.6005226182421902E-6</v>
      </c>
      <c r="E1321" s="90">
        <f t="shared" ca="1" si="49"/>
        <v>-7.5747072448104345E-6</v>
      </c>
    </row>
    <row r="1322" spans="1:5" x14ac:dyDescent="0.25">
      <c r="A1322">
        <f>Messdaten!B1321</f>
        <v>26.32</v>
      </c>
      <c r="B1322">
        <f>Messdaten!C1321</f>
        <v>0</v>
      </c>
      <c r="C1322">
        <f>Messdaten!D1321</f>
        <v>1.7000000000000001E-2</v>
      </c>
      <c r="D1322" s="3">
        <f t="shared" ca="1" si="48"/>
        <v>3.6853863738322411E-6</v>
      </c>
      <c r="E1322" s="90">
        <f t="shared" ca="1" si="49"/>
        <v>-7.4898434892203831E-6</v>
      </c>
    </row>
    <row r="1323" spans="1:5" x14ac:dyDescent="0.25">
      <c r="A1323">
        <f>Messdaten!B1322</f>
        <v>26.34</v>
      </c>
      <c r="B1323">
        <f>Messdaten!C1322</f>
        <v>0</v>
      </c>
      <c r="C1323">
        <f>Messdaten!D1322</f>
        <v>5.0000000000000001E-3</v>
      </c>
      <c r="D1323" s="3">
        <f t="shared" ca="1" si="48"/>
        <v>3.7702501294222916E-6</v>
      </c>
      <c r="E1323" s="90">
        <f t="shared" ca="1" si="49"/>
        <v>-7.4049797336303326E-6</v>
      </c>
    </row>
    <row r="1324" spans="1:5" x14ac:dyDescent="0.25">
      <c r="A1324">
        <f>Messdaten!B1323</f>
        <v>26.36</v>
      </c>
      <c r="B1324">
        <f>Messdaten!C1323</f>
        <v>0</v>
      </c>
      <c r="C1324">
        <f>Messdaten!D1323</f>
        <v>1.0999999999999999E-2</v>
      </c>
      <c r="D1324" s="3">
        <f t="shared" ca="1" si="48"/>
        <v>3.8551138850123421E-6</v>
      </c>
      <c r="E1324" s="90">
        <f t="shared" ca="1" si="49"/>
        <v>-7.3201159780402821E-6</v>
      </c>
    </row>
    <row r="1325" spans="1:5" x14ac:dyDescent="0.25">
      <c r="A1325">
        <f>Messdaten!B1324</f>
        <v>26.38</v>
      </c>
      <c r="B1325">
        <f>Messdaten!C1324</f>
        <v>0</v>
      </c>
      <c r="C1325">
        <f>Messdaten!D1324</f>
        <v>1.7000000000000001E-2</v>
      </c>
      <c r="D1325" s="3">
        <f t="shared" ca="1" si="48"/>
        <v>3.9399776406023926E-6</v>
      </c>
      <c r="E1325" s="90">
        <f t="shared" ca="1" si="49"/>
        <v>-7.2352522224502316E-6</v>
      </c>
    </row>
    <row r="1326" spans="1:5" x14ac:dyDescent="0.25">
      <c r="A1326">
        <f>Messdaten!B1325</f>
        <v>26.4</v>
      </c>
      <c r="B1326">
        <f>Messdaten!C1325</f>
        <v>0</v>
      </c>
      <c r="C1326">
        <f>Messdaten!D1325</f>
        <v>-6.0000000000000001E-3</v>
      </c>
      <c r="D1326" s="3">
        <f t="shared" ca="1" si="48"/>
        <v>4.0248413961924431E-6</v>
      </c>
      <c r="E1326" s="90">
        <f t="shared" ca="1" si="49"/>
        <v>-7.1503884668601811E-6</v>
      </c>
    </row>
    <row r="1327" spans="1:5" x14ac:dyDescent="0.25">
      <c r="A1327">
        <f>Messdaten!B1326</f>
        <v>26.42</v>
      </c>
      <c r="B1327">
        <f>Messdaten!C1326</f>
        <v>0</v>
      </c>
      <c r="C1327">
        <f>Messdaten!D1326</f>
        <v>5.0000000000000001E-3</v>
      </c>
      <c r="D1327" s="3">
        <f t="shared" ca="1" si="48"/>
        <v>4.1097051517825089E-6</v>
      </c>
      <c r="E1327" s="90">
        <f t="shared" ca="1" si="49"/>
        <v>-7.0655247112701153E-6</v>
      </c>
    </row>
    <row r="1328" spans="1:5" x14ac:dyDescent="0.25">
      <c r="A1328">
        <f>Messdaten!B1327</f>
        <v>26.44</v>
      </c>
      <c r="B1328">
        <f>Messdaten!C1327</f>
        <v>0</v>
      </c>
      <c r="C1328">
        <f>Messdaten!D1327</f>
        <v>5.0000000000000001E-3</v>
      </c>
      <c r="D1328" s="3">
        <f t="shared" ca="1" si="48"/>
        <v>4.2320376689838188E-6</v>
      </c>
      <c r="E1328" s="90">
        <f t="shared" ca="1" si="49"/>
        <v>-6.9431921940688055E-6</v>
      </c>
    </row>
    <row r="1329" spans="1:5" x14ac:dyDescent="0.25">
      <c r="A1329">
        <f>Messdaten!B1328</f>
        <v>26.46</v>
      </c>
      <c r="B1329">
        <f>Messdaten!C1328</f>
        <v>0</v>
      </c>
      <c r="C1329">
        <f>Messdaten!D1328</f>
        <v>1.0999999999999999E-2</v>
      </c>
      <c r="D1329" s="3">
        <f t="shared" ca="1" si="48"/>
        <v>4.3563422262699271E-6</v>
      </c>
      <c r="E1329" s="90">
        <f t="shared" ca="1" si="49"/>
        <v>-6.8188876367826971E-6</v>
      </c>
    </row>
    <row r="1330" spans="1:5" x14ac:dyDescent="0.25">
      <c r="A1330">
        <f>Messdaten!B1329</f>
        <v>26.48</v>
      </c>
      <c r="B1330">
        <f>Messdaten!C1329</f>
        <v>0</v>
      </c>
      <c r="C1330">
        <f>Messdaten!D1329</f>
        <v>1.0999999999999999E-2</v>
      </c>
      <c r="D1330" s="3">
        <f t="shared" ca="1" si="48"/>
        <v>4.4806467835560355E-6</v>
      </c>
      <c r="E1330" s="90">
        <f t="shared" ca="1" si="49"/>
        <v>-6.6945830794965887E-6</v>
      </c>
    </row>
    <row r="1331" spans="1:5" x14ac:dyDescent="0.25">
      <c r="A1331">
        <f>Messdaten!B1330</f>
        <v>26.5</v>
      </c>
      <c r="B1331">
        <f>Messdaten!C1330</f>
        <v>0</v>
      </c>
      <c r="C1331">
        <f>Messdaten!D1330</f>
        <v>5.0000000000000001E-3</v>
      </c>
      <c r="D1331" s="3">
        <f t="shared" ca="1" si="48"/>
        <v>4.6049513408421439E-6</v>
      </c>
      <c r="E1331" s="90">
        <f t="shared" ca="1" si="49"/>
        <v>-6.5702785222104803E-6</v>
      </c>
    </row>
    <row r="1332" spans="1:5" x14ac:dyDescent="0.25">
      <c r="A1332">
        <f>Messdaten!B1331</f>
        <v>26.52</v>
      </c>
      <c r="B1332">
        <f>Messdaten!C1331</f>
        <v>0</v>
      </c>
      <c r="C1332">
        <f>Messdaten!D1331</f>
        <v>5.0000000000000001E-3</v>
      </c>
      <c r="D1332" s="3">
        <f t="shared" ca="1" si="48"/>
        <v>4.7292558981282515E-6</v>
      </c>
      <c r="E1332" s="90">
        <f t="shared" ca="1" si="49"/>
        <v>-6.4459739649243728E-6</v>
      </c>
    </row>
    <row r="1333" spans="1:5" x14ac:dyDescent="0.25">
      <c r="A1333">
        <f>Messdaten!B1332</f>
        <v>26.54</v>
      </c>
      <c r="B1333">
        <f>Messdaten!C1332</f>
        <v>0</v>
      </c>
      <c r="C1333">
        <f>Messdaten!D1332</f>
        <v>1.7000000000000001E-2</v>
      </c>
      <c r="D1333" s="3">
        <f t="shared" ca="1" si="48"/>
        <v>4.8535604554143599E-6</v>
      </c>
      <c r="E1333" s="90">
        <f t="shared" ca="1" si="49"/>
        <v>-6.3216694076382644E-6</v>
      </c>
    </row>
    <row r="1334" spans="1:5" x14ac:dyDescent="0.25">
      <c r="A1334">
        <f>Messdaten!B1333</f>
        <v>26.56</v>
      </c>
      <c r="B1334">
        <f>Messdaten!C1333</f>
        <v>0</v>
      </c>
      <c r="C1334">
        <f>Messdaten!D1333</f>
        <v>5.0000000000000001E-3</v>
      </c>
      <c r="D1334" s="3">
        <f t="shared" ca="1" si="48"/>
        <v>4.9778650127004682E-6</v>
      </c>
      <c r="E1334" s="90">
        <f t="shared" ca="1" si="49"/>
        <v>-6.197364850352156E-6</v>
      </c>
    </row>
    <row r="1335" spans="1:5" x14ac:dyDescent="0.25">
      <c r="A1335">
        <f>Messdaten!B1334</f>
        <v>26.58</v>
      </c>
      <c r="B1335">
        <f>Messdaten!C1334</f>
        <v>0</v>
      </c>
      <c r="C1335">
        <f>Messdaten!D1334</f>
        <v>5.0000000000000001E-3</v>
      </c>
      <c r="D1335" s="3">
        <f t="shared" ca="1" si="48"/>
        <v>5.1021695699865766E-6</v>
      </c>
      <c r="E1335" s="90">
        <f t="shared" ca="1" si="49"/>
        <v>-6.0730602930660476E-6</v>
      </c>
    </row>
    <row r="1336" spans="1:5" x14ac:dyDescent="0.25">
      <c r="A1336">
        <f>Messdaten!B1335</f>
        <v>26.6</v>
      </c>
      <c r="B1336">
        <f>Messdaten!C1335</f>
        <v>0</v>
      </c>
      <c r="C1336">
        <f>Messdaten!D1335</f>
        <v>5.0000000000000001E-3</v>
      </c>
      <c r="D1336" s="3">
        <f t="shared" ca="1" si="48"/>
        <v>5.0928864674987695E-6</v>
      </c>
      <c r="E1336" s="90">
        <f t="shared" ca="1" si="49"/>
        <v>-6.0823433955538547E-6</v>
      </c>
    </row>
    <row r="1337" spans="1:5" x14ac:dyDescent="0.25">
      <c r="A1337">
        <f>Messdaten!B1336</f>
        <v>26.62</v>
      </c>
      <c r="B1337">
        <f>Messdaten!C1336</f>
        <v>0</v>
      </c>
      <c r="C1337">
        <f>Messdaten!D1336</f>
        <v>1.7000000000000001E-2</v>
      </c>
      <c r="D1337" s="3">
        <f t="shared" ca="1" si="48"/>
        <v>4.883221875350154E-6</v>
      </c>
      <c r="E1337" s="90">
        <f t="shared" ca="1" si="49"/>
        <v>-6.2920079877024702E-6</v>
      </c>
    </row>
    <row r="1338" spans="1:5" x14ac:dyDescent="0.25">
      <c r="A1338">
        <f>Messdaten!B1337</f>
        <v>26.64</v>
      </c>
      <c r="B1338">
        <f>Messdaten!C1337</f>
        <v>0</v>
      </c>
      <c r="C1338">
        <f>Messdaten!D1337</f>
        <v>5.0000000000000001E-3</v>
      </c>
      <c r="D1338" s="3">
        <f t="shared" ca="1" si="48"/>
        <v>4.6735572832015377E-6</v>
      </c>
      <c r="E1338" s="90">
        <f t="shared" ca="1" si="49"/>
        <v>-6.5016725798510865E-6</v>
      </c>
    </row>
    <row r="1339" spans="1:5" x14ac:dyDescent="0.25">
      <c r="A1339">
        <f>Messdaten!B1338</f>
        <v>26.66</v>
      </c>
      <c r="B1339">
        <f>Messdaten!C1338</f>
        <v>0</v>
      </c>
      <c r="C1339">
        <f>Messdaten!D1338</f>
        <v>1.7000000000000001E-2</v>
      </c>
      <c r="D1339" s="3">
        <f t="shared" ca="1" si="48"/>
        <v>4.4638926910529222E-6</v>
      </c>
      <c r="E1339" s="90">
        <f t="shared" ca="1" si="49"/>
        <v>-6.711337171999702E-6</v>
      </c>
    </row>
    <row r="1340" spans="1:5" x14ac:dyDescent="0.25">
      <c r="A1340">
        <f>Messdaten!B1339</f>
        <v>26.68</v>
      </c>
      <c r="B1340">
        <f>Messdaten!C1339</f>
        <v>0</v>
      </c>
      <c r="C1340">
        <f>Messdaten!D1339</f>
        <v>0</v>
      </c>
      <c r="D1340" s="3">
        <f t="shared" ca="1" si="48"/>
        <v>4.2542280989043059E-6</v>
      </c>
      <c r="E1340" s="90">
        <f t="shared" ca="1" si="49"/>
        <v>-6.9210017641483184E-6</v>
      </c>
    </row>
    <row r="1341" spans="1:5" x14ac:dyDescent="0.25">
      <c r="A1341">
        <f>Messdaten!B1340</f>
        <v>26.7</v>
      </c>
      <c r="B1341">
        <f>Messdaten!C1340</f>
        <v>0</v>
      </c>
      <c r="C1341">
        <f>Messdaten!D1340</f>
        <v>5.0000000000000001E-3</v>
      </c>
      <c r="D1341" s="3">
        <f t="shared" ca="1" si="48"/>
        <v>4.0445635067556904E-6</v>
      </c>
      <c r="E1341" s="90">
        <f t="shared" ca="1" si="49"/>
        <v>-7.1306663562969339E-6</v>
      </c>
    </row>
    <row r="1342" spans="1:5" x14ac:dyDescent="0.25">
      <c r="A1342">
        <f>Messdaten!B1341</f>
        <v>26.72</v>
      </c>
      <c r="B1342">
        <f>Messdaten!C1341</f>
        <v>0</v>
      </c>
      <c r="C1342">
        <f>Messdaten!D1341</f>
        <v>5.0000000000000001E-3</v>
      </c>
      <c r="D1342" s="3">
        <f t="shared" ca="1" si="48"/>
        <v>3.8348989146070749E-6</v>
      </c>
      <c r="E1342" s="90">
        <f t="shared" ca="1" si="49"/>
        <v>-7.3403309484455494E-6</v>
      </c>
    </row>
    <row r="1343" spans="1:5" x14ac:dyDescent="0.25">
      <c r="A1343">
        <f>Messdaten!B1342</f>
        <v>26.74</v>
      </c>
      <c r="B1343">
        <f>Messdaten!C1342</f>
        <v>0</v>
      </c>
      <c r="C1343">
        <f>Messdaten!D1342</f>
        <v>1.7000000000000001E-2</v>
      </c>
      <c r="D1343" s="3">
        <f t="shared" ca="1" si="48"/>
        <v>3.6252343224584585E-6</v>
      </c>
      <c r="E1343" s="90">
        <f t="shared" ca="1" si="49"/>
        <v>-7.5499955405941657E-6</v>
      </c>
    </row>
    <row r="1344" spans="1:5" x14ac:dyDescent="0.25">
      <c r="A1344">
        <f>Messdaten!B1343</f>
        <v>26.76</v>
      </c>
      <c r="B1344">
        <f>Messdaten!C1343</f>
        <v>0</v>
      </c>
      <c r="C1344">
        <f>Messdaten!D1343</f>
        <v>1.7000000000000001E-2</v>
      </c>
      <c r="D1344" s="3">
        <f t="shared" ca="1" si="48"/>
        <v>3.4155697303098057E-6</v>
      </c>
      <c r="E1344" s="90">
        <f t="shared" ca="1" si="49"/>
        <v>-7.7596601327428193E-6</v>
      </c>
    </row>
    <row r="1345" spans="1:5" x14ac:dyDescent="0.25">
      <c r="A1345">
        <f>Messdaten!B1344</f>
        <v>26.78</v>
      </c>
      <c r="B1345">
        <f>Messdaten!C1344</f>
        <v>0</v>
      </c>
      <c r="C1345">
        <f>Messdaten!D1344</f>
        <v>1.0999999999999999E-2</v>
      </c>
      <c r="D1345" s="3">
        <f t="shared" ca="1" si="48"/>
        <v>3.6530449072062923E-6</v>
      </c>
      <c r="E1345" s="90">
        <f t="shared" ca="1" si="49"/>
        <v>-7.5221849558463319E-6</v>
      </c>
    </row>
    <row r="1346" spans="1:5" x14ac:dyDescent="0.25">
      <c r="A1346">
        <f>Messdaten!B1345</f>
        <v>26.8</v>
      </c>
      <c r="B1346">
        <f>Messdaten!C1345</f>
        <v>0</v>
      </c>
      <c r="C1346">
        <f>Messdaten!D1345</f>
        <v>1.0999999999999999E-2</v>
      </c>
      <c r="D1346" s="3">
        <f t="shared" ca="1" si="48"/>
        <v>3.9694271021694573E-6</v>
      </c>
      <c r="E1346" s="90">
        <f t="shared" ca="1" si="49"/>
        <v>-7.2058027608831669E-6</v>
      </c>
    </row>
    <row r="1347" spans="1:5" x14ac:dyDescent="0.25">
      <c r="A1347">
        <f>Messdaten!B1346</f>
        <v>26.82</v>
      </c>
      <c r="B1347">
        <f>Messdaten!C1346</f>
        <v>0</v>
      </c>
      <c r="C1347">
        <f>Messdaten!D1346</f>
        <v>5.0000000000000001E-3</v>
      </c>
      <c r="D1347" s="3">
        <f t="shared" ca="1" si="48"/>
        <v>4.2858092971326223E-6</v>
      </c>
      <c r="E1347" s="90">
        <f t="shared" ca="1" si="49"/>
        <v>-6.8894205659200019E-6</v>
      </c>
    </row>
    <row r="1348" spans="1:5" x14ac:dyDescent="0.25">
      <c r="A1348">
        <f>Messdaten!B1347</f>
        <v>26.84</v>
      </c>
      <c r="B1348">
        <f>Messdaten!C1347</f>
        <v>0</v>
      </c>
      <c r="C1348">
        <f>Messdaten!D1347</f>
        <v>5.0000000000000001E-3</v>
      </c>
      <c r="D1348" s="3">
        <f t="shared" ca="1" si="48"/>
        <v>4.6021914920957874E-6</v>
      </c>
      <c r="E1348" s="90">
        <f t="shared" ca="1" si="49"/>
        <v>-6.5730383709568369E-6</v>
      </c>
    </row>
    <row r="1349" spans="1:5" x14ac:dyDescent="0.25">
      <c r="A1349">
        <f>Messdaten!B1348</f>
        <v>26.86</v>
      </c>
      <c r="B1349">
        <f>Messdaten!C1348</f>
        <v>0</v>
      </c>
      <c r="C1349">
        <f>Messdaten!D1348</f>
        <v>2.1999999999999999E-2</v>
      </c>
      <c r="D1349" s="3">
        <f t="shared" ca="1" si="48"/>
        <v>4.9185736870589524E-6</v>
      </c>
      <c r="E1349" s="90">
        <f t="shared" ca="1" si="49"/>
        <v>-6.2566561759936718E-6</v>
      </c>
    </row>
    <row r="1350" spans="1:5" x14ac:dyDescent="0.25">
      <c r="A1350">
        <f>Messdaten!B1349</f>
        <v>26.88</v>
      </c>
      <c r="B1350">
        <f>Messdaten!C1349</f>
        <v>0</v>
      </c>
      <c r="C1350">
        <f>Messdaten!D1349</f>
        <v>5.0000000000000001E-3</v>
      </c>
      <c r="D1350" s="3">
        <f t="shared" ca="1" si="48"/>
        <v>5.2349558820221174E-6</v>
      </c>
      <c r="E1350" s="90">
        <f t="shared" ca="1" si="49"/>
        <v>-5.9402739810305068E-6</v>
      </c>
    </row>
    <row r="1351" spans="1:5" x14ac:dyDescent="0.25">
      <c r="A1351">
        <f>Messdaten!B1350</f>
        <v>26.9</v>
      </c>
      <c r="B1351">
        <f>Messdaten!C1350</f>
        <v>0</v>
      </c>
      <c r="C1351">
        <f>Messdaten!D1350</f>
        <v>0</v>
      </c>
      <c r="D1351" s="3">
        <f t="shared" ca="1" si="48"/>
        <v>5.5513380769852824E-6</v>
      </c>
      <c r="E1351" s="90">
        <f t="shared" ca="1" si="49"/>
        <v>-5.6238917860673418E-6</v>
      </c>
    </row>
    <row r="1352" spans="1:5" x14ac:dyDescent="0.25">
      <c r="A1352">
        <f>Messdaten!B1351</f>
        <v>26.92</v>
      </c>
      <c r="B1352">
        <f>Messdaten!C1351</f>
        <v>0</v>
      </c>
      <c r="C1352">
        <f>Messdaten!D1351</f>
        <v>1.7000000000000001E-2</v>
      </c>
      <c r="D1352" s="3">
        <f t="shared" ref="D1352:D1360" ca="1" si="50">INDIRECT(ADDRESS(ROW($H$6)+MATCH($A1352,$H$7:$H$193,1),COLUMN($H1352)+1))+(INDIRECT(ADDRESS(ROW($H$6)+MATCH($A1352,$H$7:$H$193,1)+1,COLUMN($H1352)+1))-INDIRECT(ADDRESS(ROW($H$6)+MATCH($A1352,$H$7:$H$193,1),COLUMN($H1352)+1)))*($A1352-INDIRECT(ADDRESS(ROW($H$6)+MATCH($A1352,$H$7:$H$193,1),COLUMN($H1352))))/(INDIRECT(ADDRESS(ROW($H$6)+MATCH($A1352,$H$7:$H$193,1)+1,COLUMN($H1352)))-INDIRECT(ADDRESS(ROW($H$6)+MATCH($A1352,$H$7:$H$193,1),COLUMN($H1352))))</f>
        <v>5.8677202719485042E-6</v>
      </c>
      <c r="E1352" s="90">
        <f t="shared" ref="E1352:E1362" ca="1" si="51">D1352-$D$2-$D$3*B1352</f>
        <v>-5.30750959110412E-6</v>
      </c>
    </row>
    <row r="1353" spans="1:5" x14ac:dyDescent="0.25">
      <c r="A1353">
        <f>Messdaten!B1352</f>
        <v>26.94</v>
      </c>
      <c r="B1353">
        <f>Messdaten!C1352</f>
        <v>0</v>
      </c>
      <c r="C1353">
        <f>Messdaten!D1352</f>
        <v>0</v>
      </c>
      <c r="D1353" s="3">
        <f t="shared" ca="1" si="50"/>
        <v>6.0370924397786668E-6</v>
      </c>
      <c r="E1353" s="90">
        <f t="shared" ca="1" si="51"/>
        <v>-5.1381374232739575E-6</v>
      </c>
    </row>
    <row r="1354" spans="1:5" x14ac:dyDescent="0.25">
      <c r="A1354">
        <f>Messdaten!B1353</f>
        <v>26.96</v>
      </c>
      <c r="B1354">
        <f>Messdaten!C1353</f>
        <v>0</v>
      </c>
      <c r="C1354">
        <f>Messdaten!D1353</f>
        <v>1.0999999999999999E-2</v>
      </c>
      <c r="D1354" s="3">
        <f t="shared" ca="1" si="50"/>
        <v>5.7654345262101378E-6</v>
      </c>
      <c r="E1354" s="90">
        <f t="shared" ca="1" si="51"/>
        <v>-5.4097953368424864E-6</v>
      </c>
    </row>
    <row r="1355" spans="1:5" x14ac:dyDescent="0.25">
      <c r="A1355">
        <f>Messdaten!B1354</f>
        <v>26.98</v>
      </c>
      <c r="B1355">
        <f>Messdaten!C1354</f>
        <v>0</v>
      </c>
      <c r="C1355">
        <f>Messdaten!D1354</f>
        <v>5.0000000000000001E-3</v>
      </c>
      <c r="D1355" s="3">
        <f t="shared" ca="1" si="50"/>
        <v>5.4937766126416089E-6</v>
      </c>
      <c r="E1355" s="90">
        <f t="shared" ca="1" si="51"/>
        <v>-5.6814532504110153E-6</v>
      </c>
    </row>
    <row r="1356" spans="1:5" x14ac:dyDescent="0.25">
      <c r="A1356">
        <f>Messdaten!B1355</f>
        <v>27</v>
      </c>
      <c r="B1356">
        <f>Messdaten!C1355</f>
        <v>0</v>
      </c>
      <c r="C1356">
        <f>Messdaten!D1355</f>
        <v>1.0999999999999999E-2</v>
      </c>
      <c r="D1356" s="3">
        <f t="shared" ca="1" si="50"/>
        <v>5.22211869907308E-6</v>
      </c>
      <c r="E1356" s="90">
        <f t="shared" ca="1" si="51"/>
        <v>-5.9531111639795442E-6</v>
      </c>
    </row>
    <row r="1357" spans="1:5" x14ac:dyDescent="0.25">
      <c r="A1357">
        <f>Messdaten!B1356</f>
        <v>27.02</v>
      </c>
      <c r="B1357">
        <f>Messdaten!C1356</f>
        <v>0</v>
      </c>
      <c r="C1357">
        <f>Messdaten!D1356</f>
        <v>5.0000000000000001E-3</v>
      </c>
      <c r="D1357" s="3">
        <f t="shared" ca="1" si="50"/>
        <v>4.9504607855045511E-6</v>
      </c>
      <c r="E1357" s="90">
        <f t="shared" ca="1" si="51"/>
        <v>-6.2247690775480731E-6</v>
      </c>
    </row>
    <row r="1358" spans="1:5" x14ac:dyDescent="0.25">
      <c r="A1358">
        <f>Messdaten!B1357</f>
        <v>27.04</v>
      </c>
      <c r="B1358">
        <f>Messdaten!C1357</f>
        <v>0</v>
      </c>
      <c r="C1358">
        <f>Messdaten!D1357</f>
        <v>1.7000000000000001E-2</v>
      </c>
      <c r="D1358" s="3">
        <f t="shared" ca="1" si="50"/>
        <v>4.6788028719360222E-6</v>
      </c>
      <c r="E1358" s="90">
        <f t="shared" ca="1" si="51"/>
        <v>-6.4964269911166021E-6</v>
      </c>
    </row>
    <row r="1359" spans="1:5" x14ac:dyDescent="0.25">
      <c r="A1359">
        <f>Messdaten!B1358</f>
        <v>27.06</v>
      </c>
      <c r="B1359">
        <f>Messdaten!C1358</f>
        <v>0</v>
      </c>
      <c r="C1359">
        <f>Messdaten!D1358</f>
        <v>1.7000000000000001E-2</v>
      </c>
      <c r="D1359" s="3">
        <f t="shared" ca="1" si="50"/>
        <v>4.4071449583674932E-6</v>
      </c>
      <c r="E1359" s="90">
        <f t="shared" ca="1" si="51"/>
        <v>-6.768084904685131E-6</v>
      </c>
    </row>
    <row r="1360" spans="1:5" x14ac:dyDescent="0.25">
      <c r="A1360">
        <f>Messdaten!B1359</f>
        <v>27.08</v>
      </c>
      <c r="B1360">
        <f>Messdaten!C1359</f>
        <v>0</v>
      </c>
      <c r="C1360">
        <f>Messdaten!D1359</f>
        <v>1.0999999999999999E-2</v>
      </c>
      <c r="D1360" s="3">
        <f t="shared" ca="1" si="50"/>
        <v>4.1354870447989643E-6</v>
      </c>
      <c r="E1360" s="90">
        <f t="shared" ca="1" si="51"/>
        <v>-7.0397428182536599E-6</v>
      </c>
    </row>
    <row r="1361" spans="1:5" x14ac:dyDescent="0.25">
      <c r="A1361">
        <f>Messdaten!B1360</f>
        <v>27.1</v>
      </c>
      <c r="B1361">
        <f>Messdaten!C1360</f>
        <v>0</v>
      </c>
      <c r="C1361">
        <f>Messdaten!D1360</f>
        <v>1.0999999999999999E-2</v>
      </c>
      <c r="D1361" s="3">
        <f ca="1">INDIRECT(ADDRESS(ROW($H$6)+MATCH($A1361,$H$7:$H$193,1),COLUMN($H1361)+1))+(INDIRECT(ADDRESS(ROW($H$6)+MATCH($A1361,$H$7:$H$193,1)+1,COLUMN($H1361)+1))-INDIRECT(ADDRESS(ROW($H$6)+MATCH($A1361,$H$7:$H$193,1),COLUMN($H1361)+1)))*($A1361-INDIRECT(ADDRESS(ROW($H$6)+MATCH($A1361,$H$7:$H$193,1),COLUMN($H1361))))/(INDIRECT(ADDRESS(ROW($H$6)+MATCH($A1361,$H$7:$H$193,1)+1,COLUMN($H1361)))-INDIRECT(ADDRESS(ROW($H$6)+MATCH($A1361,$H$7:$H$193,1),COLUMN($H1361))))</f>
        <v>3.8638291312303871E-6</v>
      </c>
      <c r="E1361" s="90">
        <f t="shared" ca="1" si="51"/>
        <v>-7.3114007318222371E-6</v>
      </c>
    </row>
    <row r="1362" spans="1:5" x14ac:dyDescent="0.25">
      <c r="A1362">
        <f>Messdaten!B1361</f>
        <v>27.12</v>
      </c>
      <c r="B1362">
        <f>Messdaten!C1361</f>
        <v>0</v>
      </c>
      <c r="C1362">
        <f>Messdaten!D1361</f>
        <v>5.0000000000000001E-3</v>
      </c>
      <c r="D1362" s="3">
        <f ca="1">INDIRECT(ADDRESS(ROW($H$6)+MATCH($A1362,$H$7:$H$193,1),COLUMN($H1362)+1))+(INDIRECT(ADDRESS(ROW($H$6)+MATCH($A1362,$H$7:$H$193,1)+1,COLUMN($H1362)+1))-INDIRECT(ADDRESS(ROW($H$6)+MATCH($A1362,$H$7:$H$193,1),COLUMN($H1362)+1)))*($A1362-INDIRECT(ADDRESS(ROW($H$6)+MATCH($A1362,$H$7:$H$193,1),COLUMN($H1362))))/(INDIRECT(ADDRESS(ROW($H$6)+MATCH($A1362,$H$7:$H$193,1)+1,COLUMN($H1362)))-INDIRECT(ADDRESS(ROW($H$6)+MATCH($A1362,$H$7:$H$193,1),COLUMN($H1362))))</f>
        <v>3.8746859103422626E-6</v>
      </c>
      <c r="E1362" s="90">
        <f t="shared" ca="1" si="51"/>
        <v>-7.3005439527103616E-6</v>
      </c>
    </row>
    <row r="1363" spans="1:5" x14ac:dyDescent="0.25">
      <c r="A1363">
        <f>Messdaten!B1362</f>
        <v>27.14</v>
      </c>
      <c r="B1363">
        <f>Messdaten!C1362</f>
        <v>4.0000000000000003E-5</v>
      </c>
      <c r="C1363">
        <f>Messdaten!D1362</f>
        <v>1.7000000000000001E-2</v>
      </c>
      <c r="D1363" s="3">
        <f ca="1">INDIRECT(ADDRESS(ROW($H$6)+MATCH($A1363,$H$7:$H$193,1),COLUMN($H1363)+1))+(INDIRECT(ADDRESS(ROW($H$6)+MATCH($A1363,$H$7:$H$193,1)+1,COLUMN($H1363)+1))-INDIRECT(ADDRESS(ROW($H$6)+MATCH($A1363,$H$7:$H$193,1),COLUMN($H1363)+1)))*($A1363-INDIRECT(ADDRESS(ROW($H$6)+MATCH($A1363,$H$7:$H$193,1),COLUMN($H1363))))/(INDIRECT(ADDRESS(ROW($H$6)+MATCH($A1363,$H$7:$H$193,1)+1,COLUMN($H1363)))-INDIRECT(ADDRESS(ROW($H$6)+MATCH($A1363,$H$7:$H$193,1),COLUMN($H1363))))</f>
        <v>4.0066204148885041E-6</v>
      </c>
      <c r="E1363" s="3">
        <f t="shared" ref="E1363:E1381" ca="1" si="52">D1363-$D$2-$D$3*B1363</f>
        <v>-7.694794156406165E-6</v>
      </c>
    </row>
    <row r="1364" spans="1:5" x14ac:dyDescent="0.25">
      <c r="A1364">
        <f>Messdaten!B1363</f>
        <v>27.16</v>
      </c>
      <c r="B1364">
        <f>Messdaten!C1363</f>
        <v>4.0000000000000003E-5</v>
      </c>
      <c r="C1364">
        <f>Messdaten!D1363</f>
        <v>5.0000000000000001E-3</v>
      </c>
      <c r="D1364" s="3">
        <f t="shared" ref="D1364:D1381" ca="1" si="53">INDIRECT(ADDRESS(ROW($H$6)+MATCH($A1364,$H$7:$H$193,1),COLUMN($H1364)+1))+(INDIRECT(ADDRESS(ROW($H$6)+MATCH($A1364,$H$7:$H$193,1)+1,COLUMN($H1364)+1))-INDIRECT(ADDRESS(ROW($H$6)+MATCH($A1364,$H$7:$H$193,1),COLUMN($H1364)+1)))*($A1364-INDIRECT(ADDRESS(ROW($H$6)+MATCH($A1364,$H$7:$H$193,1),COLUMN($H1364))))/(INDIRECT(ADDRESS(ROW($H$6)+MATCH($A1364,$H$7:$H$193,1)+1,COLUMN($H1364)))-INDIRECT(ADDRESS(ROW($H$6)+MATCH($A1364,$H$7:$H$193,1),COLUMN($H1364))))</f>
        <v>4.1385549194347457E-6</v>
      </c>
      <c r="E1364" s="3">
        <f t="shared" ca="1" si="52"/>
        <v>-7.5628596518599243E-6</v>
      </c>
    </row>
    <row r="1365" spans="1:5" x14ac:dyDescent="0.25">
      <c r="A1365">
        <f>Messdaten!B1364</f>
        <v>27.18</v>
      </c>
      <c r="B1365">
        <f>Messdaten!C1364</f>
        <v>4.0000000000000003E-5</v>
      </c>
      <c r="C1365">
        <f>Messdaten!D1364</f>
        <v>1.0999999999999999E-2</v>
      </c>
      <c r="D1365" s="3">
        <f t="shared" ca="1" si="53"/>
        <v>4.2704894239809873E-6</v>
      </c>
      <c r="E1365" s="3">
        <f t="shared" ca="1" si="52"/>
        <v>-7.4309251473136827E-6</v>
      </c>
    </row>
    <row r="1366" spans="1:5" x14ac:dyDescent="0.25">
      <c r="A1366">
        <f>Messdaten!B1365</f>
        <v>27.2</v>
      </c>
      <c r="B1366">
        <f>Messdaten!C1365</f>
        <v>4.0000000000000003E-5</v>
      </c>
      <c r="C1366">
        <f>Messdaten!D1365</f>
        <v>2.1999999999999999E-2</v>
      </c>
      <c r="D1366" s="3">
        <f t="shared" ca="1" si="53"/>
        <v>4.4024239285272288E-6</v>
      </c>
      <c r="E1366" s="3">
        <f t="shared" ca="1" si="52"/>
        <v>-7.2989906427674411E-6</v>
      </c>
    </row>
    <row r="1367" spans="1:5" x14ac:dyDescent="0.25">
      <c r="A1367">
        <f>Messdaten!B1366</f>
        <v>27.22</v>
      </c>
      <c r="B1367">
        <f>Messdaten!C1366</f>
        <v>4.0000000000000003E-5</v>
      </c>
      <c r="C1367">
        <f>Messdaten!D1366</f>
        <v>5.0000000000000001E-3</v>
      </c>
      <c r="D1367" s="3">
        <f t="shared" ca="1" si="53"/>
        <v>4.5343584330734704E-6</v>
      </c>
      <c r="E1367" s="3">
        <f t="shared" ca="1" si="52"/>
        <v>-7.1670561382211996E-6</v>
      </c>
    </row>
    <row r="1368" spans="1:5" x14ac:dyDescent="0.25">
      <c r="A1368">
        <f>Messdaten!B1367</f>
        <v>27.24</v>
      </c>
      <c r="B1368">
        <f>Messdaten!C1367</f>
        <v>0</v>
      </c>
      <c r="C1368">
        <f>Messdaten!D1367</f>
        <v>1.0999999999999999E-2</v>
      </c>
      <c r="D1368" s="3">
        <f t="shared" ca="1" si="53"/>
        <v>4.666292937619712E-6</v>
      </c>
      <c r="E1368" s="3">
        <f t="shared" ca="1" si="52"/>
        <v>-6.5089369254329123E-6</v>
      </c>
    </row>
    <row r="1369" spans="1:5" x14ac:dyDescent="0.25">
      <c r="A1369">
        <f>Messdaten!B1368</f>
        <v>27.26</v>
      </c>
      <c r="B1369">
        <f>Messdaten!C1368</f>
        <v>0</v>
      </c>
      <c r="C1369">
        <f>Messdaten!D1368</f>
        <v>5.0000000000000001E-3</v>
      </c>
      <c r="D1369" s="3">
        <f t="shared" ca="1" si="53"/>
        <v>4.7982274421659773E-6</v>
      </c>
      <c r="E1369" s="3">
        <f t="shared" ca="1" si="52"/>
        <v>-6.377002420886647E-6</v>
      </c>
    </row>
    <row r="1370" spans="1:5" x14ac:dyDescent="0.25">
      <c r="A1370">
        <f>Messdaten!B1369</f>
        <v>27.28</v>
      </c>
      <c r="B1370">
        <f>Messdaten!C1369</f>
        <v>0</v>
      </c>
      <c r="C1370">
        <f>Messdaten!D1369</f>
        <v>1.0999999999999999E-2</v>
      </c>
      <c r="D1370" s="3">
        <f t="shared" ca="1" si="53"/>
        <v>4.910911827316253E-6</v>
      </c>
      <c r="E1370" s="3">
        <f t="shared" ca="1" si="52"/>
        <v>-6.2643180357363713E-6</v>
      </c>
    </row>
    <row r="1371" spans="1:5" x14ac:dyDescent="0.25">
      <c r="A1371">
        <f>Messdaten!B1370</f>
        <v>27.3</v>
      </c>
      <c r="B1371">
        <f>Messdaten!C1370</f>
        <v>0</v>
      </c>
      <c r="C1371">
        <f>Messdaten!D1370</f>
        <v>1.0999999999999999E-2</v>
      </c>
      <c r="D1371" s="3">
        <f t="shared" ca="1" si="53"/>
        <v>4.9145122025562213E-6</v>
      </c>
      <c r="E1371" s="3">
        <f t="shared" ca="1" si="52"/>
        <v>-6.260717660496403E-6</v>
      </c>
    </row>
    <row r="1372" spans="1:5" x14ac:dyDescent="0.25">
      <c r="A1372">
        <f>Messdaten!B1371</f>
        <v>27.32</v>
      </c>
      <c r="B1372">
        <f>Messdaten!C1371</f>
        <v>0</v>
      </c>
      <c r="C1372">
        <f>Messdaten!D1371</f>
        <v>1.7000000000000001E-2</v>
      </c>
      <c r="D1372" s="3">
        <f t="shared" ca="1" si="53"/>
        <v>4.9181125777961887E-6</v>
      </c>
      <c r="E1372" s="3">
        <f t="shared" ca="1" si="52"/>
        <v>-6.2571172852564355E-6</v>
      </c>
    </row>
    <row r="1373" spans="1:5" x14ac:dyDescent="0.25">
      <c r="A1373">
        <f>Messdaten!B1372</f>
        <v>27.34</v>
      </c>
      <c r="B1373">
        <f>Messdaten!C1372</f>
        <v>0</v>
      </c>
      <c r="C1373">
        <f>Messdaten!D1372</f>
        <v>2.1999999999999999E-2</v>
      </c>
      <c r="D1373" s="3">
        <f t="shared" ca="1" si="53"/>
        <v>4.921712953036157E-6</v>
      </c>
      <c r="E1373" s="3">
        <f t="shared" ca="1" si="52"/>
        <v>-6.2535169100164672E-6</v>
      </c>
    </row>
    <row r="1374" spans="1:5" x14ac:dyDescent="0.25">
      <c r="A1374">
        <f>Messdaten!B1373</f>
        <v>27.36</v>
      </c>
      <c r="B1374">
        <f>Messdaten!C1373</f>
        <v>0</v>
      </c>
      <c r="C1374">
        <f>Messdaten!D1373</f>
        <v>0</v>
      </c>
      <c r="D1374" s="3">
        <f t="shared" ca="1" si="53"/>
        <v>4.9253133282761244E-6</v>
      </c>
      <c r="E1374" s="3">
        <f t="shared" ca="1" si="52"/>
        <v>-6.2499165347764998E-6</v>
      </c>
    </row>
    <row r="1375" spans="1:5" x14ac:dyDescent="0.25">
      <c r="A1375">
        <f>Messdaten!B1374</f>
        <v>27.38</v>
      </c>
      <c r="B1375">
        <f>Messdaten!C1374</f>
        <v>0</v>
      </c>
      <c r="C1375">
        <f>Messdaten!D1374</f>
        <v>1.0999999999999999E-2</v>
      </c>
      <c r="D1375" s="3">
        <f t="shared" ca="1" si="53"/>
        <v>4.9289137035160927E-6</v>
      </c>
      <c r="E1375" s="3">
        <f t="shared" ca="1" si="52"/>
        <v>-6.2463161595365315E-6</v>
      </c>
    </row>
    <row r="1376" spans="1:5" x14ac:dyDescent="0.25">
      <c r="A1376">
        <f>Messdaten!B1375</f>
        <v>27.4</v>
      </c>
      <c r="B1376">
        <f>Messdaten!C1375</f>
        <v>0</v>
      </c>
      <c r="C1376">
        <f>Messdaten!D1375</f>
        <v>1.7000000000000001E-2</v>
      </c>
      <c r="D1376" s="3">
        <f t="shared" ca="1" si="53"/>
        <v>4.9325140787560602E-6</v>
      </c>
      <c r="E1376" s="3">
        <f t="shared" ca="1" si="52"/>
        <v>-6.2427157842965641E-6</v>
      </c>
    </row>
    <row r="1377" spans="1:5" x14ac:dyDescent="0.25">
      <c r="A1377">
        <f>Messdaten!B1376</f>
        <v>27.42</v>
      </c>
      <c r="B1377">
        <f>Messdaten!C1376</f>
        <v>0</v>
      </c>
      <c r="C1377">
        <f>Messdaten!D1376</f>
        <v>1.7000000000000001E-2</v>
      </c>
      <c r="D1377" s="3">
        <f t="shared" ca="1" si="53"/>
        <v>4.9361144539960293E-6</v>
      </c>
      <c r="E1377" s="3">
        <f t="shared" ca="1" si="52"/>
        <v>-6.2391154090565949E-6</v>
      </c>
    </row>
    <row r="1378" spans="1:5" x14ac:dyDescent="0.25">
      <c r="A1378">
        <f>Messdaten!B1377</f>
        <v>27.44</v>
      </c>
      <c r="B1378">
        <f>Messdaten!C1377</f>
        <v>0</v>
      </c>
      <c r="C1378">
        <f>Messdaten!D1377</f>
        <v>5.0000000000000001E-3</v>
      </c>
      <c r="D1378" s="3">
        <f t="shared" ca="1" si="53"/>
        <v>4.9397148292359967E-6</v>
      </c>
      <c r="E1378" s="3">
        <f t="shared" ca="1" si="52"/>
        <v>-6.2355150338166275E-6</v>
      </c>
    </row>
    <row r="1379" spans="1:5" x14ac:dyDescent="0.25">
      <c r="A1379">
        <f>Messdaten!B1378</f>
        <v>27.46</v>
      </c>
      <c r="B1379">
        <f>Messdaten!C1378</f>
        <v>0</v>
      </c>
      <c r="C1379">
        <f>Messdaten!D1378</f>
        <v>1.0999999999999999E-2</v>
      </c>
      <c r="D1379" s="3">
        <f t="shared" ca="1" si="53"/>
        <v>4.943315204475965E-6</v>
      </c>
      <c r="E1379" s="3">
        <f t="shared" ca="1" si="52"/>
        <v>-6.2319146585766592E-6</v>
      </c>
    </row>
    <row r="1380" spans="1:5" x14ac:dyDescent="0.25">
      <c r="A1380">
        <f>Messdaten!B1379</f>
        <v>27.48</v>
      </c>
      <c r="B1380">
        <f>Messdaten!C1379</f>
        <v>0</v>
      </c>
      <c r="C1380">
        <f>Messdaten!D1379</f>
        <v>2.1999999999999999E-2</v>
      </c>
      <c r="D1380" s="3">
        <f t="shared" ca="1" si="53"/>
        <v>4.9469155797159325E-6</v>
      </c>
      <c r="E1380" s="3">
        <f t="shared" ca="1" si="52"/>
        <v>-6.2283142833366918E-6</v>
      </c>
    </row>
    <row r="1381" spans="1:5" x14ac:dyDescent="0.25">
      <c r="A1381">
        <f>Messdaten!B1380</f>
        <v>27.5</v>
      </c>
      <c r="B1381">
        <f>Messdaten!C1380</f>
        <v>0</v>
      </c>
      <c r="C1381">
        <f>Messdaten!D1380</f>
        <v>5.0000000000000001E-3</v>
      </c>
      <c r="D1381" s="15">
        <f t="shared" ca="1" si="53"/>
        <v>4.9505159549559008E-6</v>
      </c>
      <c r="E1381" s="15">
        <f t="shared" ca="1" si="52"/>
        <v>-6.2247139080967235E-6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381"/>
  <sheetViews>
    <sheetView topLeftCell="A25" workbookViewId="0">
      <selection activeCell="H3" sqref="H3"/>
    </sheetView>
  </sheetViews>
  <sheetFormatPr baseColWidth="10" defaultRowHeight="15" x14ac:dyDescent="0.25"/>
  <cols>
    <col min="4" max="4" width="12.7109375" bestFit="1" customWidth="1"/>
    <col min="5" max="5" width="12.7109375" customWidth="1"/>
    <col min="17" max="18" width="12" bestFit="1" customWidth="1"/>
  </cols>
  <sheetData>
    <row r="2" spans="1:18" x14ac:dyDescent="0.25">
      <c r="A2" t="s">
        <v>6</v>
      </c>
      <c r="C2" t="s">
        <v>12</v>
      </c>
      <c r="D2">
        <f ca="1">INTERCEPT(D7:D1381,B7:B1381)</f>
        <v>8.6845496420002218E-6</v>
      </c>
      <c r="G2" t="s">
        <v>7</v>
      </c>
    </row>
    <row r="3" spans="1:18" x14ac:dyDescent="0.25">
      <c r="C3" t="s">
        <v>13</v>
      </c>
      <c r="D3">
        <f ca="1">SLOPE(D7:D1381,B7:B1381)</f>
        <v>8.3138157639942954E-3</v>
      </c>
      <c r="H3">
        <v>-4.53</v>
      </c>
    </row>
    <row r="5" spans="1:18" x14ac:dyDescent="0.25">
      <c r="A5" t="s">
        <v>0</v>
      </c>
      <c r="B5" t="s">
        <v>1</v>
      </c>
      <c r="C5" t="s">
        <v>2</v>
      </c>
      <c r="D5" t="s">
        <v>11</v>
      </c>
      <c r="E5" t="s">
        <v>14</v>
      </c>
      <c r="G5" t="s">
        <v>0</v>
      </c>
      <c r="H5" t="s">
        <v>10</v>
      </c>
      <c r="I5" t="s">
        <v>11</v>
      </c>
      <c r="J5" t="s">
        <v>8</v>
      </c>
    </row>
    <row r="6" spans="1:18" x14ac:dyDescent="0.25">
      <c r="A6" t="s">
        <v>3</v>
      </c>
      <c r="B6" t="s">
        <v>4</v>
      </c>
      <c r="C6" t="s">
        <v>5</v>
      </c>
      <c r="G6" t="s">
        <v>3</v>
      </c>
      <c r="H6" t="s">
        <v>3</v>
      </c>
      <c r="J6" t="s">
        <v>9</v>
      </c>
    </row>
    <row r="7" spans="1:18" x14ac:dyDescent="0.25">
      <c r="A7">
        <f>Messdaten!B6</f>
        <v>0.02</v>
      </c>
      <c r="B7">
        <f>Messdaten!C6</f>
        <v>0</v>
      </c>
      <c r="C7">
        <f>Messdaten!D6</f>
        <v>1.0999999999999999E-2</v>
      </c>
      <c r="D7" s="15">
        <f ca="1">INDIRECT(ADDRESS(ROW($H$6)+MATCH($A7,$H$7:$H$193,1),COLUMN($H7)+1))+(INDIRECT(ADDRESS(ROW($H$6)+MATCH($A7,$H$7:$H$193,1)+1,COLUMN($H7)+1))-INDIRECT(ADDRESS(ROW($H$6)+MATCH($A7,$H$7:$H$193,1),COLUMN($H7)+1)))*($A7-INDIRECT(ADDRESS(ROW($H$6)+MATCH($A7,$H$7:$H$193,1),COLUMN($H7))))/(INDIRECT(ADDRESS(ROW($H$6)+MATCH($A7,$H$7:$H$193,1)+1,COLUMN($H7)))-INDIRECT(ADDRESS(ROW($H$6)+MATCH($A7,$H$7:$H$193,1),COLUMN($H7))))</f>
        <v>-6.151219530095997E-7</v>
      </c>
      <c r="E7" s="15">
        <f ca="1">D7-$D$2-$D$3*B7</f>
        <v>-9.299671595009821E-6</v>
      </c>
      <c r="G7">
        <f>Messdaten!M5</f>
        <v>7.4999999999999997E-2</v>
      </c>
      <c r="H7">
        <f>G7+$H$3</f>
        <v>-4.4550000000000001</v>
      </c>
      <c r="I7" s="3">
        <f>(J7-J$7)/J$7</f>
        <v>0</v>
      </c>
      <c r="J7" s="2">
        <f>Messdaten!L5</f>
        <v>7116.3105500000001</v>
      </c>
      <c r="Q7" s="3"/>
      <c r="R7" s="3"/>
    </row>
    <row r="8" spans="1:18" x14ac:dyDescent="0.25">
      <c r="A8">
        <f>Messdaten!B7</f>
        <v>0.04</v>
      </c>
      <c r="B8">
        <f>Messdaten!C7</f>
        <v>0</v>
      </c>
      <c r="C8">
        <f>Messdaten!D7</f>
        <v>1.0999999999999999E-2</v>
      </c>
      <c r="D8" s="3">
        <f t="shared" ref="D8:D71" ca="1" si="0">INDIRECT(ADDRESS(ROW($H$6)+MATCH($A8,$H$7:$H$193,1),COLUMN($H8)+1))+(INDIRECT(ADDRESS(ROW($H$6)+MATCH($A8,$H$7:$H$193,1)+1,COLUMN($H8)+1))-INDIRECT(ADDRESS(ROW($H$6)+MATCH($A8,$H$7:$H$193,1),COLUMN($H8)+1)))*($A8-INDIRECT(ADDRESS(ROW($H$6)+MATCH($A8,$H$7:$H$193,1),COLUMN($H8))))/(INDIRECT(ADDRESS(ROW($H$6)+MATCH($A8,$H$7:$H$193,1)+1,COLUMN($H8)))-INDIRECT(ADDRESS(ROW($H$6)+MATCH($A8,$H$7:$H$193,1),COLUMN($H8))))</f>
        <v>-5.1212191750891765E-7</v>
      </c>
      <c r="E8" s="3">
        <f t="shared" ref="E8:E71" ca="1" si="1">D8-$D$2-$D$3*B8</f>
        <v>-9.1966715595091399E-6</v>
      </c>
      <c r="G8">
        <f>Messdaten!M6</f>
        <v>0.247</v>
      </c>
      <c r="H8">
        <f t="shared" ref="H8:H71" si="2">G8+$H$3</f>
        <v>-4.2830000000000004</v>
      </c>
      <c r="I8" s="3">
        <f t="shared" ref="I8:I71" si="3">(J8-J$7)/J$7</f>
        <v>5.4803679129814547E-7</v>
      </c>
      <c r="J8" s="2">
        <f>Messdaten!L6</f>
        <v>7116.3144499999999</v>
      </c>
    </row>
    <row r="9" spans="1:18" x14ac:dyDescent="0.25">
      <c r="A9">
        <f>Messdaten!B8</f>
        <v>0.06</v>
      </c>
      <c r="B9">
        <f>Messdaten!C8</f>
        <v>0</v>
      </c>
      <c r="C9">
        <f>Messdaten!D8</f>
        <v>1.7000000000000001E-2</v>
      </c>
      <c r="D9" s="3">
        <f t="shared" ca="1" si="0"/>
        <v>-4.003577060369226E-7</v>
      </c>
      <c r="E9" s="3">
        <f t="shared" ca="1" si="1"/>
        <v>-9.084907348037145E-6</v>
      </c>
      <c r="G9">
        <f>Messdaten!M7</f>
        <v>0.41899999999999998</v>
      </c>
      <c r="H9">
        <f t="shared" si="2"/>
        <v>-4.1110000000000007</v>
      </c>
      <c r="I9" s="3">
        <f t="shared" si="3"/>
        <v>0</v>
      </c>
      <c r="J9" s="2">
        <f>Messdaten!L7</f>
        <v>7116.3105500000001</v>
      </c>
    </row>
    <row r="10" spans="1:18" x14ac:dyDescent="0.25">
      <c r="A10">
        <f>Messdaten!B9</f>
        <v>0.08</v>
      </c>
      <c r="B10">
        <f>Messdaten!C9</f>
        <v>0</v>
      </c>
      <c r="C10">
        <f>Messdaten!D9</f>
        <v>1.0999999999999999E-2</v>
      </c>
      <c r="D10" s="3">
        <f t="shared" ca="1" si="0"/>
        <v>-2.8859349456492755E-7</v>
      </c>
      <c r="E10" s="3">
        <f t="shared" ca="1" si="1"/>
        <v>-8.97314313656515E-6</v>
      </c>
      <c r="G10">
        <f>Messdaten!M8</f>
        <v>0.59099999999999997</v>
      </c>
      <c r="H10">
        <f t="shared" si="2"/>
        <v>-3.9390000000000001</v>
      </c>
      <c r="I10" s="3">
        <f t="shared" si="3"/>
        <v>3.4287430025184257E-7</v>
      </c>
      <c r="J10" s="2">
        <f>Messdaten!L8</f>
        <v>7116.3129900000004</v>
      </c>
    </row>
    <row r="11" spans="1:18" x14ac:dyDescent="0.25">
      <c r="A11">
        <f>Messdaten!B10</f>
        <v>0.1</v>
      </c>
      <c r="B11">
        <f>Messdaten!C10</f>
        <v>0</v>
      </c>
      <c r="C11">
        <f>Messdaten!D10</f>
        <v>2.1999999999999999E-2</v>
      </c>
      <c r="D11" s="3">
        <f t="shared" ca="1" si="0"/>
        <v>-1.7682928309293245E-7</v>
      </c>
      <c r="E11" s="3">
        <f t="shared" ca="1" si="1"/>
        <v>-8.8613789250931551E-6</v>
      </c>
      <c r="G11">
        <f>Messdaten!M9</f>
        <v>0.76300000000000001</v>
      </c>
      <c r="H11">
        <f t="shared" si="2"/>
        <v>-3.7670000000000003</v>
      </c>
      <c r="I11" s="3">
        <f t="shared" si="3"/>
        <v>-2.0656771368050531E-7</v>
      </c>
      <c r="J11" s="2">
        <f>Messdaten!L9</f>
        <v>7116.30908</v>
      </c>
    </row>
    <row r="12" spans="1:18" x14ac:dyDescent="0.25">
      <c r="A12">
        <f>Messdaten!B11</f>
        <v>0.12</v>
      </c>
      <c r="B12">
        <f>Messdaten!C11</f>
        <v>0</v>
      </c>
      <c r="C12">
        <f>Messdaten!D11</f>
        <v>1.7000000000000001E-2</v>
      </c>
      <c r="D12" s="3">
        <f t="shared" ca="1" si="0"/>
        <v>-6.506507162093746E-8</v>
      </c>
      <c r="E12" s="3">
        <f t="shared" ca="1" si="1"/>
        <v>-8.7496147136211584E-6</v>
      </c>
      <c r="G12">
        <f>Messdaten!M10</f>
        <v>0.93600000000000005</v>
      </c>
      <c r="H12">
        <f t="shared" si="2"/>
        <v>-3.5940000000000003</v>
      </c>
      <c r="I12" s="3">
        <f t="shared" si="3"/>
        <v>1.5092090099573017E-6</v>
      </c>
      <c r="J12" s="2">
        <f>Messdaten!L10</f>
        <v>7116.3212899999999</v>
      </c>
    </row>
    <row r="13" spans="1:18" x14ac:dyDescent="0.25">
      <c r="A13">
        <f>Messdaten!B12</f>
        <v>0.14000000000000001</v>
      </c>
      <c r="B13">
        <f>Messdaten!C12</f>
        <v>0</v>
      </c>
      <c r="C13">
        <f>Messdaten!D12</f>
        <v>1.0999999999999999E-2</v>
      </c>
      <c r="D13" s="3">
        <f t="shared" ca="1" si="0"/>
        <v>4.6699139851057692E-8</v>
      </c>
      <c r="E13" s="3">
        <f t="shared" ca="1" si="1"/>
        <v>-8.6378505021491635E-6</v>
      </c>
      <c r="G13">
        <f>Messdaten!M11</f>
        <v>1.1080000000000001</v>
      </c>
      <c r="H13">
        <f t="shared" si="2"/>
        <v>-3.4220000000000002</v>
      </c>
      <c r="I13" s="3">
        <f t="shared" si="3"/>
        <v>-4.1173020485461246E-7</v>
      </c>
      <c r="J13" s="2">
        <f>Messdaten!L11</f>
        <v>7116.3076199999996</v>
      </c>
    </row>
    <row r="14" spans="1:18" x14ac:dyDescent="0.25">
      <c r="A14">
        <f>Messdaten!B13</f>
        <v>0.16</v>
      </c>
      <c r="B14">
        <f>Messdaten!C13</f>
        <v>0</v>
      </c>
      <c r="C14">
        <f>Messdaten!D13</f>
        <v>1.0999999999999999E-2</v>
      </c>
      <c r="D14" s="3">
        <f t="shared" ca="1" si="0"/>
        <v>1.5846335132305274E-7</v>
      </c>
      <c r="E14" s="3">
        <f t="shared" ca="1" si="1"/>
        <v>-8.5260862906771686E-6</v>
      </c>
      <c r="G14">
        <f>Messdaten!M12</f>
        <v>1.28</v>
      </c>
      <c r="H14">
        <f t="shared" si="2"/>
        <v>-3.25</v>
      </c>
      <c r="I14" s="3">
        <f t="shared" si="3"/>
        <v>1.8520833102091441E-6</v>
      </c>
      <c r="J14" s="2">
        <f>Messdaten!L12</f>
        <v>7116.3237300000001</v>
      </c>
    </row>
    <row r="15" spans="1:18" x14ac:dyDescent="0.25">
      <c r="A15">
        <f>Messdaten!B14</f>
        <v>0.18</v>
      </c>
      <c r="B15">
        <f>Messdaten!C14</f>
        <v>0</v>
      </c>
      <c r="C15">
        <f>Messdaten!D14</f>
        <v>1.0999999999999999E-2</v>
      </c>
      <c r="D15" s="3">
        <f t="shared" ca="1" si="0"/>
        <v>2.7022756279504778E-7</v>
      </c>
      <c r="E15" s="3">
        <f t="shared" ca="1" si="1"/>
        <v>-8.4143220792051736E-6</v>
      </c>
      <c r="G15">
        <f>Messdaten!M13</f>
        <v>1.452</v>
      </c>
      <c r="H15">
        <f t="shared" si="2"/>
        <v>-3.0780000000000003</v>
      </c>
      <c r="I15" s="3">
        <f t="shared" si="3"/>
        <v>-2.0656771368050531E-7</v>
      </c>
      <c r="J15" s="2">
        <f>Messdaten!L13</f>
        <v>7116.30908</v>
      </c>
    </row>
    <row r="16" spans="1:18" x14ac:dyDescent="0.25">
      <c r="A16">
        <f>Messdaten!B15</f>
        <v>0.2</v>
      </c>
      <c r="B16">
        <f>Messdaten!C15</f>
        <v>0</v>
      </c>
      <c r="C16">
        <f>Messdaten!D15</f>
        <v>1.7000000000000001E-2</v>
      </c>
      <c r="D16" s="3">
        <f t="shared" ca="1" si="0"/>
        <v>-7.5458816517692718E-7</v>
      </c>
      <c r="E16" s="3">
        <f t="shared" ca="1" si="1"/>
        <v>-9.4391378071771489E-6</v>
      </c>
      <c r="G16">
        <f>Messdaten!M14</f>
        <v>1.6240000000000001</v>
      </c>
      <c r="H16">
        <f t="shared" si="2"/>
        <v>-2.9060000000000001</v>
      </c>
      <c r="I16" s="3">
        <f t="shared" si="3"/>
        <v>-2.0656771368050531E-7</v>
      </c>
      <c r="J16" s="2">
        <f>Messdaten!L14</f>
        <v>7116.30908</v>
      </c>
    </row>
    <row r="17" spans="1:10" x14ac:dyDescent="0.25">
      <c r="A17">
        <f>Messdaten!B16</f>
        <v>0.22</v>
      </c>
      <c r="B17">
        <f>Messdaten!C16</f>
        <v>0</v>
      </c>
      <c r="C17">
        <f>Messdaten!D16</f>
        <v>0</v>
      </c>
      <c r="D17" s="3">
        <f t="shared" ca="1" si="0"/>
        <v>-3.8901952092589476E-6</v>
      </c>
      <c r="E17" s="3">
        <f t="shared" ca="1" si="1"/>
        <v>-1.2574744851259169E-5</v>
      </c>
      <c r="G17">
        <f>Messdaten!M15</f>
        <v>1.796</v>
      </c>
      <c r="H17">
        <f t="shared" si="2"/>
        <v>-2.734</v>
      </c>
      <c r="I17" s="3">
        <f t="shared" si="3"/>
        <v>3.4287430025184257E-7</v>
      </c>
      <c r="J17" s="2">
        <f>Messdaten!L15</f>
        <v>7116.3129900000004</v>
      </c>
    </row>
    <row r="18" spans="1:10" x14ac:dyDescent="0.25">
      <c r="A18">
        <f>Messdaten!B17</f>
        <v>0.24</v>
      </c>
      <c r="B18">
        <f>Messdaten!C17</f>
        <v>0</v>
      </c>
      <c r="C18">
        <f>Messdaten!D17</f>
        <v>1.0999999999999999E-2</v>
      </c>
      <c r="D18" s="3">
        <f t="shared" ca="1" si="0"/>
        <v>-7.025802253340969E-6</v>
      </c>
      <c r="E18" s="3">
        <f t="shared" ca="1" si="1"/>
        <v>-1.5710351895341192E-5</v>
      </c>
      <c r="G18">
        <f>Messdaten!M16</f>
        <v>1.968</v>
      </c>
      <c r="H18">
        <f t="shared" si="2"/>
        <v>-2.5620000000000003</v>
      </c>
      <c r="I18" s="3">
        <f>(J18-J$7)/J$7</f>
        <v>-4.805861093295781E-7</v>
      </c>
      <c r="J18" s="2">
        <f>Messdaten!L16</f>
        <v>7116.3071300000001</v>
      </c>
    </row>
    <row r="19" spans="1:10" x14ac:dyDescent="0.25">
      <c r="A19">
        <f>Messdaten!B18</f>
        <v>0.26</v>
      </c>
      <c r="B19">
        <f>Messdaten!C18</f>
        <v>-2.3000000000000001E-4</v>
      </c>
      <c r="C19">
        <f>Messdaten!D18</f>
        <v>1.7000000000000001E-2</v>
      </c>
      <c r="D19" s="3">
        <f t="shared" ca="1" si="0"/>
        <v>-1.0161409297422994E-5</v>
      </c>
      <c r="E19" s="3">
        <f t="shared" ca="1" si="1"/>
        <v>-1.6933781313704529E-5</v>
      </c>
      <c r="G19">
        <f>Messdaten!M17</f>
        <v>2.14</v>
      </c>
      <c r="H19">
        <f t="shared" si="2"/>
        <v>-2.39</v>
      </c>
      <c r="I19" s="3">
        <f t="shared" si="3"/>
        <v>-1.3771180907773545E-7</v>
      </c>
      <c r="J19" s="2">
        <f>Messdaten!L17</f>
        <v>7116.3095700000003</v>
      </c>
    </row>
    <row r="20" spans="1:10" x14ac:dyDescent="0.25">
      <c r="A20">
        <f>Messdaten!B19</f>
        <v>0.28000000000000003</v>
      </c>
      <c r="B20">
        <f>Messdaten!C19</f>
        <v>-9.3000000000000005E-4</v>
      </c>
      <c r="C20">
        <f>Messdaten!D19</f>
        <v>5.0000000000000001E-3</v>
      </c>
      <c r="D20" s="3">
        <f t="shared" ca="1" si="0"/>
        <v>-1.3297016341505019E-5</v>
      </c>
      <c r="E20" s="3">
        <f t="shared" ca="1" si="1"/>
        <v>-1.4249717322990544E-5</v>
      </c>
      <c r="G20">
        <f>Messdaten!M18</f>
        <v>2.3130000000000002</v>
      </c>
      <c r="H20">
        <f t="shared" si="2"/>
        <v>-2.2170000000000001</v>
      </c>
      <c r="I20" s="3">
        <f t="shared" si="3"/>
        <v>-6.8855904602769848E-8</v>
      </c>
      <c r="J20" s="2">
        <f>Messdaten!L18</f>
        <v>7116.3100599999998</v>
      </c>
    </row>
    <row r="21" spans="1:10" x14ac:dyDescent="0.25">
      <c r="A21">
        <f>Messdaten!B20</f>
        <v>0.3</v>
      </c>
      <c r="B21">
        <f>Messdaten!C20</f>
        <v>-1.81E-3</v>
      </c>
      <c r="C21">
        <f>Messdaten!D20</f>
        <v>1.0999999999999999E-2</v>
      </c>
      <c r="D21" s="3">
        <f t="shared" ca="1" si="0"/>
        <v>-1.6432623385587035E-5</v>
      </c>
      <c r="E21" s="3">
        <f t="shared" ca="1" si="1"/>
        <v>-1.0069166494757583E-5</v>
      </c>
      <c r="G21">
        <f>Messdaten!M19</f>
        <v>2.4849999999999999</v>
      </c>
      <c r="H21">
        <f t="shared" si="2"/>
        <v>-2.0450000000000004</v>
      </c>
      <c r="I21" s="3">
        <f t="shared" si="3"/>
        <v>1.5092090099573017E-6</v>
      </c>
      <c r="J21" s="2">
        <f>Messdaten!L19</f>
        <v>7116.3212899999999</v>
      </c>
    </row>
    <row r="22" spans="1:10" x14ac:dyDescent="0.25">
      <c r="A22">
        <f>Messdaten!B21</f>
        <v>0.32</v>
      </c>
      <c r="B22">
        <f>Messdaten!C21</f>
        <v>-2.7399999999999998E-3</v>
      </c>
      <c r="C22">
        <f>Messdaten!D21</f>
        <v>1.7000000000000001E-2</v>
      </c>
      <c r="D22" s="3">
        <f t="shared" ca="1" si="0"/>
        <v>-1.9568230429669062E-5</v>
      </c>
      <c r="E22" s="3">
        <f t="shared" ca="1" si="1"/>
        <v>-5.472924878324918E-6</v>
      </c>
      <c r="G22">
        <f>Messdaten!M20</f>
        <v>2.657</v>
      </c>
      <c r="H22">
        <f t="shared" si="2"/>
        <v>-1.8730000000000002</v>
      </c>
      <c r="I22" s="3">
        <f t="shared" si="3"/>
        <v>-4.805861093295781E-7</v>
      </c>
      <c r="J22" s="2">
        <f>Messdaten!L20</f>
        <v>7116.3071300000001</v>
      </c>
    </row>
    <row r="23" spans="1:10" x14ac:dyDescent="0.25">
      <c r="A23">
        <f>Messdaten!B22</f>
        <v>0.34</v>
      </c>
      <c r="B23">
        <f>Messdaten!C22</f>
        <v>-3.7399999999999998E-3</v>
      </c>
      <c r="C23">
        <f>Messdaten!D22</f>
        <v>1.0999999999999999E-2</v>
      </c>
      <c r="D23" s="3">
        <f t="shared" ca="1" si="0"/>
        <v>-2.2703837473751086E-5</v>
      </c>
      <c r="E23" s="3">
        <f t="shared" ca="1" si="1"/>
        <v>-2.9471615841265017E-7</v>
      </c>
      <c r="G23">
        <f>Messdaten!M21</f>
        <v>2.8290000000000002</v>
      </c>
      <c r="H23">
        <f t="shared" si="2"/>
        <v>-1.7010000000000001</v>
      </c>
      <c r="I23" s="3">
        <f t="shared" si="3"/>
        <v>4.7918088682317988E-7</v>
      </c>
      <c r="J23" s="2">
        <f>Messdaten!L21</f>
        <v>7116.3139600000004</v>
      </c>
    </row>
    <row r="24" spans="1:10" x14ac:dyDescent="0.25">
      <c r="A24">
        <f>Messdaten!B23</f>
        <v>0.36</v>
      </c>
      <c r="B24">
        <f>Messdaten!C23</f>
        <v>-4.7499999999999999E-3</v>
      </c>
      <c r="C24">
        <f>Messdaten!D23</f>
        <v>0</v>
      </c>
      <c r="D24" s="3">
        <f t="shared" ca="1" si="0"/>
        <v>-2.5839444517833103E-5</v>
      </c>
      <c r="E24" s="3">
        <f t="shared" ca="1" si="1"/>
        <v>4.966630719139581E-6</v>
      </c>
      <c r="G24">
        <f>Messdaten!M22</f>
        <v>3.0009999999999999</v>
      </c>
      <c r="H24">
        <f t="shared" si="2"/>
        <v>-1.5290000000000004</v>
      </c>
      <c r="I24" s="3">
        <f t="shared" si="3"/>
        <v>3.4287430025184257E-7</v>
      </c>
      <c r="J24" s="2">
        <f>Messdaten!L22</f>
        <v>7116.3129900000004</v>
      </c>
    </row>
    <row r="25" spans="1:10" x14ac:dyDescent="0.25">
      <c r="A25">
        <f>Messdaten!B24</f>
        <v>0.38</v>
      </c>
      <c r="B25">
        <f>Messdaten!C24</f>
        <v>-5.7499999999999999E-3</v>
      </c>
      <c r="C25">
        <f>Messdaten!D24</f>
        <v>0</v>
      </c>
      <c r="D25" s="3">
        <f t="shared" ca="1" si="0"/>
        <v>-3.2948195750637769E-5</v>
      </c>
      <c r="E25" s="3">
        <f t="shared" ca="1" si="1"/>
        <v>6.1716952503292036E-6</v>
      </c>
      <c r="G25">
        <f>Messdaten!M23</f>
        <v>3.173</v>
      </c>
      <c r="H25">
        <f t="shared" si="2"/>
        <v>-1.3570000000000002</v>
      </c>
      <c r="I25" s="3">
        <f t="shared" si="3"/>
        <v>1.166334709705459E-6</v>
      </c>
      <c r="J25" s="2">
        <f>Messdaten!L23</f>
        <v>7116.3188499999997</v>
      </c>
    </row>
    <row r="26" spans="1:10" x14ac:dyDescent="0.25">
      <c r="A26">
        <f>Messdaten!B25</f>
        <v>0.4</v>
      </c>
      <c r="B26">
        <f>Messdaten!C25</f>
        <v>-6.8300000000000001E-3</v>
      </c>
      <c r="C26">
        <f>Messdaten!D25</f>
        <v>-1.2E-2</v>
      </c>
      <c r="D26" s="3">
        <f t="shared" ca="1" si="0"/>
        <v>-4.1381328379683087E-5</v>
      </c>
      <c r="E26" s="3">
        <f t="shared" ca="1" si="1"/>
        <v>6.7174836463977284E-6</v>
      </c>
      <c r="G26">
        <f>Messdaten!M24</f>
        <v>3.3460000000000001</v>
      </c>
      <c r="H26">
        <f t="shared" si="2"/>
        <v>-1.1840000000000002</v>
      </c>
      <c r="I26" s="3">
        <f t="shared" si="3"/>
        <v>2.1949576104609866E-6</v>
      </c>
      <c r="J26" s="2">
        <f>Messdaten!L24</f>
        <v>7116.3261700000003</v>
      </c>
    </row>
    <row r="27" spans="1:10" x14ac:dyDescent="0.25">
      <c r="A27">
        <f>Messdaten!B26</f>
        <v>0.42</v>
      </c>
      <c r="B27">
        <f>Messdaten!C26</f>
        <v>-7.8700000000000003E-3</v>
      </c>
      <c r="C27">
        <f>Messdaten!D26</f>
        <v>-2.3E-2</v>
      </c>
      <c r="D27" s="3">
        <f t="shared" ca="1" si="0"/>
        <v>-4.9814461008728379E-5</v>
      </c>
      <c r="E27" s="3">
        <f t="shared" ca="1" si="1"/>
        <v>6.9307194119065012E-6</v>
      </c>
      <c r="G27">
        <f>Messdaten!M25</f>
        <v>3.5179999999999998</v>
      </c>
      <c r="H27">
        <f t="shared" si="2"/>
        <v>-1.0120000000000005</v>
      </c>
      <c r="I27" s="3">
        <f t="shared" si="3"/>
        <v>2.0586510238896495E-6</v>
      </c>
      <c r="J27" s="2">
        <f>Messdaten!L25</f>
        <v>7116.3252000000002</v>
      </c>
    </row>
    <row r="28" spans="1:10" x14ac:dyDescent="0.25">
      <c r="A28">
        <f>Messdaten!B27</f>
        <v>0.44</v>
      </c>
      <c r="B28">
        <f>Messdaten!C27</f>
        <v>-8.8699999999999994E-3</v>
      </c>
      <c r="C28">
        <f>Messdaten!D27</f>
        <v>-3.4000000000000002E-2</v>
      </c>
      <c r="D28" s="3">
        <f t="shared" ca="1" si="0"/>
        <v>-5.824759363777369E-5</v>
      </c>
      <c r="E28" s="3">
        <f t="shared" ca="1" si="1"/>
        <v>6.8114025468554815E-6</v>
      </c>
      <c r="G28">
        <f>Messdaten!M26</f>
        <v>3.69</v>
      </c>
      <c r="H28">
        <f t="shared" si="2"/>
        <v>-0.8400000000000003</v>
      </c>
      <c r="I28" s="3">
        <f t="shared" si="3"/>
        <v>2.9495621154396376E-6</v>
      </c>
      <c r="J28" s="2">
        <f>Messdaten!L26</f>
        <v>7116.3315400000001</v>
      </c>
    </row>
    <row r="29" spans="1:10" x14ac:dyDescent="0.25">
      <c r="A29">
        <f>Messdaten!B28</f>
        <v>0.46</v>
      </c>
      <c r="B29">
        <f>Messdaten!C28</f>
        <v>-9.92E-3</v>
      </c>
      <c r="C29">
        <f>Messdaten!D28</f>
        <v>-4.4999999999999998E-2</v>
      </c>
      <c r="D29" s="3">
        <f t="shared" ca="1" si="0"/>
        <v>-6.6680726266819015E-5</v>
      </c>
      <c r="E29" s="3">
        <f t="shared" ca="1" si="1"/>
        <v>7.1077764700041771E-6</v>
      </c>
      <c r="G29">
        <f>Messdaten!M27</f>
        <v>3.8620000000000001</v>
      </c>
      <c r="H29">
        <f t="shared" si="2"/>
        <v>-0.66800000000000015</v>
      </c>
      <c r="I29" s="3">
        <f t="shared" si="3"/>
        <v>-1.0988840277368915E-6</v>
      </c>
      <c r="J29" s="2">
        <f>Messdaten!L27</f>
        <v>7116.3027300000003</v>
      </c>
    </row>
    <row r="30" spans="1:10" x14ac:dyDescent="0.25">
      <c r="A30">
        <f>Messdaten!B29</f>
        <v>0.48</v>
      </c>
      <c r="B30">
        <f>Messdaten!C29</f>
        <v>-1.0880000000000001E-2</v>
      </c>
      <c r="C30">
        <f>Messdaten!D29</f>
        <v>-0.04</v>
      </c>
      <c r="D30" s="3">
        <f t="shared" ca="1" si="0"/>
        <v>-7.5113858895864299E-5</v>
      </c>
      <c r="E30" s="3">
        <f t="shared" ca="1" si="1"/>
        <v>6.6559069743934123E-6</v>
      </c>
      <c r="G30">
        <f>Messdaten!M28</f>
        <v>4.0339999999999998</v>
      </c>
      <c r="H30">
        <f t="shared" si="2"/>
        <v>-0.49600000000000044</v>
      </c>
      <c r="I30" s="3">
        <f t="shared" si="3"/>
        <v>-1.3729024235137685E-6</v>
      </c>
      <c r="J30" s="2">
        <f>Messdaten!L28</f>
        <v>7116.3007799999996</v>
      </c>
    </row>
    <row r="31" spans="1:10" x14ac:dyDescent="0.25">
      <c r="A31">
        <f>Messdaten!B30</f>
        <v>0.5</v>
      </c>
      <c r="B31">
        <f>Messdaten!C30</f>
        <v>-1.188E-2</v>
      </c>
      <c r="C31">
        <f>Messdaten!D30</f>
        <v>-5.0999999999999997E-2</v>
      </c>
      <c r="D31" s="3">
        <f t="shared" ca="1" si="0"/>
        <v>-8.3546991524909611E-5</v>
      </c>
      <c r="E31" s="3">
        <f t="shared" ca="1" si="1"/>
        <v>6.5365901093423926E-6</v>
      </c>
      <c r="G31">
        <f>Messdaten!M29</f>
        <v>4.2060000000000004</v>
      </c>
      <c r="H31">
        <f t="shared" si="2"/>
        <v>-0.32399999999999984</v>
      </c>
      <c r="I31" s="3">
        <f t="shared" si="3"/>
        <v>2.051624910463029E-7</v>
      </c>
      <c r="J31" s="2">
        <f>Messdaten!L29</f>
        <v>7116.3120099999996</v>
      </c>
    </row>
    <row r="32" spans="1:10" x14ac:dyDescent="0.25">
      <c r="A32">
        <f>Messdaten!B31</f>
        <v>0.52</v>
      </c>
      <c r="B32">
        <f>Messdaten!C31</f>
        <v>-1.281E-2</v>
      </c>
      <c r="C32">
        <f>Messdaten!D31</f>
        <v>-5.6000000000000001E-2</v>
      </c>
      <c r="D32" s="3">
        <f t="shared" ca="1" si="0"/>
        <v>-9.1980124153954936E-5</v>
      </c>
      <c r="E32" s="3">
        <f t="shared" ca="1" si="1"/>
        <v>5.8353061408117715E-6</v>
      </c>
      <c r="G32">
        <f>Messdaten!M30</f>
        <v>4.3780000000000001</v>
      </c>
      <c r="H32">
        <f t="shared" si="2"/>
        <v>-0.15200000000000014</v>
      </c>
      <c r="I32" s="3">
        <f t="shared" si="3"/>
        <v>-6.8855904602769848E-8</v>
      </c>
      <c r="J32" s="2">
        <f>Messdaten!L30</f>
        <v>7116.3100599999998</v>
      </c>
    </row>
    <row r="33" spans="1:10" x14ac:dyDescent="0.25">
      <c r="A33">
        <f>Messdaten!B32</f>
        <v>0.54</v>
      </c>
      <c r="B33">
        <f>Messdaten!C32</f>
        <v>-1.3849999999999999E-2</v>
      </c>
      <c r="C33">
        <f>Messdaten!D32</f>
        <v>-6.8000000000000005E-2</v>
      </c>
      <c r="D33" s="3">
        <f t="shared" ca="1" si="0"/>
        <v>-1.0043840373058369E-4</v>
      </c>
      <c r="E33" s="3">
        <f t="shared" ca="1" si="1"/>
        <v>6.0233949587370681E-6</v>
      </c>
      <c r="G33">
        <f>Messdaten!M31</f>
        <v>4.5510000000000002</v>
      </c>
      <c r="H33">
        <f t="shared" si="2"/>
        <v>2.0999999999999908E-2</v>
      </c>
      <c r="I33" s="3">
        <f t="shared" si="3"/>
        <v>-6.1829791840731352E-7</v>
      </c>
      <c r="J33" s="2">
        <f>Messdaten!L31</f>
        <v>7116.3061500000003</v>
      </c>
    </row>
    <row r="34" spans="1:10" x14ac:dyDescent="0.25">
      <c r="A34">
        <f>Messdaten!B33</f>
        <v>0.56000000000000005</v>
      </c>
      <c r="B34">
        <f>Messdaten!C33</f>
        <v>-1.485E-2</v>
      </c>
      <c r="C34">
        <f>Messdaten!D33</f>
        <v>-6.8000000000000005E-2</v>
      </c>
      <c r="D34" s="3">
        <f t="shared" ca="1" si="0"/>
        <v>-1.090391826768519E-4</v>
      </c>
      <c r="E34" s="3">
        <f t="shared" ca="1" si="1"/>
        <v>5.7364317764631626E-6</v>
      </c>
      <c r="G34">
        <f>Messdaten!M32</f>
        <v>4.7229999999999999</v>
      </c>
      <c r="H34">
        <f t="shared" si="2"/>
        <v>0.19299999999999962</v>
      </c>
      <c r="I34" s="3">
        <f t="shared" si="3"/>
        <v>3.4287430025184257E-7</v>
      </c>
      <c r="J34" s="2">
        <f>Messdaten!L32</f>
        <v>7116.3129900000004</v>
      </c>
    </row>
    <row r="35" spans="1:10" x14ac:dyDescent="0.25">
      <c r="A35">
        <f>Messdaten!B34</f>
        <v>0.57999999999999996</v>
      </c>
      <c r="B35">
        <f>Messdaten!C34</f>
        <v>-1.5859999999999999E-2</v>
      </c>
      <c r="C35">
        <f>Messdaten!D34</f>
        <v>-8.4000000000000005E-2</v>
      </c>
      <c r="D35" s="3">
        <f t="shared" ca="1" si="0"/>
        <v>-1.1763996162312007E-4</v>
      </c>
      <c r="E35" s="3">
        <f t="shared" ca="1" si="1"/>
        <v>5.5326067518292408E-6</v>
      </c>
      <c r="G35">
        <f>Messdaten!M33</f>
        <v>4.8949999999999996</v>
      </c>
      <c r="H35">
        <f t="shared" si="2"/>
        <v>0.36499999999999932</v>
      </c>
      <c r="I35" s="3">
        <f t="shared" si="3"/>
        <v>-2.6623346278853504E-5</v>
      </c>
      <c r="J35" s="2">
        <f>Messdaten!L33</f>
        <v>7116.1210899999996</v>
      </c>
    </row>
    <row r="36" spans="1:10" x14ac:dyDescent="0.25">
      <c r="A36">
        <f>Messdaten!B35</f>
        <v>0.6</v>
      </c>
      <c r="B36">
        <f>Messdaten!C35</f>
        <v>-1.6820000000000002E-2</v>
      </c>
      <c r="C36">
        <f>Messdaten!D35</f>
        <v>-8.4000000000000005E-2</v>
      </c>
      <c r="D36" s="3">
        <f t="shared" ca="1" si="0"/>
        <v>-1.2624074056938827E-4</v>
      </c>
      <c r="E36" s="3">
        <f t="shared" ca="1" si="1"/>
        <v>4.9130909389955631E-6</v>
      </c>
      <c r="G36">
        <f>Messdaten!M34</f>
        <v>5.0670000000000002</v>
      </c>
      <c r="H36">
        <f t="shared" si="2"/>
        <v>0.53699999999999992</v>
      </c>
      <c r="I36" s="3">
        <f t="shared" si="3"/>
        <v>-9.9148286888643409E-5</v>
      </c>
      <c r="J36" s="2">
        <f>Messdaten!L34</f>
        <v>7115.6049800000001</v>
      </c>
    </row>
    <row r="37" spans="1:10" x14ac:dyDescent="0.25">
      <c r="A37">
        <f>Messdaten!B36</f>
        <v>0.62</v>
      </c>
      <c r="B37">
        <f>Messdaten!C36</f>
        <v>-1.779E-2</v>
      </c>
      <c r="C37">
        <f>Messdaten!D36</f>
        <v>-0.107</v>
      </c>
      <c r="D37" s="3">
        <f t="shared" ca="1" si="0"/>
        <v>-1.3484151951565648E-4</v>
      </c>
      <c r="E37" s="3">
        <f t="shared" ca="1" si="1"/>
        <v>4.3767132838018149E-6</v>
      </c>
      <c r="G37">
        <f>Messdaten!M35</f>
        <v>5.2389999999999999</v>
      </c>
      <c r="H37">
        <f t="shared" si="2"/>
        <v>0.70899999999999963</v>
      </c>
      <c r="I37" s="3">
        <f t="shared" si="3"/>
        <v>-1.7311498582654985E-4</v>
      </c>
      <c r="J37" s="2">
        <f>Messdaten!L35</f>
        <v>7115.0786099999996</v>
      </c>
    </row>
    <row r="38" spans="1:10" x14ac:dyDescent="0.25">
      <c r="A38">
        <f>Messdaten!B37</f>
        <v>0.64</v>
      </c>
      <c r="B38">
        <f>Messdaten!C37</f>
        <v>-1.883E-2</v>
      </c>
      <c r="C38">
        <f>Messdaten!D37</f>
        <v>-0.10100000000000001</v>
      </c>
      <c r="D38" s="3">
        <f t="shared" ca="1" si="0"/>
        <v>-1.4344229846192472E-4</v>
      </c>
      <c r="E38" s="3">
        <f t="shared" ca="1" si="1"/>
        <v>4.4223027320876274E-6</v>
      </c>
      <c r="G38">
        <f>Messdaten!M36</f>
        <v>5.4109999999999996</v>
      </c>
      <c r="H38">
        <f t="shared" si="2"/>
        <v>0.88099999999999934</v>
      </c>
      <c r="I38" s="3">
        <f t="shared" si="3"/>
        <v>-2.4275781500286868E-4</v>
      </c>
      <c r="J38" s="2">
        <f>Messdaten!L36</f>
        <v>7114.5830100000003</v>
      </c>
    </row>
    <row r="39" spans="1:10" x14ac:dyDescent="0.25">
      <c r="A39">
        <f>Messdaten!B38</f>
        <v>0.66</v>
      </c>
      <c r="B39">
        <f>Messdaten!C38</f>
        <v>-1.9869999999999999E-2</v>
      </c>
      <c r="C39">
        <f>Messdaten!D38</f>
        <v>-0.11799999999999999</v>
      </c>
      <c r="D39" s="3">
        <f t="shared" ca="1" si="0"/>
        <v>-1.5204307740819293E-4</v>
      </c>
      <c r="E39" s="3">
        <f t="shared" ca="1" si="1"/>
        <v>4.4678921803734941E-6</v>
      </c>
      <c r="G39">
        <f>Messdaten!M37</f>
        <v>5.5830000000000002</v>
      </c>
      <c r="H39">
        <f t="shared" si="2"/>
        <v>1.0529999999999999</v>
      </c>
      <c r="I39" s="3">
        <f t="shared" si="3"/>
        <v>-3.1535161151726132E-4</v>
      </c>
      <c r="J39" s="2">
        <f>Messdaten!L37</f>
        <v>7114.0664100000004</v>
      </c>
    </row>
    <row r="40" spans="1:10" x14ac:dyDescent="0.25">
      <c r="A40">
        <f>Messdaten!B39</f>
        <v>0.68</v>
      </c>
      <c r="B40">
        <f>Messdaten!C39</f>
        <v>-2.0910000000000002E-2</v>
      </c>
      <c r="C40">
        <f>Messdaten!D39</f>
        <v>-0.124</v>
      </c>
      <c r="D40" s="3">
        <f t="shared" ca="1" si="0"/>
        <v>-1.6064385635446114E-4</v>
      </c>
      <c r="E40" s="3">
        <f t="shared" ca="1" si="1"/>
        <v>4.5134816286593609E-6</v>
      </c>
      <c r="G40">
        <f>Messdaten!M38</f>
        <v>5.7560000000000002</v>
      </c>
      <c r="H40">
        <f t="shared" si="2"/>
        <v>1.226</v>
      </c>
      <c r="I40" s="3">
        <f t="shared" si="3"/>
        <v>-3.865050549262995E-4</v>
      </c>
      <c r="J40" s="2">
        <f>Messdaten!L38</f>
        <v>7113.5600599999998</v>
      </c>
    </row>
    <row r="41" spans="1:10" x14ac:dyDescent="0.25">
      <c r="A41">
        <f>Messdaten!B40</f>
        <v>0.7</v>
      </c>
      <c r="B41">
        <f>Messdaten!C40</f>
        <v>-2.1909999999999999E-2</v>
      </c>
      <c r="C41">
        <f>Messdaten!D40</f>
        <v>-0.124</v>
      </c>
      <c r="D41" s="3">
        <f t="shared" ca="1" si="0"/>
        <v>-1.6924463530072932E-4</v>
      </c>
      <c r="E41" s="3">
        <f t="shared" ca="1" si="1"/>
        <v>4.2265184463854554E-6</v>
      </c>
      <c r="G41">
        <f>Messdaten!M39</f>
        <v>5.9279999999999999</v>
      </c>
      <c r="H41">
        <f t="shared" si="2"/>
        <v>1.3979999999999997</v>
      </c>
      <c r="I41" s="3">
        <f t="shared" si="3"/>
        <v>-4.5498295461541925E-4</v>
      </c>
      <c r="J41" s="2">
        <f>Messdaten!L39</f>
        <v>7113.0727500000003</v>
      </c>
    </row>
    <row r="42" spans="1:10" x14ac:dyDescent="0.25">
      <c r="A42">
        <f>Messdaten!B41</f>
        <v>0.72</v>
      </c>
      <c r="B42">
        <f>Messdaten!C41</f>
        <v>-2.2919999999999999E-2</v>
      </c>
      <c r="C42">
        <f>Messdaten!D41</f>
        <v>-0.129</v>
      </c>
      <c r="D42" s="3">
        <f t="shared" ca="1" si="0"/>
        <v>-1.7756888769247738E-4</v>
      </c>
      <c r="E42" s="3">
        <f t="shared" ca="1" si="1"/>
        <v>4.2992199762716349E-6</v>
      </c>
      <c r="G42">
        <f>Messdaten!M40</f>
        <v>6.1</v>
      </c>
      <c r="H42">
        <f t="shared" si="2"/>
        <v>1.5699999999999994</v>
      </c>
      <c r="I42" s="3">
        <f t="shared" si="3"/>
        <v>-5.2647927232458145E-4</v>
      </c>
      <c r="J42" s="2">
        <f>Messdaten!L40</f>
        <v>7112.5639600000004</v>
      </c>
    </row>
    <row r="43" spans="1:10" x14ac:dyDescent="0.25">
      <c r="A43">
        <f>Messdaten!B42</f>
        <v>0.74</v>
      </c>
      <c r="B43">
        <f>Messdaten!C42</f>
        <v>-2.3879999999999998E-2</v>
      </c>
      <c r="C43">
        <f>Messdaten!D42</f>
        <v>-0.14099999999999999</v>
      </c>
      <c r="D43" s="3">
        <f t="shared" ca="1" si="0"/>
        <v>-1.8566689108507259E-4</v>
      </c>
      <c r="E43" s="3">
        <f t="shared" ca="1" si="1"/>
        <v>4.1824797171109598E-6</v>
      </c>
      <c r="G43">
        <f>Messdaten!M41</f>
        <v>6.2720000000000002</v>
      </c>
      <c r="H43">
        <f t="shared" si="2"/>
        <v>1.742</v>
      </c>
      <c r="I43" s="3">
        <f t="shared" si="3"/>
        <v>-5.9831846433399543E-4</v>
      </c>
      <c r="J43" s="2">
        <f>Messdaten!L41</f>
        <v>7112.0527300000003</v>
      </c>
    </row>
    <row r="44" spans="1:10" x14ac:dyDescent="0.25">
      <c r="A44">
        <f>Messdaten!B43</f>
        <v>0.76</v>
      </c>
      <c r="B44">
        <f>Messdaten!C43</f>
        <v>-2.4920000000000001E-2</v>
      </c>
      <c r="C44">
        <f>Messdaten!D43</f>
        <v>-0.14599999999999999</v>
      </c>
      <c r="D44" s="3">
        <f t="shared" ca="1" si="0"/>
        <v>-1.9376489447766782E-4</v>
      </c>
      <c r="E44" s="3">
        <f t="shared" ca="1" si="1"/>
        <v>4.7308447190698021E-6</v>
      </c>
      <c r="G44">
        <f>Messdaten!M42</f>
        <v>6.444</v>
      </c>
      <c r="H44">
        <f t="shared" si="2"/>
        <v>1.9139999999999997</v>
      </c>
      <c r="I44" s="3">
        <f t="shared" si="3"/>
        <v>-6.6933419593395585E-4</v>
      </c>
      <c r="J44" s="2">
        <f>Messdaten!L42</f>
        <v>7111.5473599999996</v>
      </c>
    </row>
    <row r="45" spans="1:10" x14ac:dyDescent="0.25">
      <c r="A45">
        <f>Messdaten!B44</f>
        <v>0.78</v>
      </c>
      <c r="B45">
        <f>Messdaten!C44</f>
        <v>-2.5850000000000001E-2</v>
      </c>
      <c r="C45">
        <f>Messdaten!D44</f>
        <v>-0.152</v>
      </c>
      <c r="D45" s="3">
        <f t="shared" ca="1" si="0"/>
        <v>-2.0186289787026306E-4</v>
      </c>
      <c r="E45" s="3">
        <f t="shared" ca="1" si="1"/>
        <v>4.3646899869892572E-6</v>
      </c>
      <c r="G45">
        <f>Messdaten!M43</f>
        <v>6.6159999999999997</v>
      </c>
      <c r="H45">
        <f t="shared" si="2"/>
        <v>2.0859999999999994</v>
      </c>
      <c r="I45" s="3">
        <f t="shared" si="3"/>
        <v>-7.4117338794324201E-4</v>
      </c>
      <c r="J45" s="2">
        <f>Messdaten!L43</f>
        <v>7111.0361300000004</v>
      </c>
    </row>
    <row r="46" spans="1:10" x14ac:dyDescent="0.25">
      <c r="A46">
        <f>Messdaten!B45</f>
        <v>0.8</v>
      </c>
      <c r="B46">
        <f>Messdaten!C45</f>
        <v>-2.681E-2</v>
      </c>
      <c r="C46">
        <f>Messdaten!D45</f>
        <v>-0.157</v>
      </c>
      <c r="D46" s="3">
        <f t="shared" ca="1" si="0"/>
        <v>-2.0996090126285829E-4</v>
      </c>
      <c r="E46" s="3">
        <f t="shared" ca="1" si="1"/>
        <v>4.247949727828555E-6</v>
      </c>
      <c r="G46">
        <f>Messdaten!M44</f>
        <v>6.7880000000000003</v>
      </c>
      <c r="H46">
        <f t="shared" si="2"/>
        <v>2.258</v>
      </c>
      <c r="I46" s="3">
        <f t="shared" si="3"/>
        <v>-8.1122794732454333E-4</v>
      </c>
      <c r="J46" s="2">
        <f>Messdaten!L44</f>
        <v>7110.5375999999997</v>
      </c>
    </row>
    <row r="47" spans="1:10" x14ac:dyDescent="0.25">
      <c r="A47">
        <f>Messdaten!B46</f>
        <v>0.82</v>
      </c>
      <c r="B47">
        <f>Messdaten!C46</f>
        <v>-2.7820000000000001E-2</v>
      </c>
      <c r="C47">
        <f>Messdaten!D46</f>
        <v>-0.16900000000000001</v>
      </c>
      <c r="D47" s="3">
        <f t="shared" ca="1" si="0"/>
        <v>-2.180589046554535E-4</v>
      </c>
      <c r="E47" s="3">
        <f t="shared" ca="1" si="1"/>
        <v>4.5469002568675817E-6</v>
      </c>
      <c r="G47">
        <f>Messdaten!M45</f>
        <v>6.9610000000000003</v>
      </c>
      <c r="H47">
        <f t="shared" si="2"/>
        <v>2.431</v>
      </c>
      <c r="I47" s="3">
        <f t="shared" si="3"/>
        <v>-8.8155793032387224E-4</v>
      </c>
      <c r="J47" s="2">
        <f>Messdaten!L45</f>
        <v>7110.0371100000002</v>
      </c>
    </row>
    <row r="48" spans="1:10" x14ac:dyDescent="0.25">
      <c r="A48">
        <f>Messdaten!B47</f>
        <v>0.84</v>
      </c>
      <c r="B48">
        <f>Messdaten!C47</f>
        <v>-2.8819999999999998E-2</v>
      </c>
      <c r="C48">
        <f>Messdaten!D47</f>
        <v>-0.18</v>
      </c>
      <c r="D48" s="3">
        <f t="shared" ca="1" si="0"/>
        <v>-2.2615690804804873E-4</v>
      </c>
      <c r="E48" s="3">
        <f t="shared" ca="1" si="1"/>
        <v>4.7627126282666246E-6</v>
      </c>
      <c r="G48">
        <f>Messdaten!M46</f>
        <v>7.133</v>
      </c>
      <c r="H48">
        <f t="shared" si="2"/>
        <v>2.6029999999999998</v>
      </c>
      <c r="I48" s="3">
        <f t="shared" si="3"/>
        <v>-9.531231039376372E-4</v>
      </c>
      <c r="J48" s="2">
        <f>Messdaten!L46</f>
        <v>7109.52783</v>
      </c>
    </row>
    <row r="49" spans="1:10" x14ac:dyDescent="0.25">
      <c r="A49">
        <f>Messdaten!B48</f>
        <v>0.86</v>
      </c>
      <c r="B49">
        <f>Messdaten!C48</f>
        <v>-2.9819999999999999E-2</v>
      </c>
      <c r="C49">
        <f>Messdaten!D48</f>
        <v>-0.18</v>
      </c>
      <c r="D49" s="3">
        <f t="shared" ca="1" si="0"/>
        <v>-2.3425491144064394E-4</v>
      </c>
      <c r="E49" s="3">
        <f t="shared" ca="1" si="1"/>
        <v>4.9785249996657217E-6</v>
      </c>
      <c r="G49">
        <f>Messdaten!M47</f>
        <v>7.3049999999999997</v>
      </c>
      <c r="H49">
        <f t="shared" si="2"/>
        <v>2.7749999999999995</v>
      </c>
      <c r="I49" s="3">
        <f t="shared" si="3"/>
        <v>-1.0259220629432039E-3</v>
      </c>
      <c r="J49" s="2">
        <f>Messdaten!L47</f>
        <v>7109.0097699999997</v>
      </c>
    </row>
    <row r="50" spans="1:10" x14ac:dyDescent="0.25">
      <c r="A50">
        <f>Messdaten!B49</f>
        <v>0.88</v>
      </c>
      <c r="B50">
        <f>Messdaten!C49</f>
        <v>-3.0790000000000001E-2</v>
      </c>
      <c r="C50">
        <f>Messdaten!D49</f>
        <v>-0.20200000000000001</v>
      </c>
      <c r="D50" s="3">
        <f t="shared" ca="1" si="0"/>
        <v>-2.4235291483323921E-4</v>
      </c>
      <c r="E50" s="3">
        <f t="shared" ca="1" si="1"/>
        <v>4.9449228981449491E-6</v>
      </c>
      <c r="G50">
        <f>Messdaten!M48</f>
        <v>7.4770000000000003</v>
      </c>
      <c r="H50">
        <f t="shared" si="2"/>
        <v>2.9470000000000001</v>
      </c>
      <c r="I50" s="3">
        <f t="shared" si="3"/>
        <v>-1.0960468834514865E-3</v>
      </c>
      <c r="J50" s="2">
        <f>Messdaten!L48</f>
        <v>7108.5107399999997</v>
      </c>
    </row>
    <row r="51" spans="1:10" x14ac:dyDescent="0.25">
      <c r="A51">
        <f>Messdaten!B50</f>
        <v>0.9</v>
      </c>
      <c r="B51">
        <f>Messdaten!C50</f>
        <v>-3.1829999999999997E-2</v>
      </c>
      <c r="C51">
        <f>Messdaten!D50</f>
        <v>-0.20200000000000001</v>
      </c>
      <c r="D51" s="3">
        <f t="shared" ca="1" si="0"/>
        <v>-2.5077689717597048E-4</v>
      </c>
      <c r="E51" s="3">
        <f t="shared" ca="1" si="1"/>
        <v>5.1673089499677002E-6</v>
      </c>
      <c r="G51">
        <f>Messdaten!M49</f>
        <v>7.649</v>
      </c>
      <c r="H51">
        <f t="shared" si="2"/>
        <v>3.1189999999999998</v>
      </c>
      <c r="I51" s="3">
        <f t="shared" si="3"/>
        <v>-1.1673366334469682E-3</v>
      </c>
      <c r="J51" s="2">
        <f>Messdaten!L49</f>
        <v>7108.00342</v>
      </c>
    </row>
    <row r="52" spans="1:10" x14ac:dyDescent="0.25">
      <c r="A52">
        <f>Messdaten!B51</f>
        <v>0.92</v>
      </c>
      <c r="B52">
        <f>Messdaten!C51</f>
        <v>-3.2870000000000003E-2</v>
      </c>
      <c r="C52">
        <f>Messdaten!D51</f>
        <v>-0.21299999999999999</v>
      </c>
      <c r="D52" s="3">
        <f t="shared" ca="1" si="0"/>
        <v>-2.5921803630555098E-4</v>
      </c>
      <c r="E52" s="3">
        <f t="shared" ca="1" si="1"/>
        <v>5.3725382149413261E-6</v>
      </c>
      <c r="G52">
        <f>Messdaten!M50</f>
        <v>7.8209999999999997</v>
      </c>
      <c r="H52">
        <f t="shared" si="2"/>
        <v>3.2909999999999995</v>
      </c>
      <c r="I52" s="3">
        <f t="shared" si="3"/>
        <v>-1.2381472025557545E-3</v>
      </c>
      <c r="J52" s="2">
        <f>Messdaten!L50</f>
        <v>7107.4995099999996</v>
      </c>
    </row>
    <row r="53" spans="1:10" x14ac:dyDescent="0.25">
      <c r="A53">
        <f>Messdaten!B52</f>
        <v>0.94</v>
      </c>
      <c r="B53">
        <f>Messdaten!C52</f>
        <v>-3.3910000000000003E-2</v>
      </c>
      <c r="C53">
        <f>Messdaten!D52</f>
        <v>-0.20799999999999999</v>
      </c>
      <c r="D53" s="3">
        <f t="shared" ca="1" si="0"/>
        <v>-2.6765917543513144E-4</v>
      </c>
      <c r="E53" s="3">
        <f t="shared" ca="1" si="1"/>
        <v>5.5777674799148977E-6</v>
      </c>
      <c r="G53">
        <f>Messdaten!M51</f>
        <v>7.9930000000000003</v>
      </c>
      <c r="H53">
        <f t="shared" si="2"/>
        <v>3.4630000000000001</v>
      </c>
      <c r="I53" s="3">
        <f t="shared" si="3"/>
        <v>-1.3087512039507325E-3</v>
      </c>
      <c r="J53" s="2">
        <f>Messdaten!L51</f>
        <v>7106.9970700000003</v>
      </c>
    </row>
    <row r="54" spans="1:10" x14ac:dyDescent="0.25">
      <c r="A54">
        <f>Messdaten!B53</f>
        <v>0.96</v>
      </c>
      <c r="B54">
        <f>Messdaten!C53</f>
        <v>-3.492E-2</v>
      </c>
      <c r="C54">
        <f>Messdaten!D53</f>
        <v>-0.219</v>
      </c>
      <c r="D54" s="3">
        <f t="shared" ca="1" si="0"/>
        <v>-2.7610031456471194E-4</v>
      </c>
      <c r="E54" s="3">
        <f t="shared" ca="1" si="1"/>
        <v>5.5335822719686538E-6</v>
      </c>
      <c r="G54">
        <f>Messdaten!M52</f>
        <v>8.1649999999999991</v>
      </c>
      <c r="H54">
        <f t="shared" si="2"/>
        <v>3.6349999999999989</v>
      </c>
      <c r="I54" s="3">
        <f t="shared" si="3"/>
        <v>-1.3812072886560474E-3</v>
      </c>
      <c r="J54" s="2">
        <f>Messdaten!L52</f>
        <v>7106.4814500000002</v>
      </c>
    </row>
    <row r="55" spans="1:10" x14ac:dyDescent="0.25">
      <c r="A55">
        <f>Messdaten!B54</f>
        <v>0.98</v>
      </c>
      <c r="B55">
        <f>Messdaten!C54</f>
        <v>-3.5920000000000001E-2</v>
      </c>
      <c r="C55">
        <f>Messdaten!D54</f>
        <v>-0.23599999999999999</v>
      </c>
      <c r="D55" s="3">
        <f t="shared" ca="1" si="0"/>
        <v>-2.8454145369429245E-4</v>
      </c>
      <c r="E55" s="3">
        <f t="shared" ca="1" si="1"/>
        <v>5.406258906382399E-6</v>
      </c>
      <c r="G55">
        <f>Messdaten!M53</f>
        <v>8.3369999999999997</v>
      </c>
      <c r="H55">
        <f t="shared" si="2"/>
        <v>3.8069999999999995</v>
      </c>
      <c r="I55" s="3">
        <f t="shared" si="3"/>
        <v>-1.4532530483791419E-3</v>
      </c>
      <c r="J55" s="2">
        <f>Messdaten!L53</f>
        <v>7105.96875</v>
      </c>
    </row>
    <row r="56" spans="1:10" x14ac:dyDescent="0.25">
      <c r="A56">
        <f>Messdaten!B55</f>
        <v>1</v>
      </c>
      <c r="B56">
        <f>Messdaten!C55</f>
        <v>-3.6880000000000003E-2</v>
      </c>
      <c r="C56">
        <f>Messdaten!D55</f>
        <v>-0.219</v>
      </c>
      <c r="D56" s="3">
        <f t="shared" ca="1" si="0"/>
        <v>-2.9298259282387301E-4</v>
      </c>
      <c r="E56" s="3">
        <f t="shared" ca="1" si="1"/>
        <v>4.9463829102364262E-6</v>
      </c>
      <c r="G56">
        <f>Messdaten!M54</f>
        <v>8.5090000000000003</v>
      </c>
      <c r="H56">
        <f t="shared" si="2"/>
        <v>3.9790000000000001</v>
      </c>
      <c r="I56" s="3">
        <f t="shared" si="3"/>
        <v>-1.5245427983746236E-3</v>
      </c>
      <c r="J56" s="2">
        <f>Messdaten!L54</f>
        <v>7105.4614300000003</v>
      </c>
    </row>
    <row r="57" spans="1:10" x14ac:dyDescent="0.25">
      <c r="A57">
        <f>Messdaten!B56</f>
        <v>1.02</v>
      </c>
      <c r="B57">
        <f>Messdaten!C56</f>
        <v>-3.7850000000000002E-2</v>
      </c>
      <c r="C57">
        <f>Messdaten!D56</f>
        <v>-0.23599999999999999</v>
      </c>
      <c r="D57" s="3">
        <f t="shared" ca="1" si="0"/>
        <v>-3.0142373195345351E-4</v>
      </c>
      <c r="E57" s="3">
        <f t="shared" ca="1" si="1"/>
        <v>4.5696450717303558E-6</v>
      </c>
      <c r="G57">
        <f>Messdaten!M55</f>
        <v>8.6820000000000004</v>
      </c>
      <c r="H57">
        <f t="shared" si="2"/>
        <v>4.1520000000000001</v>
      </c>
      <c r="I57" s="3">
        <f t="shared" si="3"/>
        <v>-1.5984406414079272E-3</v>
      </c>
      <c r="J57" s="2">
        <f>Messdaten!L55</f>
        <v>7104.9355500000001</v>
      </c>
    </row>
    <row r="58" spans="1:10" x14ac:dyDescent="0.25">
      <c r="A58">
        <f>Messdaten!B57</f>
        <v>1.04</v>
      </c>
      <c r="B58">
        <f>Messdaten!C57</f>
        <v>-3.8809999999999997E-2</v>
      </c>
      <c r="C58">
        <f>Messdaten!D57</f>
        <v>-0.253</v>
      </c>
      <c r="D58" s="3">
        <f t="shared" ca="1" si="0"/>
        <v>-3.0986487108303402E-4</v>
      </c>
      <c r="E58" s="3">
        <f t="shared" ca="1" si="1"/>
        <v>4.1097690755843288E-6</v>
      </c>
      <c r="G58">
        <f>Messdaten!M56</f>
        <v>8.8539999999999992</v>
      </c>
      <c r="H58">
        <f t="shared" si="2"/>
        <v>4.323999999999999</v>
      </c>
      <c r="I58" s="3">
        <f t="shared" si="3"/>
        <v>-1.6697317966260432E-3</v>
      </c>
      <c r="J58" s="2">
        <f>Messdaten!L56</f>
        <v>7104.4282199999998</v>
      </c>
    </row>
    <row r="59" spans="1:10" x14ac:dyDescent="0.25">
      <c r="A59">
        <f>Messdaten!B58</f>
        <v>1.06</v>
      </c>
      <c r="B59">
        <f>Messdaten!C58</f>
        <v>-3.9890000000000002E-2</v>
      </c>
      <c r="C59">
        <f>Messdaten!D58</f>
        <v>-0.25800000000000001</v>
      </c>
      <c r="D59" s="3">
        <f t="shared" ca="1" si="0"/>
        <v>-3.1823065258005479E-4</v>
      </c>
      <c r="E59" s="3">
        <f t="shared" ca="1" si="1"/>
        <v>4.7229086036774579E-6</v>
      </c>
      <c r="G59">
        <f>Messdaten!M57</f>
        <v>9.0259999999999998</v>
      </c>
      <c r="H59">
        <f t="shared" si="2"/>
        <v>4.4959999999999996</v>
      </c>
      <c r="I59" s="3">
        <f t="shared" si="3"/>
        <v>-1.7441088205460422E-3</v>
      </c>
      <c r="J59" s="2">
        <f>Messdaten!L57</f>
        <v>7103.8989300000003</v>
      </c>
    </row>
    <row r="60" spans="1:10" x14ac:dyDescent="0.25">
      <c r="A60">
        <f>Messdaten!B59</f>
        <v>1.08</v>
      </c>
      <c r="B60">
        <f>Messdaten!C59</f>
        <v>-4.0820000000000002E-2</v>
      </c>
      <c r="C60">
        <f>Messdaten!D59</f>
        <v>-0.253</v>
      </c>
      <c r="D60" s="3">
        <f t="shared" ca="1" si="0"/>
        <v>-3.2645648418803611E-4</v>
      </c>
      <c r="E60" s="3">
        <f t="shared" ca="1" si="1"/>
        <v>4.228925656210808E-6</v>
      </c>
      <c r="G60">
        <f>Messdaten!M58</f>
        <v>9.1980000000000004</v>
      </c>
      <c r="H60">
        <f t="shared" si="2"/>
        <v>4.6680000000000001</v>
      </c>
      <c r="I60" s="3">
        <f t="shared" si="3"/>
        <v>-1.8166351663784664E-3</v>
      </c>
      <c r="J60" s="2">
        <f>Messdaten!L58</f>
        <v>7103.3828100000001</v>
      </c>
    </row>
    <row r="61" spans="1:10" x14ac:dyDescent="0.25">
      <c r="A61">
        <f>Messdaten!B60</f>
        <v>1.1000000000000001</v>
      </c>
      <c r="B61">
        <f>Messdaten!C60</f>
        <v>-4.1820000000000003E-2</v>
      </c>
      <c r="C61">
        <f>Messdaten!D60</f>
        <v>-0.28100000000000003</v>
      </c>
      <c r="D61" s="3">
        <f t="shared" ca="1" si="0"/>
        <v>-3.3468231579601742E-4</v>
      </c>
      <c r="E61" s="3">
        <f t="shared" ca="1" si="1"/>
        <v>4.3169098122238002E-6</v>
      </c>
      <c r="G61">
        <f>Messdaten!M59</f>
        <v>9.3699999999999992</v>
      </c>
      <c r="H61">
        <f t="shared" si="2"/>
        <v>4.839999999999999</v>
      </c>
      <c r="I61" s="3">
        <f t="shared" si="3"/>
        <v>-1.8891601069883841E-3</v>
      </c>
      <c r="J61" s="2">
        <f>Messdaten!L59</f>
        <v>7102.8666999999996</v>
      </c>
    </row>
    <row r="62" spans="1:10" x14ac:dyDescent="0.25">
      <c r="A62">
        <f>Messdaten!B61</f>
        <v>1.1200000000000001</v>
      </c>
      <c r="B62">
        <f>Messdaten!C61</f>
        <v>-4.2819999999999997E-2</v>
      </c>
      <c r="C62">
        <f>Messdaten!D61</f>
        <v>-0.28100000000000003</v>
      </c>
      <c r="D62" s="3">
        <f t="shared" ca="1" si="0"/>
        <v>-3.4290814740399873E-4</v>
      </c>
      <c r="E62" s="3">
        <f t="shared" ca="1" si="1"/>
        <v>4.4048939682367382E-6</v>
      </c>
      <c r="G62">
        <f>Messdaten!M60</f>
        <v>9.5419999999999998</v>
      </c>
      <c r="H62">
        <f t="shared" si="2"/>
        <v>5.0119999999999996</v>
      </c>
      <c r="I62" s="3">
        <f t="shared" si="3"/>
        <v>-1.962029327120932E-3</v>
      </c>
      <c r="J62" s="2">
        <f>Messdaten!L60</f>
        <v>7102.3481400000001</v>
      </c>
    </row>
    <row r="63" spans="1:10" x14ac:dyDescent="0.25">
      <c r="A63">
        <f>Messdaten!B62</f>
        <v>1.1399999999999999</v>
      </c>
      <c r="B63">
        <f>Messdaten!C62</f>
        <v>-4.3790000000000003E-2</v>
      </c>
      <c r="C63">
        <f>Messdaten!D62</f>
        <v>-0.26900000000000002</v>
      </c>
      <c r="D63" s="3">
        <f t="shared" ca="1" si="0"/>
        <v>-3.5113397901197994E-4</v>
      </c>
      <c r="E63" s="3">
        <f t="shared" ca="1" si="1"/>
        <v>4.2434636513300774E-6</v>
      </c>
      <c r="G63">
        <f>Messdaten!M61</f>
        <v>9.7140000000000004</v>
      </c>
      <c r="H63">
        <f t="shared" si="2"/>
        <v>5.1840000000000002</v>
      </c>
      <c r="I63" s="3">
        <f t="shared" si="3"/>
        <v>-2.0351711604266231E-3</v>
      </c>
      <c r="J63" s="2">
        <f>Messdaten!L61</f>
        <v>7101.8276400000004</v>
      </c>
    </row>
    <row r="64" spans="1:10" x14ac:dyDescent="0.25">
      <c r="A64">
        <f>Messdaten!B63</f>
        <v>1.1599999999999999</v>
      </c>
      <c r="B64">
        <f>Messdaten!C63</f>
        <v>-4.4830000000000002E-2</v>
      </c>
      <c r="C64">
        <f>Messdaten!D63</f>
        <v>-0.29199999999999998</v>
      </c>
      <c r="D64" s="3">
        <f t="shared" ca="1" si="0"/>
        <v>-3.593598106199612E-4</v>
      </c>
      <c r="E64" s="3">
        <f t="shared" ca="1" si="1"/>
        <v>4.6640004379028418E-6</v>
      </c>
      <c r="G64">
        <f>Messdaten!M62</f>
        <v>9.8859999999999992</v>
      </c>
      <c r="H64">
        <f t="shared" si="2"/>
        <v>5.355999999999999</v>
      </c>
      <c r="I64" s="3">
        <f t="shared" si="3"/>
        <v>-2.1096184454738589E-3</v>
      </c>
      <c r="J64" s="2">
        <f>Messdaten!L62</f>
        <v>7101.2978499999999</v>
      </c>
    </row>
    <row r="65" spans="1:10" x14ac:dyDescent="0.25">
      <c r="A65">
        <f>Messdaten!B64</f>
        <v>1.18</v>
      </c>
      <c r="B65">
        <f>Messdaten!C64</f>
        <v>-4.5830000000000003E-2</v>
      </c>
      <c r="C65">
        <f>Messdaten!D64</f>
        <v>-0.30299999999999999</v>
      </c>
      <c r="D65" s="3">
        <f t="shared" ca="1" si="0"/>
        <v>-3.6758564222794251E-4</v>
      </c>
      <c r="E65" s="3">
        <f t="shared" ca="1" si="1"/>
        <v>4.7519845939158339E-6</v>
      </c>
      <c r="G65">
        <f>Messdaten!M63</f>
        <v>10.058</v>
      </c>
      <c r="H65">
        <f t="shared" si="2"/>
        <v>5.5279999999999996</v>
      </c>
      <c r="I65" s="3">
        <f t="shared" si="3"/>
        <v>-2.1813199256741954E-3</v>
      </c>
      <c r="J65" s="2">
        <f>Messdaten!L63</f>
        <v>7100.7875999999997</v>
      </c>
    </row>
    <row r="66" spans="1:10" x14ac:dyDescent="0.25">
      <c r="A66">
        <f>Messdaten!B65</f>
        <v>1.2</v>
      </c>
      <c r="B66">
        <f>Messdaten!C65</f>
        <v>-4.6879999999999998E-2</v>
      </c>
      <c r="C66">
        <f>Messdaten!D65</f>
        <v>-0.29799999999999999</v>
      </c>
      <c r="D66" s="3">
        <f t="shared" ca="1" si="0"/>
        <v>-3.7581147383592382E-4</v>
      </c>
      <c r="E66" s="3">
        <f t="shared" ca="1" si="1"/>
        <v>5.2556595381285007E-6</v>
      </c>
      <c r="G66">
        <f>Messdaten!M64</f>
        <v>10.231</v>
      </c>
      <c r="H66">
        <f t="shared" si="2"/>
        <v>5.7009999999999996</v>
      </c>
      <c r="I66" s="3">
        <f t="shared" si="3"/>
        <v>-2.2542580017113462E-3</v>
      </c>
      <c r="J66" s="2">
        <f>Messdaten!L64</f>
        <v>7100.2685499999998</v>
      </c>
    </row>
    <row r="67" spans="1:10" x14ac:dyDescent="0.25">
      <c r="A67">
        <f>Messdaten!B66</f>
        <v>1.22</v>
      </c>
      <c r="B67">
        <f>Messdaten!C66</f>
        <v>-4.7840000000000001E-2</v>
      </c>
      <c r="C67">
        <f>Messdaten!D66</f>
        <v>-0.314</v>
      </c>
      <c r="D67" s="3">
        <f t="shared" ca="1" si="0"/>
        <v>-3.8403730544390514E-4</v>
      </c>
      <c r="E67" s="3">
        <f t="shared" ca="1" si="1"/>
        <v>5.0110910635817207E-6</v>
      </c>
      <c r="G67">
        <f>Messdaten!M65</f>
        <v>10.403</v>
      </c>
      <c r="H67">
        <f t="shared" si="2"/>
        <v>5.8730000000000002</v>
      </c>
      <c r="I67" s="3">
        <f t="shared" si="3"/>
        <v>-2.3260283378161574E-3</v>
      </c>
      <c r="J67" s="2">
        <f>Messdaten!L65</f>
        <v>7099.7578100000001</v>
      </c>
    </row>
    <row r="68" spans="1:10" x14ac:dyDescent="0.25">
      <c r="A68">
        <f>Messdaten!B67</f>
        <v>1.24</v>
      </c>
      <c r="B68">
        <f>Messdaten!C67</f>
        <v>-4.8919999999999998E-2</v>
      </c>
      <c r="C68">
        <f>Messdaten!D67</f>
        <v>-0.309</v>
      </c>
      <c r="D68" s="3">
        <f t="shared" ca="1" si="0"/>
        <v>-3.9207883745913483E-4</v>
      </c>
      <c r="E68" s="3">
        <f t="shared" ca="1" si="1"/>
        <v>5.9484800734658757E-6</v>
      </c>
      <c r="G68">
        <f>Messdaten!M66</f>
        <v>10.574999999999999</v>
      </c>
      <c r="H68">
        <f t="shared" si="2"/>
        <v>6.044999999999999</v>
      </c>
      <c r="I68" s="3">
        <f t="shared" si="3"/>
        <v>-2.3983481159349008E-3</v>
      </c>
      <c r="J68" s="2">
        <f>Messdaten!L66</f>
        <v>7099.24316</v>
      </c>
    </row>
    <row r="69" spans="1:10" x14ac:dyDescent="0.25">
      <c r="A69">
        <f>Messdaten!B68</f>
        <v>1.26</v>
      </c>
      <c r="B69">
        <f>Messdaten!C68</f>
        <v>-4.9919999999999999E-2</v>
      </c>
      <c r="C69">
        <f>Messdaten!D68</f>
        <v>-0.32</v>
      </c>
      <c r="D69" s="3">
        <f t="shared" ca="1" si="0"/>
        <v>-4.0004138393461388E-4</v>
      </c>
      <c r="E69" s="3">
        <f t="shared" ca="1" si="1"/>
        <v>6.2997493619811333E-6</v>
      </c>
      <c r="G69">
        <f>Messdaten!M67</f>
        <v>10.747</v>
      </c>
      <c r="H69">
        <f t="shared" si="2"/>
        <v>6.2169999999999996</v>
      </c>
      <c r="I69" s="3">
        <f t="shared" si="3"/>
        <v>-2.4703924704353613E-3</v>
      </c>
      <c r="J69" s="2">
        <f>Messdaten!L67</f>
        <v>7098.7304700000004</v>
      </c>
    </row>
    <row r="70" spans="1:10" x14ac:dyDescent="0.25">
      <c r="A70">
        <f>Messdaten!B69</f>
        <v>1.28</v>
      </c>
      <c r="B70">
        <f>Messdaten!C69</f>
        <v>-5.0889999999999998E-2</v>
      </c>
      <c r="C70">
        <f>Messdaten!D69</f>
        <v>-0.33100000000000002</v>
      </c>
      <c r="D70" s="3">
        <f t="shared" ca="1" si="0"/>
        <v>-4.0800393041009298E-4</v>
      </c>
      <c r="E70" s="3">
        <f t="shared" ca="1" si="1"/>
        <v>6.401604177576467E-6</v>
      </c>
      <c r="G70">
        <f>Messdaten!M68</f>
        <v>10.919</v>
      </c>
      <c r="H70">
        <f t="shared" si="2"/>
        <v>6.3890000000000002</v>
      </c>
      <c r="I70" s="3">
        <f t="shared" si="3"/>
        <v>-2.4860368129943906E-3</v>
      </c>
      <c r="J70" s="2">
        <f>Messdaten!L68</f>
        <v>7098.6191399999998</v>
      </c>
    </row>
    <row r="71" spans="1:10" x14ac:dyDescent="0.25">
      <c r="A71">
        <f>Messdaten!B70</f>
        <v>1.3</v>
      </c>
      <c r="B71">
        <f>Messdaten!C70</f>
        <v>-5.185E-2</v>
      </c>
      <c r="C71">
        <f>Messdaten!D70</f>
        <v>-0.33700000000000002</v>
      </c>
      <c r="D71" s="15">
        <f t="shared" ca="1" si="0"/>
        <v>-4.1596647688557203E-4</v>
      </c>
      <c r="E71" s="15">
        <f t="shared" ca="1" si="1"/>
        <v>6.4203208355319524E-6</v>
      </c>
      <c r="G71">
        <f>Messdaten!M69</f>
        <v>11.090999999999999</v>
      </c>
      <c r="H71">
        <f t="shared" si="2"/>
        <v>6.5609999999999991</v>
      </c>
      <c r="I71" s="3">
        <f t="shared" si="3"/>
        <v>-2.472725139855028E-3</v>
      </c>
      <c r="J71" s="2">
        <f>Messdaten!L69</f>
        <v>7098.7138699999996</v>
      </c>
    </row>
    <row r="72" spans="1:10" x14ac:dyDescent="0.25">
      <c r="A72">
        <f>Messdaten!B71</f>
        <v>1.32</v>
      </c>
      <c r="B72">
        <f>Messdaten!C71</f>
        <v>-5.2819999999999999E-2</v>
      </c>
      <c r="C72">
        <f>Messdaten!D71</f>
        <v>-0.34200000000000003</v>
      </c>
      <c r="D72" s="3">
        <f t="shared" ref="D72:D135" ca="1" si="4">INDIRECT(ADDRESS(ROW($H$6)+MATCH($A72,$H$7:$H$193,1),COLUMN($H72)+1))+(INDIRECT(ADDRESS(ROW($H$6)+MATCH($A72,$H$7:$H$193,1)+1,COLUMN($H72)+1))-INDIRECT(ADDRESS(ROW($H$6)+MATCH($A72,$H$7:$H$193,1),COLUMN($H72)+1)))*($A72-INDIRECT(ADDRESS(ROW($H$6)+MATCH($A72,$H$7:$H$193,1),COLUMN($H72))))/(INDIRECT(ADDRESS(ROW($H$6)+MATCH($A72,$H$7:$H$193,1)+1,COLUMN($H72)))-INDIRECT(ADDRESS(ROW($H$6)+MATCH($A72,$H$7:$H$193,1),COLUMN($H72))))</f>
        <v>-4.2392902336105108E-4</v>
      </c>
      <c r="E72" s="3">
        <f t="shared" ref="E72:E135" ca="1" si="5">D72-$D$2-$D$3*B72</f>
        <v>6.5221756511273945E-6</v>
      </c>
      <c r="G72">
        <f>Messdaten!M70</f>
        <v>11.263</v>
      </c>
      <c r="H72">
        <f t="shared" ref="H72:H135" si="6">G72+$H$3</f>
        <v>6.7329999999999997</v>
      </c>
      <c r="I72" s="3">
        <f t="shared" ref="I72:I135" si="7">(J72-J$7)/J$7</f>
        <v>-2.3997884690403833E-3</v>
      </c>
      <c r="J72" s="2">
        <f>Messdaten!L70</f>
        <v>7099.2329099999997</v>
      </c>
    </row>
    <row r="73" spans="1:10" x14ac:dyDescent="0.25">
      <c r="A73">
        <f>Messdaten!B72</f>
        <v>1.34</v>
      </c>
      <c r="B73">
        <f>Messdaten!C72</f>
        <v>-5.382E-2</v>
      </c>
      <c r="C73">
        <f>Messdaten!D72</f>
        <v>-0.35399999999999998</v>
      </c>
      <c r="D73" s="3">
        <f t="shared" ca="1" si="4"/>
        <v>-4.3189156983653018E-4</v>
      </c>
      <c r="E73" s="3">
        <f t="shared" ca="1" si="5"/>
        <v>6.8734449396425979E-6</v>
      </c>
      <c r="G73">
        <f>Messdaten!M71</f>
        <v>11.435</v>
      </c>
      <c r="H73">
        <f t="shared" si="6"/>
        <v>6.9050000000000002</v>
      </c>
      <c r="I73" s="3">
        <f t="shared" si="7"/>
        <v>-2.326508923925487E-3</v>
      </c>
      <c r="J73" s="2">
        <f>Messdaten!L71</f>
        <v>7099.7543900000001</v>
      </c>
    </row>
    <row r="74" spans="1:10" x14ac:dyDescent="0.25">
      <c r="A74">
        <f>Messdaten!B73</f>
        <v>1.36</v>
      </c>
      <c r="B74">
        <f>Messdaten!C73</f>
        <v>-5.4820000000000001E-2</v>
      </c>
      <c r="C74">
        <f>Messdaten!D73</f>
        <v>-0.35399999999999998</v>
      </c>
      <c r="D74" s="3">
        <f t="shared" ca="1" si="4"/>
        <v>-4.3985411631200923E-4</v>
      </c>
      <c r="E74" s="3">
        <f t="shared" ca="1" si="5"/>
        <v>7.2247142281578556E-6</v>
      </c>
      <c r="G74">
        <f>Messdaten!M72</f>
        <v>11.606999999999999</v>
      </c>
      <c r="H74">
        <f t="shared" si="6"/>
        <v>7.0769999999999991</v>
      </c>
      <c r="I74" s="3">
        <f t="shared" si="7"/>
        <v>-2.2550800568982934E-3</v>
      </c>
      <c r="J74" s="2">
        <f>Messdaten!L72</f>
        <v>7100.2627000000002</v>
      </c>
    </row>
    <row r="75" spans="1:10" x14ac:dyDescent="0.25">
      <c r="A75">
        <f>Messdaten!B74</f>
        <v>1.38</v>
      </c>
      <c r="B75">
        <f>Messdaten!C74</f>
        <v>-5.5789999999999999E-2</v>
      </c>
      <c r="C75">
        <f>Messdaten!D74</f>
        <v>-0.36499999999999999</v>
      </c>
      <c r="D75" s="3">
        <f t="shared" ca="1" si="4"/>
        <v>-4.4781666278748816E-4</v>
      </c>
      <c r="E75" s="3">
        <f t="shared" ca="1" si="5"/>
        <v>7.3265690437533519E-6</v>
      </c>
      <c r="G75">
        <f>Messdaten!M73</f>
        <v>11.779</v>
      </c>
      <c r="H75">
        <f t="shared" si="6"/>
        <v>7.2489999999999997</v>
      </c>
      <c r="I75" s="3">
        <f t="shared" si="7"/>
        <v>-2.1798107166641103E-3</v>
      </c>
      <c r="J75" s="2">
        <f>Messdaten!L73</f>
        <v>7100.7983400000003</v>
      </c>
    </row>
    <row r="76" spans="1:10" x14ac:dyDescent="0.25">
      <c r="A76">
        <f>Messdaten!B75</f>
        <v>1.4</v>
      </c>
      <c r="B76">
        <f>Messdaten!C75</f>
        <v>-5.679E-2</v>
      </c>
      <c r="C76">
        <f>Messdaten!D75</f>
        <v>-0.38200000000000001</v>
      </c>
      <c r="D76" s="3">
        <f t="shared" ca="1" si="4"/>
        <v>-4.5581430714692126E-4</v>
      </c>
      <c r="E76" s="3">
        <f t="shared" ca="1" si="5"/>
        <v>7.6427404483145659E-6</v>
      </c>
      <c r="G76">
        <f>Messdaten!M74</f>
        <v>11.951000000000001</v>
      </c>
      <c r="H76">
        <f t="shared" si="6"/>
        <v>7.4210000000000003</v>
      </c>
      <c r="I76" s="3">
        <f t="shared" si="7"/>
        <v>-2.1068051899449905E-3</v>
      </c>
      <c r="J76" s="2">
        <f>Messdaten!L74</f>
        <v>7101.3178699999999</v>
      </c>
    </row>
    <row r="77" spans="1:10" x14ac:dyDescent="0.25">
      <c r="A77">
        <f>Messdaten!B76</f>
        <v>1.42</v>
      </c>
      <c r="B77">
        <f>Messdaten!C76</f>
        <v>-5.7829999999999999E-2</v>
      </c>
      <c r="C77">
        <f>Messdaten!D76</f>
        <v>-0.37</v>
      </c>
      <c r="D77" s="3">
        <f t="shared" ca="1" si="4"/>
        <v>-4.6412783246194009E-4</v>
      </c>
      <c r="E77" s="3">
        <f t="shared" ca="1" si="5"/>
        <v>7.9755835278498099E-6</v>
      </c>
      <c r="G77">
        <f>Messdaten!M75</f>
        <v>12.124000000000001</v>
      </c>
      <c r="H77">
        <f t="shared" si="6"/>
        <v>7.5940000000000003</v>
      </c>
      <c r="I77" s="3">
        <f t="shared" si="7"/>
        <v>-2.035514034726875E-3</v>
      </c>
      <c r="J77" s="2">
        <f>Messdaten!L75</f>
        <v>7101.8252000000002</v>
      </c>
    </row>
    <row r="78" spans="1:10" x14ac:dyDescent="0.25">
      <c r="A78">
        <f>Messdaten!B77</f>
        <v>1.44</v>
      </c>
      <c r="B78">
        <f>Messdaten!C77</f>
        <v>-5.8869999999999999E-2</v>
      </c>
      <c r="C78">
        <f>Messdaten!D77</f>
        <v>-0.38200000000000001</v>
      </c>
      <c r="D78" s="3">
        <f t="shared" ca="1" si="4"/>
        <v>-4.7244135777695898E-4</v>
      </c>
      <c r="E78" s="3">
        <f t="shared" ca="1" si="5"/>
        <v>8.3084266073849998E-6</v>
      </c>
      <c r="G78">
        <f>Messdaten!M76</f>
        <v>12.295999999999999</v>
      </c>
      <c r="H78">
        <f t="shared" si="6"/>
        <v>7.7659999999999991</v>
      </c>
      <c r="I78" s="3">
        <f t="shared" si="7"/>
        <v>-1.9623033455165814E-3</v>
      </c>
      <c r="J78" s="2">
        <f>Messdaten!L76</f>
        <v>7102.3461900000002</v>
      </c>
    </row>
    <row r="79" spans="1:10" x14ac:dyDescent="0.25">
      <c r="A79">
        <f>Messdaten!B78</f>
        <v>1.46</v>
      </c>
      <c r="B79">
        <f>Messdaten!C78</f>
        <v>-5.9920000000000001E-2</v>
      </c>
      <c r="C79">
        <f>Messdaten!D78</f>
        <v>-0.38700000000000001</v>
      </c>
      <c r="D79" s="3">
        <f t="shared" ca="1" si="4"/>
        <v>-4.8075488309197787E-4</v>
      </c>
      <c r="E79" s="3">
        <f t="shared" ca="1" si="5"/>
        <v>8.724407844560092E-6</v>
      </c>
      <c r="G79">
        <f>Messdaten!M77</f>
        <v>12.468</v>
      </c>
      <c r="H79">
        <f t="shared" si="6"/>
        <v>7.9379999999999997</v>
      </c>
      <c r="I79" s="3">
        <f t="shared" si="7"/>
        <v>-1.8916993441214754E-3</v>
      </c>
      <c r="J79" s="2">
        <f>Messdaten!L77</f>
        <v>7102.8486300000004</v>
      </c>
    </row>
    <row r="80" spans="1:10" x14ac:dyDescent="0.25">
      <c r="A80">
        <f>Messdaten!B79</f>
        <v>1.48</v>
      </c>
      <c r="B80">
        <f>Messdaten!C79</f>
        <v>-6.0920000000000002E-2</v>
      </c>
      <c r="C80">
        <f>Messdaten!D79</f>
        <v>-0.39800000000000002</v>
      </c>
      <c r="D80" s="3">
        <f t="shared" ca="1" si="4"/>
        <v>-4.8906840840699675E-4</v>
      </c>
      <c r="E80" s="3">
        <f t="shared" ca="1" si="5"/>
        <v>8.7246982935355096E-6</v>
      </c>
      <c r="G80">
        <f>Messdaten!M78</f>
        <v>12.64</v>
      </c>
      <c r="H80">
        <f t="shared" si="6"/>
        <v>8.11</v>
      </c>
      <c r="I80" s="3">
        <f t="shared" si="7"/>
        <v>-1.817389770883445E-3</v>
      </c>
      <c r="J80" s="2">
        <f>Messdaten!L78</f>
        <v>7103.3774400000002</v>
      </c>
    </row>
    <row r="81" spans="1:10" x14ac:dyDescent="0.25">
      <c r="A81">
        <f>Messdaten!B80</f>
        <v>1.5</v>
      </c>
      <c r="B81">
        <f>Messdaten!C80</f>
        <v>-6.1920000000000003E-2</v>
      </c>
      <c r="C81">
        <f>Messdaten!D80</f>
        <v>-0.40400000000000003</v>
      </c>
      <c r="D81" s="3">
        <f t="shared" ca="1" si="4"/>
        <v>-4.9738193372201559E-4</v>
      </c>
      <c r="E81" s="3">
        <f t="shared" ca="1" si="5"/>
        <v>8.7249887425110357E-6</v>
      </c>
      <c r="G81">
        <f>Messdaten!M79</f>
        <v>12.811999999999999</v>
      </c>
      <c r="H81">
        <f t="shared" si="6"/>
        <v>8.282</v>
      </c>
      <c r="I81" s="3">
        <f t="shared" si="7"/>
        <v>-1.7447959743690522E-3</v>
      </c>
      <c r="J81" s="2">
        <f>Messdaten!L79</f>
        <v>7103.8940400000001</v>
      </c>
    </row>
    <row r="82" spans="1:10" x14ac:dyDescent="0.25">
      <c r="A82">
        <f>Messdaten!B81</f>
        <v>1.52</v>
      </c>
      <c r="B82">
        <f>Messdaten!C81</f>
        <v>-6.2890000000000001E-2</v>
      </c>
      <c r="C82">
        <f>Messdaten!D81</f>
        <v>-0.41499999999999998</v>
      </c>
      <c r="D82" s="3">
        <f t="shared" ca="1" si="4"/>
        <v>-5.0569545903703453E-4</v>
      </c>
      <c r="E82" s="3">
        <f t="shared" ca="1" si="5"/>
        <v>8.475864718566475E-6</v>
      </c>
      <c r="G82">
        <f>Messdaten!M80</f>
        <v>12.984</v>
      </c>
      <c r="H82">
        <f t="shared" si="6"/>
        <v>8.4540000000000006</v>
      </c>
      <c r="I82" s="3">
        <f t="shared" si="7"/>
        <v>-1.673711386864617E-3</v>
      </c>
      <c r="J82" s="2">
        <f>Messdaten!L80</f>
        <v>7104.3999000000003</v>
      </c>
    </row>
    <row r="83" spans="1:10" x14ac:dyDescent="0.25">
      <c r="A83">
        <f>Messdaten!B82</f>
        <v>1.54</v>
      </c>
      <c r="B83">
        <f>Messdaten!C82</f>
        <v>-6.3810000000000006E-2</v>
      </c>
      <c r="C83">
        <f>Messdaten!D82</f>
        <v>-0.41499999999999998</v>
      </c>
      <c r="D83" s="3">
        <f t="shared" ca="1" si="4"/>
        <v>-5.1400898435205336E-4</v>
      </c>
      <c r="E83" s="3">
        <f t="shared" ca="1" si="5"/>
        <v>7.8110499064224567E-6</v>
      </c>
      <c r="G83">
        <f>Messdaten!M81</f>
        <v>13.156000000000001</v>
      </c>
      <c r="H83">
        <f t="shared" si="6"/>
        <v>8.6260000000000012</v>
      </c>
      <c r="I83" s="3">
        <f t="shared" si="7"/>
        <v>-1.6012538969367956E-3</v>
      </c>
      <c r="J83" s="2">
        <f>Messdaten!L81</f>
        <v>7104.9155300000002</v>
      </c>
    </row>
    <row r="84" spans="1:10" x14ac:dyDescent="0.25">
      <c r="A84">
        <f>Messdaten!B83</f>
        <v>1.56</v>
      </c>
      <c r="B84">
        <f>Messdaten!C83</f>
        <v>-6.4810000000000006E-2</v>
      </c>
      <c r="C84">
        <f>Messdaten!D83</f>
        <v>-0.432</v>
      </c>
      <c r="D84" s="3">
        <f t="shared" ca="1" si="4"/>
        <v>-5.223225096670723E-4</v>
      </c>
      <c r="E84" s="3">
        <f t="shared" ca="1" si="5"/>
        <v>7.8113403553977659E-6</v>
      </c>
      <c r="G84">
        <f>Messdaten!M82</f>
        <v>13.327999999999999</v>
      </c>
      <c r="H84">
        <f t="shared" si="6"/>
        <v>8.7979999999999983</v>
      </c>
      <c r="I84" s="3">
        <f t="shared" si="7"/>
        <v>-1.5287978122314806E-3</v>
      </c>
      <c r="J84" s="2">
        <f>Messdaten!L82</f>
        <v>7105.4311500000003</v>
      </c>
    </row>
    <row r="85" spans="1:10" x14ac:dyDescent="0.25">
      <c r="A85">
        <f>Messdaten!B84</f>
        <v>1.58</v>
      </c>
      <c r="B85">
        <f>Messdaten!C84</f>
        <v>-6.5820000000000004E-2</v>
      </c>
      <c r="C85">
        <f>Messdaten!D84</f>
        <v>-0.42699999999999999</v>
      </c>
      <c r="D85" s="3">
        <f t="shared" ca="1" si="4"/>
        <v>-5.3065596953443136E-4</v>
      </c>
      <c r="E85" s="3">
        <f t="shared" ca="1" si="5"/>
        <v>7.8748344096729204E-6</v>
      </c>
      <c r="G85">
        <f>Messdaten!M83</f>
        <v>13.500999999999999</v>
      </c>
      <c r="H85">
        <f t="shared" si="6"/>
        <v>8.9710000000000001</v>
      </c>
      <c r="I85" s="3">
        <f t="shared" si="7"/>
        <v>-1.4548311132937021E-3</v>
      </c>
      <c r="J85" s="2">
        <f>Messdaten!L83</f>
        <v>7105.9575199999999</v>
      </c>
    </row>
    <row r="86" spans="1:10" x14ac:dyDescent="0.25">
      <c r="A86">
        <f>Messdaten!B85</f>
        <v>1.6</v>
      </c>
      <c r="B86">
        <f>Messdaten!C85</f>
        <v>-6.6820000000000004E-2</v>
      </c>
      <c r="C86">
        <f>Messdaten!D85</f>
        <v>-0.45500000000000002</v>
      </c>
      <c r="D86" s="3">
        <f t="shared" ca="1" si="4"/>
        <v>-5.3900936395413063E-4</v>
      </c>
      <c r="E86" s="3">
        <f t="shared" ca="1" si="5"/>
        <v>7.8352557539680071E-6</v>
      </c>
      <c r="G86">
        <f>Messdaten!M84</f>
        <v>13.673</v>
      </c>
      <c r="H86">
        <f t="shared" si="6"/>
        <v>9.1430000000000007</v>
      </c>
      <c r="I86" s="3">
        <f t="shared" si="7"/>
        <v>-1.383265939679937E-3</v>
      </c>
      <c r="J86" s="2">
        <f>Messdaten!L84</f>
        <v>7106.4668000000001</v>
      </c>
    </row>
    <row r="87" spans="1:10" x14ac:dyDescent="0.25">
      <c r="A87">
        <f>Messdaten!B86</f>
        <v>1.62</v>
      </c>
      <c r="B87">
        <f>Messdaten!C86</f>
        <v>-6.7820000000000005E-2</v>
      </c>
      <c r="C87">
        <f>Messdaten!D86</f>
        <v>-0.443</v>
      </c>
      <c r="D87" s="3">
        <f t="shared" ca="1" si="4"/>
        <v>-5.473627583738299E-4</v>
      </c>
      <c r="E87" s="3">
        <f t="shared" ca="1" si="5"/>
        <v>7.7956770982629854E-6</v>
      </c>
      <c r="G87">
        <f>Messdaten!M85</f>
        <v>13.845000000000001</v>
      </c>
      <c r="H87">
        <f t="shared" si="6"/>
        <v>9.3150000000000013</v>
      </c>
      <c r="I87" s="3">
        <f t="shared" si="7"/>
        <v>-1.3102604129608176E-3</v>
      </c>
      <c r="J87" s="2">
        <f>Messdaten!L85</f>
        <v>7106.9863299999997</v>
      </c>
    </row>
    <row r="88" spans="1:10" x14ac:dyDescent="0.25">
      <c r="A88">
        <f>Messdaten!B87</f>
        <v>1.64</v>
      </c>
      <c r="B88">
        <f>Messdaten!C87</f>
        <v>-6.8830000000000002E-2</v>
      </c>
      <c r="C88">
        <f>Messdaten!D87</f>
        <v>-0.45500000000000002</v>
      </c>
      <c r="D88" s="3">
        <f t="shared" ca="1" si="4"/>
        <v>-5.5571615279352907E-4</v>
      </c>
      <c r="E88" s="3">
        <f t="shared" ca="1" si="5"/>
        <v>7.8392366001980287E-6</v>
      </c>
      <c r="G88">
        <f>Messdaten!M86</f>
        <v>14.016999999999999</v>
      </c>
      <c r="H88">
        <f t="shared" si="6"/>
        <v>9.4869999999999983</v>
      </c>
      <c r="I88" s="3">
        <f t="shared" si="7"/>
        <v>-1.2378043282555028E-3</v>
      </c>
      <c r="J88" s="2">
        <f>Messdaten!L86</f>
        <v>7107.5019499999999</v>
      </c>
    </row>
    <row r="89" spans="1:10" x14ac:dyDescent="0.25">
      <c r="A89">
        <f>Messdaten!B88</f>
        <v>1.66</v>
      </c>
      <c r="B89">
        <f>Messdaten!C88</f>
        <v>-6.9830000000000003E-2</v>
      </c>
      <c r="C89">
        <f>Messdaten!D88</f>
        <v>-0.46</v>
      </c>
      <c r="D89" s="3">
        <f t="shared" ca="1" si="4"/>
        <v>-5.6406954721322845E-4</v>
      </c>
      <c r="E89" s="3">
        <f t="shared" ca="1" si="5"/>
        <v>7.799657944493007E-6</v>
      </c>
      <c r="G89">
        <f>Messdaten!M87</f>
        <v>14.189</v>
      </c>
      <c r="H89">
        <f t="shared" si="6"/>
        <v>9.6589999999999989</v>
      </c>
      <c r="I89" s="3">
        <f t="shared" si="7"/>
        <v>-1.1684341122521987E-3</v>
      </c>
      <c r="J89" s="2">
        <f>Messdaten!L87</f>
        <v>7107.9956099999999</v>
      </c>
    </row>
    <row r="90" spans="1:10" x14ac:dyDescent="0.25">
      <c r="A90">
        <f>Messdaten!B89</f>
        <v>1.68</v>
      </c>
      <c r="B90">
        <f>Messdaten!C89</f>
        <v>-7.0830000000000004E-2</v>
      </c>
      <c r="C90">
        <f>Messdaten!D89</f>
        <v>-0.46600000000000003</v>
      </c>
      <c r="D90" s="3">
        <f t="shared" ca="1" si="4"/>
        <v>-5.7242294163292772E-4</v>
      </c>
      <c r="E90" s="3">
        <f t="shared" ca="1" si="5"/>
        <v>7.7600792887879853E-6</v>
      </c>
      <c r="G90">
        <f>Messdaten!M88</f>
        <v>14.361000000000001</v>
      </c>
      <c r="H90">
        <f t="shared" si="6"/>
        <v>9.8309999999999995</v>
      </c>
      <c r="I90" s="3">
        <f t="shared" si="7"/>
        <v>-1.0974183806523661E-3</v>
      </c>
      <c r="J90" s="2">
        <f>Messdaten!L88</f>
        <v>7108.5009799999998</v>
      </c>
    </row>
    <row r="91" spans="1:10" x14ac:dyDescent="0.25">
      <c r="A91">
        <f>Messdaten!B90</f>
        <v>1.7</v>
      </c>
      <c r="B91">
        <f>Messdaten!C90</f>
        <v>-7.1879999999999999E-2</v>
      </c>
      <c r="C91">
        <f>Messdaten!D90</f>
        <v>-0.48299999999999998</v>
      </c>
      <c r="D91" s="3">
        <f t="shared" ca="1" si="4"/>
        <v>-5.8077633605262699E-4</v>
      </c>
      <c r="E91" s="3">
        <f t="shared" ca="1" si="5"/>
        <v>8.1361914212827466E-6</v>
      </c>
      <c r="G91">
        <f>Messdaten!M89</f>
        <v>14.532999999999999</v>
      </c>
      <c r="H91">
        <f t="shared" si="6"/>
        <v>10.003</v>
      </c>
      <c r="I91" s="3">
        <f t="shared" si="7"/>
        <v>-1.0225607706229097E-3</v>
      </c>
      <c r="J91" s="2">
        <f>Messdaten!L89</f>
        <v>7109.0336900000002</v>
      </c>
    </row>
    <row r="92" spans="1:10" x14ac:dyDescent="0.25">
      <c r="A92">
        <f>Messdaten!B91</f>
        <v>1.72</v>
      </c>
      <c r="B92">
        <f>Messdaten!C91</f>
        <v>-7.288E-2</v>
      </c>
      <c r="C92">
        <f>Messdaten!D91</f>
        <v>-0.47699999999999998</v>
      </c>
      <c r="D92" s="3">
        <f t="shared" ca="1" si="4"/>
        <v>-5.8912973047232627E-4</v>
      </c>
      <c r="E92" s="3">
        <f t="shared" ca="1" si="5"/>
        <v>8.0966127655777249E-6</v>
      </c>
      <c r="G92">
        <f>Messdaten!M90</f>
        <v>14.706</v>
      </c>
      <c r="H92">
        <f t="shared" si="6"/>
        <v>10.175999999999998</v>
      </c>
      <c r="I92" s="3">
        <f t="shared" si="7"/>
        <v>-9.5339712233328622E-4</v>
      </c>
      <c r="J92" s="2">
        <f>Messdaten!L90</f>
        <v>7109.5258800000001</v>
      </c>
    </row>
    <row r="93" spans="1:10" x14ac:dyDescent="0.25">
      <c r="A93">
        <f>Messdaten!B92</f>
        <v>1.74</v>
      </c>
      <c r="B93">
        <f>Messdaten!C92</f>
        <v>-7.392E-2</v>
      </c>
      <c r="C93">
        <f>Messdaten!D92</f>
        <v>-0.499</v>
      </c>
      <c r="D93" s="3">
        <f t="shared" ca="1" si="4"/>
        <v>-5.9748312489202554E-4</v>
      </c>
      <c r="E93" s="3">
        <f t="shared" ca="1" si="5"/>
        <v>8.3895867404325296E-6</v>
      </c>
      <c r="G93">
        <f>Messdaten!M91</f>
        <v>14.878</v>
      </c>
      <c r="H93">
        <f t="shared" si="6"/>
        <v>10.347999999999999</v>
      </c>
      <c r="I93" s="3">
        <f t="shared" si="7"/>
        <v>-8.8073446991429073E-4</v>
      </c>
      <c r="J93" s="2">
        <f>Messdaten!L91</f>
        <v>7110.0429700000004</v>
      </c>
    </row>
    <row r="94" spans="1:10" x14ac:dyDescent="0.25">
      <c r="A94">
        <f>Messdaten!B93</f>
        <v>1.76</v>
      </c>
      <c r="B94">
        <f>Messdaten!C93</f>
        <v>-7.4880000000000002E-2</v>
      </c>
      <c r="C94">
        <f>Messdaten!D93</f>
        <v>-0.49399999999999999</v>
      </c>
      <c r="D94" s="3">
        <f t="shared" ca="1" si="4"/>
        <v>-6.0575034322236335E-4</v>
      </c>
      <c r="E94" s="3">
        <f t="shared" ca="1" si="5"/>
        <v>8.1036315435292511E-6</v>
      </c>
      <c r="G94">
        <f>Messdaten!M92</f>
        <v>15.05</v>
      </c>
      <c r="H94">
        <f t="shared" si="6"/>
        <v>10.52</v>
      </c>
      <c r="I94" s="3">
        <f t="shared" si="7"/>
        <v>-8.101993244237878E-4</v>
      </c>
      <c r="J94" s="2">
        <f>Messdaten!L92</f>
        <v>7110.5449200000003</v>
      </c>
    </row>
    <row r="95" spans="1:10" x14ac:dyDescent="0.25">
      <c r="A95">
        <f>Messdaten!B94</f>
        <v>1.78</v>
      </c>
      <c r="B95">
        <f>Messdaten!C94</f>
        <v>-7.5889999999999999E-2</v>
      </c>
      <c r="C95">
        <f>Messdaten!D94</f>
        <v>-0.51100000000000001</v>
      </c>
      <c r="D95" s="3">
        <f t="shared" ca="1" si="4"/>
        <v>-6.1400798643166114E-4</v>
      </c>
      <c r="E95" s="3">
        <f t="shared" ca="1" si="5"/>
        <v>8.2429422558656651E-6</v>
      </c>
      <c r="G95">
        <f>Messdaten!M93</f>
        <v>15.222</v>
      </c>
      <c r="H95">
        <f t="shared" si="6"/>
        <v>10.692</v>
      </c>
      <c r="I95" s="3">
        <f t="shared" si="7"/>
        <v>-7.3870300671462555E-4</v>
      </c>
      <c r="J95" s="2">
        <f>Messdaten!L93</f>
        <v>7111.0537100000001</v>
      </c>
    </row>
    <row r="96" spans="1:10" x14ac:dyDescent="0.25">
      <c r="A96">
        <f>Messdaten!B95</f>
        <v>1.8</v>
      </c>
      <c r="B96">
        <f>Messdaten!C95</f>
        <v>-7.6850000000000002E-2</v>
      </c>
      <c r="C96">
        <f>Messdaten!D95</f>
        <v>-0.51100000000000001</v>
      </c>
      <c r="D96" s="3">
        <f t="shared" ca="1" si="4"/>
        <v>-6.2226562964095894E-4</v>
      </c>
      <c r="E96" s="3">
        <f t="shared" ca="1" si="5"/>
        <v>7.9665621800024044E-6</v>
      </c>
      <c r="G96">
        <f>Messdaten!M94</f>
        <v>15.394</v>
      </c>
      <c r="H96">
        <f t="shared" si="6"/>
        <v>10.864000000000001</v>
      </c>
      <c r="I96" s="3">
        <f t="shared" si="7"/>
        <v>-6.6734440081454112E-4</v>
      </c>
      <c r="J96" s="2">
        <f>Messdaten!L94</f>
        <v>7111.5615200000002</v>
      </c>
    </row>
    <row r="97" spans="1:10" x14ac:dyDescent="0.25">
      <c r="A97">
        <f>Messdaten!B96</f>
        <v>1.82</v>
      </c>
      <c r="B97">
        <f>Messdaten!C96</f>
        <v>-7.782E-2</v>
      </c>
      <c r="C97">
        <f>Messdaten!D96</f>
        <v>-0.52200000000000002</v>
      </c>
      <c r="D97" s="3">
        <f t="shared" ca="1" si="4"/>
        <v>-6.3052327285025662E-4</v>
      </c>
      <c r="E97" s="3">
        <f t="shared" ca="1" si="5"/>
        <v>7.7733202617792088E-6</v>
      </c>
      <c r="G97">
        <f>Messdaten!M95</f>
        <v>15.566000000000001</v>
      </c>
      <c r="H97">
        <f t="shared" si="6"/>
        <v>11.036000000000001</v>
      </c>
      <c r="I97" s="3">
        <f t="shared" si="7"/>
        <v>-5.9577922720077626E-4</v>
      </c>
      <c r="J97" s="2">
        <f>Messdaten!L95</f>
        <v>7112.0708000000004</v>
      </c>
    </row>
    <row r="98" spans="1:10" x14ac:dyDescent="0.25">
      <c r="A98">
        <f>Messdaten!B97</f>
        <v>1.84</v>
      </c>
      <c r="B98">
        <f>Messdaten!C97</f>
        <v>-7.8820000000000001E-2</v>
      </c>
      <c r="C98">
        <f>Messdaten!D97</f>
        <v>-0.52700000000000002</v>
      </c>
      <c r="D98" s="3">
        <f t="shared" ca="1" si="4"/>
        <v>-6.3878091605955442E-4</v>
      </c>
      <c r="E98" s="3">
        <f t="shared" ca="1" si="5"/>
        <v>7.8294928164757745E-6</v>
      </c>
      <c r="G98">
        <f>Messdaten!M96</f>
        <v>15.738</v>
      </c>
      <c r="H98">
        <f t="shared" si="6"/>
        <v>11.207999999999998</v>
      </c>
      <c r="I98" s="3">
        <f t="shared" si="7"/>
        <v>-5.231165747819086E-4</v>
      </c>
      <c r="J98" s="2">
        <f>Messdaten!L96</f>
        <v>7112.5878899999998</v>
      </c>
    </row>
    <row r="99" spans="1:10" x14ac:dyDescent="0.25">
      <c r="A99">
        <f>Messdaten!B98</f>
        <v>1.86</v>
      </c>
      <c r="B99">
        <f>Messdaten!C98</f>
        <v>-7.9820000000000002E-2</v>
      </c>
      <c r="C99">
        <f>Messdaten!D98</f>
        <v>-0.53900000000000003</v>
      </c>
      <c r="D99" s="3">
        <f t="shared" ca="1" si="4"/>
        <v>-6.470385592688521E-4</v>
      </c>
      <c r="E99" s="3">
        <f t="shared" ca="1" si="5"/>
        <v>7.8856653711723403E-6</v>
      </c>
      <c r="G99">
        <f>Messdaten!M97</f>
        <v>15.91</v>
      </c>
      <c r="H99">
        <f t="shared" si="6"/>
        <v>11.379999999999999</v>
      </c>
      <c r="I99" s="3">
        <f t="shared" si="7"/>
        <v>-4.5450236850608965E-4</v>
      </c>
      <c r="J99" s="2">
        <f>Messdaten!L97</f>
        <v>7113.0761700000003</v>
      </c>
    </row>
    <row r="100" spans="1:10" x14ac:dyDescent="0.25">
      <c r="A100">
        <f>Messdaten!B99</f>
        <v>1.88</v>
      </c>
      <c r="B100">
        <f>Messdaten!C99</f>
        <v>-8.0790000000000001E-2</v>
      </c>
      <c r="C100">
        <f>Messdaten!D99</f>
        <v>-0.52200000000000002</v>
      </c>
      <c r="D100" s="3">
        <f t="shared" ca="1" si="4"/>
        <v>-6.5529620247814979E-4</v>
      </c>
      <c r="E100" s="3">
        <f t="shared" ca="1" si="5"/>
        <v>7.6924234529491447E-6</v>
      </c>
      <c r="G100">
        <f>Messdaten!M98</f>
        <v>16.082999999999998</v>
      </c>
      <c r="H100">
        <f t="shared" si="6"/>
        <v>11.552999999999997</v>
      </c>
      <c r="I100" s="3">
        <f t="shared" si="7"/>
        <v>-3.8197602267379336E-4</v>
      </c>
      <c r="J100" s="2">
        <f>Messdaten!L98</f>
        <v>7113.5922899999996</v>
      </c>
    </row>
    <row r="101" spans="1:10" x14ac:dyDescent="0.25">
      <c r="A101">
        <f>Messdaten!B100</f>
        <v>1.9</v>
      </c>
      <c r="B101">
        <f>Messdaten!C100</f>
        <v>-8.183E-2</v>
      </c>
      <c r="C101">
        <f>Messdaten!D100</f>
        <v>-0.58399999999999996</v>
      </c>
      <c r="D101" s="3">
        <f t="shared" ca="1" si="4"/>
        <v>-6.6355384568744747E-4</v>
      </c>
      <c r="E101" s="3">
        <f t="shared" ca="1" si="5"/>
        <v>8.0811486382055368E-6</v>
      </c>
      <c r="G101">
        <f>Messdaten!M99</f>
        <v>16.254999999999999</v>
      </c>
      <c r="H101">
        <f t="shared" si="6"/>
        <v>11.724999999999998</v>
      </c>
      <c r="I101" s="3">
        <f t="shared" si="7"/>
        <v>-2.8859195865196428E-4</v>
      </c>
      <c r="J101" s="2">
        <f>Messdaten!L99</f>
        <v>7114.25684</v>
      </c>
    </row>
    <row r="102" spans="1:10" x14ac:dyDescent="0.25">
      <c r="A102">
        <f>Messdaten!B101</f>
        <v>1.92</v>
      </c>
      <c r="B102">
        <f>Messdaten!C101</f>
        <v>-8.2790000000000002E-2</v>
      </c>
      <c r="C102">
        <f>Messdaten!D101</f>
        <v>-0.53900000000000003</v>
      </c>
      <c r="D102" s="3">
        <f t="shared" ca="1" si="4"/>
        <v>-6.7184021425986131E-4</v>
      </c>
      <c r="E102" s="3">
        <f t="shared" ca="1" si="5"/>
        <v>7.7760431992262343E-6</v>
      </c>
      <c r="G102">
        <f>Messdaten!M100</f>
        <v>16.427</v>
      </c>
      <c r="H102">
        <f t="shared" si="6"/>
        <v>11.896999999999998</v>
      </c>
      <c r="I102" s="3">
        <f t="shared" si="7"/>
        <v>-2.3123077449174639E-4</v>
      </c>
      <c r="J102" s="2">
        <f>Messdaten!L100</f>
        <v>7114.6650399999999</v>
      </c>
    </row>
    <row r="103" spans="1:10" x14ac:dyDescent="0.25">
      <c r="A103">
        <f>Messdaten!B102</f>
        <v>1.94</v>
      </c>
      <c r="B103">
        <f>Messdaten!C102</f>
        <v>-8.387E-2</v>
      </c>
      <c r="C103">
        <f>Messdaten!D102</f>
        <v>-0.57199999999999995</v>
      </c>
      <c r="D103" s="3">
        <f t="shared" ca="1" si="4"/>
        <v>-6.8019360867954573E-4</v>
      </c>
      <c r="E103" s="3">
        <f t="shared" ca="1" si="5"/>
        <v>8.4015698046556106E-6</v>
      </c>
      <c r="G103">
        <f>Messdaten!M101</f>
        <v>16.599</v>
      </c>
      <c r="H103">
        <f t="shared" si="6"/>
        <v>12.068999999999999</v>
      </c>
      <c r="I103" s="3">
        <f t="shared" si="7"/>
        <v>-1.7414360872717755E-4</v>
      </c>
      <c r="J103" s="2">
        <f>Messdaten!L101</f>
        <v>7115.0712899999999</v>
      </c>
    </row>
    <row r="104" spans="1:10" x14ac:dyDescent="0.25">
      <c r="A104">
        <f>Messdaten!B103</f>
        <v>1.96</v>
      </c>
      <c r="B104">
        <f>Messdaten!C103</f>
        <v>-8.4879999999999997E-2</v>
      </c>
      <c r="C104">
        <f>Messdaten!D103</f>
        <v>-0.56100000000000005</v>
      </c>
      <c r="D104" s="3">
        <f t="shared" ca="1" si="4"/>
        <v>-6.8854700309923015E-4</v>
      </c>
      <c r="E104" s="3">
        <f t="shared" ca="1" si="5"/>
        <v>8.4451293066053991E-6</v>
      </c>
      <c r="G104">
        <f>Messdaten!M102</f>
        <v>16.771000000000001</v>
      </c>
      <c r="H104">
        <f t="shared" si="6"/>
        <v>12.241</v>
      </c>
      <c r="I104" s="3">
        <f t="shared" si="7"/>
        <v>-9.6266175455172339E-5</v>
      </c>
      <c r="J104" s="2">
        <f>Messdaten!L102</f>
        <v>7115.6254900000004</v>
      </c>
    </row>
    <row r="105" spans="1:10" x14ac:dyDescent="0.25">
      <c r="A105">
        <f>Messdaten!B104</f>
        <v>1.98</v>
      </c>
      <c r="B105">
        <f>Messdaten!C104</f>
        <v>-8.5879999999999998E-2</v>
      </c>
      <c r="C105">
        <f>Messdaten!D104</f>
        <v>-0.58899999999999997</v>
      </c>
      <c r="D105" s="3">
        <f t="shared" ca="1" si="4"/>
        <v>-6.9690039751891468E-4</v>
      </c>
      <c r="E105" s="3">
        <f t="shared" ca="1" si="5"/>
        <v>8.4055506509151225E-6</v>
      </c>
      <c r="G105">
        <f>Messdaten!M103</f>
        <v>16.943000000000001</v>
      </c>
      <c r="H105">
        <f t="shared" si="6"/>
        <v>12.413</v>
      </c>
      <c r="I105" s="3">
        <f t="shared" si="7"/>
        <v>-3.3483642728391936E-5</v>
      </c>
      <c r="J105" s="2">
        <f>Messdaten!L103</f>
        <v>7116.0722699999997</v>
      </c>
    </row>
    <row r="106" spans="1:10" x14ac:dyDescent="0.25">
      <c r="A106">
        <f>Messdaten!B105</f>
        <v>2</v>
      </c>
      <c r="B106">
        <f>Messdaten!C105</f>
        <v>-8.6879999999999999E-2</v>
      </c>
      <c r="C106">
        <f>Messdaten!D105</f>
        <v>-0.58399999999999996</v>
      </c>
      <c r="D106" s="3">
        <f t="shared" ca="1" si="4"/>
        <v>-7.0525379193859909E-4</v>
      </c>
      <c r="E106" s="3">
        <f t="shared" ca="1" si="5"/>
        <v>8.3659719952250628E-6</v>
      </c>
      <c r="G106">
        <f>Messdaten!M104</f>
        <v>17.114999999999998</v>
      </c>
      <c r="H106">
        <f t="shared" si="6"/>
        <v>12.584999999999997</v>
      </c>
      <c r="I106" s="3">
        <f t="shared" si="7"/>
        <v>-1.5232612354174765E-5</v>
      </c>
      <c r="J106" s="2">
        <f>Messdaten!L104</f>
        <v>7116.2021500000001</v>
      </c>
    </row>
    <row r="107" spans="1:10" x14ac:dyDescent="0.25">
      <c r="A107">
        <f>Messdaten!B106</f>
        <v>2.02</v>
      </c>
      <c r="B107">
        <f>Messdaten!C106</f>
        <v>-8.7889999999999996E-2</v>
      </c>
      <c r="C107">
        <f>Messdaten!D106</f>
        <v>-0.57199999999999995</v>
      </c>
      <c r="D107" s="3">
        <f t="shared" ca="1" si="4"/>
        <v>-7.1360718635828362E-4</v>
      </c>
      <c r="E107" s="3">
        <f t="shared" ca="1" si="5"/>
        <v>8.4095314971747428E-6</v>
      </c>
      <c r="G107">
        <f>Messdaten!M105</f>
        <v>17.286999999999999</v>
      </c>
      <c r="H107">
        <f t="shared" si="6"/>
        <v>12.756999999999998</v>
      </c>
      <c r="I107" s="3">
        <f t="shared" si="7"/>
        <v>-1.7634137678316255E-5</v>
      </c>
      <c r="J107" s="2">
        <f>Messdaten!L105</f>
        <v>7116.1850599999998</v>
      </c>
    </row>
    <row r="108" spans="1:10" x14ac:dyDescent="0.25">
      <c r="A108">
        <f>Messdaten!B107</f>
        <v>2.04</v>
      </c>
      <c r="B108">
        <f>Messdaten!C107</f>
        <v>-8.8849999999999998E-2</v>
      </c>
      <c r="C108">
        <f>Messdaten!D107</f>
        <v>-0.61699999999999999</v>
      </c>
      <c r="D108" s="3">
        <f t="shared" ca="1" si="4"/>
        <v>-7.2196058077796804E-4</v>
      </c>
      <c r="E108" s="3">
        <f t="shared" ca="1" si="5"/>
        <v>8.0374002109248567E-6</v>
      </c>
      <c r="G108">
        <f>Messdaten!M106</f>
        <v>17.457999999999998</v>
      </c>
      <c r="H108">
        <f t="shared" si="6"/>
        <v>12.927999999999997</v>
      </c>
      <c r="I108" s="3">
        <f t="shared" si="7"/>
        <v>-7.1496317709162169E-5</v>
      </c>
      <c r="J108" s="2">
        <f>Messdaten!L106</f>
        <v>7115.8017600000003</v>
      </c>
    </row>
    <row r="109" spans="1:10" x14ac:dyDescent="0.25">
      <c r="A109">
        <f>Messdaten!B108</f>
        <v>2.06</v>
      </c>
      <c r="B109">
        <f>Messdaten!C108</f>
        <v>-8.9849999999999999E-2</v>
      </c>
      <c r="C109">
        <f>Messdaten!D108</f>
        <v>-0.6</v>
      </c>
      <c r="D109" s="3">
        <f t="shared" ca="1" si="4"/>
        <v>-7.3031397519765246E-4</v>
      </c>
      <c r="E109" s="3">
        <f t="shared" ca="1" si="5"/>
        <v>7.997821555234797E-6</v>
      </c>
      <c r="G109">
        <f>Messdaten!M107</f>
        <v>17.63</v>
      </c>
      <c r="H109">
        <f t="shared" si="6"/>
        <v>13.099999999999998</v>
      </c>
      <c r="I109" s="3">
        <f t="shared" si="7"/>
        <v>-1.4944260688564236E-4</v>
      </c>
      <c r="J109" s="2">
        <f>Messdaten!L107</f>
        <v>7115.2470700000003</v>
      </c>
    </row>
    <row r="110" spans="1:10" x14ac:dyDescent="0.25">
      <c r="A110">
        <f>Messdaten!B109</f>
        <v>2.08</v>
      </c>
      <c r="B110">
        <f>Messdaten!C109</f>
        <v>-9.0859999999999996E-2</v>
      </c>
      <c r="C110">
        <f>Messdaten!D109</f>
        <v>-0.61199999999999999</v>
      </c>
      <c r="D110" s="3">
        <f t="shared" ca="1" si="4"/>
        <v>-7.3866736961733699E-4</v>
      </c>
      <c r="E110" s="3">
        <f t="shared" ca="1" si="5"/>
        <v>8.041381057184477E-6</v>
      </c>
      <c r="G110">
        <f>Messdaten!M108</f>
        <v>17.800999999999998</v>
      </c>
      <c r="H110">
        <f t="shared" si="6"/>
        <v>13.270999999999997</v>
      </c>
      <c r="I110" s="3">
        <f t="shared" si="7"/>
        <v>-2.1661646005597895E-4</v>
      </c>
      <c r="J110" s="2">
        <f>Messdaten!L108</f>
        <v>7114.7690400000001</v>
      </c>
    </row>
    <row r="111" spans="1:10" x14ac:dyDescent="0.25">
      <c r="A111">
        <f>Messdaten!B110</f>
        <v>2.1</v>
      </c>
      <c r="B111">
        <f>Messdaten!C110</f>
        <v>-9.1819999999999999E-2</v>
      </c>
      <c r="C111">
        <f>Messdaten!D110</f>
        <v>-0.61199999999999999</v>
      </c>
      <c r="D111" s="3">
        <f t="shared" ca="1" si="4"/>
        <v>-7.4687550324172025E-4</v>
      </c>
      <c r="E111" s="3">
        <f t="shared" ca="1" si="5"/>
        <v>7.8145105662357503E-6</v>
      </c>
      <c r="G111">
        <f>Messdaten!M109</f>
        <v>17.972000000000001</v>
      </c>
      <c r="H111">
        <f t="shared" si="6"/>
        <v>13.442</v>
      </c>
      <c r="I111" s="3">
        <f t="shared" si="7"/>
        <v>-2.8667101943715236E-4</v>
      </c>
      <c r="J111" s="2">
        <f>Messdaten!L109</f>
        <v>7114.2705100000003</v>
      </c>
    </row>
    <row r="112" spans="1:10" x14ac:dyDescent="0.25">
      <c r="A112">
        <f>Messdaten!B111</f>
        <v>2.12</v>
      </c>
      <c r="B112">
        <f>Messdaten!C111</f>
        <v>-9.282E-2</v>
      </c>
      <c r="C112">
        <f>Messdaten!D111</f>
        <v>-0.628</v>
      </c>
      <c r="D112" s="3">
        <f t="shared" ca="1" si="4"/>
        <v>-7.5502138223954604E-4</v>
      </c>
      <c r="E112" s="3">
        <f t="shared" ca="1" si="5"/>
        <v>7.9824473324042111E-6</v>
      </c>
      <c r="G112">
        <f>Messdaten!M110</f>
        <v>18.143999999999998</v>
      </c>
      <c r="H112">
        <f t="shared" si="6"/>
        <v>13.613999999999997</v>
      </c>
      <c r="I112" s="3">
        <f t="shared" si="7"/>
        <v>-3.5720757015028962E-4</v>
      </c>
      <c r="J112" s="2">
        <f>Messdaten!L110</f>
        <v>7113.7685499999998</v>
      </c>
    </row>
    <row r="113" spans="1:10" x14ac:dyDescent="0.25">
      <c r="A113">
        <f>Messdaten!B112</f>
        <v>2.14</v>
      </c>
      <c r="B113">
        <f>Messdaten!C112</f>
        <v>-9.375E-2</v>
      </c>
      <c r="C113">
        <f>Messdaten!D112</f>
        <v>-0.63400000000000001</v>
      </c>
      <c r="D113" s="3">
        <f t="shared" ca="1" si="4"/>
        <v>-7.6316726123737172E-4</v>
      </c>
      <c r="E113" s="3">
        <f t="shared" ca="1" si="5"/>
        <v>7.5684169950933008E-6</v>
      </c>
      <c r="G113">
        <f>Messdaten!M111</f>
        <v>18.315000000000001</v>
      </c>
      <c r="H113">
        <f t="shared" si="6"/>
        <v>13.785</v>
      </c>
      <c r="I113" s="3">
        <f t="shared" si="7"/>
        <v>-4.2698811113581398E-4</v>
      </c>
      <c r="J113" s="2">
        <f>Messdaten!L111</f>
        <v>7113.2719699999998</v>
      </c>
    </row>
    <row r="114" spans="1:10" x14ac:dyDescent="0.25">
      <c r="A114">
        <f>Messdaten!B113</f>
        <v>2.16</v>
      </c>
      <c r="B114">
        <f>Messdaten!C113</f>
        <v>-9.4829999999999998E-2</v>
      </c>
      <c r="C114">
        <f>Messdaten!D113</f>
        <v>-0.623</v>
      </c>
      <c r="D114" s="3">
        <f t="shared" ca="1" si="4"/>
        <v>-7.713131402351974E-4</v>
      </c>
      <c r="E114" s="3">
        <f t="shared" ca="1" si="5"/>
        <v>8.4014590223814144E-6</v>
      </c>
      <c r="G114">
        <f>Messdaten!M112</f>
        <v>18.486000000000001</v>
      </c>
      <c r="H114">
        <f t="shared" si="6"/>
        <v>13.956</v>
      </c>
      <c r="I114" s="3">
        <f t="shared" si="7"/>
        <v>-4.9676865212133835E-4</v>
      </c>
      <c r="J114" s="2">
        <f>Messdaten!L112</f>
        <v>7112.7753899999998</v>
      </c>
    </row>
    <row r="115" spans="1:10" x14ac:dyDescent="0.25">
      <c r="A115">
        <f>Messdaten!B114</f>
        <v>2.1800000000000002</v>
      </c>
      <c r="B115">
        <f>Messdaten!C114</f>
        <v>-9.5829999999999999E-2</v>
      </c>
      <c r="C115">
        <f>Messdaten!D114</f>
        <v>-0.65100000000000002</v>
      </c>
      <c r="D115" s="3">
        <f t="shared" ca="1" si="4"/>
        <v>-7.7945901923302308E-4</v>
      </c>
      <c r="E115" s="3">
        <f t="shared" ca="1" si="5"/>
        <v>8.5693957885499836E-6</v>
      </c>
      <c r="G115">
        <f>Messdaten!M113</f>
        <v>18.658000000000001</v>
      </c>
      <c r="H115">
        <f t="shared" si="6"/>
        <v>14.128</v>
      </c>
      <c r="I115" s="3">
        <f t="shared" si="7"/>
        <v>-5.647659657011285E-4</v>
      </c>
      <c r="J115" s="2">
        <f>Messdaten!L113</f>
        <v>7112.2915000000003</v>
      </c>
    </row>
    <row r="116" spans="1:10" x14ac:dyDescent="0.25">
      <c r="A116">
        <f>Messdaten!B115</f>
        <v>2.2000000000000002</v>
      </c>
      <c r="B116">
        <f>Messdaten!C115</f>
        <v>-9.6839999999999996E-2</v>
      </c>
      <c r="C116">
        <f>Messdaten!D115</f>
        <v>-0.65600000000000003</v>
      </c>
      <c r="D116" s="3">
        <f t="shared" ca="1" si="4"/>
        <v>-7.8760489823084888E-4</v>
      </c>
      <c r="E116" s="3">
        <f t="shared" ca="1" si="5"/>
        <v>8.820470712358401E-6</v>
      </c>
      <c r="G116">
        <f>Messdaten!M114</f>
        <v>18.829000000000001</v>
      </c>
      <c r="H116">
        <f t="shared" si="6"/>
        <v>14.298999999999999</v>
      </c>
      <c r="I116" s="3">
        <f t="shared" si="7"/>
        <v>-6.3632973409238707E-4</v>
      </c>
      <c r="J116" s="2">
        <f>Messdaten!L114</f>
        <v>7111.7822299999998</v>
      </c>
    </row>
    <row r="117" spans="1:10" x14ac:dyDescent="0.25">
      <c r="A117">
        <f>Messdaten!B116</f>
        <v>2.2200000000000002</v>
      </c>
      <c r="B117">
        <f>Messdaten!C116</f>
        <v>-9.7879999999999995E-2</v>
      </c>
      <c r="C117">
        <f>Messdaten!D116</f>
        <v>-0.66800000000000004</v>
      </c>
      <c r="D117" s="3">
        <f t="shared" ca="1" si="4"/>
        <v>-7.9575077722867456E-4</v>
      </c>
      <c r="E117" s="3">
        <f t="shared" ca="1" si="5"/>
        <v>9.3209601090867965E-6</v>
      </c>
      <c r="G117">
        <f>Messdaten!M115</f>
        <v>19</v>
      </c>
      <c r="H117">
        <f t="shared" si="6"/>
        <v>14.469999999999999</v>
      </c>
      <c r="I117" s="3">
        <f t="shared" si="7"/>
        <v>-7.0556223828648545E-4</v>
      </c>
      <c r="J117" s="2">
        <f>Messdaten!L115</f>
        <v>7111.2895500000004</v>
      </c>
    </row>
    <row r="118" spans="1:10" x14ac:dyDescent="0.25">
      <c r="A118">
        <f>Messdaten!B117</f>
        <v>2.2400000000000002</v>
      </c>
      <c r="B118">
        <f>Messdaten!C117</f>
        <v>-9.8919999999999994E-2</v>
      </c>
      <c r="C118">
        <f>Messdaten!D117</f>
        <v>-0.66200000000000003</v>
      </c>
      <c r="D118" s="3">
        <f t="shared" ca="1" si="4"/>
        <v>-8.0389665622650024E-4</v>
      </c>
      <c r="E118" s="3">
        <f t="shared" ca="1" si="5"/>
        <v>9.8214495058151921E-6</v>
      </c>
      <c r="G118">
        <f>Messdaten!M116</f>
        <v>19.172000000000001</v>
      </c>
      <c r="H118">
        <f t="shared" si="6"/>
        <v>14.641999999999999</v>
      </c>
      <c r="I118" s="3">
        <f t="shared" si="7"/>
        <v>-7.7486219316268026E-4</v>
      </c>
      <c r="J118" s="2">
        <f>Messdaten!L116</f>
        <v>7110.7963900000004</v>
      </c>
    </row>
    <row r="119" spans="1:10" x14ac:dyDescent="0.25">
      <c r="A119">
        <f>Messdaten!B118</f>
        <v>2.2599999999999998</v>
      </c>
      <c r="B119">
        <f>Messdaten!C118</f>
        <v>-9.9919999999999995E-2</v>
      </c>
      <c r="C119">
        <f>Messdaten!D118</f>
        <v>-0.67300000000000004</v>
      </c>
      <c r="D119" s="3">
        <f t="shared" ca="1" si="4"/>
        <v>-8.1204101071181869E-4</v>
      </c>
      <c r="E119" s="3">
        <f t="shared" ca="1" si="5"/>
        <v>9.9909107844909891E-6</v>
      </c>
      <c r="G119">
        <f>Messdaten!M117</f>
        <v>19.343</v>
      </c>
      <c r="H119">
        <f t="shared" si="6"/>
        <v>14.812999999999999</v>
      </c>
      <c r="I119" s="3">
        <f t="shared" si="7"/>
        <v>-8.4731968309062944E-4</v>
      </c>
      <c r="J119" s="2">
        <f>Messdaten!L117</f>
        <v>7110.2807599999996</v>
      </c>
    </row>
    <row r="120" spans="1:10" x14ac:dyDescent="0.25">
      <c r="A120">
        <f>Messdaten!B119</f>
        <v>2.2799999999999998</v>
      </c>
      <c r="B120">
        <f>Messdaten!C119</f>
        <v>-0.10088999999999999</v>
      </c>
      <c r="C120">
        <f>Messdaten!D119</f>
        <v>-0.68400000000000005</v>
      </c>
      <c r="D120" s="3">
        <f t="shared" ca="1" si="4"/>
        <v>-8.2017164458457351E-4</v>
      </c>
      <c r="E120" s="3">
        <f t="shared" ca="1" si="5"/>
        <v>9.9246782028106651E-6</v>
      </c>
      <c r="G120">
        <f>Messdaten!M118</f>
        <v>19.513999999999999</v>
      </c>
      <c r="H120">
        <f t="shared" si="6"/>
        <v>14.983999999999998</v>
      </c>
      <c r="I120" s="3">
        <f t="shared" si="7"/>
        <v>-9.1888485670426658E-4</v>
      </c>
      <c r="J120" s="2">
        <f>Messdaten!L118</f>
        <v>7109.7714800000003</v>
      </c>
    </row>
    <row r="121" spans="1:10" x14ac:dyDescent="0.25">
      <c r="A121">
        <f>Messdaten!B120</f>
        <v>2.2999999999999998</v>
      </c>
      <c r="B121">
        <f>Messdaten!C120</f>
        <v>-0.10181</v>
      </c>
      <c r="C121">
        <f>Messdaten!D120</f>
        <v>-0.68400000000000005</v>
      </c>
      <c r="D121" s="15">
        <f t="shared" ca="1" si="4"/>
        <v>-8.2830227845732832E-4</v>
      </c>
      <c r="E121" s="15">
        <f t="shared" ca="1" si="5"/>
        <v>9.4427548329306665E-6</v>
      </c>
      <c r="G121">
        <f>Messdaten!M119</f>
        <v>19.686</v>
      </c>
      <c r="H121">
        <f t="shared" si="6"/>
        <v>15.155999999999999</v>
      </c>
      <c r="I121" s="3">
        <f t="shared" si="7"/>
        <v>-9.8900827199004267E-4</v>
      </c>
      <c r="J121" s="2">
        <f>Messdaten!L119</f>
        <v>7109.2724600000001</v>
      </c>
    </row>
    <row r="122" spans="1:10" x14ac:dyDescent="0.25">
      <c r="A122">
        <f>Messdaten!B121</f>
        <v>2.3199999999999998</v>
      </c>
      <c r="B122">
        <f>Messdaten!C121</f>
        <v>-0.10285</v>
      </c>
      <c r="C122">
        <f>Messdaten!D121</f>
        <v>-0.69</v>
      </c>
      <c r="D122" s="3">
        <f t="shared" ca="1" si="4"/>
        <v>-8.3643291233008313E-4</v>
      </c>
      <c r="E122" s="3">
        <f t="shared" ca="1" si="5"/>
        <v>9.9584893547299304E-6</v>
      </c>
      <c r="G122">
        <f>Messdaten!M120</f>
        <v>19.856999999999999</v>
      </c>
      <c r="H122">
        <f t="shared" si="6"/>
        <v>15.326999999999998</v>
      </c>
      <c r="I122" s="3">
        <f t="shared" si="7"/>
        <v>-1.0599551476854004E-3</v>
      </c>
      <c r="J122" s="2">
        <f>Messdaten!L120</f>
        <v>7108.7675799999997</v>
      </c>
    </row>
    <row r="123" spans="1:10" x14ac:dyDescent="0.25">
      <c r="A123">
        <f>Messdaten!B122</f>
        <v>2.34</v>
      </c>
      <c r="B123">
        <f>Messdaten!C122</f>
        <v>-0.10385999999999999</v>
      </c>
      <c r="C123">
        <f>Messdaten!D122</f>
        <v>-0.70099999999999996</v>
      </c>
      <c r="D123" s="3">
        <f t="shared" ca="1" si="4"/>
        <v>-8.4456354620283784E-4</v>
      </c>
      <c r="E123" s="3">
        <f t="shared" ca="1" si="5"/>
        <v>1.0224809403609433E-5</v>
      </c>
      <c r="G123">
        <f>Messdaten!M121</f>
        <v>20.027999999999999</v>
      </c>
      <c r="H123">
        <f t="shared" si="6"/>
        <v>15.497999999999998</v>
      </c>
      <c r="I123" s="3">
        <f t="shared" si="7"/>
        <v>-1.1298045445753998E-3</v>
      </c>
      <c r="J123" s="2">
        <f>Messdaten!L121</f>
        <v>7108.2705100000003</v>
      </c>
    </row>
    <row r="124" spans="1:10" x14ac:dyDescent="0.25">
      <c r="A124">
        <f>Messdaten!B123</f>
        <v>2.36</v>
      </c>
      <c r="B124">
        <f>Messdaten!C123</f>
        <v>-0.10482</v>
      </c>
      <c r="C124">
        <f>Messdaten!D123</f>
        <v>-0.71799999999999997</v>
      </c>
      <c r="D124" s="3">
        <f t="shared" ca="1" si="4"/>
        <v>-8.5269418007559265E-4</v>
      </c>
      <c r="E124" s="3">
        <f t="shared" ca="1" si="5"/>
        <v>1.0075438664289152E-5</v>
      </c>
      <c r="G124">
        <f>Messdaten!M122</f>
        <v>20.2</v>
      </c>
      <c r="H124">
        <f t="shared" si="6"/>
        <v>15.669999999999998</v>
      </c>
      <c r="I124" s="3">
        <f t="shared" si="7"/>
        <v>-1.1980758765509668E-3</v>
      </c>
      <c r="J124" s="2">
        <f>Messdaten!L122</f>
        <v>7107.78467</v>
      </c>
    </row>
    <row r="125" spans="1:10" x14ac:dyDescent="0.25">
      <c r="A125">
        <f>Messdaten!B124</f>
        <v>2.38</v>
      </c>
      <c r="B125">
        <f>Messdaten!C124</f>
        <v>-0.10582999999999999</v>
      </c>
      <c r="C125">
        <f>Messdaten!D124</f>
        <v>-0.70699999999999996</v>
      </c>
      <c r="D125" s="3">
        <f t="shared" ca="1" si="4"/>
        <v>-8.6082481394834747E-4</v>
      </c>
      <c r="E125" s="3">
        <f t="shared" ca="1" si="5"/>
        <v>1.0341758713168546E-5</v>
      </c>
      <c r="G125">
        <f>Messdaten!M123</f>
        <v>20.370999999999999</v>
      </c>
      <c r="H125">
        <f t="shared" si="6"/>
        <v>15.840999999999998</v>
      </c>
      <c r="I125" s="3">
        <f t="shared" si="7"/>
        <v>-1.268955301564228E-3</v>
      </c>
      <c r="J125" s="2">
        <f>Messdaten!L123</f>
        <v>7107.2802700000002</v>
      </c>
    </row>
    <row r="126" spans="1:10" x14ac:dyDescent="0.25">
      <c r="A126">
        <f>Messdaten!B125</f>
        <v>2.4</v>
      </c>
      <c r="B126">
        <f>Messdaten!C125</f>
        <v>-0.10682999999999999</v>
      </c>
      <c r="C126">
        <f>Messdaten!D125</f>
        <v>-0.72399999999999998</v>
      </c>
      <c r="D126" s="3">
        <f t="shared" ca="1" si="4"/>
        <v>-8.6895544782110228E-4</v>
      </c>
      <c r="E126" s="3">
        <f t="shared" ca="1" si="5"/>
        <v>1.0524940604407984E-5</v>
      </c>
      <c r="G126">
        <f>Messdaten!M124</f>
        <v>20.542000000000002</v>
      </c>
      <c r="H126">
        <f t="shared" si="6"/>
        <v>16.012</v>
      </c>
      <c r="I126" s="3">
        <f t="shared" si="7"/>
        <v>-1.3444986601940604E-3</v>
      </c>
      <c r="J126" s="2">
        <f>Messdaten!L124</f>
        <v>7106.7426800000003</v>
      </c>
    </row>
    <row r="127" spans="1:10" x14ac:dyDescent="0.25">
      <c r="A127">
        <f>Messdaten!B126</f>
        <v>2.42</v>
      </c>
      <c r="B127">
        <f>Messdaten!C126</f>
        <v>-0.10779</v>
      </c>
      <c r="C127">
        <f>Messdaten!D126</f>
        <v>-0.72399999999999998</v>
      </c>
      <c r="D127" s="3">
        <f t="shared" ca="1" si="4"/>
        <v>-8.7708608169385709E-4</v>
      </c>
      <c r="E127" s="3">
        <f t="shared" ca="1" si="5"/>
        <v>1.0375569865087703E-5</v>
      </c>
      <c r="G127">
        <f>Messdaten!M125</f>
        <v>20.713999999999999</v>
      </c>
      <c r="H127">
        <f t="shared" si="6"/>
        <v>16.183999999999997</v>
      </c>
      <c r="I127" s="3">
        <f t="shared" si="7"/>
        <v>-1.4148974990981199E-3</v>
      </c>
      <c r="J127" s="2">
        <f>Messdaten!L125</f>
        <v>7106.2416999999996</v>
      </c>
    </row>
    <row r="128" spans="1:10" x14ac:dyDescent="0.25">
      <c r="A128">
        <f>Messdaten!B127</f>
        <v>2.44</v>
      </c>
      <c r="B128">
        <f>Messdaten!C127</f>
        <v>-0.10879999999999999</v>
      </c>
      <c r="C128">
        <f>Messdaten!D127</f>
        <v>-0.74099999999999999</v>
      </c>
      <c r="D128" s="3">
        <f t="shared" ca="1" si="4"/>
        <v>-8.8530261964087152E-4</v>
      </c>
      <c r="E128" s="3">
        <f t="shared" ca="1" si="5"/>
        <v>1.0555985839707594E-5</v>
      </c>
      <c r="G128">
        <f>Messdaten!M126</f>
        <v>20.885000000000002</v>
      </c>
      <c r="H128">
        <f t="shared" si="6"/>
        <v>16.355</v>
      </c>
      <c r="I128" s="3">
        <f t="shared" si="7"/>
        <v>-1.4865315286163598E-3</v>
      </c>
      <c r="J128" s="2">
        <f>Messdaten!L126</f>
        <v>7105.7319299999999</v>
      </c>
    </row>
    <row r="129" spans="1:10" x14ac:dyDescent="0.25">
      <c r="A129">
        <f>Messdaten!B128</f>
        <v>2.46</v>
      </c>
      <c r="B129">
        <f>Messdaten!C128</f>
        <v>-0.10983999999999999</v>
      </c>
      <c r="C129">
        <f>Messdaten!D128</f>
        <v>-0.73499999999999999</v>
      </c>
      <c r="D129" s="3">
        <f t="shared" ca="1" si="4"/>
        <v>-8.9362415145642562E-4</v>
      </c>
      <c r="E129" s="3">
        <f t="shared" ca="1" si="5"/>
        <v>1.0880822418707467E-5</v>
      </c>
      <c r="G129">
        <f>Messdaten!M127</f>
        <v>21.056000000000001</v>
      </c>
      <c r="H129">
        <f t="shared" si="6"/>
        <v>16.526</v>
      </c>
      <c r="I129" s="3">
        <f t="shared" si="7"/>
        <v>-1.5577524227073664E-3</v>
      </c>
      <c r="J129" s="2">
        <f>Messdaten!L127</f>
        <v>7105.2250999999997</v>
      </c>
    </row>
    <row r="130" spans="1:10" x14ac:dyDescent="0.25">
      <c r="A130">
        <f>Messdaten!B129</f>
        <v>2.48</v>
      </c>
      <c r="B130">
        <f>Messdaten!C129</f>
        <v>-0.11088000000000001</v>
      </c>
      <c r="C130">
        <f>Messdaten!D129</f>
        <v>-0.76300000000000001</v>
      </c>
      <c r="D130" s="3">
        <f t="shared" ca="1" si="4"/>
        <v>-9.0194568327197971E-4</v>
      </c>
      <c r="E130" s="3">
        <f t="shared" ca="1" si="5"/>
        <v>1.1205658997707557E-5</v>
      </c>
      <c r="G130">
        <f>Messdaten!M128</f>
        <v>21.228000000000002</v>
      </c>
      <c r="H130">
        <f t="shared" si="6"/>
        <v>16.698</v>
      </c>
      <c r="I130" s="3">
        <f t="shared" si="7"/>
        <v>-1.6318568334542228E-3</v>
      </c>
      <c r="J130" s="2">
        <f>Messdaten!L128</f>
        <v>7104.6977500000003</v>
      </c>
    </row>
    <row r="131" spans="1:10" x14ac:dyDescent="0.25">
      <c r="A131">
        <f>Messdaten!B130</f>
        <v>2.5</v>
      </c>
      <c r="B131">
        <f>Messdaten!C130</f>
        <v>-0.11187999999999999</v>
      </c>
      <c r="C131">
        <f>Messdaten!D130</f>
        <v>-0.752</v>
      </c>
      <c r="D131" s="3">
        <f t="shared" ca="1" si="4"/>
        <v>-9.1026721508753381E-4</v>
      </c>
      <c r="E131" s="3">
        <f t="shared" ca="1" si="5"/>
        <v>1.1197942946147713E-5</v>
      </c>
      <c r="G131">
        <f>Messdaten!M129</f>
        <v>21.399000000000001</v>
      </c>
      <c r="H131">
        <f t="shared" si="6"/>
        <v>16.869</v>
      </c>
      <c r="I131" s="3">
        <f t="shared" si="7"/>
        <v>-1.7034206018454814E-3</v>
      </c>
      <c r="J131" s="2">
        <f>Messdaten!L129</f>
        <v>7104.1884799999998</v>
      </c>
    </row>
    <row r="132" spans="1:10" x14ac:dyDescent="0.25">
      <c r="A132">
        <f>Messdaten!B131</f>
        <v>2.52</v>
      </c>
      <c r="B132">
        <f>Messdaten!C131</f>
        <v>-0.11289</v>
      </c>
      <c r="C132">
        <f>Messdaten!D131</f>
        <v>-0.76900000000000002</v>
      </c>
      <c r="D132" s="3">
        <f t="shared" ca="1" si="4"/>
        <v>-9.185887469030879E-4</v>
      </c>
      <c r="E132" s="3">
        <f t="shared" ca="1" si="5"/>
        <v>1.1273365052227933E-5</v>
      </c>
      <c r="G132">
        <f>Messdaten!M130</f>
        <v>21.57</v>
      </c>
      <c r="H132">
        <f t="shared" si="6"/>
        <v>17.04</v>
      </c>
      <c r="I132" s="3">
        <f t="shared" si="7"/>
        <v>-1.7753286497593703E-3</v>
      </c>
      <c r="J132" s="2">
        <f>Messdaten!L130</f>
        <v>7103.6767600000003</v>
      </c>
    </row>
    <row r="133" spans="1:10" x14ac:dyDescent="0.25">
      <c r="A133">
        <f>Messdaten!B132</f>
        <v>2.54</v>
      </c>
      <c r="B133">
        <f>Messdaten!C132</f>
        <v>-0.11389000000000001</v>
      </c>
      <c r="C133">
        <f>Messdaten!D132</f>
        <v>-0.76900000000000002</v>
      </c>
      <c r="D133" s="3">
        <f t="shared" ca="1" si="4"/>
        <v>-9.26910278718642E-4</v>
      </c>
      <c r="E133" s="3">
        <f t="shared" ca="1" si="5"/>
        <v>1.1265649000668089E-5</v>
      </c>
      <c r="G133">
        <f>Messdaten!M131</f>
        <v>21.742000000000001</v>
      </c>
      <c r="H133">
        <f t="shared" si="6"/>
        <v>17.212</v>
      </c>
      <c r="I133" s="3">
        <f t="shared" si="7"/>
        <v>-1.8476484278781139E-3</v>
      </c>
      <c r="J133" s="2">
        <f>Messdaten!L131</f>
        <v>7103.1621100000002</v>
      </c>
    </row>
    <row r="134" spans="1:10" x14ac:dyDescent="0.25">
      <c r="A134">
        <f>Messdaten!B133</f>
        <v>2.56</v>
      </c>
      <c r="B134">
        <f>Messdaten!C133</f>
        <v>-0.11489000000000001</v>
      </c>
      <c r="C134">
        <f>Messdaten!D133</f>
        <v>-0.78</v>
      </c>
      <c r="D134" s="3">
        <f t="shared" ca="1" si="4"/>
        <v>-9.3523181053419609E-4</v>
      </c>
      <c r="E134" s="3">
        <f t="shared" ca="1" si="5"/>
        <v>1.1257932949108353E-5</v>
      </c>
      <c r="G134">
        <f>Messdaten!M132</f>
        <v>21.913</v>
      </c>
      <c r="H134">
        <f t="shared" si="6"/>
        <v>17.382999999999999</v>
      </c>
      <c r="I134" s="3">
        <f t="shared" si="7"/>
        <v>-1.9216839827204955E-3</v>
      </c>
      <c r="J134" s="2">
        <f>Messdaten!L132</f>
        <v>7102.6352500000003</v>
      </c>
    </row>
    <row r="135" spans="1:10" x14ac:dyDescent="0.25">
      <c r="A135">
        <f>Messdaten!B134</f>
        <v>2.58</v>
      </c>
      <c r="B135">
        <f>Messdaten!C134</f>
        <v>-0.11586</v>
      </c>
      <c r="C135">
        <f>Messdaten!D134</f>
        <v>-0.78500000000000003</v>
      </c>
      <c r="D135" s="3">
        <f t="shared" ca="1" si="4"/>
        <v>-9.4355334234975008E-4</v>
      </c>
      <c r="E135" s="3">
        <f t="shared" ca="1" si="5"/>
        <v>1.1000802424628747E-5</v>
      </c>
      <c r="G135">
        <f>Messdaten!M133</f>
        <v>22.084</v>
      </c>
      <c r="H135">
        <f t="shared" si="6"/>
        <v>17.553999999999998</v>
      </c>
      <c r="I135" s="3">
        <f t="shared" si="7"/>
        <v>-1.9922879841156012E-3</v>
      </c>
      <c r="J135" s="2">
        <f>Messdaten!L133</f>
        <v>7102.1328100000001</v>
      </c>
    </row>
    <row r="136" spans="1:10" x14ac:dyDescent="0.25">
      <c r="A136">
        <f>Messdaten!B135</f>
        <v>2.6</v>
      </c>
      <c r="B136">
        <f>Messdaten!C135</f>
        <v>-0.11681999999999999</v>
      </c>
      <c r="C136">
        <f>Messdaten!D135</f>
        <v>-0.78500000000000003</v>
      </c>
      <c r="D136" s="3">
        <f t="shared" ref="D136:D199" ca="1" si="8">INDIRECT(ADDRESS(ROW($H$6)+MATCH($A136,$H$7:$H$193,1),COLUMN($H136)+1))+(INDIRECT(ADDRESS(ROW($H$6)+MATCH($A136,$H$7:$H$193,1)+1,COLUMN($H136)+1))-INDIRECT(ADDRESS(ROW($H$6)+MATCH($A136,$H$7:$H$193,1),COLUMN($H136)+1)))*($A136-INDIRECT(ADDRESS(ROW($H$6)+MATCH($A136,$H$7:$H$193,1),COLUMN($H136))))/(INDIRECT(ADDRESS(ROW($H$6)+MATCH($A136,$H$7:$H$193,1)+1,COLUMN($H136)))-INDIRECT(ADDRESS(ROW($H$6)+MATCH($A136,$H$7:$H$193,1),COLUMN($H136))))</f>
        <v>-9.5187487416530429E-4</v>
      </c>
      <c r="E136" s="3">
        <f t="shared" ref="E136:E199" ca="1" si="9">D136-$D$2-$D$3*B136</f>
        <v>1.0660533742508967E-5</v>
      </c>
      <c r="G136">
        <f>Messdaten!M134</f>
        <v>22.256</v>
      </c>
      <c r="H136">
        <f t="shared" ref="H136:H189" si="10">G136+$H$3</f>
        <v>17.725999999999999</v>
      </c>
      <c r="I136" s="3">
        <f t="shared" ref="I136:I189" si="11">(J136-J$7)/J$7</f>
        <v>-2.0637843018247635E-3</v>
      </c>
      <c r="J136" s="2">
        <f>Messdaten!L134</f>
        <v>7101.6240200000002</v>
      </c>
    </row>
    <row r="137" spans="1:10" x14ac:dyDescent="0.25">
      <c r="A137">
        <f>Messdaten!B136</f>
        <v>2.62</v>
      </c>
      <c r="B137">
        <f>Messdaten!C136</f>
        <v>-0.11781999999999999</v>
      </c>
      <c r="C137">
        <f>Messdaten!D136</f>
        <v>-0.80800000000000005</v>
      </c>
      <c r="D137" s="3">
        <f t="shared" ca="1" si="8"/>
        <v>-9.6031834988586197E-4</v>
      </c>
      <c r="E137" s="3">
        <f t="shared" ca="1" si="9"/>
        <v>1.053087378594564E-5</v>
      </c>
      <c r="G137">
        <f>Messdaten!M135</f>
        <v>22.427</v>
      </c>
      <c r="H137">
        <f t="shared" si="10"/>
        <v>17.896999999999998</v>
      </c>
      <c r="I137" s="3">
        <f t="shared" si="11"/>
        <v>-2.136926135130582E-3</v>
      </c>
      <c r="J137" s="2">
        <f>Messdaten!L135</f>
        <v>7101.1035199999997</v>
      </c>
    </row>
    <row r="138" spans="1:10" x14ac:dyDescent="0.25">
      <c r="A138">
        <f>Messdaten!B137</f>
        <v>2.64</v>
      </c>
      <c r="B138">
        <f>Messdaten!C137</f>
        <v>-0.11883000000000001</v>
      </c>
      <c r="C138">
        <f>Messdaten!D137</f>
        <v>-0.81299999999999994</v>
      </c>
      <c r="D138" s="3">
        <f t="shared" ca="1" si="8"/>
        <v>-9.6878334511906741E-4</v>
      </c>
      <c r="E138" s="3">
        <f t="shared" ca="1" si="9"/>
        <v>1.0462832474374519E-5</v>
      </c>
      <c r="G138">
        <f>Messdaten!M136</f>
        <v>22.597999999999999</v>
      </c>
      <c r="H138">
        <f t="shared" si="10"/>
        <v>18.067999999999998</v>
      </c>
      <c r="I138" s="3">
        <f t="shared" si="11"/>
        <v>-2.2101382295633821E-3</v>
      </c>
      <c r="J138" s="2">
        <f>Messdaten!L136</f>
        <v>7100.5825199999999</v>
      </c>
    </row>
    <row r="139" spans="1:10" x14ac:dyDescent="0.25">
      <c r="A139">
        <f>Messdaten!B138</f>
        <v>2.66</v>
      </c>
      <c r="B139">
        <f>Messdaten!C138</f>
        <v>-0.11983000000000001</v>
      </c>
      <c r="C139">
        <f>Messdaten!D138</f>
        <v>-0.81899999999999995</v>
      </c>
      <c r="D139" s="3">
        <f t="shared" ca="1" si="8"/>
        <v>-9.7724834035227285E-4</v>
      </c>
      <c r="E139" s="3">
        <f t="shared" ca="1" si="9"/>
        <v>1.0311653005163441E-5</v>
      </c>
      <c r="G139">
        <f>Messdaten!M137</f>
        <v>22.77</v>
      </c>
      <c r="H139">
        <f t="shared" si="10"/>
        <v>18.239999999999998</v>
      </c>
      <c r="I139" s="3">
        <f t="shared" si="11"/>
        <v>-2.2808110868629628E-3</v>
      </c>
      <c r="J139" s="2">
        <f>Messdaten!L137</f>
        <v>7100.0795900000003</v>
      </c>
    </row>
    <row r="140" spans="1:10" x14ac:dyDescent="0.25">
      <c r="A140">
        <f>Messdaten!B139</f>
        <v>2.68</v>
      </c>
      <c r="B140">
        <f>Messdaten!C139</f>
        <v>-0.12083000000000001</v>
      </c>
      <c r="C140">
        <f>Messdaten!D139</f>
        <v>-0.81899999999999995</v>
      </c>
      <c r="D140" s="3">
        <f t="shared" ca="1" si="8"/>
        <v>-9.8571333558547828E-4</v>
      </c>
      <c r="E140" s="3">
        <f t="shared" ca="1" si="9"/>
        <v>1.0160473535952364E-5</v>
      </c>
      <c r="G140">
        <f>Messdaten!M138</f>
        <v>22.940999999999999</v>
      </c>
      <c r="H140">
        <f t="shared" si="10"/>
        <v>18.410999999999998</v>
      </c>
      <c r="I140" s="3">
        <f t="shared" si="11"/>
        <v>-2.3545023621825856E-3</v>
      </c>
      <c r="J140" s="2">
        <f>Messdaten!L138</f>
        <v>7099.5551800000003</v>
      </c>
    </row>
    <row r="141" spans="1:10" x14ac:dyDescent="0.25">
      <c r="A141">
        <f>Messdaten!B140</f>
        <v>2.7</v>
      </c>
      <c r="B141">
        <f>Messdaten!C140</f>
        <v>-0.12184</v>
      </c>
      <c r="C141">
        <f>Messdaten!D140</f>
        <v>-0.82499999999999996</v>
      </c>
      <c r="D141" s="3">
        <f t="shared" ca="1" si="8"/>
        <v>-9.9417833081868372E-4</v>
      </c>
      <c r="E141" s="3">
        <f t="shared" ca="1" si="9"/>
        <v>1.0092432224381026E-5</v>
      </c>
      <c r="G141">
        <f>Messdaten!M139</f>
        <v>23.111999999999998</v>
      </c>
      <c r="H141">
        <f t="shared" si="10"/>
        <v>18.581999999999997</v>
      </c>
      <c r="I141" s="3">
        <f t="shared" si="11"/>
        <v>-2.4267532843968544E-3</v>
      </c>
      <c r="J141" s="2">
        <f>Messdaten!L139</f>
        <v>7099.0410199999997</v>
      </c>
    </row>
    <row r="142" spans="1:10" x14ac:dyDescent="0.25">
      <c r="A142">
        <f>Messdaten!B141</f>
        <v>2.72</v>
      </c>
      <c r="B142">
        <f>Messdaten!C141</f>
        <v>-0.12284</v>
      </c>
      <c r="C142">
        <f>Messdaten!D141</f>
        <v>-0.84099999999999997</v>
      </c>
      <c r="D142" s="3">
        <f t="shared" ca="1" si="8"/>
        <v>-1.0026433260518892E-3</v>
      </c>
      <c r="E142" s="3">
        <f t="shared" ca="1" si="9"/>
        <v>9.9412527551699485E-6</v>
      </c>
      <c r="G142">
        <f>Messdaten!M140</f>
        <v>23.283000000000001</v>
      </c>
      <c r="H142">
        <f t="shared" si="10"/>
        <v>18.753</v>
      </c>
      <c r="I142" s="3">
        <f t="shared" si="11"/>
        <v>-2.4820572227556891E-3</v>
      </c>
      <c r="J142" s="2">
        <f>Messdaten!L140</f>
        <v>7098.6474600000001</v>
      </c>
    </row>
    <row r="143" spans="1:10" x14ac:dyDescent="0.25">
      <c r="A143">
        <f>Messdaten!B142</f>
        <v>2.74</v>
      </c>
      <c r="B143">
        <f>Messdaten!C142</f>
        <v>-0.12384000000000001</v>
      </c>
      <c r="C143">
        <f>Messdaten!D142</f>
        <v>-0.83599999999999997</v>
      </c>
      <c r="D143" s="3">
        <f t="shared" ca="1" si="8"/>
        <v>-1.0111083212850946E-3</v>
      </c>
      <c r="E143" s="3">
        <f t="shared" ca="1" si="9"/>
        <v>9.790073285958871E-6</v>
      </c>
      <c r="G143">
        <f>Messdaten!M141</f>
        <v>23.454999999999998</v>
      </c>
      <c r="H143">
        <f t="shared" si="10"/>
        <v>18.924999999999997</v>
      </c>
      <c r="I143" s="3">
        <f t="shared" si="11"/>
        <v>-2.4838404501614235E-3</v>
      </c>
      <c r="J143" s="2">
        <f>Messdaten!L141</f>
        <v>7098.6347699999997</v>
      </c>
    </row>
    <row r="144" spans="1:10" x14ac:dyDescent="0.25">
      <c r="A144">
        <f>Messdaten!B143</f>
        <v>2.76</v>
      </c>
      <c r="B144">
        <f>Messdaten!C143</f>
        <v>-0.12492</v>
      </c>
      <c r="C144">
        <f>Messdaten!D143</f>
        <v>-0.86399999999999999</v>
      </c>
      <c r="D144" s="3">
        <f t="shared" ca="1" si="8"/>
        <v>-1.0195733165183E-3</v>
      </c>
      <c r="E144" s="3">
        <f t="shared" ca="1" si="9"/>
        <v>1.0303999077867229E-5</v>
      </c>
      <c r="G144">
        <f>Messdaten!M142</f>
        <v>23.626000000000001</v>
      </c>
      <c r="H144">
        <f t="shared" si="10"/>
        <v>19.096</v>
      </c>
      <c r="I144" s="3">
        <f t="shared" si="11"/>
        <v>-2.4409572738502737E-3</v>
      </c>
      <c r="J144" s="2">
        <f>Messdaten!L142</f>
        <v>7098.9399400000002</v>
      </c>
    </row>
    <row r="145" spans="1:10" x14ac:dyDescent="0.25">
      <c r="A145">
        <f>Messdaten!B144</f>
        <v>2.78</v>
      </c>
      <c r="B145">
        <f>Messdaten!C144</f>
        <v>-0.12592999999999999</v>
      </c>
      <c r="C145">
        <f>Messdaten!D144</f>
        <v>-0.85299999999999998</v>
      </c>
      <c r="D145" s="3">
        <f t="shared" ca="1" si="8"/>
        <v>-1.0279605751672819E-3</v>
      </c>
      <c r="E145" s="3">
        <f t="shared" ca="1" si="9"/>
        <v>1.0313694350519431E-5</v>
      </c>
      <c r="G145">
        <f>Messdaten!M143</f>
        <v>23.797000000000001</v>
      </c>
      <c r="H145">
        <f t="shared" si="10"/>
        <v>19.266999999999999</v>
      </c>
      <c r="I145" s="3">
        <f t="shared" si="11"/>
        <v>-2.3689115141271792E-3</v>
      </c>
      <c r="J145" s="2">
        <f>Messdaten!L143</f>
        <v>7099.4526400000004</v>
      </c>
    </row>
    <row r="146" spans="1:10" x14ac:dyDescent="0.25">
      <c r="A146">
        <f>Messdaten!B145</f>
        <v>2.8</v>
      </c>
      <c r="B146">
        <f>Messdaten!C145</f>
        <v>-0.12684999999999999</v>
      </c>
      <c r="C146">
        <f>Messdaten!D145</f>
        <v>-0.86399999999999999</v>
      </c>
      <c r="D146" s="3">
        <f t="shared" ca="1" si="8"/>
        <v>-1.0361146240635939E-3</v>
      </c>
      <c r="E146" s="3">
        <f t="shared" ca="1" si="9"/>
        <v>9.8083559570822081E-6</v>
      </c>
      <c r="G146">
        <f>Messdaten!M144</f>
        <v>23.969000000000001</v>
      </c>
      <c r="H146">
        <f t="shared" si="10"/>
        <v>19.439</v>
      </c>
      <c r="I146" s="3">
        <f t="shared" si="11"/>
        <v>-2.2957008249168856E-3</v>
      </c>
      <c r="J146" s="2">
        <f>Messdaten!L144</f>
        <v>7099.9736300000004</v>
      </c>
    </row>
    <row r="147" spans="1:10" x14ac:dyDescent="0.25">
      <c r="A147">
        <f>Messdaten!B146</f>
        <v>2.82</v>
      </c>
      <c r="B147">
        <f>Messdaten!C146</f>
        <v>-0.12784999999999999</v>
      </c>
      <c r="C147">
        <f>Messdaten!D146</f>
        <v>-0.875</v>
      </c>
      <c r="D147" s="3">
        <f t="shared" ca="1" si="8"/>
        <v>-1.0442686729599058E-3</v>
      </c>
      <c r="E147" s="3">
        <f t="shared" ca="1" si="9"/>
        <v>9.9681228247646379E-6</v>
      </c>
      <c r="G147">
        <f>Messdaten!M145</f>
        <v>24.14</v>
      </c>
      <c r="H147">
        <f t="shared" si="10"/>
        <v>19.61</v>
      </c>
      <c r="I147" s="3">
        <f t="shared" si="11"/>
        <v>-2.2223510186750077E-3</v>
      </c>
      <c r="J147" s="2">
        <f>Messdaten!L145</f>
        <v>7100.4956099999999</v>
      </c>
    </row>
    <row r="148" spans="1:10" x14ac:dyDescent="0.25">
      <c r="A148">
        <f>Messdaten!B147</f>
        <v>2.84</v>
      </c>
      <c r="B148">
        <f>Messdaten!C147</f>
        <v>-0.12886</v>
      </c>
      <c r="C148">
        <f>Messdaten!D147</f>
        <v>-0.88100000000000001</v>
      </c>
      <c r="D148" s="3">
        <f t="shared" ca="1" si="8"/>
        <v>-1.0524227218562177E-3</v>
      </c>
      <c r="E148" s="3">
        <f t="shared" ca="1" si="9"/>
        <v>1.0211027850087024E-5</v>
      </c>
      <c r="G148">
        <f>Messdaten!M146</f>
        <v>24.311</v>
      </c>
      <c r="H148">
        <f t="shared" si="10"/>
        <v>19.780999999999999</v>
      </c>
      <c r="I148" s="3">
        <f t="shared" si="11"/>
        <v>-2.1503066641744197E-3</v>
      </c>
      <c r="J148" s="2">
        <f>Messdaten!L146</f>
        <v>7101.0083000000004</v>
      </c>
    </row>
    <row r="149" spans="1:10" x14ac:dyDescent="0.25">
      <c r="A149">
        <f>Messdaten!B148</f>
        <v>2.86</v>
      </c>
      <c r="B149">
        <f>Messdaten!C148</f>
        <v>-0.12981999999999999</v>
      </c>
      <c r="C149">
        <f>Messdaten!D148</f>
        <v>-0.88100000000000001</v>
      </c>
      <c r="D149" s="3">
        <f t="shared" ca="1" si="8"/>
        <v>-1.0605767707525296E-3</v>
      </c>
      <c r="E149" s="3">
        <f t="shared" ca="1" si="9"/>
        <v>1.0038242087209411E-5</v>
      </c>
      <c r="G149">
        <f>Messdaten!M147</f>
        <v>24.483000000000001</v>
      </c>
      <c r="H149">
        <f t="shared" si="10"/>
        <v>19.952999999999999</v>
      </c>
      <c r="I149" s="3">
        <f t="shared" si="11"/>
        <v>-2.0770945697416196E-3</v>
      </c>
      <c r="J149" s="2">
        <f>Messdaten!L147</f>
        <v>7101.5293000000001</v>
      </c>
    </row>
    <row r="150" spans="1:10" x14ac:dyDescent="0.25">
      <c r="A150">
        <f>Messdaten!B149</f>
        <v>2.88</v>
      </c>
      <c r="B150">
        <f>Messdaten!C149</f>
        <v>-0.13083</v>
      </c>
      <c r="C150">
        <f>Messdaten!D149</f>
        <v>-0.89200000000000002</v>
      </c>
      <c r="D150" s="3">
        <f t="shared" ca="1" si="8"/>
        <v>-1.0687308196488416E-3</v>
      </c>
      <c r="E150" s="3">
        <f t="shared" ca="1" si="9"/>
        <v>1.0281147112531797E-5</v>
      </c>
      <c r="G150">
        <f>Messdaten!M148</f>
        <v>24.654</v>
      </c>
      <c r="H150">
        <f t="shared" si="10"/>
        <v>20.123999999999999</v>
      </c>
      <c r="I150" s="3">
        <f t="shared" si="11"/>
        <v>-2.0056671079370604E-3</v>
      </c>
      <c r="J150" s="2">
        <f>Messdaten!L148</f>
        <v>7102.0375999999997</v>
      </c>
    </row>
    <row r="151" spans="1:10" x14ac:dyDescent="0.25">
      <c r="A151">
        <f>Messdaten!B150</f>
        <v>2.9</v>
      </c>
      <c r="B151">
        <f>Messdaten!C150</f>
        <v>-0.13183</v>
      </c>
      <c r="C151">
        <f>Messdaten!D150</f>
        <v>-0.90300000000000002</v>
      </c>
      <c r="D151" s="3">
        <f t="shared" ca="1" si="8"/>
        <v>-1.0768848685451535E-3</v>
      </c>
      <c r="E151" s="3">
        <f t="shared" ca="1" si="9"/>
        <v>1.0440913980214227E-5</v>
      </c>
      <c r="G151">
        <f>Messdaten!M149</f>
        <v>24.824999999999999</v>
      </c>
      <c r="H151">
        <f t="shared" si="10"/>
        <v>20.294999999999998</v>
      </c>
      <c r="I151" s="3">
        <f t="shared" si="11"/>
        <v>-1.9315641024125825E-3</v>
      </c>
      <c r="J151" s="2">
        <f>Messdaten!L149</f>
        <v>7102.5649400000002</v>
      </c>
    </row>
    <row r="152" spans="1:10" x14ac:dyDescent="0.25">
      <c r="A152">
        <f>Messdaten!B151</f>
        <v>2.92</v>
      </c>
      <c r="B152">
        <f>Messdaten!C151</f>
        <v>-0.13278999999999999</v>
      </c>
      <c r="C152">
        <f>Messdaten!D151</f>
        <v>-0.90900000000000003</v>
      </c>
      <c r="D152" s="3">
        <f t="shared" ca="1" si="8"/>
        <v>-1.0850389174414654E-3</v>
      </c>
      <c r="E152" s="3">
        <f t="shared" ca="1" si="9"/>
        <v>1.026812821733683E-5</v>
      </c>
      <c r="G152">
        <f>Messdaten!M150</f>
        <v>24.997</v>
      </c>
      <c r="H152">
        <f t="shared" si="10"/>
        <v>20.466999999999999</v>
      </c>
      <c r="I152" s="3">
        <f t="shared" si="11"/>
        <v>-1.8604106590036722E-3</v>
      </c>
      <c r="J152" s="2">
        <f>Messdaten!L150</f>
        <v>7103.0712899999999</v>
      </c>
    </row>
    <row r="153" spans="1:10" x14ac:dyDescent="0.25">
      <c r="A153">
        <f>Messdaten!B152</f>
        <v>2.94</v>
      </c>
      <c r="B153">
        <f>Messdaten!C152</f>
        <v>-0.1338</v>
      </c>
      <c r="C153">
        <f>Messdaten!D152</f>
        <v>-0.92</v>
      </c>
      <c r="D153" s="3">
        <f t="shared" ca="1" si="8"/>
        <v>-1.0931929663377774E-3</v>
      </c>
      <c r="E153" s="3">
        <f t="shared" ca="1" si="9"/>
        <v>1.0511033242659217E-5</v>
      </c>
      <c r="G153">
        <f>Messdaten!M151</f>
        <v>25.167999999999999</v>
      </c>
      <c r="H153">
        <f t="shared" si="10"/>
        <v>20.637999999999998</v>
      </c>
      <c r="I153" s="3">
        <f t="shared" si="11"/>
        <v>-1.7885026110896554E-3</v>
      </c>
      <c r="J153" s="2">
        <f>Messdaten!L151</f>
        <v>7103.5830100000003</v>
      </c>
    </row>
    <row r="154" spans="1:10" x14ac:dyDescent="0.25">
      <c r="A154">
        <f>Messdaten!B153</f>
        <v>2.96</v>
      </c>
      <c r="B154">
        <f>Messdaten!C153</f>
        <v>-0.13475999999999999</v>
      </c>
      <c r="C154">
        <f>Messdaten!D153</f>
        <v>-0.92</v>
      </c>
      <c r="D154" s="3">
        <f t="shared" ca="1" si="8"/>
        <v>-1.1014350622302147E-3</v>
      </c>
      <c r="E154" s="3">
        <f t="shared" ca="1" si="9"/>
        <v>1.0250200483656212E-5</v>
      </c>
      <c r="G154">
        <f>Messdaten!M152</f>
        <v>25.338999999999999</v>
      </c>
      <c r="H154">
        <f t="shared" si="10"/>
        <v>20.808999999999997</v>
      </c>
      <c r="I154" s="3">
        <f t="shared" si="11"/>
        <v>-1.7158399586707878E-3</v>
      </c>
      <c r="J154" s="2">
        <f>Messdaten!L152</f>
        <v>7104.1000999999997</v>
      </c>
    </row>
    <row r="155" spans="1:10" x14ac:dyDescent="0.25">
      <c r="A155">
        <f>Messdaten!B154</f>
        <v>2.98</v>
      </c>
      <c r="B155">
        <f>Messdaten!C154</f>
        <v>-0.13596</v>
      </c>
      <c r="C155">
        <f>Messdaten!D154</f>
        <v>-0.92600000000000005</v>
      </c>
      <c r="D155" s="3">
        <f t="shared" ca="1" si="8"/>
        <v>-1.1097245680436428E-3</v>
      </c>
      <c r="E155" s="3">
        <f t="shared" ca="1" si="9"/>
        <v>1.1937273587021369E-5</v>
      </c>
      <c r="G155">
        <f>Messdaten!M153</f>
        <v>25.510999999999999</v>
      </c>
      <c r="H155">
        <f t="shared" si="10"/>
        <v>20.980999999999998</v>
      </c>
      <c r="I155" s="3">
        <f t="shared" si="11"/>
        <v>-1.6437956041701997E-3</v>
      </c>
      <c r="J155" s="2">
        <f>Messdaten!L153</f>
        <v>7104.6127900000001</v>
      </c>
    </row>
    <row r="156" spans="1:10" x14ac:dyDescent="0.25">
      <c r="A156">
        <f>Messdaten!B155</f>
        <v>3</v>
      </c>
      <c r="B156">
        <f>Messdaten!C155</f>
        <v>-0.13688</v>
      </c>
      <c r="C156">
        <f>Messdaten!D155</f>
        <v>-0.94199999999999995</v>
      </c>
      <c r="D156" s="3">
        <f t="shared" ca="1" si="8"/>
        <v>-1.1180140738570709E-3</v>
      </c>
      <c r="E156" s="3">
        <f t="shared" ca="1" si="9"/>
        <v>1.1296478276467958E-5</v>
      </c>
      <c r="G156">
        <f>Messdaten!M154</f>
        <v>25.681999999999999</v>
      </c>
      <c r="H156">
        <f t="shared" si="10"/>
        <v>21.151999999999997</v>
      </c>
      <c r="I156" s="3">
        <f t="shared" si="11"/>
        <v>-1.5709263840376516E-3</v>
      </c>
      <c r="J156" s="2">
        <f>Messdaten!L154</f>
        <v>7105.1313499999997</v>
      </c>
    </row>
    <row r="157" spans="1:10" x14ac:dyDescent="0.25">
      <c r="A157">
        <f>Messdaten!B156</f>
        <v>3.02</v>
      </c>
      <c r="B157">
        <f>Messdaten!C156</f>
        <v>-0.13789000000000001</v>
      </c>
      <c r="C157">
        <f>Messdaten!D156</f>
        <v>-0.92600000000000005</v>
      </c>
      <c r="D157" s="3">
        <f t="shared" ca="1" si="8"/>
        <v>-1.126303579670499E-3</v>
      </c>
      <c r="E157" s="3">
        <f t="shared" ca="1" si="9"/>
        <v>1.1403926384674157E-5</v>
      </c>
      <c r="G157">
        <f>Messdaten!M155</f>
        <v>25.853000000000002</v>
      </c>
      <c r="H157">
        <f t="shared" si="10"/>
        <v>21.323</v>
      </c>
      <c r="I157" s="3">
        <f t="shared" si="11"/>
        <v>-1.4994300663283616E-3</v>
      </c>
      <c r="J157" s="2">
        <f>Messdaten!L155</f>
        <v>7105.6401400000004</v>
      </c>
    </row>
    <row r="158" spans="1:10" x14ac:dyDescent="0.25">
      <c r="A158">
        <f>Messdaten!B157</f>
        <v>3.04</v>
      </c>
      <c r="B158">
        <f>Messdaten!C157</f>
        <v>-0.13889000000000001</v>
      </c>
      <c r="C158">
        <f>Messdaten!D157</f>
        <v>-0.95399999999999996</v>
      </c>
      <c r="D158" s="3">
        <f t="shared" ca="1" si="8"/>
        <v>-1.1345930854839272E-3</v>
      </c>
      <c r="E158" s="3">
        <f t="shared" ca="1" si="9"/>
        <v>1.1428236335240399E-5</v>
      </c>
      <c r="G158">
        <f>Messdaten!M156</f>
        <v>26.024999999999999</v>
      </c>
      <c r="H158">
        <f t="shared" si="10"/>
        <v>21.494999999999997</v>
      </c>
      <c r="I158" s="3">
        <f t="shared" si="11"/>
        <v>-1.4242295819987811E-3</v>
      </c>
      <c r="J158" s="2">
        <f>Messdaten!L156</f>
        <v>7106.1752900000001</v>
      </c>
    </row>
    <row r="159" spans="1:10" x14ac:dyDescent="0.25">
      <c r="A159">
        <f>Messdaten!B158</f>
        <v>3.06</v>
      </c>
      <c r="B159">
        <f>Messdaten!C158</f>
        <v>-0.13988999999999999</v>
      </c>
      <c r="C159">
        <f>Messdaten!D158</f>
        <v>-0.95899999999999996</v>
      </c>
      <c r="D159" s="3">
        <f t="shared" ca="1" si="8"/>
        <v>-1.1428825912973553E-3</v>
      </c>
      <c r="E159" s="3">
        <f t="shared" ca="1" si="9"/>
        <v>1.1452546285806425E-5</v>
      </c>
      <c r="G159">
        <f>Messdaten!M157</f>
        <v>26.196000000000002</v>
      </c>
      <c r="H159">
        <f t="shared" si="10"/>
        <v>21.666</v>
      </c>
      <c r="I159" s="3">
        <f t="shared" si="11"/>
        <v>-1.3543113292041791E-3</v>
      </c>
      <c r="J159" s="2">
        <f>Messdaten!L157</f>
        <v>7106.6728499999999</v>
      </c>
    </row>
    <row r="160" spans="1:10" x14ac:dyDescent="0.25">
      <c r="A160">
        <f>Messdaten!B159</f>
        <v>3.08</v>
      </c>
      <c r="B160">
        <f>Messdaten!C159</f>
        <v>-0.14086000000000001</v>
      </c>
      <c r="C160">
        <f>Messdaten!D159</f>
        <v>-0.95899999999999996</v>
      </c>
      <c r="D160" s="3">
        <f t="shared" ca="1" si="8"/>
        <v>-1.1511720971107836E-3</v>
      </c>
      <c r="E160" s="3">
        <f t="shared" ca="1" si="9"/>
        <v>1.1227441763452797E-5</v>
      </c>
      <c r="G160">
        <f>Messdaten!M158</f>
        <v>26.367000000000001</v>
      </c>
      <c r="H160">
        <f t="shared" si="10"/>
        <v>21.837</v>
      </c>
      <c r="I160" s="3">
        <f t="shared" si="11"/>
        <v>-1.2819226951808326E-3</v>
      </c>
      <c r="J160" s="2">
        <f>Messdaten!L158</f>
        <v>7107.1879900000004</v>
      </c>
    </row>
    <row r="161" spans="1:10" x14ac:dyDescent="0.25">
      <c r="A161">
        <f>Messdaten!B160</f>
        <v>3.1</v>
      </c>
      <c r="B161">
        <f>Messdaten!C160</f>
        <v>-0.14182</v>
      </c>
      <c r="C161">
        <f>Messdaten!D160</f>
        <v>-0.97599999999999998</v>
      </c>
      <c r="D161" s="3">
        <f t="shared" ca="1" si="8"/>
        <v>-1.1594616029242117E-3</v>
      </c>
      <c r="E161" s="3">
        <f t="shared" ca="1" si="9"/>
        <v>1.0919199083458996E-5</v>
      </c>
      <c r="G161">
        <f>Messdaten!M159</f>
        <v>26.539000000000001</v>
      </c>
      <c r="H161">
        <f t="shared" si="10"/>
        <v>22.009</v>
      </c>
      <c r="I161" s="3">
        <f t="shared" si="11"/>
        <v>-1.211249837881252E-3</v>
      </c>
      <c r="J161" s="2">
        <f>Messdaten!L159</f>
        <v>7107.69092</v>
      </c>
    </row>
    <row r="162" spans="1:10" x14ac:dyDescent="0.25">
      <c r="A162">
        <f>Messdaten!B161</f>
        <v>3.12</v>
      </c>
      <c r="B162">
        <f>Messdaten!C161</f>
        <v>-0.14282</v>
      </c>
      <c r="C162">
        <f>Messdaten!D161</f>
        <v>-0.97</v>
      </c>
      <c r="D162" s="3">
        <f t="shared" ca="1" si="8"/>
        <v>-1.1677483228022521E-3</v>
      </c>
      <c r="E162" s="3">
        <f t="shared" ca="1" si="9"/>
        <v>1.0946294969413004E-5</v>
      </c>
      <c r="G162">
        <f>Messdaten!M160</f>
        <v>26.71</v>
      </c>
      <c r="H162">
        <f t="shared" si="10"/>
        <v>22.18</v>
      </c>
      <c r="I162" s="3">
        <f t="shared" si="11"/>
        <v>-1.1416744593869016E-3</v>
      </c>
      <c r="J162" s="2">
        <f>Messdaten!L160</f>
        <v>7108.1860399999996</v>
      </c>
    </row>
    <row r="163" spans="1:10" x14ac:dyDescent="0.25">
      <c r="A163">
        <f>Messdaten!B162</f>
        <v>3.14</v>
      </c>
      <c r="B163">
        <f>Messdaten!C162</f>
        <v>-0.14387</v>
      </c>
      <c r="C163">
        <f>Messdaten!D162</f>
        <v>-0.998</v>
      </c>
      <c r="D163" s="3">
        <f t="shared" ca="1" si="8"/>
        <v>-1.1759821099079249E-3</v>
      </c>
      <c r="E163" s="3">
        <f t="shared" ca="1" si="9"/>
        <v>1.1442014415934121E-5</v>
      </c>
      <c r="G163">
        <f>Messdaten!M161</f>
        <v>26.881</v>
      </c>
      <c r="H163">
        <f t="shared" si="10"/>
        <v>22.350999999999999</v>
      </c>
      <c r="I163" s="3">
        <f t="shared" si="11"/>
        <v>-1.0689443562859377E-3</v>
      </c>
      <c r="J163" s="2">
        <f>Messdaten!L161</f>
        <v>7108.7036099999996</v>
      </c>
    </row>
    <row r="164" spans="1:10" x14ac:dyDescent="0.25">
      <c r="A164">
        <f>Messdaten!B163</f>
        <v>3.16</v>
      </c>
      <c r="B164">
        <f>Messdaten!C163</f>
        <v>-0.14487</v>
      </c>
      <c r="C164">
        <f>Messdaten!D163</f>
        <v>-0.98699999999999999</v>
      </c>
      <c r="D164" s="3">
        <f t="shared" ca="1" si="8"/>
        <v>-1.1842158970135977E-3</v>
      </c>
      <c r="E164" s="3">
        <f t="shared" ca="1" si="9"/>
        <v>1.1522043074255672E-5</v>
      </c>
      <c r="G164">
        <f>Messdaten!M162</f>
        <v>27.053000000000001</v>
      </c>
      <c r="H164">
        <f t="shared" si="10"/>
        <v>22.523</v>
      </c>
      <c r="I164" s="3">
        <f t="shared" si="11"/>
        <v>-9.9888839168212995E-4</v>
      </c>
      <c r="J164" s="2">
        <f>Messdaten!L162</f>
        <v>7109.2021500000001</v>
      </c>
    </row>
    <row r="165" spans="1:10" x14ac:dyDescent="0.25">
      <c r="A165">
        <f>Messdaten!B164</f>
        <v>3.18</v>
      </c>
      <c r="B165">
        <f>Messdaten!C164</f>
        <v>-0.14579</v>
      </c>
      <c r="C165">
        <f>Messdaten!D164</f>
        <v>-0.998</v>
      </c>
      <c r="D165" s="3">
        <f t="shared" ca="1" si="8"/>
        <v>-1.1924496841192705E-3</v>
      </c>
      <c r="E165" s="3">
        <f t="shared" ca="1" si="9"/>
        <v>1.093696647145757E-5</v>
      </c>
      <c r="G165">
        <f>Messdaten!M163</f>
        <v>27.224</v>
      </c>
      <c r="H165">
        <f t="shared" si="10"/>
        <v>22.693999999999999</v>
      </c>
      <c r="I165" s="3">
        <f t="shared" si="11"/>
        <v>-9.2732321806836509E-4</v>
      </c>
      <c r="J165" s="2">
        <f>Messdaten!L163</f>
        <v>7109.7114300000003</v>
      </c>
    </row>
    <row r="166" spans="1:10" x14ac:dyDescent="0.25">
      <c r="A166">
        <f>Messdaten!B165</f>
        <v>3.2</v>
      </c>
      <c r="B166">
        <f>Messdaten!C165</f>
        <v>-0.14684</v>
      </c>
      <c r="C166">
        <f>Messdaten!D165</f>
        <v>-1.004</v>
      </c>
      <c r="D166" s="3">
        <f t="shared" ca="1" si="8"/>
        <v>-1.2006834712249433E-3</v>
      </c>
      <c r="E166" s="3">
        <f t="shared" ca="1" si="9"/>
        <v>1.1432685917978688E-5</v>
      </c>
      <c r="G166">
        <f>Messdaten!M164</f>
        <v>27.395</v>
      </c>
      <c r="H166">
        <f t="shared" si="10"/>
        <v>22.864999999999998</v>
      </c>
      <c r="I166" s="3">
        <f t="shared" si="11"/>
        <v>-8.5521000766330198E-4</v>
      </c>
      <c r="J166" s="2">
        <f>Messdaten!L164</f>
        <v>7110.2246100000002</v>
      </c>
    </row>
    <row r="167" spans="1:10" x14ac:dyDescent="0.25">
      <c r="A167">
        <f>Messdaten!B166</f>
        <v>3.22</v>
      </c>
      <c r="B167">
        <f>Messdaten!C166</f>
        <v>-0.14788000000000001</v>
      </c>
      <c r="C167">
        <f>Messdaten!D166</f>
        <v>-1.004</v>
      </c>
      <c r="D167" s="3">
        <f t="shared" ca="1" si="8"/>
        <v>-1.2089172583306161E-3</v>
      </c>
      <c r="E167" s="3">
        <f t="shared" ca="1" si="9"/>
        <v>1.1845267206860065E-5</v>
      </c>
      <c r="G167">
        <f>Messdaten!M165</f>
        <v>27.567</v>
      </c>
      <c r="H167">
        <f t="shared" si="10"/>
        <v>23.036999999999999</v>
      </c>
      <c r="I167" s="3">
        <f t="shared" si="11"/>
        <v>-7.842631319680721E-4</v>
      </c>
      <c r="J167" s="2">
        <f>Messdaten!L165</f>
        <v>7110.7294899999997</v>
      </c>
    </row>
    <row r="168" spans="1:10" x14ac:dyDescent="0.25">
      <c r="A168">
        <f>Messdaten!B167</f>
        <v>3.24</v>
      </c>
      <c r="B168">
        <f>Messdaten!C167</f>
        <v>-0.14888000000000001</v>
      </c>
      <c r="C168">
        <f>Messdaten!D167</f>
        <v>-1.0149999999999999</v>
      </c>
      <c r="D168" s="3">
        <f t="shared" ca="1" si="8"/>
        <v>-1.2171510454362891E-3</v>
      </c>
      <c r="E168" s="3">
        <f t="shared" ca="1" si="9"/>
        <v>1.1925295865181399E-5</v>
      </c>
      <c r="G168">
        <f>Messdaten!M166</f>
        <v>27.738</v>
      </c>
      <c r="H168">
        <f t="shared" si="10"/>
        <v>23.207999999999998</v>
      </c>
      <c r="I168" s="3">
        <f t="shared" si="11"/>
        <v>-7.133837069546831E-4</v>
      </c>
      <c r="J168" s="2">
        <f>Messdaten!L166</f>
        <v>7111.2338900000004</v>
      </c>
    </row>
    <row r="169" spans="1:10" x14ac:dyDescent="0.25">
      <c r="A169">
        <f>Messdaten!B168</f>
        <v>3.26</v>
      </c>
      <c r="B169">
        <f>Messdaten!C168</f>
        <v>-0.14992</v>
      </c>
      <c r="C169">
        <f>Messdaten!D168</f>
        <v>-1.0149999999999999</v>
      </c>
      <c r="D169" s="3">
        <f t="shared" ca="1" si="8"/>
        <v>-1.2253848325419617E-3</v>
      </c>
      <c r="E169" s="3">
        <f t="shared" ca="1" si="9"/>
        <v>1.2337877154062777E-5</v>
      </c>
      <c r="G169">
        <f>Messdaten!M167</f>
        <v>27.908999999999999</v>
      </c>
      <c r="H169">
        <f t="shared" si="10"/>
        <v>23.378999999999998</v>
      </c>
      <c r="I169" s="3">
        <f t="shared" si="11"/>
        <v>-6.4319143576443191E-4</v>
      </c>
      <c r="J169" s="2">
        <f>Messdaten!L167</f>
        <v>7111.7334000000001</v>
      </c>
    </row>
    <row r="170" spans="1:10" x14ac:dyDescent="0.25">
      <c r="A170">
        <f>Messdaten!B169</f>
        <v>3.28</v>
      </c>
      <c r="B170">
        <f>Messdaten!C169</f>
        <v>-0.15089</v>
      </c>
      <c r="C170">
        <f>Messdaten!D169</f>
        <v>-1.032</v>
      </c>
      <c r="D170" s="3">
        <f t="shared" ca="1" si="8"/>
        <v>-1.2336186196476345E-3</v>
      </c>
      <c r="E170" s="3">
        <f t="shared" ca="1" si="9"/>
        <v>1.2168491339464458E-5</v>
      </c>
      <c r="G170">
        <f>Messdaten!M168</f>
        <v>28.081</v>
      </c>
      <c r="H170">
        <f t="shared" si="10"/>
        <v>23.550999999999998</v>
      </c>
      <c r="I170" s="3">
        <f t="shared" si="11"/>
        <v>-5.7238227187827984E-4</v>
      </c>
      <c r="J170" s="2">
        <f>Messdaten!L168</f>
        <v>7112.2372999999998</v>
      </c>
    </row>
    <row r="171" spans="1:10" x14ac:dyDescent="0.25">
      <c r="A171">
        <f>Messdaten!B170</f>
        <v>3.3</v>
      </c>
      <c r="B171">
        <f>Messdaten!C170</f>
        <v>-0.15189</v>
      </c>
      <c r="C171">
        <f>Messdaten!D170</f>
        <v>-1.038</v>
      </c>
      <c r="D171" s="15">
        <f t="shared" ca="1" si="8"/>
        <v>-1.2418415979775848E-3</v>
      </c>
      <c r="E171" s="15">
        <f t="shared" ca="1" si="9"/>
        <v>1.2259328773508559E-5</v>
      </c>
      <c r="G171">
        <f>Messdaten!M169</f>
        <v>28.251999999999999</v>
      </c>
      <c r="H171">
        <f t="shared" si="10"/>
        <v>23.721999999999998</v>
      </c>
      <c r="I171" s="3">
        <f t="shared" si="11"/>
        <v>-5.0088595416911759E-4</v>
      </c>
      <c r="J171" s="2">
        <f>Messdaten!L169</f>
        <v>7112.7460899999996</v>
      </c>
    </row>
    <row r="172" spans="1:10" x14ac:dyDescent="0.25">
      <c r="A172">
        <f>Messdaten!B171</f>
        <v>3.32</v>
      </c>
      <c r="B172">
        <f>Messdaten!C171</f>
        <v>-0.15285000000000001</v>
      </c>
      <c r="C172">
        <f>Messdaten!D171</f>
        <v>-1.0429999999999999</v>
      </c>
      <c r="D172" s="3">
        <f t="shared" ca="1" si="8"/>
        <v>-1.250051365581652E-3</v>
      </c>
      <c r="E172" s="3">
        <f t="shared" ca="1" si="9"/>
        <v>1.2030824302875854E-5</v>
      </c>
      <c r="G172">
        <f>Messdaten!M170</f>
        <v>28.422999999999998</v>
      </c>
      <c r="H172">
        <f t="shared" si="10"/>
        <v>23.892999999999997</v>
      </c>
      <c r="I172" s="3">
        <f t="shared" si="11"/>
        <v>-4.3048711526505815E-4</v>
      </c>
      <c r="J172" s="2">
        <f>Messdaten!L170</f>
        <v>7113.2470700000003</v>
      </c>
    </row>
    <row r="173" spans="1:10" x14ac:dyDescent="0.25">
      <c r="A173">
        <f>Messdaten!B172</f>
        <v>3.34</v>
      </c>
      <c r="B173">
        <f>Messdaten!C172</f>
        <v>-0.15386</v>
      </c>
      <c r="C173">
        <f>Messdaten!D172</f>
        <v>-1.0549999999999999</v>
      </c>
      <c r="D173" s="3">
        <f t="shared" ca="1" si="8"/>
        <v>-1.2582611331857193E-3</v>
      </c>
      <c r="E173" s="3">
        <f t="shared" ca="1" si="9"/>
        <v>1.2218010620442714E-5</v>
      </c>
      <c r="G173">
        <f>Messdaten!M171</f>
        <v>28.594999999999999</v>
      </c>
      <c r="H173">
        <f t="shared" si="10"/>
        <v>24.064999999999998</v>
      </c>
      <c r="I173" s="3">
        <f t="shared" si="11"/>
        <v>-3.6063771837505884E-4</v>
      </c>
      <c r="J173" s="2">
        <f>Messdaten!L171</f>
        <v>7113.7441399999998</v>
      </c>
    </row>
    <row r="174" spans="1:10" x14ac:dyDescent="0.25">
      <c r="A174">
        <f>Messdaten!B173</f>
        <v>3.36</v>
      </c>
      <c r="B174">
        <f>Messdaten!C173</f>
        <v>-0.15478</v>
      </c>
      <c r="C174">
        <f>Messdaten!D173</f>
        <v>-1.06</v>
      </c>
      <c r="D174" s="3">
        <f t="shared" ca="1" si="8"/>
        <v>-1.2664709007897865E-3</v>
      </c>
      <c r="E174" s="3">
        <f t="shared" ca="1" si="9"/>
        <v>1.1656953519250399E-5</v>
      </c>
      <c r="G174">
        <f>Messdaten!M172</f>
        <v>28.765999999999998</v>
      </c>
      <c r="H174">
        <f t="shared" si="10"/>
        <v>24.235999999999997</v>
      </c>
      <c r="I174" s="3">
        <f t="shared" si="11"/>
        <v>-2.8989600517087527E-4</v>
      </c>
      <c r="J174" s="2">
        <f>Messdaten!L172</f>
        <v>7114.2475599999998</v>
      </c>
    </row>
    <row r="175" spans="1:10" x14ac:dyDescent="0.25">
      <c r="A175">
        <f>Messdaten!B174</f>
        <v>3.38</v>
      </c>
      <c r="B175">
        <f>Messdaten!C174</f>
        <v>-0.15586</v>
      </c>
      <c r="C175">
        <f>Messdaten!D174</f>
        <v>-1.071</v>
      </c>
      <c r="D175" s="3">
        <f t="shared" ca="1" si="8"/>
        <v>-1.2746806683938535E-3</v>
      </c>
      <c r="E175" s="3">
        <f t="shared" ca="1" si="9"/>
        <v>1.2426106940297173E-5</v>
      </c>
      <c r="G175">
        <f>Messdaten!M173</f>
        <v>28.937000000000001</v>
      </c>
      <c r="H175">
        <f t="shared" si="10"/>
        <v>24.407</v>
      </c>
      <c r="I175" s="3">
        <f t="shared" si="11"/>
        <v>-2.1640989234229845E-4</v>
      </c>
      <c r="J175" s="2">
        <f>Messdaten!L173</f>
        <v>7114.7705100000003</v>
      </c>
    </row>
    <row r="176" spans="1:10" x14ac:dyDescent="0.25">
      <c r="A176">
        <f>Messdaten!B175</f>
        <v>3.4</v>
      </c>
      <c r="B176">
        <f>Messdaten!C175</f>
        <v>-0.15683</v>
      </c>
      <c r="C176">
        <f>Messdaten!D175</f>
        <v>-1.077</v>
      </c>
      <c r="D176" s="3">
        <f t="shared" ca="1" si="8"/>
        <v>-1.2828904359979208E-3</v>
      </c>
      <c r="E176" s="3">
        <f t="shared" ca="1" si="9"/>
        <v>1.2280740627304207E-5</v>
      </c>
      <c r="G176">
        <f>Messdaten!M174</f>
        <v>29.109000000000002</v>
      </c>
      <c r="H176">
        <f t="shared" si="10"/>
        <v>24.579000000000001</v>
      </c>
      <c r="I176" s="3">
        <f t="shared" si="11"/>
        <v>-1.4710993746610364E-4</v>
      </c>
      <c r="J176" s="2">
        <f>Messdaten!L174</f>
        <v>7115.2636700000003</v>
      </c>
    </row>
    <row r="177" spans="1:10" x14ac:dyDescent="0.25">
      <c r="A177">
        <f>Messdaten!B176</f>
        <v>3.42</v>
      </c>
      <c r="B177">
        <f>Messdaten!C176</f>
        <v>-0.15783</v>
      </c>
      <c r="C177">
        <f>Messdaten!D176</f>
        <v>-1.071</v>
      </c>
      <c r="D177" s="3">
        <f t="shared" ca="1" si="8"/>
        <v>-1.291100203601988E-3</v>
      </c>
      <c r="E177" s="3">
        <f t="shared" ca="1" si="9"/>
        <v>1.2384788787231328E-5</v>
      </c>
      <c r="G177">
        <f>Messdaten!M175</f>
        <v>29.28</v>
      </c>
      <c r="H177">
        <f t="shared" si="10"/>
        <v>24.75</v>
      </c>
      <c r="I177" s="3">
        <f t="shared" si="11"/>
        <v>-7.8564587094887505E-5</v>
      </c>
      <c r="J177" s="2">
        <f>Messdaten!L175</f>
        <v>7115.7514600000004</v>
      </c>
    </row>
    <row r="178" spans="1:10" x14ac:dyDescent="0.25">
      <c r="A178">
        <f>Messdaten!B177</f>
        <v>3.44</v>
      </c>
      <c r="B178">
        <f>Messdaten!C177</f>
        <v>-0.15883</v>
      </c>
      <c r="C178">
        <f>Messdaten!D177</f>
        <v>-1.0940000000000001</v>
      </c>
      <c r="D178" s="3">
        <f t="shared" ca="1" si="8"/>
        <v>-1.2993099712060553E-3</v>
      </c>
      <c r="E178" s="3">
        <f t="shared" ca="1" si="9"/>
        <v>1.2488836947158449E-5</v>
      </c>
      <c r="G178">
        <f>Messdaten!M176</f>
        <v>29.451000000000001</v>
      </c>
      <c r="H178">
        <f t="shared" si="10"/>
        <v>24.920999999999999</v>
      </c>
      <c r="I178" s="3">
        <f t="shared" si="11"/>
        <v>-7.4799995905799473E-6</v>
      </c>
      <c r="J178" s="2">
        <f>Messdaten!L176</f>
        <v>7116.2573199999997</v>
      </c>
    </row>
    <row r="179" spans="1:10" x14ac:dyDescent="0.25">
      <c r="A179">
        <f>Messdaten!B178</f>
        <v>3.46</v>
      </c>
      <c r="B179">
        <f>Messdaten!C178</f>
        <v>-0.1598</v>
      </c>
      <c r="C179">
        <f>Messdaten!D178</f>
        <v>-1.0940000000000001</v>
      </c>
      <c r="D179" s="3">
        <f t="shared" ca="1" si="8"/>
        <v>-1.3075197388101225E-3</v>
      </c>
      <c r="E179" s="3">
        <f t="shared" ca="1" si="9"/>
        <v>1.23434706341657E-5</v>
      </c>
      <c r="G179">
        <f>Messdaten!M177</f>
        <v>29.623000000000001</v>
      </c>
      <c r="H179">
        <f t="shared" si="10"/>
        <v>25.093</v>
      </c>
      <c r="I179" s="3">
        <f t="shared" si="11"/>
        <v>6.8574860037588089E-7</v>
      </c>
      <c r="J179" s="2">
        <f>Messdaten!L177</f>
        <v>7116.3154299999997</v>
      </c>
    </row>
    <row r="180" spans="1:10" x14ac:dyDescent="0.25">
      <c r="A180">
        <f>Messdaten!B179</f>
        <v>3.48</v>
      </c>
      <c r="B180">
        <f>Messdaten!C179</f>
        <v>-0.16084000000000001</v>
      </c>
      <c r="C180">
        <f>Messdaten!D179</f>
        <v>-1.105</v>
      </c>
      <c r="D180" s="3">
        <f t="shared" ca="1" si="8"/>
        <v>-1.3159125611599788E-3</v>
      </c>
      <c r="E180" s="3">
        <f t="shared" ca="1" si="9"/>
        <v>1.2597016678863628E-5</v>
      </c>
      <c r="G180">
        <f>Messdaten!M178</f>
        <v>29.794</v>
      </c>
      <c r="H180">
        <f t="shared" si="10"/>
        <v>25.263999999999999</v>
      </c>
      <c r="I180" s="3">
        <f t="shared" si="11"/>
        <v>1.3714972008795661E-6</v>
      </c>
      <c r="J180" s="2">
        <f>Messdaten!L178</f>
        <v>7116.3203100000001</v>
      </c>
    </row>
    <row r="181" spans="1:10" x14ac:dyDescent="0.25">
      <c r="A181">
        <f>Messdaten!B180</f>
        <v>3.5</v>
      </c>
      <c r="B181">
        <f>Messdaten!C180</f>
        <v>-0.16188</v>
      </c>
      <c r="C181">
        <f>Messdaten!D180</f>
        <v>-1.111</v>
      </c>
      <c r="D181" s="3">
        <f t="shared" ca="1" si="8"/>
        <v>-1.3243376872885038E-3</v>
      </c>
      <c r="E181" s="3">
        <f t="shared" ca="1" si="9"/>
        <v>1.2818258944892599E-5</v>
      </c>
      <c r="G181">
        <f>Messdaten!M179</f>
        <v>29.965</v>
      </c>
      <c r="H181">
        <f t="shared" si="10"/>
        <v>25.434999999999999</v>
      </c>
      <c r="I181" s="3">
        <f t="shared" si="11"/>
        <v>0</v>
      </c>
      <c r="J181" s="2">
        <f>Messdaten!L179</f>
        <v>7116.3105500000001</v>
      </c>
    </row>
    <row r="182" spans="1:10" x14ac:dyDescent="0.25">
      <c r="A182">
        <f>Messdaten!B181</f>
        <v>3.52</v>
      </c>
      <c r="B182">
        <f>Messdaten!C181</f>
        <v>-0.16289000000000001</v>
      </c>
      <c r="C182">
        <f>Messdaten!D181</f>
        <v>-1.1220000000000001</v>
      </c>
      <c r="D182" s="3">
        <f t="shared" ca="1" si="8"/>
        <v>-1.332762813417029E-3</v>
      </c>
      <c r="E182" s="3">
        <f t="shared" ca="1" si="9"/>
        <v>1.2790086738001701E-5</v>
      </c>
      <c r="G182">
        <f>Messdaten!M180</f>
        <v>30.137</v>
      </c>
      <c r="H182">
        <f t="shared" si="10"/>
        <v>25.606999999999999</v>
      </c>
      <c r="I182" s="3">
        <f t="shared" si="11"/>
        <v>1.5780649145600715E-6</v>
      </c>
      <c r="J182" s="2">
        <f>Messdaten!L180</f>
        <v>7116.3217800000002</v>
      </c>
    </row>
    <row r="183" spans="1:10" x14ac:dyDescent="0.25">
      <c r="A183">
        <f>Messdaten!B182</f>
        <v>3.54</v>
      </c>
      <c r="B183">
        <f>Messdaten!C182</f>
        <v>-0.16389000000000001</v>
      </c>
      <c r="C183">
        <f>Messdaten!D182</f>
        <v>-1.127</v>
      </c>
      <c r="D183" s="3">
        <f t="shared" ca="1" si="8"/>
        <v>-1.341187939545554E-3</v>
      </c>
      <c r="E183" s="3">
        <f t="shared" ca="1" si="9"/>
        <v>1.2678776373470846E-5</v>
      </c>
      <c r="G183">
        <f>Messdaten!M181</f>
        <v>30.308</v>
      </c>
      <c r="H183">
        <f t="shared" si="10"/>
        <v>25.777999999999999</v>
      </c>
      <c r="I183" s="3">
        <f t="shared" si="11"/>
        <v>2.6066878151877947E-6</v>
      </c>
      <c r="J183" s="2">
        <f>Messdaten!L181</f>
        <v>7116.3290999999999</v>
      </c>
    </row>
    <row r="184" spans="1:10" x14ac:dyDescent="0.25">
      <c r="A184">
        <f>Messdaten!B183</f>
        <v>3.56</v>
      </c>
      <c r="B184">
        <f>Messdaten!C183</f>
        <v>-0.16492999999999999</v>
      </c>
      <c r="C184">
        <f>Messdaten!D183</f>
        <v>-1.127</v>
      </c>
      <c r="D184" s="3">
        <f t="shared" ca="1" si="8"/>
        <v>-1.349613065674079E-3</v>
      </c>
      <c r="E184" s="3">
        <f t="shared" ca="1" si="9"/>
        <v>1.2900018639499817E-5</v>
      </c>
      <c r="G184">
        <f>Messdaten!M182</f>
        <v>30.478999999999999</v>
      </c>
      <c r="H184">
        <f t="shared" si="10"/>
        <v>25.948999999999998</v>
      </c>
      <c r="I184" s="3">
        <f t="shared" si="11"/>
        <v>3.0184180199146033E-6</v>
      </c>
      <c r="J184" s="2">
        <f>Messdaten!L182</f>
        <v>7116.3320299999996</v>
      </c>
    </row>
    <row r="185" spans="1:10" x14ac:dyDescent="0.25">
      <c r="A185">
        <f>Messdaten!B184</f>
        <v>3.58</v>
      </c>
      <c r="B185">
        <f>Messdaten!C184</f>
        <v>-0.16589999999999999</v>
      </c>
      <c r="C185">
        <f>Messdaten!D184</f>
        <v>-1.1439999999999999</v>
      </c>
      <c r="D185" s="3">
        <f t="shared" ca="1" si="8"/>
        <v>-1.358038191802604E-3</v>
      </c>
      <c r="E185" s="3">
        <f t="shared" ca="1" si="9"/>
        <v>1.2539293802049309E-5</v>
      </c>
      <c r="G185">
        <f>Messdaten!M183</f>
        <v>30.651</v>
      </c>
      <c r="H185">
        <f t="shared" si="10"/>
        <v>26.120999999999999</v>
      </c>
      <c r="I185" s="3">
        <f t="shared" si="11"/>
        <v>1.0974788052304933E-6</v>
      </c>
      <c r="J185" s="2">
        <f>Messdaten!L183</f>
        <v>7116.3183600000002</v>
      </c>
    </row>
    <row r="186" spans="1:10" x14ac:dyDescent="0.25">
      <c r="A186">
        <f>Messdaten!B185</f>
        <v>3.6</v>
      </c>
      <c r="B186">
        <f>Messdaten!C185</f>
        <v>-0.16686000000000001</v>
      </c>
      <c r="C186">
        <f>Messdaten!D185</f>
        <v>-1.1559999999999999</v>
      </c>
      <c r="D186" s="3">
        <f t="shared" ca="1" si="8"/>
        <v>-1.366463317931129E-3</v>
      </c>
      <c r="E186" s="3">
        <f t="shared" ca="1" si="9"/>
        <v>1.2095430806959061E-5</v>
      </c>
      <c r="G186">
        <f>Messdaten!M184</f>
        <v>30.821999999999999</v>
      </c>
      <c r="H186">
        <f t="shared" si="10"/>
        <v>26.291999999999998</v>
      </c>
      <c r="I186" s="3">
        <f t="shared" si="11"/>
        <v>1.2351906143082288E-6</v>
      </c>
      <c r="J186" s="2">
        <f>Messdaten!L184</f>
        <v>7116.31934</v>
      </c>
    </row>
    <row r="187" spans="1:10" x14ac:dyDescent="0.25">
      <c r="A187">
        <f>Messdaten!B186</f>
        <v>3.62</v>
      </c>
      <c r="B187">
        <f>Messdaten!C186</f>
        <v>-0.16786000000000001</v>
      </c>
      <c r="C187">
        <f>Messdaten!D186</f>
        <v>-1.1439999999999999</v>
      </c>
      <c r="D187" s="3">
        <f t="shared" ca="1" si="8"/>
        <v>-1.3748884440596542E-3</v>
      </c>
      <c r="E187" s="3">
        <f t="shared" ca="1" si="9"/>
        <v>1.1984120442428206E-5</v>
      </c>
      <c r="G187">
        <f>Messdaten!M185</f>
        <v>30.992999999999999</v>
      </c>
      <c r="H187">
        <f t="shared" si="10"/>
        <v>26.462999999999997</v>
      </c>
      <c r="I187" s="3">
        <f t="shared" si="11"/>
        <v>2.4015253241414919E-6</v>
      </c>
      <c r="J187" s="2">
        <f>Messdaten!L185</f>
        <v>7116.3276400000004</v>
      </c>
    </row>
    <row r="188" spans="1:10" x14ac:dyDescent="0.25">
      <c r="A188">
        <f>Messdaten!B187</f>
        <v>3.64</v>
      </c>
      <c r="B188">
        <f>Messdaten!C187</f>
        <v>-0.16883000000000001</v>
      </c>
      <c r="C188">
        <f>Messdaten!D187</f>
        <v>-1.1559999999999999</v>
      </c>
      <c r="D188" s="3">
        <f t="shared" ca="1" si="8"/>
        <v>-1.3833016421363703E-3</v>
      </c>
      <c r="E188" s="3">
        <f t="shared" ca="1" si="9"/>
        <v>1.1635323656786342E-5</v>
      </c>
      <c r="G188">
        <f>Messdaten!M186</f>
        <v>31.164999999999999</v>
      </c>
      <c r="H188">
        <f t="shared" si="10"/>
        <v>26.634999999999998</v>
      </c>
      <c r="I188" s="3">
        <f t="shared" si="11"/>
        <v>1.5092090099573017E-6</v>
      </c>
      <c r="J188" s="2">
        <f>Messdaten!L186</f>
        <v>7116.3212899999999</v>
      </c>
    </row>
    <row r="189" spans="1:10" x14ac:dyDescent="0.25">
      <c r="A189">
        <f>Messdaten!B188</f>
        <v>3.66</v>
      </c>
      <c r="B189">
        <f>Messdaten!C188</f>
        <v>-0.16983000000000001</v>
      </c>
      <c r="C189">
        <f>Messdaten!D188</f>
        <v>-1.161</v>
      </c>
      <c r="D189" s="3">
        <f t="shared" ca="1" si="8"/>
        <v>-1.3916790560576605E-3</v>
      </c>
      <c r="E189" s="3">
        <f t="shared" ca="1" si="9"/>
        <v>1.1571725499490496E-5</v>
      </c>
      <c r="G189">
        <f>Messdaten!M187</f>
        <v>31.335999999999999</v>
      </c>
      <c r="H189">
        <f t="shared" si="10"/>
        <v>26.805999999999997</v>
      </c>
      <c r="I189" s="3">
        <f t="shared" si="11"/>
        <v>1.8520833102091441E-6</v>
      </c>
      <c r="J189" s="2">
        <f>Messdaten!L187</f>
        <v>7116.3237300000001</v>
      </c>
    </row>
    <row r="190" spans="1:10" x14ac:dyDescent="0.25">
      <c r="A190">
        <f>Messdaten!B189</f>
        <v>3.68</v>
      </c>
      <c r="B190">
        <f>Messdaten!C189</f>
        <v>-0.17083000000000001</v>
      </c>
      <c r="C190">
        <f>Messdaten!D189</f>
        <v>-1.1779999999999999</v>
      </c>
      <c r="D190" s="3">
        <f t="shared" ca="1" si="8"/>
        <v>-1.4000564699789505E-3</v>
      </c>
      <c r="E190" s="3">
        <f t="shared" ca="1" si="9"/>
        <v>1.1508127342194866E-5</v>
      </c>
      <c r="I190" s="3"/>
      <c r="J190" s="2"/>
    </row>
    <row r="191" spans="1:10" x14ac:dyDescent="0.25">
      <c r="A191">
        <f>Messdaten!B190</f>
        <v>3.7</v>
      </c>
      <c r="B191">
        <f>Messdaten!C190</f>
        <v>-0.17183999999999999</v>
      </c>
      <c r="C191">
        <f>Messdaten!D190</f>
        <v>-1.1839999999999999</v>
      </c>
      <c r="D191" s="3">
        <f t="shared" ca="1" si="8"/>
        <v>-1.4084338839002405E-3</v>
      </c>
      <c r="E191" s="3">
        <f t="shared" ca="1" si="9"/>
        <v>1.1527667342538976E-5</v>
      </c>
      <c r="I191" s="3"/>
      <c r="J191" s="2"/>
    </row>
    <row r="192" spans="1:10" x14ac:dyDescent="0.25">
      <c r="A192">
        <f>Messdaten!B191</f>
        <v>3.72</v>
      </c>
      <c r="B192">
        <f>Messdaten!C191</f>
        <v>-0.17288000000000001</v>
      </c>
      <c r="C192">
        <f>Messdaten!D191</f>
        <v>-1.1839999999999999</v>
      </c>
      <c r="D192" s="3">
        <f t="shared" ca="1" si="8"/>
        <v>-1.4168112978215305E-3</v>
      </c>
      <c r="E192" s="3">
        <f t="shared" ca="1" si="9"/>
        <v>1.1796621815803173E-5</v>
      </c>
      <c r="I192" s="3"/>
      <c r="J192" s="2"/>
    </row>
    <row r="193" spans="1:10" x14ac:dyDescent="0.25">
      <c r="A193">
        <f>Messdaten!B192</f>
        <v>3.74</v>
      </c>
      <c r="B193">
        <f>Messdaten!C192</f>
        <v>-0.17383999999999999</v>
      </c>
      <c r="C193">
        <f>Messdaten!D192</f>
        <v>-1.1950000000000001</v>
      </c>
      <c r="D193" s="3">
        <f t="shared" ca="1" si="8"/>
        <v>-1.4251887117428207E-3</v>
      </c>
      <c r="E193" s="3">
        <f t="shared" ca="1" si="9"/>
        <v>1.1400471027947284E-5</v>
      </c>
      <c r="I193" s="3"/>
      <c r="J193" s="2"/>
    </row>
    <row r="194" spans="1:10" x14ac:dyDescent="0.25">
      <c r="A194">
        <f>Messdaten!B193</f>
        <v>3.76</v>
      </c>
      <c r="B194">
        <f>Messdaten!C193</f>
        <v>-0.17485000000000001</v>
      </c>
      <c r="C194">
        <f>Messdaten!D193</f>
        <v>-1.2</v>
      </c>
      <c r="D194" s="3">
        <f t="shared" ca="1" si="8"/>
        <v>-1.4335661256641105E-3</v>
      </c>
      <c r="E194" s="3">
        <f t="shared" ca="1" si="9"/>
        <v>1.1420011028291828E-5</v>
      </c>
      <c r="J194" s="2"/>
    </row>
    <row r="195" spans="1:10" x14ac:dyDescent="0.25">
      <c r="A195">
        <f>Messdaten!B194</f>
        <v>3.78</v>
      </c>
      <c r="B195">
        <f>Messdaten!C194</f>
        <v>-0.17588999999999999</v>
      </c>
      <c r="C195">
        <f>Messdaten!D194</f>
        <v>-1.212</v>
      </c>
      <c r="D195" s="3">
        <f t="shared" ca="1" si="8"/>
        <v>-1.4419435395854005E-3</v>
      </c>
      <c r="E195" s="3">
        <f t="shared" ca="1" si="9"/>
        <v>1.1688965501555808E-5</v>
      </c>
      <c r="J195" s="2"/>
    </row>
    <row r="196" spans="1:10" x14ac:dyDescent="0.25">
      <c r="A196">
        <f>Messdaten!B195</f>
        <v>3.8</v>
      </c>
      <c r="B196">
        <f>Messdaten!C195</f>
        <v>-0.17688999999999999</v>
      </c>
      <c r="C196">
        <f>Messdaten!D195</f>
        <v>-1.212</v>
      </c>
      <c r="D196" s="3">
        <f t="shared" ca="1" si="8"/>
        <v>-1.4503209535066904E-3</v>
      </c>
      <c r="E196" s="3">
        <f t="shared" ca="1" si="9"/>
        <v>1.1625367344260179E-5</v>
      </c>
      <c r="J196" s="2"/>
    </row>
    <row r="197" spans="1:10" x14ac:dyDescent="0.25">
      <c r="A197">
        <f>Messdaten!B196</f>
        <v>3.82</v>
      </c>
      <c r="B197">
        <f>Messdaten!C196</f>
        <v>-0.17788999999999999</v>
      </c>
      <c r="C197">
        <f>Messdaten!D196</f>
        <v>-1.228</v>
      </c>
      <c r="D197" s="3">
        <f t="shared" ca="1" si="8"/>
        <v>-1.4586412271578703E-3</v>
      </c>
      <c r="E197" s="3">
        <f t="shared" ca="1" si="9"/>
        <v>1.1618909457074668E-5</v>
      </c>
      <c r="J197" s="2"/>
    </row>
    <row r="198" spans="1:10" x14ac:dyDescent="0.25">
      <c r="A198">
        <f>Messdaten!B197</f>
        <v>3.84</v>
      </c>
      <c r="B198">
        <f>Messdaten!C197</f>
        <v>-0.17885999999999999</v>
      </c>
      <c r="C198">
        <f>Messdaten!D197</f>
        <v>-1.234</v>
      </c>
      <c r="D198" s="3">
        <f t="shared" ca="1" si="8"/>
        <v>-1.4669307329712984E-3</v>
      </c>
      <c r="E198" s="3">
        <f t="shared" ca="1" si="9"/>
        <v>1.1393804934721041E-5</v>
      </c>
      <c r="J198" s="2"/>
    </row>
    <row r="199" spans="1:10" x14ac:dyDescent="0.25">
      <c r="A199">
        <f>Messdaten!B198</f>
        <v>3.86</v>
      </c>
      <c r="B199">
        <f>Messdaten!C198</f>
        <v>-0.1799</v>
      </c>
      <c r="C199">
        <f>Messdaten!D198</f>
        <v>-1.234</v>
      </c>
      <c r="D199" s="3">
        <f t="shared" ca="1" si="8"/>
        <v>-1.4752202387847265E-3</v>
      </c>
      <c r="E199" s="3">
        <f t="shared" ca="1" si="9"/>
        <v>1.1750667515847109E-5</v>
      </c>
      <c r="J199" s="2"/>
    </row>
    <row r="200" spans="1:10" x14ac:dyDescent="0.25">
      <c r="A200">
        <f>Messdaten!B199</f>
        <v>3.88</v>
      </c>
      <c r="B200">
        <f>Messdaten!C199</f>
        <v>-0.18085999999999999</v>
      </c>
      <c r="C200">
        <f>Messdaten!D199</f>
        <v>-1.2509999999999999</v>
      </c>
      <c r="D200" s="3">
        <f t="shared" ref="D200:D263" ca="1" si="12">INDIRECT(ADDRESS(ROW($H$6)+MATCH($A200,$H$7:$H$193,1),COLUMN($H200)+1))+(INDIRECT(ADDRESS(ROW($H$6)+MATCH($A200,$H$7:$H$193,1)+1,COLUMN($H200)+1))-INDIRECT(ADDRESS(ROW($H$6)+MATCH($A200,$H$7:$H$193,1),COLUMN($H200)+1)))*($A200-INDIRECT(ADDRESS(ROW($H$6)+MATCH($A200,$H$7:$H$193,1),COLUMN($H200))))/(INDIRECT(ADDRESS(ROW($H$6)+MATCH($A200,$H$7:$H$193,1)+1,COLUMN($H200)))-INDIRECT(ADDRESS(ROW($H$6)+MATCH($A200,$H$7:$H$193,1),COLUMN($H200))))</f>
        <v>-1.4835097445981544E-3</v>
      </c>
      <c r="E200" s="3">
        <f t="shared" ref="E200:E263" ca="1" si="13">D200-$D$2-$D$3*B200</f>
        <v>1.1442424835853525E-5</v>
      </c>
      <c r="J200" s="2"/>
    </row>
    <row r="201" spans="1:10" x14ac:dyDescent="0.25">
      <c r="A201">
        <f>Messdaten!B200</f>
        <v>3.9</v>
      </c>
      <c r="B201">
        <f>Messdaten!C200</f>
        <v>-0.18182999999999999</v>
      </c>
      <c r="C201">
        <f>Messdaten!D200</f>
        <v>-1.234</v>
      </c>
      <c r="D201" s="3">
        <f t="shared" ca="1" si="12"/>
        <v>-1.4917992504115826E-3</v>
      </c>
      <c r="E201" s="3">
        <f t="shared" ca="1" si="13"/>
        <v>1.1217320313499897E-5</v>
      </c>
      <c r="J201" s="2"/>
    </row>
    <row r="202" spans="1:10" x14ac:dyDescent="0.25">
      <c r="A202">
        <f>Messdaten!B201</f>
        <v>3.92</v>
      </c>
      <c r="B202">
        <f>Messdaten!C201</f>
        <v>-0.18282999999999999</v>
      </c>
      <c r="C202">
        <f>Messdaten!D201</f>
        <v>-1.268</v>
      </c>
      <c r="D202" s="3">
        <f t="shared" ca="1" si="12"/>
        <v>-1.5000887562250107E-3</v>
      </c>
      <c r="E202" s="3">
        <f t="shared" ca="1" si="13"/>
        <v>1.1241630264066139E-5</v>
      </c>
      <c r="J202" s="2"/>
    </row>
    <row r="203" spans="1:10" x14ac:dyDescent="0.25">
      <c r="A203">
        <f>Messdaten!B202</f>
        <v>3.94</v>
      </c>
      <c r="B203">
        <f>Messdaten!C202</f>
        <v>-0.18382999999999999</v>
      </c>
      <c r="C203">
        <f>Messdaten!D202</f>
        <v>-1.262</v>
      </c>
      <c r="D203" s="3">
        <f t="shared" ca="1" si="12"/>
        <v>-1.5083782620384388E-3</v>
      </c>
      <c r="E203" s="3">
        <f t="shared" ca="1" si="13"/>
        <v>1.1265940214632165E-5</v>
      </c>
    </row>
    <row r="204" spans="1:10" x14ac:dyDescent="0.25">
      <c r="A204">
        <f>Messdaten!B203</f>
        <v>3.96</v>
      </c>
      <c r="B204">
        <f>Messdaten!C203</f>
        <v>-0.18468000000000001</v>
      </c>
      <c r="C204">
        <f>Messdaten!D203</f>
        <v>-1.268</v>
      </c>
      <c r="D204" s="3">
        <f t="shared" ca="1" si="12"/>
        <v>-1.5166677678518669E-3</v>
      </c>
      <c r="E204" s="3">
        <f t="shared" ca="1" si="13"/>
        <v>1.0043177800599492E-5</v>
      </c>
    </row>
    <row r="205" spans="1:10" x14ac:dyDescent="0.25">
      <c r="A205">
        <f>Messdaten!B204</f>
        <v>3.98</v>
      </c>
      <c r="B205">
        <f>Messdaten!C204</f>
        <v>-0.18587999999999999</v>
      </c>
      <c r="C205">
        <f>Messdaten!D204</f>
        <v>-1.2789999999999999</v>
      </c>
      <c r="D205" s="3">
        <f t="shared" ca="1" si="12"/>
        <v>-1.5249699535366658E-3</v>
      </c>
      <c r="E205" s="3">
        <f t="shared" ca="1" si="13"/>
        <v>1.1717571032593454E-5</v>
      </c>
    </row>
    <row r="206" spans="1:10" x14ac:dyDescent="0.25">
      <c r="A206">
        <f>Messdaten!B205</f>
        <v>4</v>
      </c>
      <c r="B206">
        <f>Messdaten!C205</f>
        <v>-0.18687999999999999</v>
      </c>
      <c r="C206">
        <f>Messdaten!D205</f>
        <v>-1.29</v>
      </c>
      <c r="D206" s="3">
        <f t="shared" ca="1" si="12"/>
        <v>-1.5335130567775102E-3</v>
      </c>
      <c r="E206" s="3">
        <f t="shared" ca="1" si="13"/>
        <v>1.1488283555743375E-5</v>
      </c>
    </row>
    <row r="207" spans="1:10" x14ac:dyDescent="0.25">
      <c r="A207">
        <f>Messdaten!B206</f>
        <v>4.0199999999999996</v>
      </c>
      <c r="B207">
        <f>Messdaten!C206</f>
        <v>-0.18789</v>
      </c>
      <c r="C207">
        <f>Messdaten!D206</f>
        <v>-1.3009999999999999</v>
      </c>
      <c r="D207" s="3">
        <f t="shared" ca="1" si="12"/>
        <v>-1.5420561600183542E-3</v>
      </c>
      <c r="E207" s="3">
        <f t="shared" ca="1" si="13"/>
        <v>1.1342134236533687E-5</v>
      </c>
    </row>
    <row r="208" spans="1:10" x14ac:dyDescent="0.25">
      <c r="A208">
        <f>Messdaten!B207</f>
        <v>4.04</v>
      </c>
      <c r="B208">
        <f>Messdaten!C207</f>
        <v>-0.18884999999999999</v>
      </c>
      <c r="C208">
        <f>Messdaten!D207</f>
        <v>-1.3069999999999999</v>
      </c>
      <c r="D208" s="3">
        <f t="shared" ca="1" si="12"/>
        <v>-1.5505992632591989E-3</v>
      </c>
      <c r="E208" s="3">
        <f t="shared" ca="1" si="13"/>
        <v>1.0780294129123565E-5</v>
      </c>
    </row>
    <row r="209" spans="1:5" x14ac:dyDescent="0.25">
      <c r="A209">
        <f>Messdaten!B208</f>
        <v>4.0599999999999996</v>
      </c>
      <c r="B209">
        <f>Messdaten!C208</f>
        <v>-0.18992999999999999</v>
      </c>
      <c r="C209">
        <f>Messdaten!D208</f>
        <v>-1.3129999999999999</v>
      </c>
      <c r="D209" s="3">
        <f t="shared" ca="1" si="12"/>
        <v>-1.5591423665000431E-3</v>
      </c>
      <c r="E209" s="3">
        <f t="shared" ca="1" si="13"/>
        <v>1.121611191339314E-5</v>
      </c>
    </row>
    <row r="210" spans="1:5" x14ac:dyDescent="0.25">
      <c r="A210">
        <f>Messdaten!B209</f>
        <v>4.08</v>
      </c>
      <c r="B210">
        <f>Messdaten!C209</f>
        <v>-0.19092999999999999</v>
      </c>
      <c r="C210">
        <f>Messdaten!D209</f>
        <v>-1.3180000000000001</v>
      </c>
      <c r="D210" s="3">
        <f t="shared" ca="1" si="12"/>
        <v>-1.5676854697408875E-3</v>
      </c>
      <c r="E210" s="3">
        <f t="shared" ca="1" si="13"/>
        <v>1.0986824436542844E-5</v>
      </c>
    </row>
    <row r="211" spans="1:5" x14ac:dyDescent="0.25">
      <c r="A211">
        <f>Messdaten!B210</f>
        <v>4.0999999999999996</v>
      </c>
      <c r="B211">
        <f>Messdaten!C210</f>
        <v>-0.19189999999999999</v>
      </c>
      <c r="C211">
        <f>Messdaten!D210</f>
        <v>-1.3180000000000001</v>
      </c>
      <c r="D211" s="3">
        <f t="shared" ca="1" si="12"/>
        <v>-1.5762285729817318E-3</v>
      </c>
      <c r="E211" s="3">
        <f t="shared" ca="1" si="13"/>
        <v>1.0508122486773113E-5</v>
      </c>
    </row>
    <row r="212" spans="1:5" x14ac:dyDescent="0.25">
      <c r="A212">
        <f>Messdaten!B211</f>
        <v>4.12</v>
      </c>
      <c r="B212">
        <f>Messdaten!C211</f>
        <v>-0.19281999999999999</v>
      </c>
      <c r="C212">
        <f>Messdaten!D211</f>
        <v>-1.329</v>
      </c>
      <c r="D212" s="3">
        <f t="shared" ca="1" si="12"/>
        <v>-1.5847716762225762E-3</v>
      </c>
      <c r="E212" s="3">
        <f t="shared" ca="1" si="13"/>
        <v>9.6137297488035987E-6</v>
      </c>
    </row>
    <row r="213" spans="1:5" x14ac:dyDescent="0.25">
      <c r="A213">
        <f>Messdaten!B212</f>
        <v>4.1399999999999997</v>
      </c>
      <c r="B213">
        <f>Messdaten!C212</f>
        <v>-0.19389999999999999</v>
      </c>
      <c r="C213">
        <f>Messdaten!D212</f>
        <v>-1.341</v>
      </c>
      <c r="D213" s="3">
        <f t="shared" ca="1" si="12"/>
        <v>-1.5933147794634204E-3</v>
      </c>
      <c r="E213" s="3">
        <f t="shared" ca="1" si="13"/>
        <v>1.0049547533073173E-5</v>
      </c>
    </row>
    <row r="214" spans="1:5" x14ac:dyDescent="0.25">
      <c r="A214">
        <f>Messdaten!B213</f>
        <v>4.16</v>
      </c>
      <c r="B214">
        <f>Messdaten!C213</f>
        <v>-0.19483</v>
      </c>
      <c r="C214">
        <f>Messdaten!D213</f>
        <v>-1.341</v>
      </c>
      <c r="D214" s="3">
        <f t="shared" ca="1" si="12"/>
        <v>-1.6017565090924908E-3</v>
      </c>
      <c r="E214" s="3">
        <f t="shared" ca="1" si="13"/>
        <v>9.3396665645174761E-6</v>
      </c>
    </row>
    <row r="215" spans="1:5" x14ac:dyDescent="0.25">
      <c r="A215">
        <f>Messdaten!B214</f>
        <v>4.18</v>
      </c>
      <c r="B215">
        <f>Messdaten!C214</f>
        <v>-0.19578999999999999</v>
      </c>
      <c r="C215">
        <f>Messdaten!D214</f>
        <v>-1.3520000000000001</v>
      </c>
      <c r="D215" s="3">
        <f t="shared" ca="1" si="12"/>
        <v>-1.6100461783038994E-3</v>
      </c>
      <c r="E215" s="3">
        <f t="shared" ca="1" si="13"/>
        <v>9.031260486543416E-6</v>
      </c>
    </row>
    <row r="216" spans="1:5" x14ac:dyDescent="0.25">
      <c r="A216">
        <f>Messdaten!B215</f>
        <v>4.2</v>
      </c>
      <c r="B216">
        <f>Messdaten!C215</f>
        <v>-0.1968</v>
      </c>
      <c r="C216">
        <f>Messdaten!D215</f>
        <v>-1.363</v>
      </c>
      <c r="D216" s="3">
        <f t="shared" ca="1" si="12"/>
        <v>-1.6183358475153086E-3</v>
      </c>
      <c r="E216" s="3">
        <f t="shared" ca="1" si="13"/>
        <v>9.1385451967684883E-6</v>
      </c>
    </row>
    <row r="217" spans="1:5" x14ac:dyDescent="0.25">
      <c r="A217">
        <f>Messdaten!B216</f>
        <v>4.22</v>
      </c>
      <c r="B217">
        <f>Messdaten!C216</f>
        <v>-0.1978</v>
      </c>
      <c r="C217">
        <f>Messdaten!D216</f>
        <v>-1.363</v>
      </c>
      <c r="D217" s="3">
        <f t="shared" ca="1" si="12"/>
        <v>-1.6266255167267172E-3</v>
      </c>
      <c r="E217" s="3">
        <f t="shared" ca="1" si="13"/>
        <v>9.1626917493542546E-6</v>
      </c>
    </row>
    <row r="218" spans="1:5" x14ac:dyDescent="0.25">
      <c r="A218">
        <f>Messdaten!B217</f>
        <v>4.24</v>
      </c>
      <c r="B218">
        <f>Messdaten!C217</f>
        <v>-0.1988</v>
      </c>
      <c r="C218">
        <f>Messdaten!D217</f>
        <v>-1.38</v>
      </c>
      <c r="D218" s="3">
        <f t="shared" ca="1" si="12"/>
        <v>-1.6349151859381262E-3</v>
      </c>
      <c r="E218" s="3">
        <f t="shared" ca="1" si="13"/>
        <v>9.1868383019395872E-6</v>
      </c>
    </row>
    <row r="219" spans="1:5" x14ac:dyDescent="0.25">
      <c r="A219">
        <f>Messdaten!B218</f>
        <v>4.26</v>
      </c>
      <c r="B219">
        <f>Messdaten!C218</f>
        <v>-0.19985</v>
      </c>
      <c r="C219">
        <f>Messdaten!D218</f>
        <v>-1.38</v>
      </c>
      <c r="D219" s="3">
        <f t="shared" ca="1" si="12"/>
        <v>-1.6432048551495351E-3</v>
      </c>
      <c r="E219" s="3">
        <f t="shared" ca="1" si="13"/>
        <v>9.6266756427247028E-6</v>
      </c>
    </row>
    <row r="220" spans="1:5" x14ac:dyDescent="0.25">
      <c r="A220">
        <f>Messdaten!B219</f>
        <v>4.28</v>
      </c>
      <c r="B220">
        <f>Messdaten!C219</f>
        <v>-0.20085</v>
      </c>
      <c r="C220">
        <f>Messdaten!D219</f>
        <v>-1.391</v>
      </c>
      <c r="D220" s="3">
        <f t="shared" ca="1" si="12"/>
        <v>-1.6514945243609441E-3</v>
      </c>
      <c r="E220" s="3">
        <f t="shared" ca="1" si="13"/>
        <v>9.6508221953098185E-6</v>
      </c>
    </row>
    <row r="221" spans="1:5" x14ac:dyDescent="0.25">
      <c r="A221">
        <f>Messdaten!B220</f>
        <v>4.3</v>
      </c>
      <c r="B221">
        <f>Messdaten!C220</f>
        <v>-0.20188999999999999</v>
      </c>
      <c r="C221">
        <f>Messdaten!D220</f>
        <v>-1.391</v>
      </c>
      <c r="D221" s="15">
        <f t="shared" ca="1" si="12"/>
        <v>-1.6597841935723529E-3</v>
      </c>
      <c r="E221" s="15">
        <f t="shared" ca="1" si="13"/>
        <v>1.0007521378454978E-5</v>
      </c>
    </row>
    <row r="222" spans="1:5" x14ac:dyDescent="0.25">
      <c r="A222">
        <f>Messdaten!B221</f>
        <v>4.32</v>
      </c>
      <c r="B222">
        <f>Messdaten!C221</f>
        <v>-0.20288999999999999</v>
      </c>
      <c r="C222">
        <f>Messdaten!D221</f>
        <v>-1.4079999999999999</v>
      </c>
      <c r="D222" s="3">
        <f t="shared" ca="1" si="12"/>
        <v>-1.6680738627837619E-3</v>
      </c>
      <c r="E222" s="3">
        <f t="shared" ca="1" si="13"/>
        <v>1.003166793104031E-5</v>
      </c>
    </row>
    <row r="223" spans="1:5" x14ac:dyDescent="0.25">
      <c r="A223">
        <f>Messdaten!B222</f>
        <v>4.34</v>
      </c>
      <c r="B223">
        <f>Messdaten!C222</f>
        <v>-0.2039</v>
      </c>
      <c r="C223">
        <f>Messdaten!D222</f>
        <v>-1.4079999999999999</v>
      </c>
      <c r="D223" s="3">
        <f t="shared" ca="1" si="12"/>
        <v>-1.6766505895488342E-3</v>
      </c>
      <c r="E223" s="3">
        <f t="shared" ca="1" si="13"/>
        <v>9.8518950876023016E-6</v>
      </c>
    </row>
    <row r="224" spans="1:5" x14ac:dyDescent="0.25">
      <c r="A224">
        <f>Messdaten!B223</f>
        <v>4.3600000000000003</v>
      </c>
      <c r="B224">
        <f>Messdaten!C223</f>
        <v>-0.2049</v>
      </c>
      <c r="C224">
        <f>Messdaten!D223</f>
        <v>-1.4079999999999999</v>
      </c>
      <c r="D224" s="3">
        <f t="shared" ca="1" si="12"/>
        <v>-1.6852990807023226E-3</v>
      </c>
      <c r="E224" s="3">
        <f t="shared" ca="1" si="13"/>
        <v>9.5172196981083493E-6</v>
      </c>
    </row>
    <row r="225" spans="1:5" x14ac:dyDescent="0.25">
      <c r="A225">
        <f>Messdaten!B224</f>
        <v>4.38</v>
      </c>
      <c r="B225">
        <f>Messdaten!C224</f>
        <v>-0.20583000000000001</v>
      </c>
      <c r="C225">
        <f>Messdaten!D224</f>
        <v>-1.419</v>
      </c>
      <c r="D225" s="3">
        <f t="shared" ca="1" si="12"/>
        <v>-1.6939475718558107E-3</v>
      </c>
      <c r="E225" s="3">
        <f t="shared" ca="1" si="13"/>
        <v>8.6005772051351344E-6</v>
      </c>
    </row>
    <row r="226" spans="1:5" x14ac:dyDescent="0.25">
      <c r="A226">
        <f>Messdaten!B225</f>
        <v>4.4000000000000004</v>
      </c>
      <c r="B226">
        <f>Messdaten!C225</f>
        <v>-0.20683000000000001</v>
      </c>
      <c r="C226">
        <f>Messdaten!D225</f>
        <v>-1.425</v>
      </c>
      <c r="D226" s="3">
        <f t="shared" ca="1" si="12"/>
        <v>-1.702596063009299E-3</v>
      </c>
      <c r="E226" s="3">
        <f t="shared" ca="1" si="13"/>
        <v>8.2659018156409653E-6</v>
      </c>
    </row>
    <row r="227" spans="1:5" x14ac:dyDescent="0.25">
      <c r="A227">
        <f>Messdaten!B226</f>
        <v>4.42</v>
      </c>
      <c r="B227">
        <f>Messdaten!C226</f>
        <v>-0.20782999999999999</v>
      </c>
      <c r="C227">
        <f>Messdaten!D226</f>
        <v>-1.4470000000000001</v>
      </c>
      <c r="D227" s="3">
        <f t="shared" ca="1" si="12"/>
        <v>-1.7112445541627871E-3</v>
      </c>
      <c r="E227" s="3">
        <f t="shared" ca="1" si="13"/>
        <v>7.9312264261470131E-6</v>
      </c>
    </row>
    <row r="228" spans="1:5" x14ac:dyDescent="0.25">
      <c r="A228">
        <f>Messdaten!B227</f>
        <v>4.4400000000000004</v>
      </c>
      <c r="B228">
        <f>Messdaten!C227</f>
        <v>-0.20880000000000001</v>
      </c>
      <c r="C228">
        <f>Messdaten!D227</f>
        <v>-1.4419999999999999</v>
      </c>
      <c r="D228" s="3">
        <f t="shared" ca="1" si="12"/>
        <v>-1.7198930453162756E-3</v>
      </c>
      <c r="E228" s="3">
        <f t="shared" ca="1" si="13"/>
        <v>7.347136563733191E-6</v>
      </c>
    </row>
    <row r="229" spans="1:5" x14ac:dyDescent="0.25">
      <c r="A229">
        <f>Messdaten!B228</f>
        <v>4.46</v>
      </c>
      <c r="B229">
        <f>Messdaten!C228</f>
        <v>-0.20979999999999999</v>
      </c>
      <c r="C229">
        <f>Messdaten!D228</f>
        <v>-1.458</v>
      </c>
      <c r="D229" s="3">
        <f t="shared" ca="1" si="12"/>
        <v>-1.7285415364697637E-3</v>
      </c>
      <c r="E229" s="3">
        <f t="shared" ca="1" si="13"/>
        <v>7.0124611742392387E-6</v>
      </c>
    </row>
    <row r="230" spans="1:5" x14ac:dyDescent="0.25">
      <c r="A230">
        <f>Messdaten!B229</f>
        <v>4.4800000000000004</v>
      </c>
      <c r="B230">
        <f>Messdaten!C229</f>
        <v>-0.21084</v>
      </c>
      <c r="C230">
        <f>Messdaten!D229</f>
        <v>-1.4470000000000001</v>
      </c>
      <c r="D230" s="3">
        <f t="shared" ca="1" si="12"/>
        <v>-1.737190027623252E-3</v>
      </c>
      <c r="E230" s="3">
        <f t="shared" ca="1" si="13"/>
        <v>7.0103384153051129E-6</v>
      </c>
    </row>
    <row r="231" spans="1:5" x14ac:dyDescent="0.25">
      <c r="A231">
        <f>Messdaten!B230</f>
        <v>4.5</v>
      </c>
      <c r="B231">
        <f>Messdaten!C230</f>
        <v>-0.21184</v>
      </c>
      <c r="C231">
        <f>Messdaten!D230</f>
        <v>-1.4750000000000001</v>
      </c>
      <c r="D231" s="3">
        <f t="shared" ca="1" si="12"/>
        <v>-1.7457954797514476E-3</v>
      </c>
      <c r="E231" s="3">
        <f t="shared" ca="1" si="13"/>
        <v>6.7187020511036248E-6</v>
      </c>
    </row>
    <row r="232" spans="1:5" x14ac:dyDescent="0.25">
      <c r="A232">
        <f>Messdaten!B231</f>
        <v>4.5199999999999996</v>
      </c>
      <c r="B232">
        <f>Messdaten!C231</f>
        <v>-0.21285000000000001</v>
      </c>
      <c r="C232">
        <f>Messdaten!D231</f>
        <v>-1.4750000000000001</v>
      </c>
      <c r="D232" s="3">
        <f t="shared" ca="1" si="12"/>
        <v>-1.7542287757784734E-3</v>
      </c>
      <c r="E232" s="3">
        <f t="shared" ca="1" si="13"/>
        <v>6.6823599457121671E-6</v>
      </c>
    </row>
    <row r="233" spans="1:5" x14ac:dyDescent="0.25">
      <c r="A233">
        <f>Messdaten!B232</f>
        <v>4.54</v>
      </c>
      <c r="B233">
        <f>Messdaten!C232</f>
        <v>-0.21389</v>
      </c>
      <c r="C233">
        <f>Messdaten!D232</f>
        <v>-1.4750000000000001</v>
      </c>
      <c r="D233" s="3">
        <f t="shared" ca="1" si="12"/>
        <v>-1.7626620718054996E-3</v>
      </c>
      <c r="E233" s="3">
        <f t="shared" ca="1" si="13"/>
        <v>6.8954323132399287E-6</v>
      </c>
    </row>
    <row r="234" spans="1:5" x14ac:dyDescent="0.25">
      <c r="A234">
        <f>Messdaten!B233</f>
        <v>4.5599999999999996</v>
      </c>
      <c r="B234">
        <f>Messdaten!C233</f>
        <v>-0.21489</v>
      </c>
      <c r="C234">
        <f>Messdaten!D233</f>
        <v>-1.498</v>
      </c>
      <c r="D234" s="3">
        <f t="shared" ca="1" si="12"/>
        <v>-1.7710953678325256E-3</v>
      </c>
      <c r="E234" s="3">
        <f t="shared" ca="1" si="13"/>
        <v>6.7759520502082976E-6</v>
      </c>
    </row>
    <row r="235" spans="1:5" x14ac:dyDescent="0.25">
      <c r="A235">
        <f>Messdaten!B234</f>
        <v>4.58</v>
      </c>
      <c r="B235">
        <f>Messdaten!C234</f>
        <v>-0.21590000000000001</v>
      </c>
      <c r="C235">
        <f>Messdaten!D234</f>
        <v>-1.4810000000000001</v>
      </c>
      <c r="D235" s="3">
        <f t="shared" ca="1" si="12"/>
        <v>-1.7795286638595518E-3</v>
      </c>
      <c r="E235" s="3">
        <f t="shared" ca="1" si="13"/>
        <v>6.7396099448164062E-6</v>
      </c>
    </row>
    <row r="236" spans="1:5" x14ac:dyDescent="0.25">
      <c r="A236">
        <f>Messdaten!B235</f>
        <v>4.5999999999999996</v>
      </c>
      <c r="B236">
        <f>Messdaten!C235</f>
        <v>-0.21690000000000001</v>
      </c>
      <c r="C236">
        <f>Messdaten!D235</f>
        <v>-1.498</v>
      </c>
      <c r="D236" s="3">
        <f t="shared" ca="1" si="12"/>
        <v>-1.7879619598865776E-3</v>
      </c>
      <c r="E236" s="3">
        <f t="shared" ca="1" si="13"/>
        <v>6.6201296817849919E-6</v>
      </c>
    </row>
    <row r="237" spans="1:5" x14ac:dyDescent="0.25">
      <c r="A237">
        <f>Messdaten!B236</f>
        <v>4.62</v>
      </c>
      <c r="B237">
        <f>Messdaten!C236</f>
        <v>-0.21786</v>
      </c>
      <c r="C237">
        <f>Messdaten!D236</f>
        <v>-1.5029999999999999</v>
      </c>
      <c r="D237" s="3">
        <f t="shared" ca="1" si="12"/>
        <v>-1.7963952559136038E-3</v>
      </c>
      <c r="E237" s="3">
        <f t="shared" ca="1" si="13"/>
        <v>6.1680967881931007E-6</v>
      </c>
    </row>
    <row r="238" spans="1:5" x14ac:dyDescent="0.25">
      <c r="A238">
        <f>Messdaten!B237</f>
        <v>4.6399999999999997</v>
      </c>
      <c r="B238">
        <f>Messdaten!C237</f>
        <v>-0.21883</v>
      </c>
      <c r="C238">
        <f>Messdaten!D237</f>
        <v>-1.52</v>
      </c>
      <c r="D238" s="3">
        <f t="shared" ca="1" si="12"/>
        <v>-1.8048285519406298E-3</v>
      </c>
      <c r="E238" s="3">
        <f t="shared" ca="1" si="13"/>
        <v>5.7992020522415998E-6</v>
      </c>
    </row>
    <row r="239" spans="1:5" x14ac:dyDescent="0.25">
      <c r="A239">
        <f>Messdaten!B238</f>
        <v>4.66</v>
      </c>
      <c r="B239">
        <f>Messdaten!C238</f>
        <v>-0.21983</v>
      </c>
      <c r="C239">
        <f>Messdaten!D238</f>
        <v>-1.52</v>
      </c>
      <c r="D239" s="3">
        <f t="shared" ca="1" si="12"/>
        <v>-1.813261847967656E-3</v>
      </c>
      <c r="E239" s="3">
        <f t="shared" ca="1" si="13"/>
        <v>5.6797217892097518E-6</v>
      </c>
    </row>
    <row r="240" spans="1:5" x14ac:dyDescent="0.25">
      <c r="A240">
        <f>Messdaten!B239</f>
        <v>4.68</v>
      </c>
      <c r="B240">
        <f>Messdaten!C239</f>
        <v>-0.22083</v>
      </c>
      <c r="C240">
        <f>Messdaten!D239</f>
        <v>-1.52</v>
      </c>
      <c r="D240" s="3">
        <f t="shared" ca="1" si="12"/>
        <v>-1.8216950459559024E-3</v>
      </c>
      <c r="E240" s="3">
        <f t="shared" ca="1" si="13"/>
        <v>5.5603395649576892E-6</v>
      </c>
    </row>
    <row r="241" spans="1:5" x14ac:dyDescent="0.25">
      <c r="A241">
        <f>Messdaten!B240</f>
        <v>4.7</v>
      </c>
      <c r="B241">
        <f>Messdaten!C240</f>
        <v>-0.2218</v>
      </c>
      <c r="C241">
        <f>Messdaten!D240</f>
        <v>-1.542</v>
      </c>
      <c r="D241" s="3">
        <f t="shared" ca="1" si="12"/>
        <v>-1.8301281785849629E-3</v>
      </c>
      <c r="E241" s="3">
        <f t="shared" ca="1" si="13"/>
        <v>5.1916082269714853E-6</v>
      </c>
    </row>
    <row r="242" spans="1:5" x14ac:dyDescent="0.25">
      <c r="A242">
        <f>Messdaten!B241</f>
        <v>4.72</v>
      </c>
      <c r="B242">
        <f>Messdaten!C241</f>
        <v>-0.22284000000000001</v>
      </c>
      <c r="C242">
        <f>Messdaten!D241</f>
        <v>-1.548</v>
      </c>
      <c r="D242" s="3">
        <f t="shared" ca="1" si="12"/>
        <v>-1.8385613112140229E-3</v>
      </c>
      <c r="E242" s="3">
        <f t="shared" ca="1" si="13"/>
        <v>5.4048439924656282E-6</v>
      </c>
    </row>
    <row r="243" spans="1:5" x14ac:dyDescent="0.25">
      <c r="A243">
        <f>Messdaten!B242</f>
        <v>4.74</v>
      </c>
      <c r="B243">
        <f>Messdaten!C242</f>
        <v>-0.2238</v>
      </c>
      <c r="C243">
        <f>Messdaten!D242</f>
        <v>-1.554</v>
      </c>
      <c r="D243" s="3">
        <f t="shared" ca="1" si="12"/>
        <v>-1.8469944438430834E-3</v>
      </c>
      <c r="E243" s="3">
        <f t="shared" ca="1" si="13"/>
        <v>4.9529744968396846E-6</v>
      </c>
    </row>
    <row r="244" spans="1:5" x14ac:dyDescent="0.25">
      <c r="A244">
        <f>Messdaten!B243</f>
        <v>4.76</v>
      </c>
      <c r="B244">
        <f>Messdaten!C243</f>
        <v>-0.22484999999999999</v>
      </c>
      <c r="C244">
        <f>Messdaten!D243</f>
        <v>-1.5589999999999999</v>
      </c>
      <c r="D244" s="3">
        <f t="shared" ca="1" si="12"/>
        <v>-1.8554275764721434E-3</v>
      </c>
      <c r="E244" s="3">
        <f t="shared" ca="1" si="13"/>
        <v>5.2493484199735672E-6</v>
      </c>
    </row>
    <row r="245" spans="1:5" x14ac:dyDescent="0.25">
      <c r="A245">
        <f>Messdaten!B244</f>
        <v>4.78</v>
      </c>
      <c r="B245">
        <f>Messdaten!C244</f>
        <v>-0.22589000000000001</v>
      </c>
      <c r="C245">
        <f>Messdaten!D244</f>
        <v>-1.5589999999999999</v>
      </c>
      <c r="D245" s="3">
        <f t="shared" ca="1" si="12"/>
        <v>-1.8638607091012039E-3</v>
      </c>
      <c r="E245" s="3">
        <f t="shared" ca="1" si="13"/>
        <v>5.4625841854672764E-6</v>
      </c>
    </row>
    <row r="246" spans="1:5" x14ac:dyDescent="0.25">
      <c r="A246">
        <f>Messdaten!B245</f>
        <v>4.8</v>
      </c>
      <c r="B246">
        <f>Messdaten!C245</f>
        <v>-0.22689000000000001</v>
      </c>
      <c r="C246">
        <f>Messdaten!D245</f>
        <v>-1.57</v>
      </c>
      <c r="D246" s="3">
        <f t="shared" ca="1" si="12"/>
        <v>-1.872293841730264E-3</v>
      </c>
      <c r="E246" s="3">
        <f t="shared" ca="1" si="13"/>
        <v>5.3432673204015929E-6</v>
      </c>
    </row>
    <row r="247" spans="1:5" x14ac:dyDescent="0.25">
      <c r="A247">
        <f>Messdaten!B246</f>
        <v>4.82</v>
      </c>
      <c r="B247">
        <f>Messdaten!C246</f>
        <v>-0.22792999999999999</v>
      </c>
      <c r="C247">
        <f>Messdaten!D246</f>
        <v>-1.57</v>
      </c>
      <c r="D247" s="3">
        <f t="shared" ca="1" si="12"/>
        <v>-1.8807269743593244E-3</v>
      </c>
      <c r="E247" s="3">
        <f t="shared" ca="1" si="13"/>
        <v>5.5565030858950853E-6</v>
      </c>
    </row>
    <row r="248" spans="1:5" x14ac:dyDescent="0.25">
      <c r="A248">
        <f>Messdaten!B247</f>
        <v>4.84</v>
      </c>
      <c r="B248">
        <f>Messdaten!C247</f>
        <v>-0.22889999999999999</v>
      </c>
      <c r="C248">
        <f>Messdaten!D247</f>
        <v>-1.587</v>
      </c>
      <c r="D248" s="3">
        <f t="shared" ca="1" si="12"/>
        <v>-1.8891601069883845E-3</v>
      </c>
      <c r="E248" s="3">
        <f t="shared" ca="1" si="13"/>
        <v>5.1877717479095319E-6</v>
      </c>
    </row>
    <row r="249" spans="1:5" x14ac:dyDescent="0.25">
      <c r="A249">
        <f>Messdaten!B248</f>
        <v>4.8600000000000003</v>
      </c>
      <c r="B249">
        <f>Messdaten!C248</f>
        <v>-0.22994000000000001</v>
      </c>
      <c r="C249">
        <f>Messdaten!D248</f>
        <v>-1.587</v>
      </c>
      <c r="D249" s="3">
        <f t="shared" ca="1" si="12"/>
        <v>-1.8976332721200762E-3</v>
      </c>
      <c r="E249" s="3">
        <f t="shared" ca="1" si="13"/>
        <v>5.360975010772033E-6</v>
      </c>
    </row>
    <row r="250" spans="1:5" x14ac:dyDescent="0.25">
      <c r="A250">
        <f>Messdaten!B249</f>
        <v>4.88</v>
      </c>
      <c r="B250">
        <f>Messdaten!C249</f>
        <v>-0.23083000000000001</v>
      </c>
      <c r="C250">
        <f>Messdaten!D249</f>
        <v>-1.6040000000000001</v>
      </c>
      <c r="D250" s="3">
        <f t="shared" ca="1" si="12"/>
        <v>-1.9061064372517676E-3</v>
      </c>
      <c r="E250" s="3">
        <f t="shared" ca="1" si="13"/>
        <v>4.2871059090354019E-6</v>
      </c>
    </row>
    <row r="251" spans="1:5" x14ac:dyDescent="0.25">
      <c r="A251">
        <f>Messdaten!B250</f>
        <v>4.9000000000000004</v>
      </c>
      <c r="B251">
        <f>Messdaten!C250</f>
        <v>-0.23183000000000001</v>
      </c>
      <c r="C251">
        <f>Messdaten!D250</f>
        <v>-1.61</v>
      </c>
      <c r="D251" s="3">
        <f t="shared" ca="1" si="12"/>
        <v>-1.9145796023834593E-3</v>
      </c>
      <c r="E251" s="3">
        <f t="shared" ca="1" si="13"/>
        <v>4.1277565413380766E-6</v>
      </c>
    </row>
    <row r="252" spans="1:5" x14ac:dyDescent="0.25">
      <c r="A252">
        <f>Messdaten!B251</f>
        <v>4.92</v>
      </c>
      <c r="B252">
        <f>Messdaten!C251</f>
        <v>-0.23283000000000001</v>
      </c>
      <c r="C252">
        <f>Messdaten!D251</f>
        <v>-1.615</v>
      </c>
      <c r="D252" s="3">
        <f t="shared" ca="1" si="12"/>
        <v>-1.9230527675151508E-3</v>
      </c>
      <c r="E252" s="3">
        <f t="shared" ca="1" si="13"/>
        <v>3.9684071736407513E-6</v>
      </c>
    </row>
    <row r="253" spans="1:5" x14ac:dyDescent="0.25">
      <c r="A253">
        <f>Messdaten!B252</f>
        <v>4.9400000000000004</v>
      </c>
      <c r="B253">
        <f>Messdaten!C252</f>
        <v>-0.23383000000000001</v>
      </c>
      <c r="C253">
        <f>Messdaten!D252</f>
        <v>-1.621</v>
      </c>
      <c r="D253" s="3">
        <f t="shared" ca="1" si="12"/>
        <v>-1.9315259326468427E-3</v>
      </c>
      <c r="E253" s="3">
        <f t="shared" ca="1" si="13"/>
        <v>3.8090578059432091E-6</v>
      </c>
    </row>
    <row r="254" spans="1:5" x14ac:dyDescent="0.25">
      <c r="A254">
        <f>Messdaten!B253</f>
        <v>4.96</v>
      </c>
      <c r="B254">
        <f>Messdaten!C253</f>
        <v>-0.23476</v>
      </c>
      <c r="C254">
        <f>Messdaten!D253</f>
        <v>-1.627</v>
      </c>
      <c r="D254" s="3">
        <f t="shared" ca="1" si="12"/>
        <v>-1.9399990977785339E-3</v>
      </c>
      <c r="E254" s="3">
        <f t="shared" ca="1" si="13"/>
        <v>3.0677413347666212E-6</v>
      </c>
    </row>
    <row r="255" spans="1:5" x14ac:dyDescent="0.25">
      <c r="A255">
        <f>Messdaten!B254</f>
        <v>4.9800000000000004</v>
      </c>
      <c r="B255">
        <f>Messdaten!C254</f>
        <v>-0.23580000000000001</v>
      </c>
      <c r="C255">
        <f>Messdaten!D254</f>
        <v>-1.649</v>
      </c>
      <c r="D255" s="3">
        <f t="shared" ca="1" si="12"/>
        <v>-1.9484722629102258E-3</v>
      </c>
      <c r="E255" s="3">
        <f t="shared" ca="1" si="13"/>
        <v>3.2409445976291223E-6</v>
      </c>
    </row>
    <row r="256" spans="1:5" x14ac:dyDescent="0.25">
      <c r="A256">
        <f>Messdaten!B255</f>
        <v>5</v>
      </c>
      <c r="B256">
        <f>Messdaten!C255</f>
        <v>-0.23677000000000001</v>
      </c>
      <c r="C256">
        <f>Messdaten!D255</f>
        <v>-1.643</v>
      </c>
      <c r="D256" s="3">
        <f t="shared" ca="1" si="12"/>
        <v>-1.9569454280419173E-3</v>
      </c>
      <c r="E256" s="3">
        <f t="shared" ca="1" si="13"/>
        <v>2.8321807570121441E-6</v>
      </c>
    </row>
    <row r="257" spans="1:5" x14ac:dyDescent="0.25">
      <c r="A257">
        <f>Messdaten!B256</f>
        <v>5.0199999999999996</v>
      </c>
      <c r="B257">
        <f>Messdaten!C256</f>
        <v>-0.23780999999999999</v>
      </c>
      <c r="C257">
        <f>Messdaten!D256</f>
        <v>-1.649</v>
      </c>
      <c r="D257" s="3">
        <f t="shared" ca="1" si="12"/>
        <v>-1.9654312728560803E-3</v>
      </c>
      <c r="E257" s="3">
        <f t="shared" ca="1" si="13"/>
        <v>2.99270433740291E-6</v>
      </c>
    </row>
    <row r="258" spans="1:5" x14ac:dyDescent="0.25">
      <c r="A258">
        <f>Messdaten!B257</f>
        <v>5.04</v>
      </c>
      <c r="B258">
        <f>Messdaten!C257</f>
        <v>-0.23893</v>
      </c>
      <c r="C258">
        <f>Messdaten!D257</f>
        <v>-1.671</v>
      </c>
      <c r="D258" s="3">
        <f t="shared" ca="1" si="12"/>
        <v>-1.9739361371939519E-3</v>
      </c>
      <c r="E258" s="3">
        <f t="shared" ca="1" si="13"/>
        <v>3.7993136552051839E-6</v>
      </c>
    </row>
    <row r="259" spans="1:5" x14ac:dyDescent="0.25">
      <c r="A259">
        <f>Messdaten!B258</f>
        <v>5.0599999999999996</v>
      </c>
      <c r="B259">
        <f>Messdaten!C258</f>
        <v>-0.23988999999999999</v>
      </c>
      <c r="C259">
        <f>Messdaten!D258</f>
        <v>-1.643</v>
      </c>
      <c r="D259" s="3">
        <f t="shared" ca="1" si="12"/>
        <v>-1.9824410015318226E-3</v>
      </c>
      <c r="E259" s="3">
        <f t="shared" ca="1" si="13"/>
        <v>3.2757124507690194E-6</v>
      </c>
    </row>
    <row r="260" spans="1:5" x14ac:dyDescent="0.25">
      <c r="A260">
        <f>Messdaten!B259</f>
        <v>5.08</v>
      </c>
      <c r="B260">
        <f>Messdaten!C259</f>
        <v>-0.24085999999999999</v>
      </c>
      <c r="C260">
        <f>Messdaten!D259</f>
        <v>-1.6830000000000001</v>
      </c>
      <c r="D260" s="3">
        <f t="shared" ca="1" si="12"/>
        <v>-1.9909458658696937E-3</v>
      </c>
      <c r="E260" s="3">
        <f t="shared" ca="1" si="13"/>
        <v>2.8352494039719442E-6</v>
      </c>
    </row>
    <row r="261" spans="1:5" x14ac:dyDescent="0.25">
      <c r="A261">
        <f>Messdaten!B260</f>
        <v>5.0999999999999996</v>
      </c>
      <c r="B261">
        <f>Messdaten!C260</f>
        <v>-0.24193999999999999</v>
      </c>
      <c r="C261">
        <f>Messdaten!D260</f>
        <v>-1.6830000000000001</v>
      </c>
      <c r="D261" s="3">
        <f t="shared" ca="1" si="12"/>
        <v>-1.9994507302075644E-3</v>
      </c>
      <c r="E261" s="3">
        <f t="shared" ca="1" si="13"/>
        <v>3.3093060912148253E-6</v>
      </c>
    </row>
    <row r="262" spans="1:5" x14ac:dyDescent="0.25">
      <c r="A262">
        <f>Messdaten!B261</f>
        <v>5.12</v>
      </c>
      <c r="B262">
        <f>Messdaten!C261</f>
        <v>-0.24285999999999999</v>
      </c>
      <c r="C262">
        <f>Messdaten!D261</f>
        <v>-1.6830000000000001</v>
      </c>
      <c r="D262" s="3">
        <f t="shared" ca="1" si="12"/>
        <v>-2.007955594545436E-3</v>
      </c>
      <c r="E262" s="3">
        <f t="shared" ca="1" si="13"/>
        <v>2.4531522562179671E-6</v>
      </c>
    </row>
    <row r="263" spans="1:5" x14ac:dyDescent="0.25">
      <c r="A263">
        <f>Messdaten!B262</f>
        <v>5.14</v>
      </c>
      <c r="B263">
        <f>Messdaten!C262</f>
        <v>-0.24387</v>
      </c>
      <c r="C263">
        <f>Messdaten!D262</f>
        <v>-1.694</v>
      </c>
      <c r="D263" s="3">
        <f t="shared" ca="1" si="12"/>
        <v>-2.0164604588833067E-3</v>
      </c>
      <c r="E263" s="3">
        <f t="shared" ca="1" si="13"/>
        <v>2.3452418399815857E-6</v>
      </c>
    </row>
    <row r="264" spans="1:5" x14ac:dyDescent="0.25">
      <c r="A264">
        <f>Messdaten!B263</f>
        <v>5.16</v>
      </c>
      <c r="B264">
        <f>Messdaten!C263</f>
        <v>-0.24482999999999999</v>
      </c>
      <c r="C264">
        <f>Messdaten!D263</f>
        <v>-1.7050000000000001</v>
      </c>
      <c r="D264" s="3">
        <f t="shared" ref="D264:D327" ca="1" si="14">INDIRECT(ADDRESS(ROW($H$6)+MATCH($A264,$H$7:$H$193,1),COLUMN($H264)+1))+(INDIRECT(ADDRESS(ROW($H$6)+MATCH($A264,$H$7:$H$193,1)+1,COLUMN($H264)+1))-INDIRECT(ADDRESS(ROW($H$6)+MATCH($A264,$H$7:$H$193,1),COLUMN($H264)+1)))*($A264-INDIRECT(ADDRESS(ROW($H$6)+MATCH($A264,$H$7:$H$193,1),COLUMN($H264))))/(INDIRECT(ADDRESS(ROW($H$6)+MATCH($A264,$H$7:$H$193,1)+1,COLUMN($H264)))-INDIRECT(ADDRESS(ROW($H$6)+MATCH($A264,$H$7:$H$193,1),COLUMN($H264))))</f>
        <v>-2.0249653232211778E-3</v>
      </c>
      <c r="E264" s="3">
        <f t="shared" ref="E264:E327" ca="1" si="15">D264-$D$2-$D$3*B264</f>
        <v>1.8216406355454212E-6</v>
      </c>
    </row>
    <row r="265" spans="1:5" x14ac:dyDescent="0.25">
      <c r="A265">
        <f>Messdaten!B264</f>
        <v>5.18</v>
      </c>
      <c r="B265">
        <f>Messdaten!C264</f>
        <v>-0.24582999999999999</v>
      </c>
      <c r="C265">
        <f>Messdaten!D264</f>
        <v>-1.7050000000000001</v>
      </c>
      <c r="D265" s="3">
        <f t="shared" ca="1" si="14"/>
        <v>-2.0334701875590485E-3</v>
      </c>
      <c r="E265" s="3">
        <f t="shared" ca="1" si="15"/>
        <v>1.6305920616690832E-6</v>
      </c>
    </row>
    <row r="266" spans="1:5" x14ac:dyDescent="0.25">
      <c r="A266">
        <f>Messdaten!B265</f>
        <v>5.2</v>
      </c>
      <c r="B266">
        <f>Messdaten!C265</f>
        <v>-0.24679999999999999</v>
      </c>
      <c r="C266">
        <f>Messdaten!D265</f>
        <v>-1.716</v>
      </c>
      <c r="D266" s="3">
        <f t="shared" ca="1" si="14"/>
        <v>-2.0420964892682264E-3</v>
      </c>
      <c r="E266" s="3">
        <f t="shared" ca="1" si="15"/>
        <v>1.0686916435656731E-6</v>
      </c>
    </row>
    <row r="267" spans="1:5" x14ac:dyDescent="0.25">
      <c r="A267">
        <f>Messdaten!B266</f>
        <v>5.22</v>
      </c>
      <c r="B267">
        <f>Messdaten!C266</f>
        <v>-0.24779999999999999</v>
      </c>
      <c r="C267">
        <f>Messdaten!D266</f>
        <v>-1.728</v>
      </c>
      <c r="D267" s="3">
        <f t="shared" ca="1" si="14"/>
        <v>-2.0507531503202304E-3</v>
      </c>
      <c r="E267" s="3">
        <f t="shared" ca="1" si="15"/>
        <v>7.258463555559827E-7</v>
      </c>
    </row>
    <row r="268" spans="1:5" x14ac:dyDescent="0.25">
      <c r="A268">
        <f>Messdaten!B267</f>
        <v>5.24</v>
      </c>
      <c r="B268">
        <f>Messdaten!C267</f>
        <v>-0.24879999999999999</v>
      </c>
      <c r="C268">
        <f>Messdaten!D267</f>
        <v>-1.7330000000000001</v>
      </c>
      <c r="D268" s="3">
        <f t="shared" ca="1" si="14"/>
        <v>-2.0594098113722349E-3</v>
      </c>
      <c r="E268" s="3">
        <f t="shared" ca="1" si="15"/>
        <v>3.8300106754542498E-7</v>
      </c>
    </row>
    <row r="269" spans="1:5" x14ac:dyDescent="0.25">
      <c r="A269">
        <f>Messdaten!B268</f>
        <v>5.26</v>
      </c>
      <c r="B269">
        <f>Messdaten!C268</f>
        <v>-0.24984999999999999</v>
      </c>
      <c r="C269">
        <f>Messdaten!D268</f>
        <v>-1.7330000000000001</v>
      </c>
      <c r="D269" s="3">
        <f t="shared" ca="1" si="14"/>
        <v>-2.068066472424239E-3</v>
      </c>
      <c r="E269" s="3">
        <f t="shared" ca="1" si="15"/>
        <v>4.5584656773508397E-7</v>
      </c>
    </row>
    <row r="270" spans="1:5" x14ac:dyDescent="0.25">
      <c r="A270">
        <f>Messdaten!B269</f>
        <v>5.28</v>
      </c>
      <c r="B270">
        <f>Messdaten!C269</f>
        <v>-0.25085000000000002</v>
      </c>
      <c r="C270">
        <f>Messdaten!D269</f>
        <v>-1.7390000000000001</v>
      </c>
      <c r="D270" s="3">
        <f t="shared" ca="1" si="14"/>
        <v>-2.0767231334762434E-3</v>
      </c>
      <c r="E270" s="3">
        <f t="shared" ca="1" si="15"/>
        <v>1.130012797258273E-7</v>
      </c>
    </row>
    <row r="271" spans="1:5" x14ac:dyDescent="0.25">
      <c r="A271">
        <f>Messdaten!B270</f>
        <v>5.3</v>
      </c>
      <c r="B271">
        <f>Messdaten!C270</f>
        <v>-0.25185000000000002</v>
      </c>
      <c r="C271">
        <f>Messdaten!D270</f>
        <v>-1.7609999999999999</v>
      </c>
      <c r="D271" s="15">
        <f t="shared" ca="1" si="14"/>
        <v>-2.0853797945282475E-3</v>
      </c>
      <c r="E271" s="15">
        <f t="shared" ca="1" si="15"/>
        <v>-2.2984400828386306E-7</v>
      </c>
    </row>
    <row r="272" spans="1:5" x14ac:dyDescent="0.25">
      <c r="A272">
        <f>Messdaten!B271</f>
        <v>5.32</v>
      </c>
      <c r="B272">
        <f>Messdaten!C271</f>
        <v>-0.25285000000000002</v>
      </c>
      <c r="C272">
        <f>Messdaten!D271</f>
        <v>-1.7609999999999999</v>
      </c>
      <c r="D272" s="3">
        <f t="shared" ca="1" si="14"/>
        <v>-2.094036455580252E-3</v>
      </c>
      <c r="E272" s="3">
        <f t="shared" ca="1" si="15"/>
        <v>-5.7268929629485446E-7</v>
      </c>
    </row>
    <row r="273" spans="1:5" x14ac:dyDescent="0.25">
      <c r="A273">
        <f>Messdaten!B272</f>
        <v>5.34</v>
      </c>
      <c r="B273">
        <f>Messdaten!C272</f>
        <v>-0.25394</v>
      </c>
      <c r="C273">
        <f>Messdaten!D272</f>
        <v>-1.7669999999999999</v>
      </c>
      <c r="D273" s="3">
        <f t="shared" ca="1" si="14"/>
        <v>-2.102693116632256E-3</v>
      </c>
      <c r="E273" s="3">
        <f t="shared" ca="1" si="15"/>
        <v>-1.6729116554493537E-7</v>
      </c>
    </row>
    <row r="274" spans="1:5" x14ac:dyDescent="0.25">
      <c r="A274">
        <f>Messdaten!B273</f>
        <v>5.36</v>
      </c>
      <c r="B274">
        <f>Messdaten!C273</f>
        <v>-0.25494</v>
      </c>
      <c r="C274">
        <f>Messdaten!D273</f>
        <v>-1.778</v>
      </c>
      <c r="D274" s="3">
        <f t="shared" ca="1" si="14"/>
        <v>-2.1112859217575883E-3</v>
      </c>
      <c r="E274" s="3">
        <f t="shared" ca="1" si="15"/>
        <v>-4.4628052688283973E-7</v>
      </c>
    </row>
    <row r="275" spans="1:5" x14ac:dyDescent="0.25">
      <c r="A275">
        <f>Messdaten!B274</f>
        <v>5.38</v>
      </c>
      <c r="B275">
        <f>Messdaten!C274</f>
        <v>-0.25590000000000002</v>
      </c>
      <c r="C275">
        <f>Messdaten!D274</f>
        <v>-1.7889999999999999</v>
      </c>
      <c r="D275" s="3">
        <f t="shared" ca="1" si="14"/>
        <v>-2.1196233031762317E-3</v>
      </c>
      <c r="E275" s="3">
        <f t="shared" ca="1" si="15"/>
        <v>-8.0239881209169181E-7</v>
      </c>
    </row>
    <row r="276" spans="1:5" x14ac:dyDescent="0.25">
      <c r="A276">
        <f>Messdaten!B275</f>
        <v>5.4</v>
      </c>
      <c r="B276">
        <f>Messdaten!C275</f>
        <v>-0.25686999999999999</v>
      </c>
      <c r="C276">
        <f>Messdaten!D275</f>
        <v>-1.7949999999999999</v>
      </c>
      <c r="D276" s="3">
        <f t="shared" ca="1" si="14"/>
        <v>-2.1279606845948759E-3</v>
      </c>
      <c r="E276" s="3">
        <f t="shared" ca="1" si="15"/>
        <v>-1.0753789396614546E-6</v>
      </c>
    </row>
    <row r="277" spans="1:5" x14ac:dyDescent="0.25">
      <c r="A277">
        <f>Messdaten!B276</f>
        <v>5.42</v>
      </c>
      <c r="B277">
        <f>Messdaten!C276</f>
        <v>-0.25783</v>
      </c>
      <c r="C277">
        <f>Messdaten!D276</f>
        <v>-1.7889999999999999</v>
      </c>
      <c r="D277" s="3">
        <f t="shared" ca="1" si="14"/>
        <v>-2.1362980660135193E-3</v>
      </c>
      <c r="E277" s="3">
        <f t="shared" ca="1" si="15"/>
        <v>-1.4314972248707404E-6</v>
      </c>
    </row>
    <row r="278" spans="1:5" x14ac:dyDescent="0.25">
      <c r="A278">
        <f>Messdaten!B277</f>
        <v>5.44</v>
      </c>
      <c r="B278">
        <f>Messdaten!C277</f>
        <v>-0.25883</v>
      </c>
      <c r="C278">
        <f>Messdaten!D277</f>
        <v>-1.806</v>
      </c>
      <c r="D278" s="3">
        <f t="shared" ca="1" si="14"/>
        <v>-2.1446354474321631E-3</v>
      </c>
      <c r="E278" s="3">
        <f t="shared" ca="1" si="15"/>
        <v>-1.4550628795201997E-6</v>
      </c>
    </row>
    <row r="279" spans="1:5" x14ac:dyDescent="0.25">
      <c r="A279">
        <f>Messdaten!B278</f>
        <v>5.46</v>
      </c>
      <c r="B279">
        <f>Messdaten!C278</f>
        <v>-0.25979999999999998</v>
      </c>
      <c r="C279">
        <f>Messdaten!D278</f>
        <v>-1.806</v>
      </c>
      <c r="D279" s="3">
        <f t="shared" ca="1" si="14"/>
        <v>-2.152972828850807E-3</v>
      </c>
      <c r="E279" s="3">
        <f t="shared" ca="1" si="15"/>
        <v>-1.7280430070895289E-6</v>
      </c>
    </row>
    <row r="280" spans="1:5" x14ac:dyDescent="0.25">
      <c r="A280">
        <f>Messdaten!B279</f>
        <v>5.48</v>
      </c>
      <c r="B280">
        <f>Messdaten!C279</f>
        <v>-0.26079999999999998</v>
      </c>
      <c r="C280">
        <f>Messdaten!D279</f>
        <v>-1.8120000000000001</v>
      </c>
      <c r="D280" s="3">
        <f t="shared" ca="1" si="14"/>
        <v>-2.1613102102694508E-3</v>
      </c>
      <c r="E280" s="3">
        <f t="shared" ca="1" si="15"/>
        <v>-1.7516086617389882E-6</v>
      </c>
    </row>
    <row r="281" spans="1:5" x14ac:dyDescent="0.25">
      <c r="A281">
        <f>Messdaten!B280</f>
        <v>5.5</v>
      </c>
      <c r="B281">
        <f>Messdaten!C280</f>
        <v>-0.26180999999999999</v>
      </c>
      <c r="C281">
        <f>Messdaten!D280</f>
        <v>-1.823</v>
      </c>
      <c r="D281" s="3">
        <f t="shared" ca="1" si="14"/>
        <v>-2.1696475916880942E-3</v>
      </c>
      <c r="E281" s="3">
        <f t="shared" ca="1" si="15"/>
        <v>-1.6920361587476236E-6</v>
      </c>
    </row>
    <row r="282" spans="1:5" x14ac:dyDescent="0.25">
      <c r="A282">
        <f>Messdaten!B281</f>
        <v>5.52</v>
      </c>
      <c r="B282">
        <f>Messdaten!C281</f>
        <v>-0.26284999999999997</v>
      </c>
      <c r="C282">
        <f>Messdaten!D281</f>
        <v>-1.823</v>
      </c>
      <c r="D282" s="3">
        <f t="shared" ca="1" si="14"/>
        <v>-2.177984973106738E-3</v>
      </c>
      <c r="E282" s="3">
        <f t="shared" ca="1" si="15"/>
        <v>-1.3830491828376902E-6</v>
      </c>
    </row>
    <row r="283" spans="1:5" x14ac:dyDescent="0.25">
      <c r="A283">
        <f>Messdaten!B282</f>
        <v>5.54</v>
      </c>
      <c r="B283">
        <f>Messdaten!C282</f>
        <v>-0.26384999999999997</v>
      </c>
      <c r="C283">
        <f>Messdaten!D282</f>
        <v>-1.845</v>
      </c>
      <c r="D283" s="3">
        <f t="shared" ca="1" si="14"/>
        <v>-2.1863792141854433E-3</v>
      </c>
      <c r="E283" s="3">
        <f t="shared" ca="1" si="15"/>
        <v>-1.4634744975490499E-6</v>
      </c>
    </row>
    <row r="284" spans="1:5" x14ac:dyDescent="0.25">
      <c r="A284">
        <f>Messdaten!B283</f>
        <v>5.56</v>
      </c>
      <c r="B284">
        <f>Messdaten!C283</f>
        <v>-0.26484999999999997</v>
      </c>
      <c r="C284">
        <f>Messdaten!D283</f>
        <v>-1.845</v>
      </c>
      <c r="D284" s="3">
        <f t="shared" ca="1" si="14"/>
        <v>-2.1948113617041888E-3</v>
      </c>
      <c r="E284" s="3">
        <f t="shared" ca="1" si="15"/>
        <v>-1.5818062523002309E-6</v>
      </c>
    </row>
    <row r="285" spans="1:5" x14ac:dyDescent="0.25">
      <c r="A285">
        <f>Messdaten!B284</f>
        <v>5.58</v>
      </c>
      <c r="B285">
        <f>Messdaten!C284</f>
        <v>-0.26590000000000003</v>
      </c>
      <c r="C285">
        <f>Messdaten!D284</f>
        <v>-1.851</v>
      </c>
      <c r="D285" s="3">
        <f t="shared" ca="1" si="14"/>
        <v>-2.2032435092229348E-3</v>
      </c>
      <c r="E285" s="3">
        <f t="shared" ca="1" si="15"/>
        <v>-1.2844472188516289E-6</v>
      </c>
    </row>
    <row r="286" spans="1:5" x14ac:dyDescent="0.25">
      <c r="A286">
        <f>Messdaten!B285</f>
        <v>5.6</v>
      </c>
      <c r="B286">
        <f>Messdaten!C285</f>
        <v>-0.26685999999999999</v>
      </c>
      <c r="C286">
        <f>Messdaten!D285</f>
        <v>-1.8560000000000001</v>
      </c>
      <c r="D286" s="3">
        <f t="shared" ca="1" si="14"/>
        <v>-2.2116756567416803E-3</v>
      </c>
      <c r="E286" s="3">
        <f t="shared" ca="1" si="15"/>
        <v>-1.7353316041626363E-6</v>
      </c>
    </row>
    <row r="287" spans="1:5" x14ac:dyDescent="0.25">
      <c r="A287">
        <f>Messdaten!B286</f>
        <v>5.62</v>
      </c>
      <c r="B287">
        <f>Messdaten!C286</f>
        <v>-0.26790000000000003</v>
      </c>
      <c r="C287">
        <f>Messdaten!D286</f>
        <v>-1.873</v>
      </c>
      <c r="D287" s="3">
        <f t="shared" ca="1" si="14"/>
        <v>-2.2201078042604263E-3</v>
      </c>
      <c r="E287" s="3">
        <f t="shared" ca="1" si="15"/>
        <v>-1.5211107283548582E-6</v>
      </c>
    </row>
    <row r="288" spans="1:5" x14ac:dyDescent="0.25">
      <c r="A288">
        <f>Messdaten!B287</f>
        <v>5.64</v>
      </c>
      <c r="B288">
        <f>Messdaten!C287</f>
        <v>-0.26889999999999997</v>
      </c>
      <c r="C288">
        <f>Messdaten!D287</f>
        <v>-1.873</v>
      </c>
      <c r="D288" s="3">
        <f t="shared" ca="1" si="14"/>
        <v>-2.2285399517791718E-3</v>
      </c>
      <c r="E288" s="3">
        <f t="shared" ca="1" si="15"/>
        <v>-1.6394424831064729E-6</v>
      </c>
    </row>
    <row r="289" spans="1:5" x14ac:dyDescent="0.25">
      <c r="A289">
        <f>Messdaten!B288</f>
        <v>5.66</v>
      </c>
      <c r="B289">
        <f>Messdaten!C288</f>
        <v>-0.26987</v>
      </c>
      <c r="C289">
        <f>Messdaten!D288</f>
        <v>-1.885</v>
      </c>
      <c r="D289" s="3">
        <f t="shared" ca="1" si="14"/>
        <v>-2.2369720992979178E-3</v>
      </c>
      <c r="E289" s="3">
        <f t="shared" ca="1" si="15"/>
        <v>-2.0071887107775237E-6</v>
      </c>
    </row>
    <row r="290" spans="1:5" x14ac:dyDescent="0.25">
      <c r="A290">
        <f>Messdaten!B289</f>
        <v>5.68</v>
      </c>
      <c r="B290">
        <f>Messdaten!C289</f>
        <v>-0.27078999999999998</v>
      </c>
      <c r="C290">
        <f>Messdaten!D289</f>
        <v>-1.8959999999999999</v>
      </c>
      <c r="D290" s="3">
        <f t="shared" ca="1" si="14"/>
        <v>-2.2454042468166634E-3</v>
      </c>
      <c r="E290" s="3">
        <f t="shared" ca="1" si="15"/>
        <v>-2.7906257266483575E-6</v>
      </c>
    </row>
    <row r="291" spans="1:5" x14ac:dyDescent="0.25">
      <c r="A291">
        <f>Messdaten!B290</f>
        <v>5.7</v>
      </c>
      <c r="B291">
        <f>Messdaten!C290</f>
        <v>-0.27190999999999999</v>
      </c>
      <c r="C291">
        <f>Messdaten!D290</f>
        <v>-1.8959999999999999</v>
      </c>
      <c r="D291" s="3">
        <f t="shared" ca="1" si="14"/>
        <v>-2.2538363943354093E-3</v>
      </c>
      <c r="E291" s="3">
        <f t="shared" ca="1" si="15"/>
        <v>-1.9112995897209266E-6</v>
      </c>
    </row>
    <row r="292" spans="1:5" x14ac:dyDescent="0.25">
      <c r="A292">
        <f>Messdaten!B291</f>
        <v>5.72</v>
      </c>
      <c r="B292">
        <f>Messdaten!C291</f>
        <v>-0.27284000000000003</v>
      </c>
      <c r="C292">
        <f>Messdaten!D291</f>
        <v>-1.907</v>
      </c>
      <c r="D292" s="3">
        <f t="shared" ca="1" si="14"/>
        <v>-2.2621861202345521E-3</v>
      </c>
      <c r="E292" s="3">
        <f t="shared" ca="1" si="15"/>
        <v>-2.5291768283482174E-6</v>
      </c>
    </row>
    <row r="293" spans="1:5" x14ac:dyDescent="0.25">
      <c r="A293">
        <f>Messdaten!B292</f>
        <v>5.74</v>
      </c>
      <c r="B293">
        <f>Messdaten!C292</f>
        <v>-0.27379999999999999</v>
      </c>
      <c r="C293">
        <f>Messdaten!D292</f>
        <v>-1.913</v>
      </c>
      <c r="D293" s="3">
        <f t="shared" ca="1" si="14"/>
        <v>-2.2705315081537163E-3</v>
      </c>
      <c r="E293" s="3">
        <f t="shared" ca="1" si="15"/>
        <v>-2.8933016140786708E-6</v>
      </c>
    </row>
    <row r="294" spans="1:5" x14ac:dyDescent="0.25">
      <c r="A294">
        <f>Messdaten!B293</f>
        <v>5.76</v>
      </c>
      <c r="B294">
        <f>Messdaten!C293</f>
        <v>-0.27481</v>
      </c>
      <c r="C294">
        <f>Messdaten!D293</f>
        <v>-1.907</v>
      </c>
      <c r="D294" s="3">
        <f t="shared" ca="1" si="14"/>
        <v>-2.2788768960728804E-3</v>
      </c>
      <c r="E294" s="3">
        <f t="shared" ca="1" si="15"/>
        <v>-2.84173561160804E-6</v>
      </c>
    </row>
    <row r="295" spans="1:5" x14ac:dyDescent="0.25">
      <c r="A295">
        <f>Messdaten!B294</f>
        <v>5.78</v>
      </c>
      <c r="B295">
        <f>Messdaten!C294</f>
        <v>-0.27581</v>
      </c>
      <c r="C295">
        <f>Messdaten!D294</f>
        <v>-1.9350000000000001</v>
      </c>
      <c r="D295" s="3">
        <f t="shared" ca="1" si="14"/>
        <v>-2.2872222839920445E-3</v>
      </c>
      <c r="E295" s="3">
        <f t="shared" ca="1" si="15"/>
        <v>-2.8733077667782332E-6</v>
      </c>
    </row>
    <row r="296" spans="1:5" x14ac:dyDescent="0.25">
      <c r="A296">
        <f>Messdaten!B295</f>
        <v>5.8</v>
      </c>
      <c r="B296">
        <f>Messdaten!C295</f>
        <v>-0.27684999999999998</v>
      </c>
      <c r="C296">
        <f>Messdaten!D295</f>
        <v>-1.9239999999999999</v>
      </c>
      <c r="D296" s="3">
        <f t="shared" ca="1" si="14"/>
        <v>-2.2955676719112082E-3</v>
      </c>
      <c r="E296" s="3">
        <f t="shared" ca="1" si="15"/>
        <v>-2.5723272913881663E-6</v>
      </c>
    </row>
    <row r="297" spans="1:5" x14ac:dyDescent="0.25">
      <c r="A297">
        <f>Messdaten!B296</f>
        <v>5.82</v>
      </c>
      <c r="B297">
        <f>Messdaten!C296</f>
        <v>-0.27789000000000003</v>
      </c>
      <c r="C297">
        <f>Messdaten!D296</f>
        <v>-1.946</v>
      </c>
      <c r="D297" s="3">
        <f t="shared" ca="1" si="14"/>
        <v>-2.3039130598303727E-3</v>
      </c>
      <c r="E297" s="3">
        <f t="shared" ca="1" si="15"/>
        <v>-2.2713468159980994E-6</v>
      </c>
    </row>
    <row r="298" spans="1:5" x14ac:dyDescent="0.25">
      <c r="A298">
        <f>Messdaten!B297</f>
        <v>5.84</v>
      </c>
      <c r="B298">
        <f>Messdaten!C297</f>
        <v>-0.27889999999999998</v>
      </c>
      <c r="C298">
        <f>Messdaten!D297</f>
        <v>-1.946</v>
      </c>
      <c r="D298" s="3">
        <f t="shared" ca="1" si="14"/>
        <v>-2.3122584477495364E-3</v>
      </c>
      <c r="E298" s="3">
        <f t="shared" ca="1" si="15"/>
        <v>-2.2197808135279024E-6</v>
      </c>
    </row>
    <row r="299" spans="1:5" x14ac:dyDescent="0.25">
      <c r="A299">
        <f>Messdaten!B298</f>
        <v>5.86</v>
      </c>
      <c r="B299">
        <f>Messdaten!C298</f>
        <v>-0.27989999999999998</v>
      </c>
      <c r="C299">
        <f>Messdaten!D298</f>
        <v>-1.9630000000000001</v>
      </c>
      <c r="D299" s="3">
        <f t="shared" ca="1" si="14"/>
        <v>-2.320603835668701E-3</v>
      </c>
      <c r="E299" s="3">
        <f t="shared" ca="1" si="15"/>
        <v>-2.2513529686980956E-6</v>
      </c>
    </row>
    <row r="300" spans="1:5" x14ac:dyDescent="0.25">
      <c r="A300">
        <f>Messdaten!B299</f>
        <v>5.88</v>
      </c>
      <c r="B300">
        <f>Messdaten!C299</f>
        <v>-0.28089999999999998</v>
      </c>
      <c r="C300">
        <f>Messdaten!D299</f>
        <v>-1.952</v>
      </c>
      <c r="D300" s="3">
        <f t="shared" ca="1" si="14"/>
        <v>-2.3289715846000598E-3</v>
      </c>
      <c r="E300" s="3">
        <f t="shared" ca="1" si="15"/>
        <v>-2.3052861360625156E-6</v>
      </c>
    </row>
    <row r="301" spans="1:5" x14ac:dyDescent="0.25">
      <c r="A301">
        <f>Messdaten!B300</f>
        <v>5.9</v>
      </c>
      <c r="B301">
        <f>Messdaten!C300</f>
        <v>-0.28187000000000001</v>
      </c>
      <c r="C301">
        <f>Messdaten!D300</f>
        <v>-1.9630000000000001</v>
      </c>
      <c r="D301" s="3">
        <f t="shared" ca="1" si="14"/>
        <v>-2.3373808611254951E-3</v>
      </c>
      <c r="E301" s="3">
        <f t="shared" ca="1" si="15"/>
        <v>-2.6501613704229751E-6</v>
      </c>
    </row>
    <row r="302" spans="1:5" x14ac:dyDescent="0.25">
      <c r="A302">
        <f>Messdaten!B301</f>
        <v>5.92</v>
      </c>
      <c r="B302">
        <f>Messdaten!C301</f>
        <v>-0.28290999999999999</v>
      </c>
      <c r="C302">
        <f>Messdaten!D301</f>
        <v>-1.98</v>
      </c>
      <c r="D302" s="3">
        <f t="shared" ca="1" si="14"/>
        <v>-2.3457901376509301E-3</v>
      </c>
      <c r="E302" s="3">
        <f t="shared" ca="1" si="15"/>
        <v>-2.4130695013046058E-6</v>
      </c>
    </row>
    <row r="303" spans="1:5" x14ac:dyDescent="0.25">
      <c r="A303">
        <f>Messdaten!B302</f>
        <v>5.94</v>
      </c>
      <c r="B303">
        <f>Messdaten!C302</f>
        <v>-0.28383000000000003</v>
      </c>
      <c r="C303">
        <f>Messdaten!D302</f>
        <v>-1.98</v>
      </c>
      <c r="D303" s="3">
        <f t="shared" ca="1" si="14"/>
        <v>-2.3541994141763659E-3</v>
      </c>
      <c r="E303" s="3">
        <f t="shared" ca="1" si="15"/>
        <v>-3.1736355238648484E-6</v>
      </c>
    </row>
    <row r="304" spans="1:5" x14ac:dyDescent="0.25">
      <c r="A304">
        <f>Messdaten!B303</f>
        <v>5.96</v>
      </c>
      <c r="B304">
        <f>Messdaten!C303</f>
        <v>-0.2848</v>
      </c>
      <c r="C304">
        <f>Messdaten!D303</f>
        <v>-1.9910000000000001</v>
      </c>
      <c r="D304" s="3">
        <f t="shared" ca="1" si="14"/>
        <v>-2.3626086907018009E-3</v>
      </c>
      <c r="E304" s="3">
        <f t="shared" ca="1" si="15"/>
        <v>-3.5185107582261753E-6</v>
      </c>
    </row>
    <row r="305" spans="1:5" x14ac:dyDescent="0.25">
      <c r="A305">
        <f>Messdaten!B304</f>
        <v>5.98</v>
      </c>
      <c r="B305">
        <f>Messdaten!C304</f>
        <v>-0.28583999999999998</v>
      </c>
      <c r="C305">
        <f>Messdaten!D304</f>
        <v>-1.9850000000000001</v>
      </c>
      <c r="D305" s="3">
        <f t="shared" ca="1" si="14"/>
        <v>-2.3710179672272367E-3</v>
      </c>
      <c r="E305" s="3">
        <f t="shared" ca="1" si="15"/>
        <v>-3.2814188891073723E-6</v>
      </c>
    </row>
    <row r="306" spans="1:5" x14ac:dyDescent="0.25">
      <c r="A306">
        <f>Messdaten!B305</f>
        <v>6</v>
      </c>
      <c r="B306">
        <f>Messdaten!C305</f>
        <v>-0.28681000000000001</v>
      </c>
      <c r="C306">
        <f>Messdaten!D305</f>
        <v>-2.0019999999999998</v>
      </c>
      <c r="D306" s="3">
        <f t="shared" ca="1" si="14"/>
        <v>-2.3794272437526716E-3</v>
      </c>
      <c r="E306" s="3">
        <f t="shared" ca="1" si="15"/>
        <v>-3.6262941234682655E-6</v>
      </c>
    </row>
    <row r="307" spans="1:5" x14ac:dyDescent="0.25">
      <c r="A307">
        <f>Messdaten!B306</f>
        <v>6.02</v>
      </c>
      <c r="B307">
        <f>Messdaten!C306</f>
        <v>-0.28781000000000001</v>
      </c>
      <c r="C307">
        <f>Messdaten!D306</f>
        <v>-2.008</v>
      </c>
      <c r="D307" s="3">
        <f t="shared" ca="1" si="14"/>
        <v>-2.387836520278107E-3</v>
      </c>
      <c r="E307" s="3">
        <f t="shared" ca="1" si="15"/>
        <v>-3.7217548849092889E-6</v>
      </c>
    </row>
    <row r="308" spans="1:5" x14ac:dyDescent="0.25">
      <c r="A308">
        <f>Messdaten!B307</f>
        <v>6.04</v>
      </c>
      <c r="B308">
        <f>Messdaten!C307</f>
        <v>-0.28881000000000001</v>
      </c>
      <c r="C308">
        <f>Messdaten!D307</f>
        <v>-2.0129999999999999</v>
      </c>
      <c r="D308" s="3">
        <f t="shared" ca="1" si="14"/>
        <v>-2.3962457968035424E-3</v>
      </c>
      <c r="E308" s="3">
        <f t="shared" ca="1" si="15"/>
        <v>-3.8172156463503124E-6</v>
      </c>
    </row>
    <row r="309" spans="1:5" x14ac:dyDescent="0.25">
      <c r="A309">
        <f>Messdaten!B308</f>
        <v>6.06</v>
      </c>
      <c r="B309">
        <f>Messdaten!C308</f>
        <v>-0.28985</v>
      </c>
      <c r="C309">
        <f>Messdaten!D308</f>
        <v>-2.0299999999999998</v>
      </c>
      <c r="D309" s="3">
        <f t="shared" ca="1" si="14"/>
        <v>-2.404631053827383E-3</v>
      </c>
      <c r="E309" s="3">
        <f t="shared" ca="1" si="15"/>
        <v>-3.5561042756367817E-6</v>
      </c>
    </row>
    <row r="310" spans="1:5" x14ac:dyDescent="0.25">
      <c r="A310">
        <f>Messdaten!B309</f>
        <v>6.08</v>
      </c>
      <c r="B310">
        <f>Messdaten!C309</f>
        <v>-0.29089999999999999</v>
      </c>
      <c r="C310">
        <f>Messdaten!D309</f>
        <v>-2.0249999999999999</v>
      </c>
      <c r="D310" s="3">
        <f t="shared" ca="1" si="14"/>
        <v>-2.4130083043506926E-3</v>
      </c>
      <c r="E310" s="3">
        <f t="shared" ca="1" si="15"/>
        <v>-3.2038482467525858E-6</v>
      </c>
    </row>
    <row r="311" spans="1:5" x14ac:dyDescent="0.25">
      <c r="A311">
        <f>Messdaten!B310</f>
        <v>6.1</v>
      </c>
      <c r="B311">
        <f>Messdaten!C310</f>
        <v>-0.29193999999999998</v>
      </c>
      <c r="C311">
        <f>Messdaten!D310</f>
        <v>-2.036</v>
      </c>
      <c r="D311" s="3">
        <f t="shared" ca="1" si="14"/>
        <v>-2.4213855548740016E-3</v>
      </c>
      <c r="E311" s="3">
        <f t="shared" ca="1" si="15"/>
        <v>-2.9347303755074793E-6</v>
      </c>
    </row>
    <row r="312" spans="1:5" x14ac:dyDescent="0.25">
      <c r="A312">
        <f>Messdaten!B311</f>
        <v>6.12</v>
      </c>
      <c r="B312">
        <f>Messdaten!C311</f>
        <v>-0.29289999999999999</v>
      </c>
      <c r="C312">
        <f>Messdaten!D311</f>
        <v>-2.0529999999999999</v>
      </c>
      <c r="D312" s="3">
        <f t="shared" ca="1" si="14"/>
        <v>-2.4297628053973112E-3</v>
      </c>
      <c r="E312" s="3">
        <f t="shared" ca="1" si="15"/>
        <v>-3.3307177653820255E-6</v>
      </c>
    </row>
    <row r="313" spans="1:5" x14ac:dyDescent="0.25">
      <c r="A313">
        <f>Messdaten!B312</f>
        <v>6.14</v>
      </c>
      <c r="B313">
        <f>Messdaten!C312</f>
        <v>-0.29389999999999999</v>
      </c>
      <c r="C313">
        <f>Messdaten!D312</f>
        <v>-2.0529999999999999</v>
      </c>
      <c r="D313" s="3">
        <f t="shared" ca="1" si="14"/>
        <v>-2.4381400559206202E-3</v>
      </c>
      <c r="E313" s="3">
        <f t="shared" ca="1" si="15"/>
        <v>-3.3941525246967454E-6</v>
      </c>
    </row>
    <row r="314" spans="1:5" x14ac:dyDescent="0.25">
      <c r="A314">
        <f>Messdaten!B313</f>
        <v>6.16</v>
      </c>
      <c r="B314">
        <f>Messdaten!C313</f>
        <v>-0.29487000000000002</v>
      </c>
      <c r="C314">
        <f>Messdaten!D313</f>
        <v>-2.0640000000000001</v>
      </c>
      <c r="D314" s="3">
        <f t="shared" ca="1" si="14"/>
        <v>-2.4465173064439297E-3</v>
      </c>
      <c r="E314" s="3">
        <f t="shared" ca="1" si="15"/>
        <v>-3.7070017569322024E-6</v>
      </c>
    </row>
    <row r="315" spans="1:5" x14ac:dyDescent="0.25">
      <c r="A315">
        <f>Messdaten!B314</f>
        <v>6.18</v>
      </c>
      <c r="B315">
        <f>Messdaten!C314</f>
        <v>-0.29587000000000002</v>
      </c>
      <c r="C315">
        <f>Messdaten!D314</f>
        <v>-2.0920000000000001</v>
      </c>
      <c r="D315" s="3">
        <f t="shared" ca="1" si="14"/>
        <v>-2.4548945569672393E-3</v>
      </c>
      <c r="E315" s="3">
        <f t="shared" ca="1" si="15"/>
        <v>-3.7704365162469222E-6</v>
      </c>
    </row>
    <row r="316" spans="1:5" x14ac:dyDescent="0.25">
      <c r="A316">
        <f>Messdaten!B315</f>
        <v>6.2</v>
      </c>
      <c r="B316">
        <f>Messdaten!C315</f>
        <v>-0.29683999999999999</v>
      </c>
      <c r="C316">
        <f>Messdaten!D315</f>
        <v>-2.0019999999999998</v>
      </c>
      <c r="D316" s="3">
        <f t="shared" ca="1" si="14"/>
        <v>-2.4632718074905488E-3</v>
      </c>
      <c r="E316" s="3">
        <f t="shared" ca="1" si="15"/>
        <v>-4.0832857484828129E-6</v>
      </c>
    </row>
    <row r="317" spans="1:5" x14ac:dyDescent="0.25">
      <c r="A317">
        <f>Messdaten!B316</f>
        <v>6.22</v>
      </c>
      <c r="B317">
        <f>Messdaten!C316</f>
        <v>-0.29780000000000001</v>
      </c>
      <c r="C317">
        <f>Messdaten!D316</f>
        <v>-2.1480000000000001</v>
      </c>
      <c r="D317" s="3">
        <f t="shared" ca="1" si="14"/>
        <v>-2.4706653368753444E-3</v>
      </c>
      <c r="E317" s="3">
        <f t="shared" ca="1" si="15"/>
        <v>-3.4955519998430308E-6</v>
      </c>
    </row>
    <row r="318" spans="1:5" x14ac:dyDescent="0.25">
      <c r="A318">
        <f>Messdaten!B317</f>
        <v>6.24</v>
      </c>
      <c r="B318">
        <f>Messdaten!C317</f>
        <v>-0.29880000000000001</v>
      </c>
      <c r="C318">
        <f>Messdaten!D317</f>
        <v>-2.0470000000000002</v>
      </c>
      <c r="D318" s="3">
        <f t="shared" ca="1" si="14"/>
        <v>-2.4724844464752314E-3</v>
      </c>
      <c r="E318" s="3">
        <f t="shared" ca="1" si="15"/>
        <v>2.9991541642638772E-6</v>
      </c>
    </row>
    <row r="319" spans="1:5" x14ac:dyDescent="0.25">
      <c r="A319">
        <f>Messdaten!B318</f>
        <v>6.26</v>
      </c>
      <c r="B319">
        <f>Messdaten!C318</f>
        <v>-0.29937999999999998</v>
      </c>
      <c r="C319">
        <f>Messdaten!D318</f>
        <v>-2.1139999999999999</v>
      </c>
      <c r="D319" s="3">
        <f t="shared" ca="1" si="14"/>
        <v>-2.4743035560751189E-3</v>
      </c>
      <c r="E319" s="3">
        <f t="shared" ca="1" si="15"/>
        <v>6.0020577074926078E-6</v>
      </c>
    </row>
    <row r="320" spans="1:5" x14ac:dyDescent="0.25">
      <c r="A320">
        <f>Messdaten!B319</f>
        <v>6.28</v>
      </c>
      <c r="B320">
        <f>Messdaten!C319</f>
        <v>-0.29969000000000001</v>
      </c>
      <c r="C320">
        <f>Messdaten!D319</f>
        <v>-2.0640000000000001</v>
      </c>
      <c r="D320" s="3">
        <f t="shared" ca="1" si="14"/>
        <v>-2.4761226656750059E-3</v>
      </c>
      <c r="E320" s="3">
        <f t="shared" ca="1" si="15"/>
        <v>6.7602309944446784E-6</v>
      </c>
    </row>
    <row r="321" spans="1:5" x14ac:dyDescent="0.25">
      <c r="A321">
        <f>Messdaten!B320</f>
        <v>6.3</v>
      </c>
      <c r="B321">
        <f>Messdaten!C320</f>
        <v>-0.29981000000000002</v>
      </c>
      <c r="C321">
        <f>Messdaten!D320</f>
        <v>-2.0920000000000001</v>
      </c>
      <c r="D321" s="3">
        <f t="shared" ca="1" si="14"/>
        <v>-2.4779417752748929E-3</v>
      </c>
      <c r="E321" s="3">
        <f t="shared" ca="1" si="15"/>
        <v>5.9387792862367061E-6</v>
      </c>
    </row>
    <row r="322" spans="1:5" x14ac:dyDescent="0.25">
      <c r="A322">
        <f>Messdaten!B321</f>
        <v>6.32</v>
      </c>
      <c r="B322">
        <f>Messdaten!C321</f>
        <v>-0.29992000000000002</v>
      </c>
      <c r="C322">
        <f>Messdaten!D321</f>
        <v>-2.1309999999999998</v>
      </c>
      <c r="D322" s="3">
        <f t="shared" ca="1" si="14"/>
        <v>-2.4797608848747799E-3</v>
      </c>
      <c r="E322" s="3">
        <f t="shared" ca="1" si="15"/>
        <v>5.034189420389211E-6</v>
      </c>
    </row>
    <row r="323" spans="1:5" x14ac:dyDescent="0.25">
      <c r="A323">
        <f>Messdaten!B322</f>
        <v>6.34</v>
      </c>
      <c r="B323">
        <f>Messdaten!C322</f>
        <v>-0.29996</v>
      </c>
      <c r="C323">
        <f>Messdaten!D322</f>
        <v>-2.0470000000000002</v>
      </c>
      <c r="D323" s="3">
        <f t="shared" ca="1" si="14"/>
        <v>-2.4815799944746669E-3</v>
      </c>
      <c r="E323" s="3">
        <f t="shared" ca="1" si="15"/>
        <v>3.5476324510615859E-6</v>
      </c>
    </row>
    <row r="324" spans="1:5" x14ac:dyDescent="0.25">
      <c r="A324">
        <f>Messdaten!B323</f>
        <v>6.36</v>
      </c>
      <c r="B324">
        <f>Messdaten!C323</f>
        <v>-0.29996</v>
      </c>
      <c r="C324">
        <f>Messdaten!D323</f>
        <v>-2.12</v>
      </c>
      <c r="D324" s="3">
        <f t="shared" ca="1" si="14"/>
        <v>-2.4833991040745544E-3</v>
      </c>
      <c r="E324" s="3">
        <f t="shared" ca="1" si="15"/>
        <v>1.7285228511741343E-6</v>
      </c>
    </row>
    <row r="325" spans="1:5" x14ac:dyDescent="0.25">
      <c r="A325">
        <f>Messdaten!B324</f>
        <v>6.38</v>
      </c>
      <c r="B325">
        <f>Messdaten!C324</f>
        <v>-0.3</v>
      </c>
      <c r="C325">
        <f>Messdaten!D324</f>
        <v>-2.0699999999999998</v>
      </c>
      <c r="D325" s="3">
        <f t="shared" ca="1" si="14"/>
        <v>-2.4852182136744414E-3</v>
      </c>
      <c r="E325" s="3">
        <f t="shared" ca="1" si="15"/>
        <v>2.4196588184694293E-7</v>
      </c>
    </row>
    <row r="326" spans="1:5" x14ac:dyDescent="0.25">
      <c r="A326">
        <f>Messdaten!B325</f>
        <v>6.4</v>
      </c>
      <c r="B326">
        <f>Messdaten!C325</f>
        <v>-0.30008000000000001</v>
      </c>
      <c r="C326">
        <f>Messdaten!D325</f>
        <v>-2.109</v>
      </c>
      <c r="D326" s="3">
        <f t="shared" ca="1" si="14"/>
        <v>-2.4851854850610595E-3</v>
      </c>
      <c r="E326" s="3">
        <f t="shared" ca="1" si="15"/>
        <v>9.3979975634896767E-7</v>
      </c>
    </row>
    <row r="327" spans="1:5" x14ac:dyDescent="0.25">
      <c r="A327">
        <f>Messdaten!B326</f>
        <v>6.42</v>
      </c>
      <c r="B327">
        <f>Messdaten!C326</f>
        <v>-0.30008000000000001</v>
      </c>
      <c r="C327">
        <f>Messdaten!D326</f>
        <v>-2.0979999999999999</v>
      </c>
      <c r="D327" s="3">
        <f t="shared" ca="1" si="14"/>
        <v>-2.4836376160913658E-3</v>
      </c>
      <c r="E327" s="3">
        <f t="shared" ca="1" si="15"/>
        <v>2.4876687260422248E-6</v>
      </c>
    </row>
    <row r="328" spans="1:5" x14ac:dyDescent="0.25">
      <c r="A328">
        <f>Messdaten!B327</f>
        <v>6.44</v>
      </c>
      <c r="B328">
        <f>Messdaten!C327</f>
        <v>-0.30008000000000001</v>
      </c>
      <c r="C328">
        <f>Messdaten!D327</f>
        <v>-2.0579999999999998</v>
      </c>
      <c r="D328" s="3">
        <f t="shared" ref="D328:D391" ca="1" si="16">INDIRECT(ADDRESS(ROW($H$6)+MATCH($A328,$H$7:$H$193,1),COLUMN($H328)+1))+(INDIRECT(ADDRESS(ROW($H$6)+MATCH($A328,$H$7:$H$193,1)+1,COLUMN($H328)+1))-INDIRECT(ADDRESS(ROW($H$6)+MATCH($A328,$H$7:$H$193,1),COLUMN($H328)+1)))*($A328-INDIRECT(ADDRESS(ROW($H$6)+MATCH($A328,$H$7:$H$193,1),COLUMN($H328))))/(INDIRECT(ADDRESS(ROW($H$6)+MATCH($A328,$H$7:$H$193,1)+1,COLUMN($H328)))-INDIRECT(ADDRESS(ROW($H$6)+MATCH($A328,$H$7:$H$193,1),COLUMN($H328))))</f>
        <v>-2.4820897471216725E-3</v>
      </c>
      <c r="E328" s="3">
        <f t="shared" ref="E328:E391" ca="1" si="17">D328-$D$2-$D$3*B328</f>
        <v>4.0355376957354819E-6</v>
      </c>
    </row>
    <row r="329" spans="1:5" x14ac:dyDescent="0.25">
      <c r="A329">
        <f>Messdaten!B328</f>
        <v>6.46</v>
      </c>
      <c r="B329">
        <f>Messdaten!C328</f>
        <v>-0.3</v>
      </c>
      <c r="C329">
        <f>Messdaten!D328</f>
        <v>-2.1309999999999998</v>
      </c>
      <c r="D329" s="3">
        <f t="shared" ca="1" si="16"/>
        <v>-2.4805418781519793E-3</v>
      </c>
      <c r="E329" s="3">
        <f t="shared" ca="1" si="17"/>
        <v>4.9183014043086525E-6</v>
      </c>
    </row>
    <row r="330" spans="1:5" x14ac:dyDescent="0.25">
      <c r="A330">
        <f>Messdaten!B329</f>
        <v>6.48</v>
      </c>
      <c r="B330">
        <f>Messdaten!C329</f>
        <v>-0.29976999999999998</v>
      </c>
      <c r="C330">
        <f>Messdaten!D329</f>
        <v>-2.0529999999999999</v>
      </c>
      <c r="D330" s="15">
        <f t="shared" ca="1" si="16"/>
        <v>-2.478994009182286E-3</v>
      </c>
      <c r="E330" s="15">
        <f t="shared" ca="1" si="17"/>
        <v>4.5539927482833413E-6</v>
      </c>
    </row>
    <row r="331" spans="1:5" x14ac:dyDescent="0.25">
      <c r="A331">
        <f>Messdaten!B330</f>
        <v>6.5</v>
      </c>
      <c r="B331">
        <f>Messdaten!C330</f>
        <v>-0.29907</v>
      </c>
      <c r="C331">
        <f>Messdaten!D330</f>
        <v>-2.109</v>
      </c>
      <c r="D331" s="3">
        <f t="shared" ca="1" si="16"/>
        <v>-2.4774461402125927E-3</v>
      </c>
      <c r="E331" s="3">
        <f t="shared" ca="1" si="17"/>
        <v>2.8219068318093704E-7</v>
      </c>
    </row>
    <row r="332" spans="1:5" x14ac:dyDescent="0.25">
      <c r="A332">
        <f>Messdaten!B331</f>
        <v>6.52</v>
      </c>
      <c r="B332">
        <f>Messdaten!C331</f>
        <v>-0.29826000000000003</v>
      </c>
      <c r="C332">
        <f>Messdaten!D331</f>
        <v>-2.0979999999999999</v>
      </c>
      <c r="D332" s="3">
        <f t="shared" ca="1" si="16"/>
        <v>-2.4758982712428995E-3</v>
      </c>
      <c r="E332" s="3">
        <f t="shared" ca="1" si="17"/>
        <v>-4.9041311159609899E-6</v>
      </c>
    </row>
    <row r="333" spans="1:5" x14ac:dyDescent="0.25">
      <c r="A333">
        <f>Messdaten!B332</f>
        <v>6.54</v>
      </c>
      <c r="B333">
        <f>Messdaten!C332</f>
        <v>-0.29730000000000001</v>
      </c>
      <c r="C333">
        <f>Messdaten!D332</f>
        <v>-2.0750000000000002</v>
      </c>
      <c r="D333" s="3">
        <f t="shared" ca="1" si="16"/>
        <v>-2.4743504022732058E-3</v>
      </c>
      <c r="E333" s="3">
        <f t="shared" ca="1" si="17"/>
        <v>-1.1337525279701832E-5</v>
      </c>
    </row>
    <row r="334" spans="1:5" x14ac:dyDescent="0.25">
      <c r="A334">
        <f>Messdaten!B333</f>
        <v>6.56</v>
      </c>
      <c r="B334">
        <f>Messdaten!C333</f>
        <v>-0.29637000000000002</v>
      </c>
      <c r="C334">
        <f>Messdaten!D333</f>
        <v>-2.12</v>
      </c>
      <c r="D334" s="3">
        <f t="shared" ca="1" si="16"/>
        <v>-2.4728025333035125E-3</v>
      </c>
      <c r="E334" s="3">
        <f t="shared" ca="1" si="17"/>
        <v>-1.7521504970523238E-5</v>
      </c>
    </row>
    <row r="335" spans="1:5" x14ac:dyDescent="0.25">
      <c r="A335">
        <f>Messdaten!B334</f>
        <v>6.58</v>
      </c>
      <c r="B335">
        <f>Messdaten!C334</f>
        <v>-0.29537000000000002</v>
      </c>
      <c r="C335">
        <f>Messdaten!D334</f>
        <v>-2.0529999999999999</v>
      </c>
      <c r="D335" s="3">
        <f t="shared" ca="1" si="16"/>
        <v>-2.4646681820324795E-3</v>
      </c>
      <c r="E335" s="3">
        <f t="shared" ca="1" si="17"/>
        <v>-1.7700969463484151E-5</v>
      </c>
    </row>
    <row r="336" spans="1:5" x14ac:dyDescent="0.25">
      <c r="A336">
        <f>Messdaten!B335</f>
        <v>6.6</v>
      </c>
      <c r="B336">
        <f>Messdaten!C335</f>
        <v>-0.29432999999999998</v>
      </c>
      <c r="C336">
        <f>Messdaten!D335</f>
        <v>-2.109</v>
      </c>
      <c r="D336" s="3">
        <f t="shared" ca="1" si="16"/>
        <v>-2.4561871737982187E-3</v>
      </c>
      <c r="E336" s="3">
        <f t="shared" ca="1" si="17"/>
        <v>-1.7866329623777988E-5</v>
      </c>
    </row>
    <row r="337" spans="1:5" x14ac:dyDescent="0.25">
      <c r="A337">
        <f>Messdaten!B336</f>
        <v>6.62</v>
      </c>
      <c r="B337">
        <f>Messdaten!C336</f>
        <v>-0.29329</v>
      </c>
      <c r="C337">
        <f>Messdaten!D336</f>
        <v>-2.0579999999999998</v>
      </c>
      <c r="D337" s="3">
        <f t="shared" ca="1" si="16"/>
        <v>-2.4477061655639575E-3</v>
      </c>
      <c r="E337" s="3">
        <f t="shared" ca="1" si="17"/>
        <v>-1.8031689784070958E-5</v>
      </c>
    </row>
    <row r="338" spans="1:5" x14ac:dyDescent="0.25">
      <c r="A338">
        <f>Messdaten!B337</f>
        <v>6.64</v>
      </c>
      <c r="B338">
        <f>Messdaten!C337</f>
        <v>-0.29221000000000003</v>
      </c>
      <c r="C338">
        <f>Messdaten!D337</f>
        <v>-2.0470000000000002</v>
      </c>
      <c r="D338" s="3">
        <f t="shared" ca="1" si="16"/>
        <v>-2.4392251573296967E-3</v>
      </c>
      <c r="E338" s="3">
        <f t="shared" ca="1" si="17"/>
        <v>-1.8529602574923754E-5</v>
      </c>
    </row>
    <row r="339" spans="1:5" x14ac:dyDescent="0.25">
      <c r="A339">
        <f>Messdaten!B338</f>
        <v>6.66</v>
      </c>
      <c r="B339">
        <f>Messdaten!C338</f>
        <v>-0.29120000000000001</v>
      </c>
      <c r="C339">
        <f>Messdaten!D338</f>
        <v>-2.0579999999999998</v>
      </c>
      <c r="D339" s="3">
        <f t="shared" ca="1" si="16"/>
        <v>-2.4307441490954355E-3</v>
      </c>
      <c r="E339" s="3">
        <f t="shared" ca="1" si="17"/>
        <v>-1.844554826229642E-5</v>
      </c>
    </row>
    <row r="340" spans="1:5" x14ac:dyDescent="0.25">
      <c r="A340">
        <f>Messdaten!B339</f>
        <v>6.68</v>
      </c>
      <c r="B340">
        <f>Messdaten!C339</f>
        <v>-0.29011999999999999</v>
      </c>
      <c r="C340">
        <f>Messdaten!D339</f>
        <v>-2.036</v>
      </c>
      <c r="D340" s="3">
        <f t="shared" ca="1" si="16"/>
        <v>-2.4222631408611747E-3</v>
      </c>
      <c r="E340" s="3">
        <f t="shared" ca="1" si="17"/>
        <v>-1.8943461053150083E-5</v>
      </c>
    </row>
    <row r="341" spans="1:5" x14ac:dyDescent="0.25">
      <c r="A341">
        <f>Messdaten!B340</f>
        <v>6.7</v>
      </c>
      <c r="B341">
        <f>Messdaten!C340</f>
        <v>-0.28908</v>
      </c>
      <c r="C341">
        <f>Messdaten!D340</f>
        <v>-2.036</v>
      </c>
      <c r="D341" s="3">
        <f t="shared" ca="1" si="16"/>
        <v>-2.4137821326269135E-3</v>
      </c>
      <c r="E341" s="3">
        <f t="shared" ca="1" si="17"/>
        <v>-1.9108821213443053E-5</v>
      </c>
    </row>
    <row r="342" spans="1:5" x14ac:dyDescent="0.25">
      <c r="A342">
        <f>Messdaten!B341</f>
        <v>6.72</v>
      </c>
      <c r="B342">
        <f>Messdaten!C341</f>
        <v>-0.28819</v>
      </c>
      <c r="C342">
        <f>Messdaten!D341</f>
        <v>-2.0190000000000001</v>
      </c>
      <c r="D342" s="3">
        <f t="shared" ca="1" si="16"/>
        <v>-2.4053011243926527E-3</v>
      </c>
      <c r="E342" s="3">
        <f t="shared" ca="1" si="17"/>
        <v>-1.8027109009137107E-5</v>
      </c>
    </row>
    <row r="343" spans="1:5" x14ac:dyDescent="0.25">
      <c r="A343">
        <f>Messdaten!B342</f>
        <v>6.74</v>
      </c>
      <c r="B343">
        <f>Messdaten!C342</f>
        <v>-0.28715000000000002</v>
      </c>
      <c r="C343">
        <f>Messdaten!D342</f>
        <v>-2.0190000000000001</v>
      </c>
      <c r="D343" s="3">
        <f t="shared" ca="1" si="16"/>
        <v>-2.3968061619717537E-3</v>
      </c>
      <c r="E343" s="3">
        <f t="shared" ca="1" si="17"/>
        <v>-1.8178514982791858E-5</v>
      </c>
    </row>
    <row r="344" spans="1:5" x14ac:dyDescent="0.25">
      <c r="A344">
        <f>Messdaten!B343</f>
        <v>6.76</v>
      </c>
      <c r="B344">
        <f>Messdaten!C343</f>
        <v>-0.28619</v>
      </c>
      <c r="C344">
        <f>Messdaten!D343</f>
        <v>-2.008</v>
      </c>
      <c r="D344" s="3">
        <f t="shared" ca="1" si="16"/>
        <v>-2.3882852846328125E-3</v>
      </c>
      <c r="E344" s="3">
        <f t="shared" ca="1" si="17"/>
        <v>-1.7638900777285603E-5</v>
      </c>
    </row>
    <row r="345" spans="1:5" x14ac:dyDescent="0.25">
      <c r="A345">
        <f>Messdaten!B344</f>
        <v>6.78</v>
      </c>
      <c r="B345">
        <f>Messdaten!C344</f>
        <v>-0.28519</v>
      </c>
      <c r="C345">
        <f>Messdaten!D344</f>
        <v>-2.0019999999999998</v>
      </c>
      <c r="D345" s="3">
        <f t="shared" ca="1" si="16"/>
        <v>-2.3797644072938709E-3</v>
      </c>
      <c r="E345" s="3">
        <f t="shared" ca="1" si="17"/>
        <v>-1.7431839202338307E-5</v>
      </c>
    </row>
    <row r="346" spans="1:5" x14ac:dyDescent="0.25">
      <c r="A346">
        <f>Messdaten!B345</f>
        <v>6.8</v>
      </c>
      <c r="B346">
        <f>Messdaten!C345</f>
        <v>-0.28421999999999997</v>
      </c>
      <c r="C346">
        <f>Messdaten!D345</f>
        <v>-1.9970000000000001</v>
      </c>
      <c r="D346" s="3">
        <f t="shared" ca="1" si="16"/>
        <v>-2.3712435299549296E-3</v>
      </c>
      <c r="E346" s="3">
        <f t="shared" ca="1" si="17"/>
        <v>-1.6975363154471141E-5</v>
      </c>
    </row>
    <row r="347" spans="1:5" x14ac:dyDescent="0.25">
      <c r="A347">
        <f>Messdaten!B346</f>
        <v>6.82</v>
      </c>
      <c r="B347">
        <f>Messdaten!C346</f>
        <v>-0.28317999999999999</v>
      </c>
      <c r="C347">
        <f>Messdaten!D346</f>
        <v>-1.9850000000000001</v>
      </c>
      <c r="D347" s="3">
        <f t="shared" ca="1" si="16"/>
        <v>-2.362722652615988E-3</v>
      </c>
      <c r="E347" s="3">
        <f t="shared" ca="1" si="17"/>
        <v>-1.7100854210083671E-5</v>
      </c>
    </row>
    <row r="348" spans="1:5" x14ac:dyDescent="0.25">
      <c r="A348">
        <f>Messdaten!B347</f>
        <v>6.84</v>
      </c>
      <c r="B348">
        <f>Messdaten!C347</f>
        <v>-0.28217999999999999</v>
      </c>
      <c r="C348">
        <f>Messdaten!D347</f>
        <v>-1.9910000000000001</v>
      </c>
      <c r="D348" s="3">
        <f t="shared" ca="1" si="16"/>
        <v>-2.3542017752770468E-3</v>
      </c>
      <c r="E348" s="3">
        <f t="shared" ca="1" si="17"/>
        <v>-1.6893792635137243E-5</v>
      </c>
    </row>
    <row r="349" spans="1:5" x14ac:dyDescent="0.25">
      <c r="A349">
        <f>Messdaten!B348</f>
        <v>6.86</v>
      </c>
      <c r="B349">
        <f>Messdaten!C348</f>
        <v>-0.28125</v>
      </c>
      <c r="C349">
        <f>Messdaten!D348</f>
        <v>-1.9630000000000001</v>
      </c>
      <c r="D349" s="3">
        <f t="shared" ca="1" si="16"/>
        <v>-2.3456808979381051E-3</v>
      </c>
      <c r="E349" s="3">
        <f t="shared" ca="1" si="17"/>
        <v>-1.6104763956709817E-5</v>
      </c>
    </row>
    <row r="350" spans="1:5" x14ac:dyDescent="0.25">
      <c r="A350">
        <f>Messdaten!B349</f>
        <v>6.88</v>
      </c>
      <c r="B350">
        <f>Messdaten!C349</f>
        <v>-0.28025</v>
      </c>
      <c r="C350">
        <f>Messdaten!D349</f>
        <v>-1.9690000000000001</v>
      </c>
      <c r="D350" s="3">
        <f t="shared" ca="1" si="16"/>
        <v>-2.3371600205991639E-3</v>
      </c>
      <c r="E350" s="3">
        <f t="shared" ca="1" si="17"/>
        <v>-1.5897702381762521E-5</v>
      </c>
    </row>
    <row r="351" spans="1:5" x14ac:dyDescent="0.25">
      <c r="A351">
        <f>Messdaten!B350</f>
        <v>6.9</v>
      </c>
      <c r="B351">
        <f>Messdaten!C350</f>
        <v>-0.27921000000000001</v>
      </c>
      <c r="C351">
        <f>Messdaten!D350</f>
        <v>-1.9570000000000001</v>
      </c>
      <c r="D351" s="3">
        <f t="shared" ca="1" si="16"/>
        <v>-2.3286391432602222E-3</v>
      </c>
      <c r="E351" s="3">
        <f t="shared" ca="1" si="17"/>
        <v>-1.6023193437375051E-5</v>
      </c>
    </row>
    <row r="352" spans="1:5" x14ac:dyDescent="0.25">
      <c r="A352">
        <f>Messdaten!B351</f>
        <v>6.92</v>
      </c>
      <c r="B352">
        <f>Messdaten!C351</f>
        <v>-0.27811999999999998</v>
      </c>
      <c r="C352">
        <f>Messdaten!D351</f>
        <v>-1.946</v>
      </c>
      <c r="D352" s="3">
        <f t="shared" ca="1" si="16"/>
        <v>-2.3202796622661388E-3</v>
      </c>
      <c r="E352" s="3">
        <f t="shared" ca="1" si="17"/>
        <v>-1.6725771626045598E-5</v>
      </c>
    </row>
    <row r="353" spans="1:5" x14ac:dyDescent="0.25">
      <c r="A353">
        <f>Messdaten!B352</f>
        <v>6.94</v>
      </c>
      <c r="B353">
        <f>Messdaten!C352</f>
        <v>-0.27711999999999998</v>
      </c>
      <c r="C353">
        <f>Messdaten!D352</f>
        <v>-1.946</v>
      </c>
      <c r="D353" s="3">
        <f t="shared" ca="1" si="16"/>
        <v>-2.3119739800536742E-3</v>
      </c>
      <c r="E353" s="3">
        <f t="shared" ca="1" si="17"/>
        <v>-1.6733905177575368E-5</v>
      </c>
    </row>
    <row r="354" spans="1:5" x14ac:dyDescent="0.25">
      <c r="A354">
        <f>Messdaten!B353</f>
        <v>6.96</v>
      </c>
      <c r="B354">
        <f>Messdaten!C353</f>
        <v>-0.27616000000000002</v>
      </c>
      <c r="C354">
        <f>Messdaten!D353</f>
        <v>-1.929</v>
      </c>
      <c r="D354" s="3">
        <f t="shared" ca="1" si="16"/>
        <v>-2.3036682978412101E-3</v>
      </c>
      <c r="E354" s="3">
        <f t="shared" ca="1" si="17"/>
        <v>-1.6409486098545745E-5</v>
      </c>
    </row>
    <row r="355" spans="1:5" x14ac:dyDescent="0.25">
      <c r="A355">
        <f>Messdaten!B354</f>
        <v>6.98</v>
      </c>
      <c r="B355">
        <f>Messdaten!C354</f>
        <v>-0.27515000000000001</v>
      </c>
      <c r="C355">
        <f>Messdaten!D354</f>
        <v>-1.929</v>
      </c>
      <c r="D355" s="3">
        <f t="shared" ca="1" si="16"/>
        <v>-2.2953626156287455E-3</v>
      </c>
      <c r="E355" s="3">
        <f t="shared" ca="1" si="17"/>
        <v>-1.6500757807715472E-5</v>
      </c>
    </row>
    <row r="356" spans="1:5" x14ac:dyDescent="0.25">
      <c r="A356">
        <f>Messdaten!B355</f>
        <v>7</v>
      </c>
      <c r="B356">
        <f>Messdaten!C355</f>
        <v>-0.27422999999999997</v>
      </c>
      <c r="C356">
        <f>Messdaten!D355</f>
        <v>-1.9239999999999999</v>
      </c>
      <c r="D356" s="3">
        <f t="shared" ca="1" si="16"/>
        <v>-2.2870569334162809E-3</v>
      </c>
      <c r="E356" s="3">
        <f t="shared" ca="1" si="17"/>
        <v>-1.5843786098126023E-5</v>
      </c>
    </row>
    <row r="357" spans="1:5" x14ac:dyDescent="0.25">
      <c r="A357">
        <f>Messdaten!B356</f>
        <v>7.02</v>
      </c>
      <c r="B357">
        <f>Messdaten!C356</f>
        <v>-0.27322999999999997</v>
      </c>
      <c r="C357">
        <f>Messdaten!D356</f>
        <v>-1.9239999999999999</v>
      </c>
      <c r="D357" s="3">
        <f t="shared" ca="1" si="16"/>
        <v>-2.2787512512038167E-3</v>
      </c>
      <c r="E357" s="3">
        <f t="shared" ca="1" si="17"/>
        <v>-1.5851919649655793E-5</v>
      </c>
    </row>
    <row r="358" spans="1:5" x14ac:dyDescent="0.25">
      <c r="A358">
        <f>Messdaten!B357</f>
        <v>7.04</v>
      </c>
      <c r="B358">
        <f>Messdaten!C357</f>
        <v>-0.27222000000000002</v>
      </c>
      <c r="C358">
        <f>Messdaten!D357</f>
        <v>-1.907</v>
      </c>
      <c r="D358" s="3">
        <f t="shared" ca="1" si="16"/>
        <v>-2.2704455689913521E-3</v>
      </c>
      <c r="E358" s="3">
        <f t="shared" ca="1" si="17"/>
        <v>-1.5943191358825087E-5</v>
      </c>
    </row>
    <row r="359" spans="1:5" x14ac:dyDescent="0.25">
      <c r="A359">
        <f>Messdaten!B358</f>
        <v>7.06</v>
      </c>
      <c r="B359">
        <f>Messdaten!C358</f>
        <v>-0.27122000000000002</v>
      </c>
      <c r="C359">
        <f>Messdaten!D358</f>
        <v>-1.8959999999999999</v>
      </c>
      <c r="D359" s="3">
        <f t="shared" ca="1" si="16"/>
        <v>-2.262139886778888E-3</v>
      </c>
      <c r="E359" s="3">
        <f t="shared" ca="1" si="17"/>
        <v>-1.5951324910355291E-5</v>
      </c>
    </row>
    <row r="360" spans="1:5" x14ac:dyDescent="0.25">
      <c r="A360">
        <f>Messdaten!B359</f>
        <v>7.08</v>
      </c>
      <c r="B360">
        <f>Messdaten!C359</f>
        <v>-0.27017999999999998</v>
      </c>
      <c r="C360">
        <f>Messdaten!D359</f>
        <v>-1.8959999999999999</v>
      </c>
      <c r="D360" s="3">
        <f t="shared" ca="1" si="16"/>
        <v>-2.253767219568627E-3</v>
      </c>
      <c r="E360" s="3">
        <f t="shared" ca="1" si="17"/>
        <v>-1.6225026094648497E-5</v>
      </c>
    </row>
    <row r="361" spans="1:5" x14ac:dyDescent="0.25">
      <c r="A361">
        <f>Messdaten!B360</f>
        <v>7.1</v>
      </c>
      <c r="B361">
        <f>Messdaten!C360</f>
        <v>-0.26921</v>
      </c>
      <c r="C361">
        <f>Messdaten!D360</f>
        <v>-1.879</v>
      </c>
      <c r="D361" s="3">
        <f t="shared" ca="1" si="16"/>
        <v>-2.2450149707041872E-3</v>
      </c>
      <c r="E361" s="3">
        <f t="shared" ca="1" si="17"/>
        <v>-1.5537178521283189E-5</v>
      </c>
    </row>
    <row r="362" spans="1:5" x14ac:dyDescent="0.25">
      <c r="A362">
        <f>Messdaten!B361</f>
        <v>7.12</v>
      </c>
      <c r="B362">
        <f>Messdaten!C361</f>
        <v>-0.26821</v>
      </c>
      <c r="C362">
        <f>Messdaten!D361</f>
        <v>-1.89</v>
      </c>
      <c r="D362" s="3">
        <f t="shared" ca="1" si="16"/>
        <v>-2.2362627218397474E-3</v>
      </c>
      <c r="E362" s="3">
        <f t="shared" ca="1" si="17"/>
        <v>-1.5098745420837317E-5</v>
      </c>
    </row>
    <row r="363" spans="1:5" x14ac:dyDescent="0.25">
      <c r="A363">
        <f>Messdaten!B362</f>
        <v>7.14</v>
      </c>
      <c r="B363">
        <f>Messdaten!C362</f>
        <v>-0.26717000000000002</v>
      </c>
      <c r="C363">
        <f>Messdaten!D362</f>
        <v>-1.8680000000000001</v>
      </c>
      <c r="D363" s="3">
        <f t="shared" ca="1" si="16"/>
        <v>-2.2275104729753076E-3</v>
      </c>
      <c r="E363" s="3">
        <f t="shared" ca="1" si="17"/>
        <v>-1.4992864950952138E-5</v>
      </c>
    </row>
    <row r="364" spans="1:5" x14ac:dyDescent="0.25">
      <c r="A364">
        <f>Messdaten!B363</f>
        <v>7.16</v>
      </c>
      <c r="B364">
        <f>Messdaten!C363</f>
        <v>-0.26617000000000002</v>
      </c>
      <c r="C364">
        <f>Messdaten!D363</f>
        <v>-1.8560000000000001</v>
      </c>
      <c r="D364" s="3">
        <f t="shared" ca="1" si="16"/>
        <v>-2.2187582241108674E-3</v>
      </c>
      <c r="E364" s="3">
        <f t="shared" ca="1" si="17"/>
        <v>-1.4554431850506266E-5</v>
      </c>
    </row>
    <row r="365" spans="1:5" x14ac:dyDescent="0.25">
      <c r="A365">
        <f>Messdaten!B364</f>
        <v>7.18</v>
      </c>
      <c r="B365">
        <f>Messdaten!C364</f>
        <v>-0.26512000000000002</v>
      </c>
      <c r="C365">
        <f>Messdaten!D364</f>
        <v>-1.8560000000000001</v>
      </c>
      <c r="D365" s="3">
        <f t="shared" ca="1" si="16"/>
        <v>-2.210005975246428E-3</v>
      </c>
      <c r="E365" s="3">
        <f t="shared" ca="1" si="17"/>
        <v>-1.453168953826061E-5</v>
      </c>
    </row>
    <row r="366" spans="1:5" x14ac:dyDescent="0.25">
      <c r="A366">
        <f>Messdaten!B365</f>
        <v>7.2</v>
      </c>
      <c r="B366">
        <f>Messdaten!C365</f>
        <v>-0.26412000000000002</v>
      </c>
      <c r="C366">
        <f>Messdaten!D365</f>
        <v>-1.84</v>
      </c>
      <c r="D366" s="3">
        <f t="shared" ca="1" si="16"/>
        <v>-2.2012537263819878E-3</v>
      </c>
      <c r="E366" s="3">
        <f t="shared" ca="1" si="17"/>
        <v>-1.4093256437814738E-5</v>
      </c>
    </row>
    <row r="367" spans="1:5" x14ac:dyDescent="0.25">
      <c r="A367">
        <f>Messdaten!B366</f>
        <v>7.22</v>
      </c>
      <c r="B367">
        <f>Messdaten!C366</f>
        <v>-0.26316000000000001</v>
      </c>
      <c r="C367">
        <f>Messdaten!D366</f>
        <v>-1.84</v>
      </c>
      <c r="D367" s="3">
        <f t="shared" ca="1" si="16"/>
        <v>-2.192501477517548E-3</v>
      </c>
      <c r="E367" s="3">
        <f t="shared" ca="1" si="17"/>
        <v>-1.3322270706809039E-5</v>
      </c>
    </row>
    <row r="368" spans="1:5" x14ac:dyDescent="0.25">
      <c r="A368">
        <f>Messdaten!B367</f>
        <v>7.24</v>
      </c>
      <c r="B368">
        <f>Messdaten!C367</f>
        <v>-0.26223000000000002</v>
      </c>
      <c r="C368">
        <f>Messdaten!D367</f>
        <v>-1.84</v>
      </c>
      <c r="D368" s="3">
        <f t="shared" ca="1" si="16"/>
        <v>-2.1837492286531082E-3</v>
      </c>
      <c r="E368" s="3">
        <f t="shared" ca="1" si="17"/>
        <v>-1.2301870502884338E-5</v>
      </c>
    </row>
    <row r="369" spans="1:5" x14ac:dyDescent="0.25">
      <c r="A369">
        <f>Messdaten!B368</f>
        <v>7.26</v>
      </c>
      <c r="B369">
        <f>Messdaten!C368</f>
        <v>-0.26118999999999998</v>
      </c>
      <c r="C369">
        <f>Messdaten!D368</f>
        <v>-1.8280000000000001</v>
      </c>
      <c r="D369" s="3">
        <f t="shared" ca="1" si="16"/>
        <v>-2.1751417585599807E-3</v>
      </c>
      <c r="E369" s="3">
        <f t="shared" ca="1" si="17"/>
        <v>-1.2340768804311453E-5</v>
      </c>
    </row>
    <row r="370" spans="1:5" x14ac:dyDescent="0.25">
      <c r="A370">
        <f>Messdaten!B369</f>
        <v>7.28</v>
      </c>
      <c r="B370">
        <f>Messdaten!C369</f>
        <v>-0.26011000000000001</v>
      </c>
      <c r="C370">
        <f>Messdaten!D369</f>
        <v>-1.8169999999999999</v>
      </c>
      <c r="D370" s="3">
        <f t="shared" ca="1" si="16"/>
        <v>-2.1666527438251992E-3</v>
      </c>
      <c r="E370" s="3">
        <f t="shared" ca="1" si="17"/>
        <v>-1.2830675094643515E-5</v>
      </c>
    </row>
    <row r="371" spans="1:5" x14ac:dyDescent="0.25">
      <c r="A371">
        <f>Messdaten!B370</f>
        <v>7.3</v>
      </c>
      <c r="B371">
        <f>Messdaten!C370</f>
        <v>-0.25922000000000001</v>
      </c>
      <c r="C371">
        <f>Messdaten!D370</f>
        <v>-1.8120000000000001</v>
      </c>
      <c r="D371" s="3">
        <f t="shared" ca="1" si="16"/>
        <v>-2.1581637290904176E-3</v>
      </c>
      <c r="E371" s="3">
        <f t="shared" ca="1" si="17"/>
        <v>-1.1740956389816835E-5</v>
      </c>
    </row>
    <row r="372" spans="1:5" x14ac:dyDescent="0.25">
      <c r="A372">
        <f>Messdaten!B371</f>
        <v>7.32</v>
      </c>
      <c r="B372">
        <f>Messdaten!C371</f>
        <v>-0.25822000000000001</v>
      </c>
      <c r="C372">
        <f>Messdaten!D371</f>
        <v>-1.8120000000000001</v>
      </c>
      <c r="D372" s="3">
        <f t="shared" ca="1" si="16"/>
        <v>-2.1496747143556361E-3</v>
      </c>
      <c r="E372" s="3">
        <f t="shared" ca="1" si="17"/>
        <v>-1.1565757419029678E-5</v>
      </c>
    </row>
    <row r="373" spans="1:5" x14ac:dyDescent="0.25">
      <c r="A373">
        <f>Messdaten!B372</f>
        <v>7.34</v>
      </c>
      <c r="B373">
        <f>Messdaten!C372</f>
        <v>-0.25720999999999999</v>
      </c>
      <c r="C373">
        <f>Messdaten!D372</f>
        <v>-1.7949999999999999</v>
      </c>
      <c r="D373" s="3">
        <f t="shared" ca="1" si="16"/>
        <v>-2.141185699620855E-3</v>
      </c>
      <c r="E373" s="3">
        <f t="shared" ca="1" si="17"/>
        <v>-1.1473696605882478E-5</v>
      </c>
    </row>
    <row r="374" spans="1:5" x14ac:dyDescent="0.25">
      <c r="A374">
        <f>Messdaten!B373</f>
        <v>7.36</v>
      </c>
      <c r="B374">
        <f>Messdaten!C373</f>
        <v>-0.25620999999999999</v>
      </c>
      <c r="C374">
        <f>Messdaten!D373</f>
        <v>-1.784</v>
      </c>
      <c r="D374" s="3">
        <f t="shared" ca="1" si="16"/>
        <v>-2.1326966848860735E-3</v>
      </c>
      <c r="E374" s="3">
        <f t="shared" ca="1" si="17"/>
        <v>-1.1298497635095321E-5</v>
      </c>
    </row>
    <row r="375" spans="1:5" x14ac:dyDescent="0.25">
      <c r="A375">
        <f>Messdaten!B374</f>
        <v>7.38</v>
      </c>
      <c r="B375">
        <f>Messdaten!C374</f>
        <v>-0.25520999999999999</v>
      </c>
      <c r="C375">
        <f>Messdaten!D374</f>
        <v>-1.784</v>
      </c>
      <c r="D375" s="3">
        <f t="shared" ca="1" si="16"/>
        <v>-2.1242076701512924E-3</v>
      </c>
      <c r="E375" s="3">
        <f t="shared" ca="1" si="17"/>
        <v>-1.1123298664309032E-5</v>
      </c>
    </row>
    <row r="376" spans="1:5" x14ac:dyDescent="0.25">
      <c r="A376">
        <f>Messdaten!B375</f>
        <v>7.4</v>
      </c>
      <c r="B376">
        <f>Messdaten!C375</f>
        <v>-0.25420999999999999</v>
      </c>
      <c r="C376">
        <f>Messdaten!D375</f>
        <v>-1.784</v>
      </c>
      <c r="D376" s="3">
        <f t="shared" ca="1" si="16"/>
        <v>-2.1157186554165109E-3</v>
      </c>
      <c r="E376" s="3">
        <f t="shared" ca="1" si="17"/>
        <v>-1.0948099693521441E-5</v>
      </c>
    </row>
    <row r="377" spans="1:5" x14ac:dyDescent="0.25">
      <c r="A377">
        <f>Messdaten!B376</f>
        <v>7.42</v>
      </c>
      <c r="B377">
        <f>Messdaten!C376</f>
        <v>-0.25308999999999998</v>
      </c>
      <c r="C377">
        <f>Messdaten!D376</f>
        <v>-1.772</v>
      </c>
      <c r="D377" s="3">
        <f t="shared" ca="1" si="16"/>
        <v>-2.1072296406817299E-3</v>
      </c>
      <c r="E377" s="3">
        <f t="shared" ca="1" si="17"/>
        <v>-1.1770558614413763E-5</v>
      </c>
    </row>
    <row r="378" spans="1:5" x14ac:dyDescent="0.25">
      <c r="A378">
        <f>Messdaten!B377</f>
        <v>7.44</v>
      </c>
      <c r="B378">
        <f>Messdaten!C377</f>
        <v>-0.25212000000000001</v>
      </c>
      <c r="C378">
        <f>Messdaten!D377</f>
        <v>-1.756</v>
      </c>
      <c r="D378" s="3">
        <f t="shared" ca="1" si="16"/>
        <v>-2.0989755254990704E-3</v>
      </c>
      <c r="E378" s="3">
        <f t="shared" ca="1" si="17"/>
        <v>-1.1580844722828328E-5</v>
      </c>
    </row>
    <row r="379" spans="1:5" x14ac:dyDescent="0.25">
      <c r="A379">
        <f>Messdaten!B378</f>
        <v>7.46</v>
      </c>
      <c r="B379">
        <f>Messdaten!C378</f>
        <v>-0.25112000000000001</v>
      </c>
      <c r="C379">
        <f>Messdaten!D378</f>
        <v>-1.756</v>
      </c>
      <c r="D379" s="3">
        <f t="shared" ca="1" si="16"/>
        <v>-2.0907337734507336E-3</v>
      </c>
      <c r="E379" s="3">
        <f t="shared" ca="1" si="17"/>
        <v>-1.1652908438485911E-5</v>
      </c>
    </row>
    <row r="380" spans="1:5" x14ac:dyDescent="0.25">
      <c r="A380">
        <f>Messdaten!B379</f>
        <v>7.48</v>
      </c>
      <c r="B380">
        <f>Messdaten!C379</f>
        <v>-0.25012000000000001</v>
      </c>
      <c r="C380">
        <f>Messdaten!D379</f>
        <v>-1.75</v>
      </c>
      <c r="D380" s="3">
        <f t="shared" ca="1" si="16"/>
        <v>-2.0824920214023959E-3</v>
      </c>
      <c r="E380" s="3">
        <f t="shared" ca="1" si="17"/>
        <v>-1.1724972154142626E-5</v>
      </c>
    </row>
    <row r="381" spans="1:5" x14ac:dyDescent="0.25">
      <c r="A381">
        <f>Messdaten!B380</f>
        <v>7.5</v>
      </c>
      <c r="B381">
        <f>Messdaten!C380</f>
        <v>-0.24915000000000001</v>
      </c>
      <c r="C381">
        <f>Messdaten!D380</f>
        <v>-1.744</v>
      </c>
      <c r="D381" s="15">
        <f t="shared" ca="1" si="16"/>
        <v>-2.0742502693540592E-3</v>
      </c>
      <c r="E381" s="15">
        <f t="shared" ca="1" si="17"/>
        <v>-1.1547621396880339E-5</v>
      </c>
    </row>
    <row r="382" spans="1:5" x14ac:dyDescent="0.25">
      <c r="A382">
        <f>Messdaten!B381</f>
        <v>7.52</v>
      </c>
      <c r="B382">
        <f>Messdaten!C381</f>
        <v>-0.24818999999999999</v>
      </c>
      <c r="C382">
        <f>Messdaten!D381</f>
        <v>-1.728</v>
      </c>
      <c r="D382" s="3">
        <f t="shared" ca="1" si="16"/>
        <v>-2.0660085173057224E-3</v>
      </c>
      <c r="E382" s="3">
        <f t="shared" ca="1" si="17"/>
        <v>-1.1287132481978095E-5</v>
      </c>
    </row>
    <row r="383" spans="1:5" x14ac:dyDescent="0.25">
      <c r="A383">
        <f>Messdaten!B382</f>
        <v>7.54</v>
      </c>
      <c r="B383">
        <f>Messdaten!C382</f>
        <v>-0.24722</v>
      </c>
      <c r="C383">
        <f>Messdaten!D382</f>
        <v>-1.7330000000000001</v>
      </c>
      <c r="D383" s="3">
        <f t="shared" ca="1" si="16"/>
        <v>-2.0577667652573852E-3</v>
      </c>
      <c r="E383" s="3">
        <f t="shared" ca="1" si="17"/>
        <v>-1.1109781724715807E-5</v>
      </c>
    </row>
    <row r="384" spans="1:5" x14ac:dyDescent="0.25">
      <c r="A384">
        <f>Messdaten!B383</f>
        <v>7.56</v>
      </c>
      <c r="B384">
        <f>Messdaten!C383</f>
        <v>-0.24614</v>
      </c>
      <c r="C384">
        <f>Messdaten!D383</f>
        <v>-1.716</v>
      </c>
      <c r="D384" s="3">
        <f t="shared" ca="1" si="16"/>
        <v>-2.0495250132090484E-3</v>
      </c>
      <c r="E384" s="3">
        <f t="shared" ca="1" si="17"/>
        <v>-1.1846950701493043E-5</v>
      </c>
    </row>
    <row r="385" spans="1:5" x14ac:dyDescent="0.25">
      <c r="A385">
        <f>Messdaten!B384</f>
        <v>7.58</v>
      </c>
      <c r="B385">
        <f>Messdaten!C384</f>
        <v>-0.24521999999999999</v>
      </c>
      <c r="C385">
        <f>Messdaten!D384</f>
        <v>-1.7110000000000001</v>
      </c>
      <c r="D385" s="3">
        <f t="shared" ca="1" si="16"/>
        <v>-2.0412832611607112E-3</v>
      </c>
      <c r="E385" s="3">
        <f t="shared" ca="1" si="17"/>
        <v>-1.1253909156030105E-5</v>
      </c>
    </row>
    <row r="386" spans="1:5" x14ac:dyDescent="0.25">
      <c r="A386">
        <f>Messdaten!B385</f>
        <v>7.6</v>
      </c>
      <c r="B386">
        <f>Messdaten!C385</f>
        <v>-0.24421000000000001</v>
      </c>
      <c r="C386">
        <f>Messdaten!D385</f>
        <v>-1.694</v>
      </c>
      <c r="D386" s="3">
        <f t="shared" ca="1" si="16"/>
        <v>-2.0329601734753533E-3</v>
      </c>
      <c r="E386" s="3">
        <f t="shared" ca="1" si="17"/>
        <v>-1.1327775392306998E-5</v>
      </c>
    </row>
    <row r="387" spans="1:5" x14ac:dyDescent="0.25">
      <c r="A387">
        <f>Messdaten!B386</f>
        <v>7.62</v>
      </c>
      <c r="B387">
        <f>Messdaten!C386</f>
        <v>-0.24313000000000001</v>
      </c>
      <c r="C387">
        <f>Messdaten!D386</f>
        <v>-1.7050000000000001</v>
      </c>
      <c r="D387" s="3">
        <f t="shared" ca="1" si="16"/>
        <v>-2.0244473026369467E-3</v>
      </c>
      <c r="E387" s="3">
        <f t="shared" ca="1" si="17"/>
        <v>-1.1793825579013532E-5</v>
      </c>
    </row>
    <row r="388" spans="1:5" x14ac:dyDescent="0.25">
      <c r="A388">
        <f>Messdaten!B387</f>
        <v>7.64</v>
      </c>
      <c r="B388">
        <f>Messdaten!C387</f>
        <v>-0.24224999999999999</v>
      </c>
      <c r="C388">
        <f>Messdaten!D387</f>
        <v>-1.677</v>
      </c>
      <c r="D388" s="3">
        <f t="shared" ca="1" si="16"/>
        <v>-2.015934431798541E-3</v>
      </c>
      <c r="E388" s="3">
        <f t="shared" ca="1" si="17"/>
        <v>-1.0597112612923537E-5</v>
      </c>
    </row>
    <row r="389" spans="1:5" x14ac:dyDescent="0.25">
      <c r="A389">
        <f>Messdaten!B388</f>
        <v>7.66</v>
      </c>
      <c r="B389">
        <f>Messdaten!C388</f>
        <v>-0.24117</v>
      </c>
      <c r="C389">
        <f>Messdaten!D388</f>
        <v>-1.677</v>
      </c>
      <c r="D389" s="3">
        <f t="shared" ca="1" si="16"/>
        <v>-2.0074215609601344E-3</v>
      </c>
      <c r="E389" s="3">
        <f t="shared" ca="1" si="17"/>
        <v>-1.1063162799630072E-5</v>
      </c>
    </row>
    <row r="390" spans="1:5" x14ac:dyDescent="0.25">
      <c r="A390">
        <f>Messdaten!B389</f>
        <v>7.68</v>
      </c>
      <c r="B390">
        <f>Messdaten!C389</f>
        <v>-0.2402</v>
      </c>
      <c r="C390">
        <f>Messdaten!D389</f>
        <v>-1.671</v>
      </c>
      <c r="D390" s="3">
        <f t="shared" ca="1" si="16"/>
        <v>-1.9989086901217282E-3</v>
      </c>
      <c r="E390" s="3">
        <f t="shared" ca="1" si="17"/>
        <v>-1.0614693252298385E-5</v>
      </c>
    </row>
    <row r="391" spans="1:5" x14ac:dyDescent="0.25">
      <c r="A391">
        <f>Messdaten!B390</f>
        <v>7.7</v>
      </c>
      <c r="B391">
        <f>Messdaten!C390</f>
        <v>-0.23912</v>
      </c>
      <c r="C391">
        <f>Messdaten!D390</f>
        <v>-1.671</v>
      </c>
      <c r="D391" s="3">
        <f t="shared" ca="1" si="16"/>
        <v>-1.9903958192833216E-3</v>
      </c>
      <c r="E391" s="3">
        <f t="shared" ca="1" si="17"/>
        <v>-1.1080743439006221E-5</v>
      </c>
    </row>
    <row r="392" spans="1:5" x14ac:dyDescent="0.25">
      <c r="A392">
        <f>Messdaten!B391</f>
        <v>7.72</v>
      </c>
      <c r="B392">
        <f>Messdaten!C391</f>
        <v>-0.23812</v>
      </c>
      <c r="C392">
        <f>Messdaten!D391</f>
        <v>-1.66</v>
      </c>
      <c r="D392" s="3">
        <f t="shared" ref="D392:D455" ca="1" si="18">INDIRECT(ADDRESS(ROW($H$6)+MATCH($A392,$H$7:$H$193,1),COLUMN($H392)+1))+(INDIRECT(ADDRESS(ROW($H$6)+MATCH($A392,$H$7:$H$193,1)+1,COLUMN($H392)+1))-INDIRECT(ADDRESS(ROW($H$6)+MATCH($A392,$H$7:$H$193,1),COLUMN($H392)+1)))*($A392-INDIRECT(ADDRESS(ROW($H$6)+MATCH($A392,$H$7:$H$193,1),COLUMN($H392))))/(INDIRECT(ADDRESS(ROW($H$6)+MATCH($A392,$H$7:$H$193,1)+1,COLUMN($H392)))-INDIRECT(ADDRESS(ROW($H$6)+MATCH($A392,$H$7:$H$193,1),COLUMN($H392))))</f>
        <v>-1.9818829484449154E-3</v>
      </c>
      <c r="E392" s="3">
        <f t="shared" ref="E392:E455" ca="1" si="19">D392-$D$2-$D$3*B392</f>
        <v>-1.0881688364594404E-5</v>
      </c>
    </row>
    <row r="393" spans="1:5" x14ac:dyDescent="0.25">
      <c r="A393">
        <f>Messdaten!B392</f>
        <v>7.74</v>
      </c>
      <c r="B393">
        <f>Messdaten!C392</f>
        <v>-0.23715</v>
      </c>
      <c r="C393">
        <f>Messdaten!D392</f>
        <v>-1.649</v>
      </c>
      <c r="D393" s="3">
        <f t="shared" ca="1" si="18"/>
        <v>-1.9733700776065092E-3</v>
      </c>
      <c r="E393" s="3">
        <f t="shared" ca="1" si="19"/>
        <v>-1.0433218817262717E-5</v>
      </c>
    </row>
    <row r="394" spans="1:5" x14ac:dyDescent="0.25">
      <c r="A394">
        <f>Messdaten!B393</f>
        <v>7.76</v>
      </c>
      <c r="B394">
        <f>Messdaten!C393</f>
        <v>-0.23615</v>
      </c>
      <c r="C394">
        <f>Messdaten!D393</f>
        <v>-1.655</v>
      </c>
      <c r="D394" s="3">
        <f t="shared" ca="1" si="18"/>
        <v>-1.964857206768103E-3</v>
      </c>
      <c r="E394" s="3">
        <f t="shared" ca="1" si="19"/>
        <v>-1.0234163742850466E-5</v>
      </c>
    </row>
    <row r="395" spans="1:5" x14ac:dyDescent="0.25">
      <c r="A395">
        <f>Messdaten!B394</f>
        <v>7.78</v>
      </c>
      <c r="B395">
        <f>Messdaten!C394</f>
        <v>-0.23526</v>
      </c>
      <c r="C395">
        <f>Messdaten!D394</f>
        <v>-1.627</v>
      </c>
      <c r="D395" s="3">
        <f t="shared" ca="1" si="18"/>
        <v>-1.9565565081937236E-3</v>
      </c>
      <c r="E395" s="3">
        <f t="shared" ca="1" si="19"/>
        <v>-9.3327611984258228E-6</v>
      </c>
    </row>
    <row r="396" spans="1:5" x14ac:dyDescent="0.25">
      <c r="A396">
        <f>Messdaten!B395</f>
        <v>7.8</v>
      </c>
      <c r="B396">
        <f>Messdaten!C395</f>
        <v>-0.23418</v>
      </c>
      <c r="C396">
        <f>Messdaten!D395</f>
        <v>-1.6379999999999999</v>
      </c>
      <c r="D396" s="3">
        <f t="shared" ca="1" si="18"/>
        <v>-1.9483467405896416E-3</v>
      </c>
      <c r="E396" s="3">
        <f t="shared" ca="1" si="19"/>
        <v>-1.0101914619457635E-5</v>
      </c>
    </row>
    <row r="397" spans="1:5" x14ac:dyDescent="0.25">
      <c r="A397">
        <f>Messdaten!B396</f>
        <v>7.82</v>
      </c>
      <c r="B397">
        <f>Messdaten!C396</f>
        <v>-0.23322000000000001</v>
      </c>
      <c r="C397">
        <f>Messdaten!D396</f>
        <v>-1.621</v>
      </c>
      <c r="D397" s="3">
        <f t="shared" ca="1" si="18"/>
        <v>-1.9401369729855594E-3</v>
      </c>
      <c r="E397" s="3">
        <f t="shared" ca="1" si="19"/>
        <v>-9.873410148809967E-6</v>
      </c>
    </row>
    <row r="398" spans="1:5" x14ac:dyDescent="0.25">
      <c r="A398">
        <f>Messdaten!B397</f>
        <v>7.84</v>
      </c>
      <c r="B398">
        <f>Messdaten!C397</f>
        <v>-0.23221</v>
      </c>
      <c r="C398">
        <f>Messdaten!D397</f>
        <v>-1.621</v>
      </c>
      <c r="D398" s="3">
        <f t="shared" ca="1" si="18"/>
        <v>-1.9319272053814774E-3</v>
      </c>
      <c r="E398" s="3">
        <f t="shared" ca="1" si="19"/>
        <v>-1.0060596466362299E-5</v>
      </c>
    </row>
    <row r="399" spans="1:5" x14ac:dyDescent="0.25">
      <c r="A399">
        <f>Messdaten!B398</f>
        <v>7.86</v>
      </c>
      <c r="B399">
        <f>Messdaten!C398</f>
        <v>-0.23121</v>
      </c>
      <c r="C399">
        <f>Messdaten!D398</f>
        <v>-1.61</v>
      </c>
      <c r="D399" s="3">
        <f t="shared" ca="1" si="18"/>
        <v>-1.9237174377773952E-3</v>
      </c>
      <c r="E399" s="3">
        <f t="shared" ca="1" si="19"/>
        <v>-1.0164644626274458E-5</v>
      </c>
    </row>
    <row r="400" spans="1:5" x14ac:dyDescent="0.25">
      <c r="A400">
        <f>Messdaten!B399</f>
        <v>7.88</v>
      </c>
      <c r="B400">
        <f>Messdaten!C399</f>
        <v>-0.23021</v>
      </c>
      <c r="C400">
        <f>Messdaten!D399</f>
        <v>-1.593</v>
      </c>
      <c r="D400" s="3">
        <f t="shared" ca="1" si="18"/>
        <v>-1.9155076701733132E-3</v>
      </c>
      <c r="E400" s="3">
        <f t="shared" ca="1" si="19"/>
        <v>-1.0268692786186617E-5</v>
      </c>
    </row>
    <row r="401" spans="1:5" x14ac:dyDescent="0.25">
      <c r="A401">
        <f>Messdaten!B400</f>
        <v>7.9</v>
      </c>
      <c r="B401">
        <f>Messdaten!C400</f>
        <v>-0.22921</v>
      </c>
      <c r="C401">
        <f>Messdaten!D400</f>
        <v>-1.6040000000000001</v>
      </c>
      <c r="D401" s="3">
        <f t="shared" ca="1" si="18"/>
        <v>-1.907297902569231E-3</v>
      </c>
      <c r="E401" s="3">
        <f t="shared" ca="1" si="19"/>
        <v>-1.0372740946098776E-5</v>
      </c>
    </row>
    <row r="402" spans="1:5" x14ac:dyDescent="0.25">
      <c r="A402">
        <f>Messdaten!B401</f>
        <v>7.92</v>
      </c>
      <c r="B402">
        <f>Messdaten!C401</f>
        <v>-0.22819999999999999</v>
      </c>
      <c r="C402">
        <f>Messdaten!D401</f>
        <v>-1.5820000000000001</v>
      </c>
      <c r="D402" s="3">
        <f t="shared" ca="1" si="18"/>
        <v>-1.8990881349651492E-3</v>
      </c>
      <c r="E402" s="3">
        <f t="shared" ca="1" si="19"/>
        <v>-1.0559927263651325E-5</v>
      </c>
    </row>
    <row r="403" spans="1:5" x14ac:dyDescent="0.25">
      <c r="A403">
        <f>Messdaten!B402</f>
        <v>7.94</v>
      </c>
      <c r="B403">
        <f>Messdaten!C402</f>
        <v>-0.22716</v>
      </c>
      <c r="C403">
        <f>Messdaten!D402</f>
        <v>-1.5820000000000001</v>
      </c>
      <c r="D403" s="3">
        <f t="shared" ca="1" si="18"/>
        <v>-1.8908352793163817E-3</v>
      </c>
      <c r="E403" s="3">
        <f t="shared" ca="1" si="19"/>
        <v>-1.0953440009437701E-5</v>
      </c>
    </row>
    <row r="404" spans="1:5" x14ac:dyDescent="0.25">
      <c r="A404">
        <f>Messdaten!B403</f>
        <v>7.96</v>
      </c>
      <c r="B404">
        <f>Messdaten!C403</f>
        <v>-0.22611999999999999</v>
      </c>
      <c r="C404">
        <f>Messdaten!D403</f>
        <v>-1.5760000000000001</v>
      </c>
      <c r="D404" s="3">
        <f t="shared" ca="1" si="18"/>
        <v>-1.8821946312654481E-3</v>
      </c>
      <c r="E404" s="3">
        <f t="shared" ca="1" si="19"/>
        <v>-1.0959160353058361E-5</v>
      </c>
    </row>
    <row r="405" spans="1:5" x14ac:dyDescent="0.25">
      <c r="A405">
        <f>Messdaten!B404</f>
        <v>7.98</v>
      </c>
      <c r="B405">
        <f>Messdaten!C404</f>
        <v>-0.22514999999999999</v>
      </c>
      <c r="C405">
        <f>Messdaten!D404</f>
        <v>-1.57</v>
      </c>
      <c r="D405" s="3">
        <f t="shared" ca="1" si="18"/>
        <v>-1.8735539832145142E-3</v>
      </c>
      <c r="E405" s="3">
        <f t="shared" ca="1" si="19"/>
        <v>-1.0382913593198892E-5</v>
      </c>
    </row>
    <row r="406" spans="1:5" x14ac:dyDescent="0.25">
      <c r="A406">
        <f>Messdaten!B405</f>
        <v>8</v>
      </c>
      <c r="B406">
        <f>Messdaten!C405</f>
        <v>-0.22414999999999999</v>
      </c>
      <c r="C406">
        <f>Messdaten!D405</f>
        <v>-1.554</v>
      </c>
      <c r="D406" s="3">
        <f t="shared" ca="1" si="18"/>
        <v>-1.8649133351635806E-3</v>
      </c>
      <c r="E406" s="3">
        <f t="shared" ca="1" si="19"/>
        <v>-1.0056081306259726E-5</v>
      </c>
    </row>
    <row r="407" spans="1:5" x14ac:dyDescent="0.25">
      <c r="A407">
        <f>Messdaten!B406</f>
        <v>8.02</v>
      </c>
      <c r="B407">
        <f>Messdaten!C406</f>
        <v>-0.22314999999999999</v>
      </c>
      <c r="C407">
        <f>Messdaten!D406</f>
        <v>-1.554</v>
      </c>
      <c r="D407" s="3">
        <f t="shared" ca="1" si="18"/>
        <v>-1.8562726871126469E-3</v>
      </c>
      <c r="E407" s="3">
        <f t="shared" ca="1" si="19"/>
        <v>-9.7292490193201259E-6</v>
      </c>
    </row>
    <row r="408" spans="1:5" x14ac:dyDescent="0.25">
      <c r="A408">
        <f>Messdaten!B407</f>
        <v>8.0399999999999991</v>
      </c>
      <c r="B408">
        <f>Messdaten!C407</f>
        <v>-0.22217999999999999</v>
      </c>
      <c r="C408">
        <f>Messdaten!D407</f>
        <v>-1.548</v>
      </c>
      <c r="D408" s="3">
        <f t="shared" ca="1" si="18"/>
        <v>-1.8476320390617134E-3</v>
      </c>
      <c r="E408" s="3">
        <f t="shared" ca="1" si="19"/>
        <v>-9.1530022594610901E-6</v>
      </c>
    </row>
    <row r="409" spans="1:5" x14ac:dyDescent="0.25">
      <c r="A409">
        <f>Messdaten!B408</f>
        <v>8.06</v>
      </c>
      <c r="B409">
        <f>Messdaten!C408</f>
        <v>-0.22122</v>
      </c>
      <c r="C409">
        <f>Messdaten!D408</f>
        <v>-1.5309999999999999</v>
      </c>
      <c r="D409" s="3">
        <f t="shared" ca="1" si="18"/>
        <v>-1.838991391010779E-3</v>
      </c>
      <c r="E409" s="3">
        <f t="shared" ca="1" si="19"/>
        <v>-8.4936173419612303E-6</v>
      </c>
    </row>
    <row r="410" spans="1:5" x14ac:dyDescent="0.25">
      <c r="A410">
        <f>Messdaten!B409</f>
        <v>8.08</v>
      </c>
      <c r="B410">
        <f>Messdaten!C409</f>
        <v>-0.22022</v>
      </c>
      <c r="C410">
        <f>Messdaten!D409</f>
        <v>-1.5309999999999999</v>
      </c>
      <c r="D410" s="3">
        <f t="shared" ca="1" si="18"/>
        <v>-1.8303507429598455E-3</v>
      </c>
      <c r="E410" s="3">
        <f t="shared" ca="1" si="19"/>
        <v>-8.1667850550220644E-6</v>
      </c>
    </row>
    <row r="411" spans="1:5" x14ac:dyDescent="0.25">
      <c r="A411">
        <f>Messdaten!B410</f>
        <v>8.1</v>
      </c>
      <c r="B411">
        <f>Messdaten!C410</f>
        <v>-0.21920999999999999</v>
      </c>
      <c r="C411">
        <f>Messdaten!D410</f>
        <v>-1.514</v>
      </c>
      <c r="D411" s="3">
        <f t="shared" ca="1" si="18"/>
        <v>-1.8217100949089117E-3</v>
      </c>
      <c r="E411" s="3">
        <f t="shared" ca="1" si="19"/>
        <v>-7.9230909257226381E-6</v>
      </c>
    </row>
    <row r="412" spans="1:5" x14ac:dyDescent="0.25">
      <c r="A412">
        <f>Messdaten!B411</f>
        <v>8.1199999999999992</v>
      </c>
      <c r="B412">
        <f>Messdaten!C411</f>
        <v>-0.21820999999999999</v>
      </c>
      <c r="C412">
        <f>Messdaten!D411</f>
        <v>-1.52</v>
      </c>
      <c r="D412" s="3">
        <f t="shared" ca="1" si="18"/>
        <v>-1.8131692013186548E-3</v>
      </c>
      <c r="E412" s="3">
        <f t="shared" ca="1" si="19"/>
        <v>-7.6960130994598464E-6</v>
      </c>
    </row>
    <row r="413" spans="1:5" x14ac:dyDescent="0.25">
      <c r="A413">
        <f>Messdaten!B412</f>
        <v>8.14</v>
      </c>
      <c r="B413">
        <f>Messdaten!C412</f>
        <v>-0.21720999999999999</v>
      </c>
      <c r="C413">
        <f>Messdaten!D412</f>
        <v>-1.5089999999999999</v>
      </c>
      <c r="D413" s="3">
        <f t="shared" ca="1" si="18"/>
        <v>-1.8047280621890738E-3</v>
      </c>
      <c r="E413" s="3">
        <f t="shared" ca="1" si="19"/>
        <v>-7.5686897338732122E-6</v>
      </c>
    </row>
    <row r="414" spans="1:5" x14ac:dyDescent="0.25">
      <c r="A414">
        <f>Messdaten!B413</f>
        <v>8.16</v>
      </c>
      <c r="B414">
        <f>Messdaten!C413</f>
        <v>-0.2162</v>
      </c>
      <c r="C414">
        <f>Messdaten!D413</f>
        <v>-1.498</v>
      </c>
      <c r="D414" s="3">
        <f t="shared" ca="1" si="18"/>
        <v>-1.7962869230594934E-3</v>
      </c>
      <c r="E414" s="3">
        <f t="shared" ca="1" si="19"/>
        <v>-7.5245045259269682E-6</v>
      </c>
    </row>
    <row r="415" spans="1:5" x14ac:dyDescent="0.25">
      <c r="A415">
        <f>Messdaten!B414</f>
        <v>8.18</v>
      </c>
      <c r="B415">
        <f>Messdaten!C414</f>
        <v>-0.2152</v>
      </c>
      <c r="C415">
        <f>Messdaten!D414</f>
        <v>-1.492</v>
      </c>
      <c r="D415" s="3">
        <f t="shared" ca="1" si="18"/>
        <v>-1.7878457839299131E-3</v>
      </c>
      <c r="E415" s="3">
        <f t="shared" ca="1" si="19"/>
        <v>-7.3971811603409845E-6</v>
      </c>
    </row>
    <row r="416" spans="1:5" x14ac:dyDescent="0.25">
      <c r="A416">
        <f>Messdaten!B415</f>
        <v>8.1999999999999993</v>
      </c>
      <c r="B416">
        <f>Messdaten!C415</f>
        <v>-0.21415999999999999</v>
      </c>
      <c r="C416">
        <f>Messdaten!D415</f>
        <v>-1.498</v>
      </c>
      <c r="D416" s="3">
        <f t="shared" ca="1" si="18"/>
        <v>-1.7794046448003325E-3</v>
      </c>
      <c r="E416" s="3">
        <f t="shared" ca="1" si="19"/>
        <v>-7.6024104253146103E-6</v>
      </c>
    </row>
    <row r="417" spans="1:5" x14ac:dyDescent="0.25">
      <c r="A417">
        <f>Messdaten!B416</f>
        <v>8.2200000000000006</v>
      </c>
      <c r="B417">
        <f>Messdaten!C416</f>
        <v>-0.21315999999999999</v>
      </c>
      <c r="C417">
        <f>Messdaten!D416</f>
        <v>-1.486</v>
      </c>
      <c r="D417" s="3">
        <f t="shared" ca="1" si="18"/>
        <v>-1.7709635056707515E-3</v>
      </c>
      <c r="E417" s="3">
        <f t="shared" ca="1" si="19"/>
        <v>-7.4750870597279761E-6</v>
      </c>
    </row>
    <row r="418" spans="1:5" x14ac:dyDescent="0.25">
      <c r="A418">
        <f>Messdaten!B417</f>
        <v>8.24</v>
      </c>
      <c r="B418">
        <f>Messdaten!C417</f>
        <v>-0.21218999999999999</v>
      </c>
      <c r="C418">
        <f>Messdaten!D417</f>
        <v>-1.4750000000000001</v>
      </c>
      <c r="D418" s="3">
        <f t="shared" ca="1" si="18"/>
        <v>-1.7625223665411712E-3</v>
      </c>
      <c r="E418" s="3">
        <f t="shared" ca="1" si="19"/>
        <v>-7.0983492212219057E-6</v>
      </c>
    </row>
    <row r="419" spans="1:5" x14ac:dyDescent="0.25">
      <c r="A419">
        <f>Messdaten!B418</f>
        <v>8.26</v>
      </c>
      <c r="B419">
        <f>Messdaten!C418</f>
        <v>-0.21115</v>
      </c>
      <c r="C419">
        <f>Messdaten!D418</f>
        <v>-1.4470000000000001</v>
      </c>
      <c r="D419" s="3">
        <f t="shared" ca="1" si="18"/>
        <v>-1.7540812274115909E-3</v>
      </c>
      <c r="E419" s="3">
        <f t="shared" ca="1" si="19"/>
        <v>-7.3035784861955316E-6</v>
      </c>
    </row>
    <row r="420" spans="1:5" x14ac:dyDescent="0.25">
      <c r="A420">
        <f>Messdaten!B419</f>
        <v>8.2799999999999994</v>
      </c>
      <c r="B420">
        <f>Messdaten!C419</f>
        <v>-0.21015</v>
      </c>
      <c r="C420">
        <f>Messdaten!D419</f>
        <v>-1.47</v>
      </c>
      <c r="D420" s="3">
        <f t="shared" ca="1" si="18"/>
        <v>-1.7456400882820105E-3</v>
      </c>
      <c r="E420" s="3">
        <f t="shared" ca="1" si="19"/>
        <v>-7.1762551206095478E-6</v>
      </c>
    </row>
    <row r="421" spans="1:5" x14ac:dyDescent="0.25">
      <c r="A421">
        <f>Messdaten!B420</f>
        <v>8.3000000000000007</v>
      </c>
      <c r="B421">
        <f>Messdaten!C420</f>
        <v>-0.20918</v>
      </c>
      <c r="C421">
        <f>Messdaten!D420</f>
        <v>-1.4530000000000001</v>
      </c>
      <c r="D421" s="3">
        <f t="shared" ca="1" si="18"/>
        <v>-1.7373568896302156E-3</v>
      </c>
      <c r="E421" s="3">
        <f t="shared" ca="1" si="19"/>
        <v>-6.9574577598891657E-6</v>
      </c>
    </row>
    <row r="422" spans="1:5" x14ac:dyDescent="0.25">
      <c r="A422">
        <f>Messdaten!B421</f>
        <v>8.32</v>
      </c>
      <c r="B422">
        <f>Messdaten!C421</f>
        <v>-0.20821999999999999</v>
      </c>
      <c r="C422">
        <f>Messdaten!D421</f>
        <v>-1.4419999999999999</v>
      </c>
      <c r="D422" s="3">
        <f t="shared" ca="1" si="18"/>
        <v>-1.7290912399203979E-3</v>
      </c>
      <c r="E422" s="3">
        <f t="shared" ca="1" si="19"/>
        <v>-6.6730711835059301E-6</v>
      </c>
    </row>
    <row r="423" spans="1:5" x14ac:dyDescent="0.25">
      <c r="A423">
        <f>Messdaten!B422</f>
        <v>8.34</v>
      </c>
      <c r="B423">
        <f>Messdaten!C422</f>
        <v>-0.20718</v>
      </c>
      <c r="C423">
        <f>Messdaten!D422</f>
        <v>-1.4470000000000001</v>
      </c>
      <c r="D423" s="3">
        <f t="shared" ca="1" si="18"/>
        <v>-1.7208255902105799E-3</v>
      </c>
      <c r="E423" s="3">
        <f t="shared" ca="1" si="19"/>
        <v>-7.0537898682419137E-6</v>
      </c>
    </row>
    <row r="424" spans="1:5" x14ac:dyDescent="0.25">
      <c r="A424">
        <f>Messdaten!B423</f>
        <v>8.36</v>
      </c>
      <c r="B424">
        <f>Messdaten!C423</f>
        <v>-0.20621</v>
      </c>
      <c r="C424">
        <f>Messdaten!D423</f>
        <v>-1.43</v>
      </c>
      <c r="D424" s="3">
        <f t="shared" ca="1" si="18"/>
        <v>-1.7125599405007621E-3</v>
      </c>
      <c r="E424" s="3">
        <f t="shared" ca="1" si="19"/>
        <v>-6.8525414494986347E-6</v>
      </c>
    </row>
    <row r="425" spans="1:5" x14ac:dyDescent="0.25">
      <c r="A425">
        <f>Messdaten!B424</f>
        <v>8.3800000000000008</v>
      </c>
      <c r="B425">
        <f>Messdaten!C424</f>
        <v>-0.20513000000000001</v>
      </c>
      <c r="C425">
        <f>Messdaten!D424</f>
        <v>-1.4359999999999999</v>
      </c>
      <c r="D425" s="3">
        <f t="shared" ca="1" si="18"/>
        <v>-1.7042942907909435E-3</v>
      </c>
      <c r="E425" s="3">
        <f t="shared" ca="1" si="19"/>
        <v>-7.5658127647937942E-6</v>
      </c>
    </row>
    <row r="426" spans="1:5" x14ac:dyDescent="0.25">
      <c r="A426">
        <f>Messdaten!B425</f>
        <v>8.4</v>
      </c>
      <c r="B426">
        <f>Messdaten!C425</f>
        <v>-0.20421</v>
      </c>
      <c r="C426">
        <f>Messdaten!D425</f>
        <v>-1.425</v>
      </c>
      <c r="D426" s="3">
        <f t="shared" ca="1" si="18"/>
        <v>-1.6960286410811257E-3</v>
      </c>
      <c r="E426" s="3">
        <f t="shared" ca="1" si="19"/>
        <v>-6.948873557850949E-6</v>
      </c>
    </row>
    <row r="427" spans="1:5" x14ac:dyDescent="0.25">
      <c r="A427">
        <f>Messdaten!B426</f>
        <v>8.42</v>
      </c>
      <c r="B427">
        <f>Messdaten!C426</f>
        <v>-0.20324</v>
      </c>
      <c r="C427">
        <f>Messdaten!D426</f>
        <v>-1.4079999999999999</v>
      </c>
      <c r="D427" s="3">
        <f t="shared" ca="1" si="18"/>
        <v>-1.6877629913713079E-3</v>
      </c>
      <c r="E427" s="3">
        <f t="shared" ca="1" si="19"/>
        <v>-6.7476251391074531E-6</v>
      </c>
    </row>
    <row r="428" spans="1:5" x14ac:dyDescent="0.25">
      <c r="A428">
        <f>Messdaten!B427</f>
        <v>8.44</v>
      </c>
      <c r="B428">
        <f>Messdaten!C427</f>
        <v>-0.20219999999999999</v>
      </c>
      <c r="C428">
        <f>Messdaten!D427</f>
        <v>-1.4079999999999999</v>
      </c>
      <c r="D428" s="3">
        <f t="shared" ca="1" si="18"/>
        <v>-1.67949734166149E-3</v>
      </c>
      <c r="E428" s="3">
        <f t="shared" ca="1" si="19"/>
        <v>-7.1283438238436535E-6</v>
      </c>
    </row>
    <row r="429" spans="1:5" x14ac:dyDescent="0.25">
      <c r="A429">
        <f>Messdaten!B428</f>
        <v>8.4600000000000009</v>
      </c>
      <c r="B429">
        <f>Messdaten!C428</f>
        <v>-0.20116000000000001</v>
      </c>
      <c r="C429">
        <f>Messdaten!D428</f>
        <v>-1.391</v>
      </c>
      <c r="D429" s="3">
        <f t="shared" ca="1" si="18"/>
        <v>-1.6711838000066695E-3</v>
      </c>
      <c r="E429" s="3">
        <f t="shared" ca="1" si="19"/>
        <v>-7.4611705635772071E-6</v>
      </c>
    </row>
    <row r="430" spans="1:5" x14ac:dyDescent="0.25">
      <c r="A430">
        <f>Messdaten!B429</f>
        <v>8.48</v>
      </c>
      <c r="B430">
        <f>Messdaten!C429</f>
        <v>-0.20014999999999999</v>
      </c>
      <c r="C430">
        <f>Messdaten!D429</f>
        <v>-1.385</v>
      </c>
      <c r="D430" s="3">
        <f t="shared" ca="1" si="18"/>
        <v>-1.662758510480179E-3</v>
      </c>
      <c r="E430" s="3">
        <f t="shared" ca="1" si="19"/>
        <v>-7.4328349587210116E-6</v>
      </c>
    </row>
    <row r="431" spans="1:5" x14ac:dyDescent="0.25">
      <c r="A431">
        <f>Messdaten!B430</f>
        <v>8.5</v>
      </c>
      <c r="B431">
        <f>Messdaten!C430</f>
        <v>-0.19914999999999999</v>
      </c>
      <c r="C431">
        <f>Messdaten!D430</f>
        <v>-1.391</v>
      </c>
      <c r="D431" s="15">
        <f t="shared" ca="1" si="18"/>
        <v>-1.6543332209536883E-3</v>
      </c>
      <c r="E431" s="15">
        <f t="shared" ca="1" si="19"/>
        <v>-7.3213611962246426E-6</v>
      </c>
    </row>
    <row r="432" spans="1:5" x14ac:dyDescent="0.25">
      <c r="A432">
        <f>Messdaten!B431</f>
        <v>8.52</v>
      </c>
      <c r="B432">
        <f>Messdaten!C431</f>
        <v>-0.19819000000000001</v>
      </c>
      <c r="C432">
        <f>Messdaten!D431</f>
        <v>-1.3740000000000001</v>
      </c>
      <c r="D432" s="3">
        <f t="shared" ca="1" si="18"/>
        <v>-1.6459079314271978E-3</v>
      </c>
      <c r="E432" s="3">
        <f t="shared" ca="1" si="19"/>
        <v>-6.8773348031686641E-6</v>
      </c>
    </row>
    <row r="433" spans="1:5" x14ac:dyDescent="0.25">
      <c r="A433">
        <f>Messdaten!B432</f>
        <v>8.5399999999999991</v>
      </c>
      <c r="B433">
        <f>Messdaten!C432</f>
        <v>-0.19717999999999999</v>
      </c>
      <c r="C433">
        <f>Messdaten!D432</f>
        <v>-1.363</v>
      </c>
      <c r="D433" s="3">
        <f t="shared" ca="1" si="18"/>
        <v>-1.6374826419007071E-3</v>
      </c>
      <c r="E433" s="3">
        <f t="shared" ca="1" si="19"/>
        <v>-6.8489991983122517E-6</v>
      </c>
    </row>
    <row r="434" spans="1:5" x14ac:dyDescent="0.25">
      <c r="A434">
        <f>Messdaten!B433</f>
        <v>8.56</v>
      </c>
      <c r="B434">
        <f>Messdaten!C433</f>
        <v>-0.19622000000000001</v>
      </c>
      <c r="C434">
        <f>Messdaten!D433</f>
        <v>-1.363</v>
      </c>
      <c r="D434" s="3">
        <f t="shared" ca="1" si="18"/>
        <v>-1.6290573523742157E-3</v>
      </c>
      <c r="E434" s="3">
        <f t="shared" ca="1" si="19"/>
        <v>-6.404972805255189E-6</v>
      </c>
    </row>
    <row r="435" spans="1:5" x14ac:dyDescent="0.25">
      <c r="A435">
        <f>Messdaten!B434</f>
        <v>8.58</v>
      </c>
      <c r="B435">
        <f>Messdaten!C434</f>
        <v>-0.19522</v>
      </c>
      <c r="C435">
        <f>Messdaten!D434</f>
        <v>-1.3740000000000001</v>
      </c>
      <c r="D435" s="3">
        <f t="shared" ca="1" si="18"/>
        <v>-1.620632062847725E-3</v>
      </c>
      <c r="E435" s="3">
        <f t="shared" ca="1" si="19"/>
        <v>-6.2934990427588201E-6</v>
      </c>
    </row>
    <row r="436" spans="1:5" x14ac:dyDescent="0.25">
      <c r="A436">
        <f>Messdaten!B435</f>
        <v>8.6</v>
      </c>
      <c r="B436">
        <f>Messdaten!C435</f>
        <v>-0.19420999999999999</v>
      </c>
      <c r="C436">
        <f>Messdaten!D435</f>
        <v>-1.3460000000000001</v>
      </c>
      <c r="D436" s="3">
        <f t="shared" ca="1" si="18"/>
        <v>-1.6122067733212344E-3</v>
      </c>
      <c r="E436" s="3">
        <f t="shared" ca="1" si="19"/>
        <v>-6.2651634379026246E-6</v>
      </c>
    </row>
    <row r="437" spans="1:5" x14ac:dyDescent="0.25">
      <c r="A437">
        <f>Messdaten!B436</f>
        <v>8.6199999999999992</v>
      </c>
      <c r="B437">
        <f>Messdaten!C436</f>
        <v>-0.19325000000000001</v>
      </c>
      <c r="C437">
        <f>Messdaten!D436</f>
        <v>-1.341</v>
      </c>
      <c r="D437" s="3">
        <f t="shared" ca="1" si="18"/>
        <v>-1.6037814837947437E-3</v>
      </c>
      <c r="E437" s="3">
        <f t="shared" ca="1" si="19"/>
        <v>-5.8211370448464292E-6</v>
      </c>
    </row>
    <row r="438" spans="1:5" x14ac:dyDescent="0.25">
      <c r="A438">
        <f>Messdaten!B437</f>
        <v>8.64</v>
      </c>
      <c r="B438">
        <f>Messdaten!C437</f>
        <v>-0.19220999999999999</v>
      </c>
      <c r="C438">
        <f>Messdaten!D437</f>
        <v>-1.341</v>
      </c>
      <c r="D438" s="3">
        <f t="shared" ca="1" si="18"/>
        <v>-1.5953563086468284E-3</v>
      </c>
      <c r="E438" s="3">
        <f t="shared" ca="1" si="19"/>
        <v>-6.0423302914850742E-6</v>
      </c>
    </row>
    <row r="439" spans="1:5" x14ac:dyDescent="0.25">
      <c r="A439">
        <f>Messdaten!B438</f>
        <v>8.66</v>
      </c>
      <c r="B439">
        <f>Messdaten!C438</f>
        <v>-0.19120000000000001</v>
      </c>
      <c r="C439">
        <f>Messdaten!D438</f>
        <v>-1.329</v>
      </c>
      <c r="D439" s="3">
        <f t="shared" ca="1" si="18"/>
        <v>-1.5869311825183034E-3</v>
      </c>
      <c r="E439" s="3">
        <f t="shared" ca="1" si="19"/>
        <v>-6.0141580845941758E-6</v>
      </c>
    </row>
    <row r="440" spans="1:5" x14ac:dyDescent="0.25">
      <c r="A440">
        <f>Messdaten!B439</f>
        <v>8.68</v>
      </c>
      <c r="B440">
        <f>Messdaten!C439</f>
        <v>-0.19020000000000001</v>
      </c>
      <c r="C440">
        <f>Messdaten!D439</f>
        <v>-1.3180000000000001</v>
      </c>
      <c r="D440" s="3">
        <f t="shared" ca="1" si="18"/>
        <v>-1.5785060563897784E-3</v>
      </c>
      <c r="E440" s="3">
        <f t="shared" ca="1" si="19"/>
        <v>-5.9028477200635376E-6</v>
      </c>
    </row>
    <row r="441" spans="1:5" x14ac:dyDescent="0.25">
      <c r="A441">
        <f>Messdaten!B440</f>
        <v>8.6999999999999993</v>
      </c>
      <c r="B441">
        <f>Messdaten!C440</f>
        <v>-0.18920000000000001</v>
      </c>
      <c r="C441">
        <f>Messdaten!D440</f>
        <v>-1.3069999999999999</v>
      </c>
      <c r="D441" s="3">
        <f t="shared" ca="1" si="18"/>
        <v>-1.5700809302612534E-3</v>
      </c>
      <c r="E441" s="3">
        <f t="shared" ca="1" si="19"/>
        <v>-5.7915373555328994E-6</v>
      </c>
    </row>
    <row r="442" spans="1:5" x14ac:dyDescent="0.25">
      <c r="A442">
        <f>Messdaten!B441</f>
        <v>8.7200000000000006</v>
      </c>
      <c r="B442">
        <f>Messdaten!C441</f>
        <v>-0.18815999999999999</v>
      </c>
      <c r="C442">
        <f>Messdaten!D441</f>
        <v>-1.3129999999999999</v>
      </c>
      <c r="D442" s="3">
        <f t="shared" ca="1" si="18"/>
        <v>-1.5616558041327278E-3</v>
      </c>
      <c r="E442" s="3">
        <f t="shared" ca="1" si="19"/>
        <v>-6.0127796215614371E-6</v>
      </c>
    </row>
    <row r="443" spans="1:5" x14ac:dyDescent="0.25">
      <c r="A443">
        <f>Messdaten!B442</f>
        <v>8.74</v>
      </c>
      <c r="B443">
        <f>Messdaten!C442</f>
        <v>-0.18711</v>
      </c>
      <c r="C443">
        <f>Messdaten!D442</f>
        <v>-1.296</v>
      </c>
      <c r="D443" s="3">
        <f t="shared" ca="1" si="18"/>
        <v>-1.5532306780042028E-3</v>
      </c>
      <c r="E443" s="3">
        <f t="shared" ca="1" si="19"/>
        <v>-6.3171600452303651E-6</v>
      </c>
    </row>
    <row r="444" spans="1:5" x14ac:dyDescent="0.25">
      <c r="A444">
        <f>Messdaten!B443</f>
        <v>8.76</v>
      </c>
      <c r="B444">
        <f>Messdaten!C443</f>
        <v>-0.18615000000000001</v>
      </c>
      <c r="C444">
        <f>Messdaten!D443</f>
        <v>-1.296</v>
      </c>
      <c r="D444" s="3">
        <f t="shared" ca="1" si="18"/>
        <v>-1.5448055518756778E-3</v>
      </c>
      <c r="E444" s="3">
        <f t="shared" ca="1" si="19"/>
        <v>-5.8732970501399005E-6</v>
      </c>
    </row>
    <row r="445" spans="1:5" x14ac:dyDescent="0.25">
      <c r="A445">
        <f>Messdaten!B444</f>
        <v>8.7799999999999994</v>
      </c>
      <c r="B445">
        <f>Messdaten!C444</f>
        <v>-0.18515000000000001</v>
      </c>
      <c r="C445">
        <f>Messdaten!D444</f>
        <v>-1.2729999999999999</v>
      </c>
      <c r="D445" s="3">
        <f t="shared" ca="1" si="18"/>
        <v>-1.5363804257471528E-3</v>
      </c>
      <c r="E445" s="3">
        <f t="shared" ca="1" si="19"/>
        <v>-5.7619866856090454E-6</v>
      </c>
    </row>
    <row r="446" spans="1:5" x14ac:dyDescent="0.25">
      <c r="A446">
        <f>Messdaten!B445</f>
        <v>8.8000000000000007</v>
      </c>
      <c r="B446">
        <f>Messdaten!C445</f>
        <v>-0.18418000000000001</v>
      </c>
      <c r="C446">
        <f>Messdaten!D445</f>
        <v>-1.284</v>
      </c>
      <c r="D446" s="3">
        <f t="shared" ca="1" si="18"/>
        <v>-1.5279427058853779E-3</v>
      </c>
      <c r="E446" s="3">
        <f t="shared" ca="1" si="19"/>
        <v>-5.3886681149087172E-6</v>
      </c>
    </row>
    <row r="447" spans="1:5" x14ac:dyDescent="0.25">
      <c r="A447">
        <f>Messdaten!B446</f>
        <v>8.82</v>
      </c>
      <c r="B447">
        <f>Messdaten!C446</f>
        <v>-0.18318000000000001</v>
      </c>
      <c r="C447">
        <f>Messdaten!D446</f>
        <v>-1.2729999999999999</v>
      </c>
      <c r="D447" s="3">
        <f t="shared" ca="1" si="18"/>
        <v>-1.5193916424243634E-3</v>
      </c>
      <c r="E447" s="3">
        <f t="shared" ca="1" si="19"/>
        <v>-5.1514204178885505E-6</v>
      </c>
    </row>
    <row r="448" spans="1:5" x14ac:dyDescent="0.25">
      <c r="A448">
        <f>Messdaten!B447</f>
        <v>8.84</v>
      </c>
      <c r="B448">
        <f>Messdaten!C447</f>
        <v>-0.18221000000000001</v>
      </c>
      <c r="C448">
        <f>Messdaten!D447</f>
        <v>-1.262</v>
      </c>
      <c r="D448" s="3">
        <f t="shared" ca="1" si="18"/>
        <v>-1.5108405789633489E-3</v>
      </c>
      <c r="E448" s="3">
        <f t="shared" ca="1" si="19"/>
        <v>-4.6647582479485139E-6</v>
      </c>
    </row>
    <row r="449" spans="1:5" x14ac:dyDescent="0.25">
      <c r="A449">
        <f>Messdaten!B448</f>
        <v>8.86</v>
      </c>
      <c r="B449">
        <f>Messdaten!C448</f>
        <v>-0.18121000000000001</v>
      </c>
      <c r="C449">
        <f>Messdaten!D448</f>
        <v>-1.2509999999999999</v>
      </c>
      <c r="D449" s="3">
        <f t="shared" ca="1" si="18"/>
        <v>-1.5022895155023344E-3</v>
      </c>
      <c r="E449" s="3">
        <f t="shared" ca="1" si="19"/>
        <v>-4.4275105509283472E-6</v>
      </c>
    </row>
    <row r="450" spans="1:5" x14ac:dyDescent="0.25">
      <c r="A450">
        <f>Messdaten!B449</f>
        <v>8.8800000000000008</v>
      </c>
      <c r="B450">
        <f>Messdaten!C449</f>
        <v>-0.18021000000000001</v>
      </c>
      <c r="C450">
        <f>Messdaten!D449</f>
        <v>-1.2450000000000001</v>
      </c>
      <c r="D450" s="3">
        <f t="shared" ca="1" si="18"/>
        <v>-1.493738452041319E-3</v>
      </c>
      <c r="E450" s="3">
        <f t="shared" ca="1" si="19"/>
        <v>-4.1902628539070962E-6</v>
      </c>
    </row>
    <row r="451" spans="1:5" x14ac:dyDescent="0.25">
      <c r="A451">
        <f>Messdaten!B450</f>
        <v>8.9</v>
      </c>
      <c r="B451">
        <f>Messdaten!C450</f>
        <v>-0.17921000000000001</v>
      </c>
      <c r="C451">
        <f>Messdaten!D450</f>
        <v>-1.234</v>
      </c>
      <c r="D451" s="3">
        <f t="shared" ca="1" si="18"/>
        <v>-1.4851873885803044E-3</v>
      </c>
      <c r="E451" s="3">
        <f t="shared" ca="1" si="19"/>
        <v>-3.9530151568869295E-6</v>
      </c>
    </row>
    <row r="452" spans="1:5" x14ac:dyDescent="0.25">
      <c r="A452">
        <f>Messdaten!B451</f>
        <v>8.92</v>
      </c>
      <c r="B452">
        <f>Messdaten!C451</f>
        <v>-0.1782</v>
      </c>
      <c r="C452">
        <f>Messdaten!D451</f>
        <v>-1.24</v>
      </c>
      <c r="D452" s="3">
        <f t="shared" ca="1" si="18"/>
        <v>-1.4766363251192897E-3</v>
      </c>
      <c r="E452" s="3">
        <f t="shared" ca="1" si="19"/>
        <v>-3.7989056175065025E-6</v>
      </c>
    </row>
    <row r="453" spans="1:5" x14ac:dyDescent="0.25">
      <c r="A453">
        <f>Messdaten!B452</f>
        <v>8.94</v>
      </c>
      <c r="B453">
        <f>Messdaten!C452</f>
        <v>-0.1772</v>
      </c>
      <c r="C453">
        <f>Messdaten!D452</f>
        <v>-1.2230000000000001</v>
      </c>
      <c r="D453" s="3">
        <f t="shared" ca="1" si="18"/>
        <v>-1.4680852616582752E-3</v>
      </c>
      <c r="E453" s="3">
        <f t="shared" ca="1" si="19"/>
        <v>-3.5616579204863358E-6</v>
      </c>
    </row>
    <row r="454" spans="1:5" x14ac:dyDescent="0.25">
      <c r="A454">
        <f>Messdaten!B453</f>
        <v>8.9600000000000009</v>
      </c>
      <c r="B454">
        <f>Messdaten!C453</f>
        <v>-0.1762</v>
      </c>
      <c r="C454">
        <f>Messdaten!D453</f>
        <v>-1.2170000000000001</v>
      </c>
      <c r="D454" s="3">
        <f t="shared" ca="1" si="18"/>
        <v>-1.4595341981972598E-3</v>
      </c>
      <c r="E454" s="3">
        <f t="shared" ca="1" si="19"/>
        <v>-3.3244102234653017E-6</v>
      </c>
    </row>
    <row r="455" spans="1:5" x14ac:dyDescent="0.25">
      <c r="A455">
        <f>Messdaten!B454</f>
        <v>8.98</v>
      </c>
      <c r="B455">
        <f>Messdaten!C454</f>
        <v>-0.17515</v>
      </c>
      <c r="C455">
        <f>Messdaten!D454</f>
        <v>-1.2170000000000001</v>
      </c>
      <c r="D455" s="3">
        <f t="shared" ca="1" si="18"/>
        <v>-1.4510864239767026E-3</v>
      </c>
      <c r="E455" s="3">
        <f t="shared" ca="1" si="19"/>
        <v>-3.6061425551020196E-6</v>
      </c>
    </row>
    <row r="456" spans="1:5" x14ac:dyDescent="0.25">
      <c r="A456">
        <f>Messdaten!B455</f>
        <v>9</v>
      </c>
      <c r="B456">
        <f>Messdaten!C455</f>
        <v>-0.17410999999999999</v>
      </c>
      <c r="C456">
        <f>Messdaten!D455</f>
        <v>-1.1950000000000001</v>
      </c>
      <c r="D456" s="3">
        <f t="shared" ref="D456:D519" ca="1" si="20">INDIRECT(ADDRESS(ROW($H$6)+MATCH($A456,$H$7:$H$193,1),COLUMN($H456)+1))+(INDIRECT(ADDRESS(ROW($H$6)+MATCH($A456,$H$7:$H$193,1)+1,COLUMN($H456)+1))-INDIRECT(ADDRESS(ROW($H$6)+MATCH($A456,$H$7:$H$193,1),COLUMN($H456)+1)))*($A456-INDIRECT(ADDRESS(ROW($H$6)+MATCH($A456,$H$7:$H$193,1),COLUMN($H456))))/(INDIRECT(ADDRESS(ROW($H$6)+MATCH($A456,$H$7:$H$193,1)+1,COLUMN($H456)))-INDIRECT(ADDRESS(ROW($H$6)+MATCH($A456,$H$7:$H$193,1),COLUMN($H456))))</f>
        <v>-1.4427648921611488E-3</v>
      </c>
      <c r="E456" s="3">
        <f t="shared" ref="E456:E519" ca="1" si="21">D456-$D$2-$D$3*B456</f>
        <v>-3.9309791341024351E-6</v>
      </c>
    </row>
    <row r="457" spans="1:5" x14ac:dyDescent="0.25">
      <c r="A457">
        <f>Messdaten!B456</f>
        <v>9.02</v>
      </c>
      <c r="B457">
        <f>Messdaten!C456</f>
        <v>-0.17315</v>
      </c>
      <c r="C457">
        <f>Messdaten!D456</f>
        <v>-1.206</v>
      </c>
      <c r="D457" s="3">
        <f t="shared" ca="1" si="20"/>
        <v>-1.4344433603455948E-3</v>
      </c>
      <c r="E457" s="3">
        <f t="shared" ca="1" si="21"/>
        <v>-3.5907104519827641E-6</v>
      </c>
    </row>
    <row r="458" spans="1:5" x14ac:dyDescent="0.25">
      <c r="A458">
        <f>Messdaten!B457</f>
        <v>9.0399999999999991</v>
      </c>
      <c r="B458">
        <f>Messdaten!C457</f>
        <v>-0.17215</v>
      </c>
      <c r="C458">
        <f>Messdaten!D457</f>
        <v>-1.2</v>
      </c>
      <c r="D458" s="3">
        <f t="shared" ca="1" si="20"/>
        <v>-1.426121828530041E-3</v>
      </c>
      <c r="E458" s="3">
        <f t="shared" ca="1" si="21"/>
        <v>-3.5829944004233533E-6</v>
      </c>
    </row>
    <row r="459" spans="1:5" x14ac:dyDescent="0.25">
      <c r="A459">
        <f>Messdaten!B458</f>
        <v>9.06</v>
      </c>
      <c r="B459">
        <f>Messdaten!C458</f>
        <v>-0.17118</v>
      </c>
      <c r="C459">
        <f>Messdaten!D458</f>
        <v>-1.1839999999999999</v>
      </c>
      <c r="D459" s="3">
        <f t="shared" ca="1" si="20"/>
        <v>-1.4178002967144864E-3</v>
      </c>
      <c r="E459" s="3">
        <f t="shared" ca="1" si="21"/>
        <v>-3.3258638759432052E-6</v>
      </c>
    </row>
    <row r="460" spans="1:5" x14ac:dyDescent="0.25">
      <c r="A460">
        <f>Messdaten!B459</f>
        <v>9.08</v>
      </c>
      <c r="B460">
        <f>Messdaten!C459</f>
        <v>-0.17018</v>
      </c>
      <c r="C460">
        <f>Messdaten!D459</f>
        <v>-1.1890000000000001</v>
      </c>
      <c r="D460" s="3">
        <f t="shared" ca="1" si="20"/>
        <v>-1.4094787648989324E-3</v>
      </c>
      <c r="E460" s="3">
        <f t="shared" ca="1" si="21"/>
        <v>-3.3181478243835775E-6</v>
      </c>
    </row>
    <row r="461" spans="1:5" x14ac:dyDescent="0.25">
      <c r="A461">
        <f>Messdaten!B460</f>
        <v>9.1</v>
      </c>
      <c r="B461">
        <f>Messdaten!C460</f>
        <v>-0.16921</v>
      </c>
      <c r="C461">
        <f>Messdaten!D460</f>
        <v>-1.1839999999999999</v>
      </c>
      <c r="D461" s="3">
        <f t="shared" ca="1" si="20"/>
        <v>-1.4011572330833786E-3</v>
      </c>
      <c r="E461" s="3">
        <f t="shared" ca="1" si="21"/>
        <v>-3.0610172999040799E-6</v>
      </c>
    </row>
    <row r="462" spans="1:5" x14ac:dyDescent="0.25">
      <c r="A462">
        <f>Messdaten!B461</f>
        <v>9.1199999999999992</v>
      </c>
      <c r="B462">
        <f>Messdaten!C461</f>
        <v>-0.16821</v>
      </c>
      <c r="C462">
        <f>Messdaten!D461</f>
        <v>-1.161</v>
      </c>
      <c r="D462" s="3">
        <f t="shared" ca="1" si="20"/>
        <v>-1.3928357012678249E-3</v>
      </c>
      <c r="E462" s="3">
        <f t="shared" ca="1" si="21"/>
        <v>-3.0533012483446691E-6</v>
      </c>
    </row>
    <row r="463" spans="1:5" x14ac:dyDescent="0.25">
      <c r="A463">
        <f>Messdaten!B462</f>
        <v>9.14</v>
      </c>
      <c r="B463">
        <f>Messdaten!C462</f>
        <v>-0.16721</v>
      </c>
      <c r="C463">
        <f>Messdaten!D462</f>
        <v>-1.167</v>
      </c>
      <c r="D463" s="3">
        <f t="shared" ca="1" si="20"/>
        <v>-1.3845141694522702E-3</v>
      </c>
      <c r="E463" s="3">
        <f t="shared" ca="1" si="21"/>
        <v>-3.0455851967843908E-6</v>
      </c>
    </row>
    <row r="464" spans="1:5" x14ac:dyDescent="0.25">
      <c r="A464">
        <f>Messdaten!B463</f>
        <v>9.16</v>
      </c>
      <c r="B464">
        <f>Messdaten!C463</f>
        <v>-0.16624</v>
      </c>
      <c r="C464">
        <f>Messdaten!D463</f>
        <v>-1.1499999999999999</v>
      </c>
      <c r="D464" s="3">
        <f t="shared" ca="1" si="20"/>
        <v>-1.3760502771553731E-3</v>
      </c>
      <c r="E464" s="3">
        <f t="shared" ca="1" si="21"/>
        <v>-2.6460941909616995E-6</v>
      </c>
    </row>
    <row r="465" spans="1:5" x14ac:dyDescent="0.25">
      <c r="A465">
        <f>Messdaten!B464</f>
        <v>9.18</v>
      </c>
      <c r="B465">
        <f>Messdaten!C464</f>
        <v>-0.16524</v>
      </c>
      <c r="C465">
        <f>Messdaten!D464</f>
        <v>-1.139</v>
      </c>
      <c r="D465" s="3">
        <f t="shared" ca="1" si="20"/>
        <v>-1.367561262420592E-3</v>
      </c>
      <c r="E465" s="3">
        <f t="shared" ca="1" si="21"/>
        <v>-2.4708952201747594E-6</v>
      </c>
    </row>
    <row r="466" spans="1:5" x14ac:dyDescent="0.25">
      <c r="A466">
        <f>Messdaten!B465</f>
        <v>9.1999999999999993</v>
      </c>
      <c r="B466">
        <f>Messdaten!C465</f>
        <v>-0.16408</v>
      </c>
      <c r="C466">
        <f>Messdaten!D465</f>
        <v>-1.139</v>
      </c>
      <c r="D466" s="3">
        <f t="shared" ca="1" si="20"/>
        <v>-1.3590722476858109E-3</v>
      </c>
      <c r="E466" s="3">
        <f t="shared" ca="1" si="21"/>
        <v>-3.625906771627125E-6</v>
      </c>
    </row>
    <row r="467" spans="1:5" x14ac:dyDescent="0.25">
      <c r="A467">
        <f>Messdaten!B466</f>
        <v>9.2200000000000006</v>
      </c>
      <c r="B467">
        <f>Messdaten!C466</f>
        <v>-0.16322999999999999</v>
      </c>
      <c r="C467">
        <f>Messdaten!D466</f>
        <v>-1.1160000000000001</v>
      </c>
      <c r="D467" s="3">
        <f t="shared" ca="1" si="20"/>
        <v>-1.3505832329510289E-3</v>
      </c>
      <c r="E467" s="3">
        <f t="shared" ca="1" si="21"/>
        <v>-2.2036354362404021E-6</v>
      </c>
    </row>
    <row r="468" spans="1:5" x14ac:dyDescent="0.25">
      <c r="A468">
        <f>Messdaten!B467</f>
        <v>9.24</v>
      </c>
      <c r="B468">
        <f>Messdaten!C467</f>
        <v>-0.16214999999999999</v>
      </c>
      <c r="C468">
        <f>Messdaten!D467</f>
        <v>-1.133</v>
      </c>
      <c r="D468" s="3">
        <f t="shared" ca="1" si="20"/>
        <v>-1.3420942182162479E-3</v>
      </c>
      <c r="E468" s="3">
        <f t="shared" ca="1" si="21"/>
        <v>-2.6935417265731149E-6</v>
      </c>
    </row>
    <row r="469" spans="1:5" x14ac:dyDescent="0.25">
      <c r="A469">
        <f>Messdaten!B468</f>
        <v>9.26</v>
      </c>
      <c r="B469">
        <f>Messdaten!C468</f>
        <v>-0.16123000000000001</v>
      </c>
      <c r="C469">
        <f>Messdaten!D468</f>
        <v>-1.111</v>
      </c>
      <c r="D469" s="3">
        <f t="shared" ca="1" si="20"/>
        <v>-1.3336052034814668E-3</v>
      </c>
      <c r="E469" s="3">
        <f t="shared" ca="1" si="21"/>
        <v>-1.8532374946667388E-6</v>
      </c>
    </row>
    <row r="470" spans="1:5" x14ac:dyDescent="0.25">
      <c r="A470">
        <f>Messdaten!B469</f>
        <v>9.2799999999999994</v>
      </c>
      <c r="B470">
        <f>Messdaten!C469</f>
        <v>-0.16014999999999999</v>
      </c>
      <c r="C470">
        <f>Messdaten!D469</f>
        <v>-1.105</v>
      </c>
      <c r="D470" s="3">
        <f t="shared" ca="1" si="20"/>
        <v>-1.3251161887466857E-3</v>
      </c>
      <c r="E470" s="3">
        <f t="shared" ca="1" si="21"/>
        <v>-2.3431437849996684E-6</v>
      </c>
    </row>
    <row r="471" spans="1:5" x14ac:dyDescent="0.25">
      <c r="A471">
        <f>Messdaten!B470</f>
        <v>9.3000000000000007</v>
      </c>
      <c r="B471">
        <f>Messdaten!C470</f>
        <v>-0.15917999999999999</v>
      </c>
      <c r="C471">
        <f>Messdaten!D470</f>
        <v>-1.111</v>
      </c>
      <c r="D471" s="3">
        <f t="shared" ca="1" si="20"/>
        <v>-1.3166271740119037E-3</v>
      </c>
      <c r="E471" s="3">
        <f t="shared" ca="1" si="21"/>
        <v>-1.9185303412922079E-6</v>
      </c>
    </row>
    <row r="472" spans="1:5" x14ac:dyDescent="0.25">
      <c r="A472">
        <f>Messdaten!B471</f>
        <v>9.32</v>
      </c>
      <c r="B472">
        <f>Messdaten!C471</f>
        <v>-0.15817999999999999</v>
      </c>
      <c r="C472">
        <f>Messdaten!D471</f>
        <v>-1.099</v>
      </c>
      <c r="D472" s="3">
        <f t="shared" ca="1" si="20"/>
        <v>-1.3081541314286867E-3</v>
      </c>
      <c r="E472" s="3">
        <f t="shared" ca="1" si="21"/>
        <v>-1.7593035220692891E-6</v>
      </c>
    </row>
    <row r="473" spans="1:5" x14ac:dyDescent="0.25">
      <c r="A473">
        <f>Messdaten!B472</f>
        <v>9.34</v>
      </c>
      <c r="B473">
        <f>Messdaten!C472</f>
        <v>-0.15729000000000001</v>
      </c>
      <c r="C473">
        <f>Messdaten!D472</f>
        <v>-1.0940000000000001</v>
      </c>
      <c r="D473" s="3">
        <f t="shared" ca="1" si="20"/>
        <v>-1.2997290053001619E-3</v>
      </c>
      <c r="E473" s="3">
        <f t="shared" ca="1" si="21"/>
        <v>-7.3347342349934508E-7</v>
      </c>
    </row>
    <row r="474" spans="1:5" x14ac:dyDescent="0.25">
      <c r="A474">
        <f>Messdaten!B473</f>
        <v>9.36</v>
      </c>
      <c r="B474">
        <f>Messdaten!C473</f>
        <v>-0.15617</v>
      </c>
      <c r="C474">
        <f>Messdaten!D473</f>
        <v>-1.071</v>
      </c>
      <c r="D474" s="3">
        <f t="shared" ca="1" si="20"/>
        <v>-1.2913038791716369E-3</v>
      </c>
      <c r="E474" s="3">
        <f t="shared" ca="1" si="21"/>
        <v>-1.6198209506479693E-6</v>
      </c>
    </row>
    <row r="475" spans="1:5" x14ac:dyDescent="0.25">
      <c r="A475">
        <f>Messdaten!B474</f>
        <v>9.3800000000000008</v>
      </c>
      <c r="B475">
        <f>Messdaten!C474</f>
        <v>-0.15520999999999999</v>
      </c>
      <c r="C475">
        <f>Messdaten!D474</f>
        <v>-1.083</v>
      </c>
      <c r="D475" s="3">
        <f t="shared" ca="1" si="20"/>
        <v>-1.2828787530431113E-3</v>
      </c>
      <c r="E475" s="3">
        <f t="shared" ca="1" si="21"/>
        <v>-1.175957955557071E-6</v>
      </c>
    </row>
    <row r="476" spans="1:5" x14ac:dyDescent="0.25">
      <c r="A476">
        <f>Messdaten!B475</f>
        <v>9.4</v>
      </c>
      <c r="B476">
        <f>Messdaten!C475</f>
        <v>-0.15421000000000001</v>
      </c>
      <c r="C476">
        <f>Messdaten!D475</f>
        <v>-1.071</v>
      </c>
      <c r="D476" s="3">
        <f t="shared" ca="1" si="20"/>
        <v>-1.2744536269145863E-3</v>
      </c>
      <c r="E476" s="3">
        <f t="shared" ca="1" si="21"/>
        <v>-1.0646475910259991E-6</v>
      </c>
    </row>
    <row r="477" spans="1:5" x14ac:dyDescent="0.25">
      <c r="A477">
        <f>Messdaten!B476</f>
        <v>9.42</v>
      </c>
      <c r="B477">
        <f>Messdaten!C476</f>
        <v>-0.1532</v>
      </c>
      <c r="C477">
        <f>Messdaten!D476</f>
        <v>-1.06</v>
      </c>
      <c r="D477" s="3">
        <f t="shared" ca="1" si="20"/>
        <v>-1.2660285007860613E-3</v>
      </c>
      <c r="E477" s="3">
        <f t="shared" ca="1" si="21"/>
        <v>-1.0364753841353175E-6</v>
      </c>
    </row>
    <row r="478" spans="1:5" x14ac:dyDescent="0.25">
      <c r="A478">
        <f>Messdaten!B477</f>
        <v>9.44</v>
      </c>
      <c r="B478">
        <f>Messdaten!C477</f>
        <v>-0.15223999999999999</v>
      </c>
      <c r="C478">
        <f>Messdaten!D477</f>
        <v>-1.0549999999999999</v>
      </c>
      <c r="D478" s="3">
        <f t="shared" ca="1" si="20"/>
        <v>-1.2576033746575363E-3</v>
      </c>
      <c r="E478" s="3">
        <f t="shared" ca="1" si="21"/>
        <v>-5.9261238904506977E-7</v>
      </c>
    </row>
    <row r="479" spans="1:5" x14ac:dyDescent="0.25">
      <c r="A479">
        <f>Messdaten!B478</f>
        <v>9.4600000000000009</v>
      </c>
      <c r="B479">
        <f>Messdaten!C478</f>
        <v>-0.15123</v>
      </c>
      <c r="C479">
        <f>Messdaten!D478</f>
        <v>-1.0549999999999999</v>
      </c>
      <c r="D479" s="3">
        <f t="shared" ca="1" si="20"/>
        <v>-1.2491782485290106E-3</v>
      </c>
      <c r="E479" s="3">
        <f t="shared" ca="1" si="21"/>
        <v>-5.6444018215352082E-7</v>
      </c>
    </row>
    <row r="480" spans="1:5" x14ac:dyDescent="0.25">
      <c r="A480">
        <f>Messdaten!B479</f>
        <v>9.48</v>
      </c>
      <c r="B480">
        <f>Messdaten!C479</f>
        <v>-0.15018999999999999</v>
      </c>
      <c r="C480">
        <f>Messdaten!D479</f>
        <v>-1.032</v>
      </c>
      <c r="D480" s="3">
        <f t="shared" ca="1" si="20"/>
        <v>-1.2407531224004856E-3</v>
      </c>
      <c r="E480" s="3">
        <f t="shared" ca="1" si="21"/>
        <v>-7.8568244818270905E-7</v>
      </c>
    </row>
    <row r="481" spans="1:5" x14ac:dyDescent="0.25">
      <c r="A481">
        <f>Messdaten!B480</f>
        <v>9.5</v>
      </c>
      <c r="B481">
        <f>Messdaten!C480</f>
        <v>-0.14910999999999999</v>
      </c>
      <c r="C481">
        <f>Messdaten!D480</f>
        <v>-1.0429999999999999</v>
      </c>
      <c r="D481" s="15">
        <f t="shared" ca="1" si="20"/>
        <v>-1.2325612305343222E-3</v>
      </c>
      <c r="E481" s="15">
        <f t="shared" ca="1" si="21"/>
        <v>-1.57271160713306E-6</v>
      </c>
    </row>
    <row r="482" spans="1:5" x14ac:dyDescent="0.25">
      <c r="A482">
        <f>Messdaten!B481</f>
        <v>9.52</v>
      </c>
      <c r="B482">
        <f>Messdaten!C481</f>
        <v>-0.14818999999999999</v>
      </c>
      <c r="C482">
        <f>Messdaten!D481</f>
        <v>-1.0269999999999999</v>
      </c>
      <c r="D482" s="3">
        <f t="shared" ca="1" si="20"/>
        <v>-1.2244949263478916E-3</v>
      </c>
      <c r="E482" s="3">
        <f t="shared" ca="1" si="21"/>
        <v>-1.1551179235772327E-6</v>
      </c>
    </row>
    <row r="483" spans="1:5" x14ac:dyDescent="0.25">
      <c r="A483">
        <f>Messdaten!B482</f>
        <v>9.5399999999999991</v>
      </c>
      <c r="B483">
        <f>Messdaten!C482</f>
        <v>-0.14710999999999999</v>
      </c>
      <c r="C483">
        <f>Messdaten!D482</f>
        <v>-1.0209999999999999</v>
      </c>
      <c r="D483" s="3">
        <f t="shared" ca="1" si="20"/>
        <v>-1.2164286221614611E-3</v>
      </c>
      <c r="E483" s="3">
        <f t="shared" ca="1" si="21"/>
        <v>-2.067734762260711E-6</v>
      </c>
    </row>
    <row r="484" spans="1:5" x14ac:dyDescent="0.25">
      <c r="A484">
        <f>Messdaten!B483</f>
        <v>9.56</v>
      </c>
      <c r="B484">
        <f>Messdaten!C483</f>
        <v>-0.14610000000000001</v>
      </c>
      <c r="C484">
        <f>Messdaten!D483</f>
        <v>-1.0149999999999999</v>
      </c>
      <c r="D484" s="3">
        <f t="shared" ca="1" si="20"/>
        <v>-1.2083623179750299E-3</v>
      </c>
      <c r="E484" s="3">
        <f t="shared" ca="1" si="21"/>
        <v>-2.3983844974636258E-6</v>
      </c>
    </row>
    <row r="485" spans="1:5" x14ac:dyDescent="0.25">
      <c r="A485">
        <f>Messdaten!B484</f>
        <v>9.58</v>
      </c>
      <c r="B485">
        <f>Messdaten!C484</f>
        <v>-0.14518</v>
      </c>
      <c r="C485">
        <f>Messdaten!D484</f>
        <v>-1.0149999999999999</v>
      </c>
      <c r="D485" s="3">
        <f t="shared" ca="1" si="20"/>
        <v>-1.2002960137885994E-3</v>
      </c>
      <c r="E485" s="3">
        <f t="shared" ca="1" si="21"/>
        <v>-1.9807908139077984E-6</v>
      </c>
    </row>
    <row r="486" spans="1:5" x14ac:dyDescent="0.25">
      <c r="A486">
        <f>Messdaten!B485</f>
        <v>9.6</v>
      </c>
      <c r="B486">
        <f>Messdaten!C485</f>
        <v>-0.14421</v>
      </c>
      <c r="C486">
        <f>Messdaten!D485</f>
        <v>-0.998</v>
      </c>
      <c r="D486" s="3">
        <f t="shared" ca="1" si="20"/>
        <v>-1.1922297096021689E-3</v>
      </c>
      <c r="E486" s="3">
        <f t="shared" ca="1" si="21"/>
        <v>-1.9788879185517541E-6</v>
      </c>
    </row>
    <row r="487" spans="1:5" x14ac:dyDescent="0.25">
      <c r="A487">
        <f>Messdaten!B486</f>
        <v>9.6199999999999992</v>
      </c>
      <c r="B487">
        <f>Messdaten!C486</f>
        <v>-0.14321</v>
      </c>
      <c r="C487">
        <f>Messdaten!D486</f>
        <v>-0.98699999999999999</v>
      </c>
      <c r="D487" s="3">
        <f t="shared" ca="1" si="20"/>
        <v>-1.1841634054157385E-3</v>
      </c>
      <c r="E487" s="3">
        <f t="shared" ca="1" si="21"/>
        <v>-2.2263994961155796E-6</v>
      </c>
    </row>
    <row r="488" spans="1:5" x14ac:dyDescent="0.25">
      <c r="A488">
        <f>Messdaten!B487</f>
        <v>9.64</v>
      </c>
      <c r="B488">
        <f>Messdaten!C487</f>
        <v>-0.14221</v>
      </c>
      <c r="C488">
        <f>Messdaten!D487</f>
        <v>-0.99299999999999999</v>
      </c>
      <c r="D488" s="3">
        <f t="shared" ca="1" si="20"/>
        <v>-1.1760971012293071E-3</v>
      </c>
      <c r="E488" s="3">
        <f t="shared" ca="1" si="21"/>
        <v>-2.4739110736785377E-6</v>
      </c>
    </row>
    <row r="489" spans="1:5" x14ac:dyDescent="0.25">
      <c r="A489">
        <f>Messdaten!B488</f>
        <v>9.66</v>
      </c>
      <c r="B489">
        <f>Messdaten!C488</f>
        <v>-0.14119999999999999</v>
      </c>
      <c r="C489">
        <f>Messdaten!D488</f>
        <v>-0.97599999999999998</v>
      </c>
      <c r="D489" s="3">
        <f t="shared" ca="1" si="20"/>
        <v>-1.1680212300917341E-3</v>
      </c>
      <c r="E489" s="3">
        <f t="shared" ca="1" si="21"/>
        <v>-2.7949938577397863E-6</v>
      </c>
    </row>
    <row r="490" spans="1:5" x14ac:dyDescent="0.25">
      <c r="A490">
        <f>Messdaten!B489</f>
        <v>9.68</v>
      </c>
      <c r="B490">
        <f>Messdaten!C489</f>
        <v>-0.14024</v>
      </c>
      <c r="C490">
        <f>Messdaten!D489</f>
        <v>-0.97599999999999998</v>
      </c>
      <c r="D490" s="3">
        <f t="shared" ca="1" si="20"/>
        <v>-1.1597635868824513E-3</v>
      </c>
      <c r="E490" s="3">
        <f t="shared" ca="1" si="21"/>
        <v>-2.518613781891596E-6</v>
      </c>
    </row>
    <row r="491" spans="1:5" x14ac:dyDescent="0.25">
      <c r="A491">
        <f>Messdaten!B490</f>
        <v>9.6999999999999993</v>
      </c>
      <c r="B491">
        <f>Messdaten!C490</f>
        <v>-0.13927</v>
      </c>
      <c r="C491">
        <f>Messdaten!D490</f>
        <v>-0.95899999999999996</v>
      </c>
      <c r="D491" s="3">
        <f t="shared" ca="1" si="20"/>
        <v>-1.1515059436731688E-3</v>
      </c>
      <c r="E491" s="3">
        <f t="shared" ca="1" si="21"/>
        <v>-2.3253718636835792E-6</v>
      </c>
    </row>
    <row r="492" spans="1:5" x14ac:dyDescent="0.25">
      <c r="A492">
        <f>Messdaten!B491</f>
        <v>9.7200000000000006</v>
      </c>
      <c r="B492">
        <f>Messdaten!C491</f>
        <v>-0.13819000000000001</v>
      </c>
      <c r="C492">
        <f>Messdaten!D491</f>
        <v>-0.95899999999999996</v>
      </c>
      <c r="D492" s="3">
        <f t="shared" ca="1" si="20"/>
        <v>-1.1432483004638855E-3</v>
      </c>
      <c r="E492" s="3">
        <f t="shared" ca="1" si="21"/>
        <v>-3.0466496795140009E-6</v>
      </c>
    </row>
    <row r="493" spans="1:5" x14ac:dyDescent="0.25">
      <c r="A493">
        <f>Messdaten!B492</f>
        <v>9.74</v>
      </c>
      <c r="B493">
        <f>Messdaten!C492</f>
        <v>-0.13711000000000001</v>
      </c>
      <c r="C493">
        <f>Messdaten!D492</f>
        <v>-0.95399999999999996</v>
      </c>
      <c r="D493" s="3">
        <f t="shared" ca="1" si="20"/>
        <v>-1.1349906572546027E-3</v>
      </c>
      <c r="E493" s="3">
        <f t="shared" ca="1" si="21"/>
        <v>-3.767927495345073E-6</v>
      </c>
    </row>
    <row r="494" spans="1:5" x14ac:dyDescent="0.25">
      <c r="A494">
        <f>Messdaten!B493</f>
        <v>9.76</v>
      </c>
      <c r="B494">
        <f>Messdaten!C493</f>
        <v>-0.13614999999999999</v>
      </c>
      <c r="C494">
        <f>Messdaten!D493</f>
        <v>-0.94199999999999995</v>
      </c>
      <c r="D494" s="3">
        <f t="shared" ca="1" si="20"/>
        <v>-1.12673301404532E-3</v>
      </c>
      <c r="E494" s="3">
        <f t="shared" ca="1" si="21"/>
        <v>-3.4915474194968828E-6</v>
      </c>
    </row>
    <row r="495" spans="1:5" x14ac:dyDescent="0.25">
      <c r="A495">
        <f>Messdaten!B494</f>
        <v>9.7799999999999994</v>
      </c>
      <c r="B495">
        <f>Messdaten!C494</f>
        <v>-0.13514999999999999</v>
      </c>
      <c r="C495">
        <f>Messdaten!D494</f>
        <v>-0.93700000000000006</v>
      </c>
      <c r="D495" s="3">
        <f t="shared" ca="1" si="20"/>
        <v>-1.1184753708360375E-3</v>
      </c>
      <c r="E495" s="3">
        <f t="shared" ca="1" si="21"/>
        <v>-3.5477199742087358E-6</v>
      </c>
    </row>
    <row r="496" spans="1:5" x14ac:dyDescent="0.25">
      <c r="A496">
        <f>Messdaten!B495</f>
        <v>9.8000000000000007</v>
      </c>
      <c r="B496">
        <f>Messdaten!C495</f>
        <v>-0.13414000000000001</v>
      </c>
      <c r="C496">
        <f>Messdaten!D495</f>
        <v>-0.93100000000000005</v>
      </c>
      <c r="D496" s="3">
        <f t="shared" ca="1" si="20"/>
        <v>-1.1102177276267541E-3</v>
      </c>
      <c r="E496" s="3">
        <f t="shared" ca="1" si="21"/>
        <v>-3.6870306865594612E-6</v>
      </c>
    </row>
    <row r="497" spans="1:5" x14ac:dyDescent="0.25">
      <c r="A497">
        <f>Messdaten!B496</f>
        <v>9.82</v>
      </c>
      <c r="B497">
        <f>Messdaten!C496</f>
        <v>-0.13317999999999999</v>
      </c>
      <c r="C497">
        <f>Messdaten!D496</f>
        <v>-0.91400000000000003</v>
      </c>
      <c r="D497" s="3">
        <f t="shared" ca="1" si="20"/>
        <v>-1.1019600844174714E-3</v>
      </c>
      <c r="E497" s="3">
        <f t="shared" ca="1" si="21"/>
        <v>-3.4106506107114878E-6</v>
      </c>
    </row>
    <row r="498" spans="1:5" x14ac:dyDescent="0.25">
      <c r="A498">
        <f>Messdaten!B497</f>
        <v>9.84</v>
      </c>
      <c r="B498">
        <f>Messdaten!C497</f>
        <v>-0.13220999999999999</v>
      </c>
      <c r="C498">
        <f>Messdaten!D497</f>
        <v>-0.92600000000000005</v>
      </c>
      <c r="D498" s="3">
        <f t="shared" ca="1" si="20"/>
        <v>-1.0935014126857085E-3</v>
      </c>
      <c r="E498" s="3">
        <f t="shared" ca="1" si="21"/>
        <v>-3.0163801700230659E-6</v>
      </c>
    </row>
    <row r="499" spans="1:5" x14ac:dyDescent="0.25">
      <c r="A499">
        <f>Messdaten!B498</f>
        <v>9.86</v>
      </c>
      <c r="B499">
        <f>Messdaten!C498</f>
        <v>-0.13120999999999999</v>
      </c>
      <c r="C499">
        <f>Messdaten!D498</f>
        <v>-0.90300000000000002</v>
      </c>
      <c r="D499" s="3">
        <f t="shared" ca="1" si="20"/>
        <v>-1.0847970394264694E-3</v>
      </c>
      <c r="E499" s="3">
        <f t="shared" ca="1" si="21"/>
        <v>-2.6258226747781499E-6</v>
      </c>
    </row>
    <row r="500" spans="1:5" x14ac:dyDescent="0.25">
      <c r="A500">
        <f>Messdaten!B499</f>
        <v>9.8800000000000008</v>
      </c>
      <c r="B500">
        <f>Messdaten!C499</f>
        <v>-0.13020999999999999</v>
      </c>
      <c r="C500">
        <f>Messdaten!D499</f>
        <v>-0.90900000000000003</v>
      </c>
      <c r="D500" s="3">
        <f t="shared" ca="1" si="20"/>
        <v>-1.0760926661672297E-3</v>
      </c>
      <c r="E500" s="3">
        <f t="shared" ca="1" si="21"/>
        <v>-2.2352651795328003E-6</v>
      </c>
    </row>
    <row r="501" spans="1:5" x14ac:dyDescent="0.25">
      <c r="A501">
        <f>Messdaten!B500</f>
        <v>9.9</v>
      </c>
      <c r="B501">
        <f>Messdaten!C500</f>
        <v>-0.12920999999999999</v>
      </c>
      <c r="C501">
        <f>Messdaten!D500</f>
        <v>-0.90300000000000002</v>
      </c>
      <c r="D501" s="3">
        <f t="shared" ca="1" si="20"/>
        <v>-1.0673882929079909E-3</v>
      </c>
      <c r="E501" s="3">
        <f t="shared" ca="1" si="21"/>
        <v>-1.844707684288318E-6</v>
      </c>
    </row>
    <row r="502" spans="1:5" x14ac:dyDescent="0.25">
      <c r="A502">
        <f>Messdaten!B501</f>
        <v>9.92</v>
      </c>
      <c r="B502">
        <f>Messdaten!C501</f>
        <v>-0.12816</v>
      </c>
      <c r="C502">
        <f>Messdaten!D501</f>
        <v>-0.88600000000000001</v>
      </c>
      <c r="D502" s="3">
        <f t="shared" ca="1" si="20"/>
        <v>-1.058683919648752E-3</v>
      </c>
      <c r="E502" s="3">
        <f t="shared" ca="1" si="21"/>
        <v>-1.8698409772434019E-6</v>
      </c>
    </row>
    <row r="503" spans="1:5" x14ac:dyDescent="0.25">
      <c r="A503">
        <f>Messdaten!B502</f>
        <v>9.94</v>
      </c>
      <c r="B503">
        <f>Messdaten!C502</f>
        <v>-0.12720000000000001</v>
      </c>
      <c r="C503">
        <f>Messdaten!D502</f>
        <v>-0.88600000000000001</v>
      </c>
      <c r="D503" s="3">
        <f t="shared" ca="1" si="20"/>
        <v>-1.0499795463895132E-3</v>
      </c>
      <c r="E503" s="3">
        <f t="shared" ca="1" si="21"/>
        <v>-1.1467308514390932E-6</v>
      </c>
    </row>
    <row r="504" spans="1:5" x14ac:dyDescent="0.25">
      <c r="A504">
        <f>Messdaten!B503</f>
        <v>9.9600000000000009</v>
      </c>
      <c r="B504">
        <f>Messdaten!C503</f>
        <v>-0.12623000000000001</v>
      </c>
      <c r="C504">
        <f>Messdaten!D503</f>
        <v>-0.875</v>
      </c>
      <c r="D504" s="3">
        <f t="shared" ca="1" si="20"/>
        <v>-1.0412751731302735E-3</v>
      </c>
      <c r="E504" s="3">
        <f t="shared" ca="1" si="21"/>
        <v>-5.0675888327365685E-7</v>
      </c>
    </row>
    <row r="505" spans="1:5" x14ac:dyDescent="0.25">
      <c r="A505">
        <f>Messdaten!B504</f>
        <v>9.98</v>
      </c>
      <c r="B505">
        <f>Messdaten!C504</f>
        <v>-0.12519</v>
      </c>
      <c r="C505">
        <f>Messdaten!D504</f>
        <v>-0.87</v>
      </c>
      <c r="D505" s="3">
        <f t="shared" ca="1" si="20"/>
        <v>-1.0325707998710344E-3</v>
      </c>
      <c r="E505" s="3">
        <f t="shared" ca="1" si="21"/>
        <v>-4.4875401858878415E-7</v>
      </c>
    </row>
    <row r="506" spans="1:5" x14ac:dyDescent="0.25">
      <c r="A506">
        <f>Messdaten!B505</f>
        <v>10</v>
      </c>
      <c r="B506">
        <f>Messdaten!C505</f>
        <v>-0.12415</v>
      </c>
      <c r="C506">
        <f>Messdaten!D505</f>
        <v>-0.86399999999999999</v>
      </c>
      <c r="D506" s="3">
        <f t="shared" ca="1" si="20"/>
        <v>-1.0238664266117956E-3</v>
      </c>
      <c r="E506" s="3">
        <f t="shared" ca="1" si="21"/>
        <v>-3.9074915390412829E-7</v>
      </c>
    </row>
    <row r="507" spans="1:5" x14ac:dyDescent="0.25">
      <c r="A507">
        <f>Messdaten!B506</f>
        <v>10.02</v>
      </c>
      <c r="B507">
        <f>Messdaten!C506</f>
        <v>-0.12315</v>
      </c>
      <c r="C507">
        <f>Messdaten!D506</f>
        <v>-0.85299999999999998</v>
      </c>
      <c r="D507" s="3">
        <f t="shared" ca="1" si="20"/>
        <v>-1.0157643427562994E-3</v>
      </c>
      <c r="E507" s="3">
        <f t="shared" ca="1" si="21"/>
        <v>-6.0248106240230748E-7</v>
      </c>
    </row>
    <row r="508" spans="1:5" x14ac:dyDescent="0.25">
      <c r="A508">
        <f>Messdaten!B507</f>
        <v>10.039999999999999</v>
      </c>
      <c r="B508">
        <f>Messdaten!C507</f>
        <v>-0.12214999999999999</v>
      </c>
      <c r="C508">
        <f>Messdaten!D507</f>
        <v>-0.84099999999999997</v>
      </c>
      <c r="D508" s="3">
        <f t="shared" ca="1" si="20"/>
        <v>-1.0077685452661697E-3</v>
      </c>
      <c r="E508" s="3">
        <f t="shared" ca="1" si="21"/>
        <v>-9.2049933626673665E-7</v>
      </c>
    </row>
    <row r="509" spans="1:5" x14ac:dyDescent="0.25">
      <c r="A509">
        <f>Messdaten!B508</f>
        <v>10.06</v>
      </c>
      <c r="B509">
        <f>Messdaten!C508</f>
        <v>-0.12114</v>
      </c>
      <c r="C509">
        <f>Messdaten!D508</f>
        <v>-0.84099999999999997</v>
      </c>
      <c r="D509" s="3">
        <f t="shared" ca="1" si="20"/>
        <v>-9.9977274777603912E-4</v>
      </c>
      <c r="E509" s="3">
        <f t="shared" ca="1" si="21"/>
        <v>-1.3216557677704719E-6</v>
      </c>
    </row>
    <row r="510" spans="1:5" x14ac:dyDescent="0.25">
      <c r="A510">
        <f>Messdaten!B509</f>
        <v>10.08</v>
      </c>
      <c r="B510">
        <f>Messdaten!C509</f>
        <v>-0.12018</v>
      </c>
      <c r="C510">
        <f>Messdaten!D509</f>
        <v>-0.83</v>
      </c>
      <c r="D510" s="3">
        <f t="shared" ca="1" si="20"/>
        <v>-9.9177695028590941E-4</v>
      </c>
      <c r="E510" s="3">
        <f t="shared" ca="1" si="21"/>
        <v>-1.3071214110752915E-6</v>
      </c>
    </row>
    <row r="511" spans="1:5" x14ac:dyDescent="0.25">
      <c r="A511">
        <f>Messdaten!B510</f>
        <v>10.1</v>
      </c>
      <c r="B511">
        <f>Messdaten!C510</f>
        <v>-0.11921</v>
      </c>
      <c r="C511">
        <f>Messdaten!D510</f>
        <v>-0.82499999999999996</v>
      </c>
      <c r="D511" s="3">
        <f t="shared" ca="1" si="20"/>
        <v>-9.8378115279577948E-4</v>
      </c>
      <c r="E511" s="3">
        <f t="shared" ca="1" si="21"/>
        <v>-1.3757252120198508E-6</v>
      </c>
    </row>
    <row r="512" spans="1:5" x14ac:dyDescent="0.25">
      <c r="A512">
        <f>Messdaten!B511</f>
        <v>10.119999999999999</v>
      </c>
      <c r="B512">
        <f>Messdaten!C511</f>
        <v>-0.11821</v>
      </c>
      <c r="C512">
        <f>Messdaten!D511</f>
        <v>-0.81899999999999995</v>
      </c>
      <c r="D512" s="3">
        <f t="shared" ca="1" si="20"/>
        <v>-9.7578535530564977E-4</v>
      </c>
      <c r="E512" s="3">
        <f t="shared" ca="1" si="21"/>
        <v>-1.69374348588428E-6</v>
      </c>
    </row>
    <row r="513" spans="1:5" x14ac:dyDescent="0.25">
      <c r="A513">
        <f>Messdaten!B512</f>
        <v>10.14</v>
      </c>
      <c r="B513">
        <f>Messdaten!C512</f>
        <v>-0.11720999999999999</v>
      </c>
      <c r="C513">
        <f>Messdaten!D512</f>
        <v>-0.80200000000000005</v>
      </c>
      <c r="D513" s="3">
        <f t="shared" ca="1" si="20"/>
        <v>-9.6778955781551929E-4</v>
      </c>
      <c r="E513" s="3">
        <f t="shared" ca="1" si="21"/>
        <v>-2.0117617597481671E-6</v>
      </c>
    </row>
    <row r="514" spans="1:5" x14ac:dyDescent="0.25">
      <c r="A514">
        <f>Messdaten!B513</f>
        <v>10.16</v>
      </c>
      <c r="B514">
        <f>Messdaten!C513</f>
        <v>-0.1162</v>
      </c>
      <c r="C514">
        <f>Messdaten!D513</f>
        <v>-0.80800000000000005</v>
      </c>
      <c r="D514" s="3">
        <f t="shared" ca="1" si="20"/>
        <v>-9.5979376032538947E-4</v>
      </c>
      <c r="E514" s="3">
        <f t="shared" ca="1" si="21"/>
        <v>-2.4129181912525529E-6</v>
      </c>
    </row>
    <row r="515" spans="1:5" x14ac:dyDescent="0.25">
      <c r="A515">
        <f>Messdaten!B514</f>
        <v>10.18</v>
      </c>
      <c r="B515">
        <f>Messdaten!C514</f>
        <v>-0.1152</v>
      </c>
      <c r="C515">
        <f>Messdaten!D514</f>
        <v>-0.79700000000000004</v>
      </c>
      <c r="D515" s="3">
        <f t="shared" ca="1" si="20"/>
        <v>-9.5170729320726249E-4</v>
      </c>
      <c r="E515" s="3">
        <f t="shared" ca="1" si="21"/>
        <v>-2.6402668371199338E-6</v>
      </c>
    </row>
    <row r="516" spans="1:5" x14ac:dyDescent="0.25">
      <c r="A516">
        <f>Messdaten!B515</f>
        <v>10.199999999999999</v>
      </c>
      <c r="B516">
        <f>Messdaten!C515</f>
        <v>-0.1142</v>
      </c>
      <c r="C516">
        <f>Messdaten!D515</f>
        <v>-0.79700000000000004</v>
      </c>
      <c r="D516" s="3">
        <f t="shared" ca="1" si="20"/>
        <v>-9.43258147577147E-4</v>
      </c>
      <c r="E516" s="3">
        <f t="shared" ca="1" si="21"/>
        <v>-2.5049369709986878E-6</v>
      </c>
    </row>
    <row r="517" spans="1:5" x14ac:dyDescent="0.25">
      <c r="A517">
        <f>Messdaten!B516</f>
        <v>10.220000000000001</v>
      </c>
      <c r="B517">
        <f>Messdaten!C516</f>
        <v>-0.11319</v>
      </c>
      <c r="C517">
        <f>Messdaten!D516</f>
        <v>-0.79100000000000004</v>
      </c>
      <c r="D517" s="3">
        <f t="shared" ca="1" si="20"/>
        <v>-9.3480900194703063E-4</v>
      </c>
      <c r="E517" s="3">
        <f t="shared" ca="1" si="21"/>
        <v>-2.4527452625165312E-6</v>
      </c>
    </row>
    <row r="518" spans="1:5" x14ac:dyDescent="0.25">
      <c r="A518">
        <f>Messdaten!B517</f>
        <v>10.24</v>
      </c>
      <c r="B518">
        <f>Messdaten!C517</f>
        <v>-0.11219</v>
      </c>
      <c r="C518">
        <f>Messdaten!D517</f>
        <v>-0.76900000000000002</v>
      </c>
      <c r="D518" s="3">
        <f t="shared" ca="1" si="20"/>
        <v>-9.2635985631691513E-4</v>
      </c>
      <c r="E518" s="3">
        <f t="shared" ca="1" si="21"/>
        <v>-2.3174153963953937E-6</v>
      </c>
    </row>
    <row r="519" spans="1:5" x14ac:dyDescent="0.25">
      <c r="A519">
        <f>Messdaten!B518</f>
        <v>10.26</v>
      </c>
      <c r="B519">
        <f>Messdaten!C518</f>
        <v>-0.11107</v>
      </c>
      <c r="C519">
        <f>Messdaten!D518</f>
        <v>-0.76900000000000002</v>
      </c>
      <c r="D519" s="3">
        <f t="shared" ca="1" si="20"/>
        <v>-9.1791071068679964E-4</v>
      </c>
      <c r="E519" s="3">
        <f t="shared" ca="1" si="21"/>
        <v>-3.1797434219534102E-6</v>
      </c>
    </row>
    <row r="520" spans="1:5" x14ac:dyDescent="0.25">
      <c r="A520">
        <f>Messdaten!B519</f>
        <v>10.28</v>
      </c>
      <c r="B520">
        <f>Messdaten!C519</f>
        <v>-0.11015</v>
      </c>
      <c r="C520">
        <f>Messdaten!D519</f>
        <v>-0.76900000000000002</v>
      </c>
      <c r="D520" s="3">
        <f t="shared" ref="D520:D583" ca="1" si="22">INDIRECT(ADDRESS(ROW($H$6)+MATCH($A520,$H$7:$H$193,1),COLUMN($H520)+1))+(INDIRECT(ADDRESS(ROW($H$6)+MATCH($A520,$H$7:$H$193,1)+1,COLUMN($H520)+1))-INDIRECT(ADDRESS(ROW($H$6)+MATCH($A520,$H$7:$H$193,1),COLUMN($H520)+1)))*($A520-INDIRECT(ADDRESS(ROW($H$6)+MATCH($A520,$H$7:$H$193,1),COLUMN($H520))))/(INDIRECT(ADDRESS(ROW($H$6)+MATCH($A520,$H$7:$H$193,1)+1,COLUMN($H520)))-INDIRECT(ADDRESS(ROW($H$6)+MATCH($A520,$H$7:$H$193,1),COLUMN($H520))))</f>
        <v>-9.0946156505668403E-4</v>
      </c>
      <c r="E520" s="3">
        <f t="shared" ref="E520:E583" ca="1" si="23">D520-$D$2-$D$3*B520</f>
        <v>-2.3793082947126199E-6</v>
      </c>
    </row>
    <row r="521" spans="1:5" x14ac:dyDescent="0.25">
      <c r="A521">
        <f>Messdaten!B520</f>
        <v>10.3</v>
      </c>
      <c r="B521">
        <f>Messdaten!C520</f>
        <v>-0.10914</v>
      </c>
      <c r="C521">
        <f>Messdaten!D520</f>
        <v>-0.75700000000000001</v>
      </c>
      <c r="D521" s="3">
        <f t="shared" ca="1" si="22"/>
        <v>-9.0101241942656778E-4</v>
      </c>
      <c r="E521" s="3">
        <f t="shared" ca="1" si="23"/>
        <v>-2.3271165862305716E-6</v>
      </c>
    </row>
    <row r="522" spans="1:5" x14ac:dyDescent="0.25">
      <c r="A522">
        <f>Messdaten!B521</f>
        <v>10.32</v>
      </c>
      <c r="B522">
        <f>Messdaten!C521</f>
        <v>-0.10814</v>
      </c>
      <c r="C522">
        <f>Messdaten!D521</f>
        <v>-0.752</v>
      </c>
      <c r="D522" s="3">
        <f t="shared" ca="1" si="22"/>
        <v>-8.9256327379645217E-4</v>
      </c>
      <c r="E522" s="3">
        <f t="shared" ca="1" si="23"/>
        <v>-2.1917867201093257E-6</v>
      </c>
    </row>
    <row r="523" spans="1:5" x14ac:dyDescent="0.25">
      <c r="A523">
        <f>Messdaten!B522</f>
        <v>10.34</v>
      </c>
      <c r="B523">
        <f>Messdaten!C522</f>
        <v>-0.10718</v>
      </c>
      <c r="C523">
        <f>Messdaten!D522</f>
        <v>-0.74099999999999999</v>
      </c>
      <c r="D523" s="3">
        <f t="shared" ca="1" si="22"/>
        <v>-8.8411412816633667E-4</v>
      </c>
      <c r="E523" s="3">
        <f t="shared" ca="1" si="23"/>
        <v>-1.7239042234283618E-6</v>
      </c>
    </row>
    <row r="524" spans="1:5" x14ac:dyDescent="0.25">
      <c r="A524">
        <f>Messdaten!B523</f>
        <v>10.36</v>
      </c>
      <c r="B524">
        <f>Messdaten!C523</f>
        <v>-0.10621</v>
      </c>
      <c r="C524">
        <f>Messdaten!D523</f>
        <v>-0.74099999999999999</v>
      </c>
      <c r="D524" s="3">
        <f t="shared" ca="1" si="22"/>
        <v>-8.7581341325216244E-4</v>
      </c>
      <c r="E524" s="3">
        <f t="shared" ca="1" si="23"/>
        <v>-1.4875906003285113E-6</v>
      </c>
    </row>
    <row r="525" spans="1:5" x14ac:dyDescent="0.25">
      <c r="A525">
        <f>Messdaten!B524</f>
        <v>10.38</v>
      </c>
      <c r="B525">
        <f>Messdaten!C524</f>
        <v>-0.10521</v>
      </c>
      <c r="C525">
        <f>Messdaten!D524</f>
        <v>-0.72899999999999998</v>
      </c>
      <c r="D525" s="3">
        <f t="shared" ca="1" si="22"/>
        <v>-8.6761165214861507E-4</v>
      </c>
      <c r="E525" s="3">
        <f t="shared" ca="1" si="23"/>
        <v>-1.5996452607754987E-6</v>
      </c>
    </row>
    <row r="526" spans="1:5" x14ac:dyDescent="0.25">
      <c r="A526">
        <f>Messdaten!B525</f>
        <v>10.4</v>
      </c>
      <c r="B526">
        <f>Messdaten!C525</f>
        <v>-0.10421</v>
      </c>
      <c r="C526">
        <f>Messdaten!D525</f>
        <v>-0.72399999999999998</v>
      </c>
      <c r="D526" s="3">
        <f t="shared" ca="1" si="22"/>
        <v>-8.5940989104506846E-4</v>
      </c>
      <c r="E526" s="3">
        <f t="shared" ca="1" si="23"/>
        <v>-1.7116999212231365E-6</v>
      </c>
    </row>
    <row r="527" spans="1:5" x14ac:dyDescent="0.25">
      <c r="A527">
        <f>Messdaten!B526</f>
        <v>10.42</v>
      </c>
      <c r="B527">
        <f>Messdaten!C526</f>
        <v>-0.1032</v>
      </c>
      <c r="C527">
        <f>Messdaten!D526</f>
        <v>-0.71299999999999997</v>
      </c>
      <c r="D527" s="3">
        <f t="shared" ca="1" si="22"/>
        <v>-8.5120812994152173E-4</v>
      </c>
      <c r="E527" s="3">
        <f t="shared" ca="1" si="23"/>
        <v>-1.9068927393106226E-6</v>
      </c>
    </row>
    <row r="528" spans="1:5" x14ac:dyDescent="0.25">
      <c r="A528">
        <f>Messdaten!B527</f>
        <v>10.44</v>
      </c>
      <c r="B528">
        <f>Messdaten!C527</f>
        <v>-0.1022</v>
      </c>
      <c r="C528">
        <f>Messdaten!D527</f>
        <v>-0.71299999999999997</v>
      </c>
      <c r="D528" s="3">
        <f t="shared" ca="1" si="22"/>
        <v>-8.4300636883797512E-4</v>
      </c>
      <c r="E528" s="3">
        <f t="shared" ca="1" si="23"/>
        <v>-2.0189473997583689E-6</v>
      </c>
    </row>
    <row r="529" spans="1:5" x14ac:dyDescent="0.25">
      <c r="A529">
        <f>Messdaten!B528</f>
        <v>10.46</v>
      </c>
      <c r="B529">
        <f>Messdaten!C528</f>
        <v>-0.10123</v>
      </c>
      <c r="C529">
        <f>Messdaten!D528</f>
        <v>-0.69599999999999995</v>
      </c>
      <c r="D529" s="3">
        <f t="shared" ca="1" si="22"/>
        <v>-8.3480460773442775E-4</v>
      </c>
      <c r="E529" s="3">
        <f t="shared" ca="1" si="23"/>
        <v>-1.8815875872854864E-6</v>
      </c>
    </row>
    <row r="530" spans="1:5" x14ac:dyDescent="0.25">
      <c r="A530">
        <f>Messdaten!B529</f>
        <v>10.48</v>
      </c>
      <c r="B530">
        <f>Messdaten!C529</f>
        <v>-0.10019</v>
      </c>
      <c r="C530">
        <f>Messdaten!D529</f>
        <v>-0.70099999999999996</v>
      </c>
      <c r="D530" s="3">
        <f t="shared" ca="1" si="22"/>
        <v>-8.2660284663088114E-4</v>
      </c>
      <c r="E530" s="3">
        <f t="shared" ca="1" si="23"/>
        <v>-2.3261948782928423E-6</v>
      </c>
    </row>
    <row r="531" spans="1:5" x14ac:dyDescent="0.25">
      <c r="A531">
        <f>Messdaten!B530</f>
        <v>10.5</v>
      </c>
      <c r="B531">
        <f>Messdaten!C530</f>
        <v>-9.919E-2</v>
      </c>
      <c r="C531">
        <f>Messdaten!D530</f>
        <v>-0.69599999999999995</v>
      </c>
      <c r="D531" s="15">
        <f t="shared" ca="1" si="22"/>
        <v>-8.1840108552733441E-4</v>
      </c>
      <c r="E531" s="15">
        <f t="shared" ca="1" si="23"/>
        <v>-2.4382495387404802E-6</v>
      </c>
    </row>
    <row r="532" spans="1:5" x14ac:dyDescent="0.25">
      <c r="A532">
        <f>Messdaten!B531</f>
        <v>10.52</v>
      </c>
      <c r="B532">
        <f>Messdaten!C531</f>
        <v>-9.8229999999999998E-2</v>
      </c>
      <c r="C532">
        <f>Messdaten!D531</f>
        <v>-0.67900000000000005</v>
      </c>
      <c r="D532" s="3">
        <f t="shared" ca="1" si="22"/>
        <v>-8.101993244237878E-4</v>
      </c>
      <c r="E532" s="3">
        <f t="shared" ca="1" si="23"/>
        <v>-2.2177515686284E-6</v>
      </c>
    </row>
    <row r="533" spans="1:5" x14ac:dyDescent="0.25">
      <c r="A533">
        <f>Messdaten!B532</f>
        <v>10.54</v>
      </c>
      <c r="B533">
        <f>Messdaten!C532</f>
        <v>-9.7110000000000002E-2</v>
      </c>
      <c r="C533">
        <f>Messdaten!D532</f>
        <v>-0.67300000000000004</v>
      </c>
      <c r="D533" s="3">
        <f t="shared" ca="1" si="22"/>
        <v>-8.0188579910876918E-4</v>
      </c>
      <c r="E533" s="3">
        <f t="shared" ca="1" si="23"/>
        <v>-3.2156999092834053E-6</v>
      </c>
    </row>
    <row r="534" spans="1:5" x14ac:dyDescent="0.25">
      <c r="A534">
        <f>Messdaten!B533</f>
        <v>10.56</v>
      </c>
      <c r="B534">
        <f>Messdaten!C533</f>
        <v>-9.6140000000000003E-2</v>
      </c>
      <c r="C534">
        <f>Messdaten!D533</f>
        <v>-0.66800000000000004</v>
      </c>
      <c r="D534" s="3">
        <f t="shared" ca="1" si="22"/>
        <v>-7.935722737937497E-4</v>
      </c>
      <c r="E534" s="3">
        <f t="shared" ca="1" si="23"/>
        <v>-2.9665758853383026E-6</v>
      </c>
    </row>
    <row r="535" spans="1:5" x14ac:dyDescent="0.25">
      <c r="A535">
        <f>Messdaten!B534</f>
        <v>10.58</v>
      </c>
      <c r="B535">
        <f>Messdaten!C534</f>
        <v>-9.5140000000000002E-2</v>
      </c>
      <c r="C535">
        <f>Messdaten!D534</f>
        <v>-0.65600000000000003</v>
      </c>
      <c r="D535" s="3">
        <f t="shared" ca="1" si="22"/>
        <v>-7.8525874847873108E-4</v>
      </c>
      <c r="E535" s="3">
        <f t="shared" ca="1" si="23"/>
        <v>-2.9668663343140455E-6</v>
      </c>
    </row>
    <row r="536" spans="1:5" x14ac:dyDescent="0.25">
      <c r="A536">
        <f>Messdaten!B535</f>
        <v>10.6</v>
      </c>
      <c r="B536">
        <f>Messdaten!C535</f>
        <v>-9.4170000000000004E-2</v>
      </c>
      <c r="C536">
        <f>Messdaten!D535</f>
        <v>-0.65600000000000003</v>
      </c>
      <c r="D536" s="3">
        <f t="shared" ca="1" si="22"/>
        <v>-7.7694522316371247E-4</v>
      </c>
      <c r="E536" s="3">
        <f t="shared" ca="1" si="23"/>
        <v>-2.7177423103699186E-6</v>
      </c>
    </row>
    <row r="537" spans="1:5" x14ac:dyDescent="0.25">
      <c r="A537">
        <f>Messdaten!B536</f>
        <v>10.62</v>
      </c>
      <c r="B537">
        <f>Messdaten!C536</f>
        <v>-9.3170000000000003E-2</v>
      </c>
      <c r="C537">
        <f>Messdaten!D536</f>
        <v>-0.628</v>
      </c>
      <c r="D537" s="3">
        <f t="shared" ca="1" si="22"/>
        <v>-7.6863169784869374E-4</v>
      </c>
      <c r="E537" s="3">
        <f t="shared" ca="1" si="23"/>
        <v>-2.7180327593454446E-6</v>
      </c>
    </row>
    <row r="538" spans="1:5" x14ac:dyDescent="0.25">
      <c r="A538">
        <f>Messdaten!B537</f>
        <v>10.64</v>
      </c>
      <c r="B538">
        <f>Messdaten!C537</f>
        <v>-9.221E-2</v>
      </c>
      <c r="C538">
        <f>Messdaten!D537</f>
        <v>-0.64</v>
      </c>
      <c r="D538" s="3">
        <f t="shared" ca="1" si="22"/>
        <v>-7.6031817253367437E-4</v>
      </c>
      <c r="E538" s="3">
        <f t="shared" ca="1" si="23"/>
        <v>-2.3857705777606021E-6</v>
      </c>
    </row>
    <row r="539" spans="1:5" x14ac:dyDescent="0.25">
      <c r="A539">
        <f>Messdaten!B538</f>
        <v>10.66</v>
      </c>
      <c r="B539">
        <f>Messdaten!C538</f>
        <v>-9.1200000000000003E-2</v>
      </c>
      <c r="C539">
        <f>Messdaten!D538</f>
        <v>-0.628</v>
      </c>
      <c r="D539" s="3">
        <f t="shared" ca="1" si="22"/>
        <v>-7.5200464721865575E-4</v>
      </c>
      <c r="E539" s="3">
        <f t="shared" ca="1" si="23"/>
        <v>-2.4691991843761932E-6</v>
      </c>
    </row>
    <row r="540" spans="1:5" x14ac:dyDescent="0.25">
      <c r="A540">
        <f>Messdaten!B539</f>
        <v>10.68</v>
      </c>
      <c r="B540">
        <f>Messdaten!C539</f>
        <v>-9.0200000000000002E-2</v>
      </c>
      <c r="C540">
        <f>Messdaten!D539</f>
        <v>-0.623</v>
      </c>
      <c r="D540" s="3">
        <f t="shared" ca="1" si="22"/>
        <v>-7.4369112190363702E-4</v>
      </c>
      <c r="E540" s="3">
        <f t="shared" ca="1" si="23"/>
        <v>-2.4694896333518276E-6</v>
      </c>
    </row>
    <row r="541" spans="1:5" x14ac:dyDescent="0.25">
      <c r="A541">
        <f>Messdaten!B540</f>
        <v>10.7</v>
      </c>
      <c r="B541">
        <f>Messdaten!C540</f>
        <v>-8.9200000000000002E-2</v>
      </c>
      <c r="C541">
        <f>Messdaten!D540</f>
        <v>-0.61699999999999999</v>
      </c>
      <c r="D541" s="3">
        <f t="shared" ca="1" si="22"/>
        <v>-7.3538400178904065E-4</v>
      </c>
      <c r="E541" s="3">
        <f t="shared" ca="1" si="23"/>
        <v>-2.4761852827497087E-6</v>
      </c>
    </row>
    <row r="542" spans="1:5" x14ac:dyDescent="0.25">
      <c r="A542">
        <f>Messdaten!B541</f>
        <v>10.72</v>
      </c>
      <c r="B542">
        <f>Messdaten!C541</f>
        <v>-8.8230000000000003E-2</v>
      </c>
      <c r="C542">
        <f>Messdaten!D541</f>
        <v>-0.60599999999999998</v>
      </c>
      <c r="D542" s="3">
        <f t="shared" ca="1" si="22"/>
        <v>-7.2708648947507673E-4</v>
      </c>
      <c r="E542" s="3">
        <f t="shared" ca="1" si="23"/>
        <v>-2.2430742598602768E-6</v>
      </c>
    </row>
    <row r="543" spans="1:5" x14ac:dyDescent="0.25">
      <c r="A543">
        <f>Messdaten!B542</f>
        <v>10.74</v>
      </c>
      <c r="B543">
        <f>Messdaten!C542</f>
        <v>-8.727E-2</v>
      </c>
      <c r="C543">
        <f>Messdaten!D542</f>
        <v>-0.6</v>
      </c>
      <c r="D543" s="3">
        <f t="shared" ca="1" si="22"/>
        <v>-7.1878897716111368E-4</v>
      </c>
      <c r="E543" s="3">
        <f t="shared" ca="1" si="23"/>
        <v>-1.9268250793317556E-6</v>
      </c>
    </row>
    <row r="544" spans="1:5" x14ac:dyDescent="0.25">
      <c r="A544">
        <f>Messdaten!B543</f>
        <v>10.76</v>
      </c>
      <c r="B544">
        <f>Messdaten!C543</f>
        <v>-8.6190000000000003E-2</v>
      </c>
      <c r="C544">
        <f>Messdaten!D543</f>
        <v>-0.59499999999999997</v>
      </c>
      <c r="D544" s="3">
        <f t="shared" ca="1" si="22"/>
        <v>-7.1049146484715052E-4</v>
      </c>
      <c r="E544" s="3">
        <f t="shared" ca="1" si="23"/>
        <v>-2.6082337904823885E-6</v>
      </c>
    </row>
    <row r="545" spans="1:5" x14ac:dyDescent="0.25">
      <c r="A545">
        <f>Messdaten!B544</f>
        <v>10.78</v>
      </c>
      <c r="B545">
        <f>Messdaten!C544</f>
        <v>-8.5150000000000003E-2</v>
      </c>
      <c r="C545">
        <f>Messdaten!D544</f>
        <v>-0.58899999999999997</v>
      </c>
      <c r="D545" s="3">
        <f t="shared" ca="1" si="22"/>
        <v>-7.0219395253318746E-4</v>
      </c>
      <c r="E545" s="3">
        <f t="shared" ca="1" si="23"/>
        <v>-2.9570898710734117E-6</v>
      </c>
    </row>
    <row r="546" spans="1:5" x14ac:dyDescent="0.25">
      <c r="A546">
        <f>Messdaten!B545</f>
        <v>10.8</v>
      </c>
      <c r="B546">
        <f>Messdaten!C545</f>
        <v>-8.4140000000000006E-2</v>
      </c>
      <c r="C546">
        <f>Messdaten!D545</f>
        <v>-0.57799999999999996</v>
      </c>
      <c r="D546" s="3">
        <f t="shared" ca="1" si="22"/>
        <v>-6.9389644021922365E-4</v>
      </c>
      <c r="E546" s="3">
        <f t="shared" ca="1" si="23"/>
        <v>-3.0565314787438062E-6</v>
      </c>
    </row>
    <row r="547" spans="1:5" x14ac:dyDescent="0.25">
      <c r="A547">
        <f>Messdaten!B546</f>
        <v>10.82</v>
      </c>
      <c r="B547">
        <f>Messdaten!C546</f>
        <v>-8.3099999999999993E-2</v>
      </c>
      <c r="C547">
        <f>Messdaten!D546</f>
        <v>-0.57799999999999996</v>
      </c>
      <c r="D547" s="3">
        <f t="shared" ca="1" si="22"/>
        <v>-6.8559892790526049E-4</v>
      </c>
      <c r="E547" s="3">
        <f t="shared" ca="1" si="23"/>
        <v>-3.4053875593348295E-6</v>
      </c>
    </row>
    <row r="548" spans="1:5" x14ac:dyDescent="0.25">
      <c r="A548">
        <f>Messdaten!B547</f>
        <v>10.84</v>
      </c>
      <c r="B548">
        <f>Messdaten!C547</f>
        <v>-8.2180000000000003E-2</v>
      </c>
      <c r="C548">
        <f>Messdaten!D547</f>
        <v>-0.56100000000000005</v>
      </c>
      <c r="D548" s="3">
        <f t="shared" ca="1" si="22"/>
        <v>-6.7730141559129743E-4</v>
      </c>
      <c r="E548" s="3">
        <f t="shared" ca="1" si="23"/>
        <v>-2.7565857482464819E-6</v>
      </c>
    </row>
    <row r="549" spans="1:5" x14ac:dyDescent="0.25">
      <c r="A549">
        <f>Messdaten!B548</f>
        <v>10.86</v>
      </c>
      <c r="B549">
        <f>Messdaten!C548</f>
        <v>-8.1170000000000006E-2</v>
      </c>
      <c r="C549">
        <f>Messdaten!D548</f>
        <v>-0.57799999999999996</v>
      </c>
      <c r="D549" s="3">
        <f t="shared" ca="1" si="22"/>
        <v>-6.6900390327733427E-4</v>
      </c>
      <c r="E549" s="3">
        <f t="shared" ca="1" si="23"/>
        <v>-2.8560273559175269E-6</v>
      </c>
    </row>
    <row r="550" spans="1:5" x14ac:dyDescent="0.25">
      <c r="A550">
        <f>Messdaten!B549</f>
        <v>10.88</v>
      </c>
      <c r="B550">
        <f>Messdaten!C549</f>
        <v>-8.0210000000000004E-2</v>
      </c>
      <c r="C550">
        <f>Messdaten!D549</f>
        <v>-0.55500000000000005</v>
      </c>
      <c r="D550" s="3">
        <f t="shared" ca="1" si="22"/>
        <v>-6.6068717536209786E-4</v>
      </c>
      <c r="E550" s="3">
        <f t="shared" ca="1" si="23"/>
        <v>-2.5205625741156522E-6</v>
      </c>
    </row>
    <row r="551" spans="1:5" x14ac:dyDescent="0.25">
      <c r="A551">
        <f>Messdaten!B550</f>
        <v>10.9</v>
      </c>
      <c r="B551">
        <f>Messdaten!C550</f>
        <v>-7.9210000000000003E-2</v>
      </c>
      <c r="C551">
        <f>Messdaten!D550</f>
        <v>-0.54400000000000004</v>
      </c>
      <c r="D551" s="3">
        <f t="shared" ca="1" si="22"/>
        <v>-6.5236564354654409E-4</v>
      </c>
      <c r="E551" s="3">
        <f t="shared" ca="1" si="23"/>
        <v>-2.5128465225561329E-6</v>
      </c>
    </row>
    <row r="552" spans="1:5" x14ac:dyDescent="0.25">
      <c r="A552">
        <f>Messdaten!B551</f>
        <v>10.92</v>
      </c>
      <c r="B552">
        <f>Messdaten!C551</f>
        <v>-7.8200000000000006E-2</v>
      </c>
      <c r="C552">
        <f>Messdaten!D551</f>
        <v>-0.53900000000000003</v>
      </c>
      <c r="D552" s="3">
        <f t="shared" ca="1" si="22"/>
        <v>-6.4404411173099021E-4</v>
      </c>
      <c r="E552" s="3">
        <f t="shared" ca="1" si="23"/>
        <v>-2.5882686286364618E-6</v>
      </c>
    </row>
    <row r="553" spans="1:5" x14ac:dyDescent="0.25">
      <c r="A553">
        <f>Messdaten!B552</f>
        <v>10.94</v>
      </c>
      <c r="B553">
        <f>Messdaten!C552</f>
        <v>-7.7200000000000005E-2</v>
      </c>
      <c r="C553">
        <f>Messdaten!D552</f>
        <v>-0.53300000000000003</v>
      </c>
      <c r="D553" s="3">
        <f t="shared" ca="1" si="22"/>
        <v>-6.3572257991543633E-4</v>
      </c>
      <c r="E553" s="3">
        <f t="shared" ca="1" si="23"/>
        <v>-2.5805525770769425E-6</v>
      </c>
    </row>
    <row r="554" spans="1:5" x14ac:dyDescent="0.25">
      <c r="A554">
        <f>Messdaten!B553</f>
        <v>10.96</v>
      </c>
      <c r="B554">
        <f>Messdaten!C553</f>
        <v>-7.6230000000000006E-2</v>
      </c>
      <c r="C554">
        <f>Messdaten!D553</f>
        <v>-0.52700000000000002</v>
      </c>
      <c r="D554" s="3">
        <f t="shared" ca="1" si="22"/>
        <v>-6.274010480998818E-4</v>
      </c>
      <c r="E554" s="3">
        <f t="shared" ca="1" si="23"/>
        <v>-2.3234220525967944E-6</v>
      </c>
    </row>
    <row r="555" spans="1:5" x14ac:dyDescent="0.25">
      <c r="A555">
        <f>Messdaten!B554</f>
        <v>10.98</v>
      </c>
      <c r="B555">
        <f>Messdaten!C554</f>
        <v>-7.5230000000000005E-2</v>
      </c>
      <c r="C555">
        <f>Messdaten!D554</f>
        <v>-0.52700000000000002</v>
      </c>
      <c r="D555" s="3">
        <f t="shared" ca="1" si="22"/>
        <v>-6.1907951628432792E-4</v>
      </c>
      <c r="E555" s="3">
        <f t="shared" ca="1" si="23"/>
        <v>-2.3157060010372751E-6</v>
      </c>
    </row>
    <row r="556" spans="1:5" x14ac:dyDescent="0.25">
      <c r="A556">
        <f>Messdaten!B555</f>
        <v>11</v>
      </c>
      <c r="B556">
        <f>Messdaten!C555</f>
        <v>-7.4190000000000006E-2</v>
      </c>
      <c r="C556">
        <f>Messdaten!D555</f>
        <v>-0.505</v>
      </c>
      <c r="D556" s="3">
        <f t="shared" ca="1" si="22"/>
        <v>-6.1075798446877405E-4</v>
      </c>
      <c r="E556" s="3">
        <f t="shared" ca="1" si="23"/>
        <v>-2.6405425800374738E-6</v>
      </c>
    </row>
    <row r="557" spans="1:5" x14ac:dyDescent="0.25">
      <c r="A557">
        <f>Messdaten!B556</f>
        <v>11.02</v>
      </c>
      <c r="B557">
        <f>Messdaten!C556</f>
        <v>-7.3150000000000007E-2</v>
      </c>
      <c r="C557">
        <f>Messdaten!D556</f>
        <v>-0.51100000000000001</v>
      </c>
      <c r="D557" s="3">
        <f t="shared" ca="1" si="22"/>
        <v>-6.0243645265322028E-4</v>
      </c>
      <c r="E557" s="3">
        <f t="shared" ca="1" si="23"/>
        <v>-2.965379159037781E-6</v>
      </c>
    </row>
    <row r="558" spans="1:5" x14ac:dyDescent="0.25">
      <c r="A558">
        <f>Messdaten!B557</f>
        <v>11.04</v>
      </c>
      <c r="B558">
        <f>Messdaten!C557</f>
        <v>-7.2150000000000006E-2</v>
      </c>
      <c r="C558">
        <f>Messdaten!D557</f>
        <v>-0.499</v>
      </c>
      <c r="D558" s="3">
        <f t="shared" ca="1" si="22"/>
        <v>-5.9408939807475698E-4</v>
      </c>
      <c r="E558" s="3">
        <f t="shared" ca="1" si="23"/>
        <v>-2.9321403445687353E-6</v>
      </c>
    </row>
    <row r="559" spans="1:5" x14ac:dyDescent="0.25">
      <c r="A559">
        <f>Messdaten!B558</f>
        <v>11.06</v>
      </c>
      <c r="B559">
        <f>Messdaten!C558</f>
        <v>-7.1099999999999997E-2</v>
      </c>
      <c r="C559">
        <f>Messdaten!D558</f>
        <v>-0.49399999999999999</v>
      </c>
      <c r="D559" s="3">
        <f t="shared" ca="1" si="22"/>
        <v>-5.8564025244465536E-4</v>
      </c>
      <c r="E559" s="3">
        <f t="shared" ca="1" si="23"/>
        <v>-3.2125012666612586E-6</v>
      </c>
    </row>
    <row r="560" spans="1:5" x14ac:dyDescent="0.25">
      <c r="A560">
        <f>Messdaten!B559</f>
        <v>11.08</v>
      </c>
      <c r="B560">
        <f>Messdaten!C559</f>
        <v>-7.0180000000000006E-2</v>
      </c>
      <c r="C560">
        <f>Messdaten!D559</f>
        <v>-0.48299999999999998</v>
      </c>
      <c r="D560" s="3">
        <f t="shared" ca="1" si="22"/>
        <v>-5.771911068145545E-4</v>
      </c>
      <c r="E560" s="3">
        <f t="shared" ca="1" si="23"/>
        <v>-2.4120661394349966E-6</v>
      </c>
    </row>
    <row r="561" spans="1:5" x14ac:dyDescent="0.25">
      <c r="A561">
        <f>Messdaten!B560</f>
        <v>11.1</v>
      </c>
      <c r="B561">
        <f>Messdaten!C560</f>
        <v>-6.9139999999999993E-2</v>
      </c>
      <c r="C561">
        <f>Messdaten!D560</f>
        <v>-0.48299999999999998</v>
      </c>
      <c r="D561" s="3">
        <f t="shared" ca="1" si="22"/>
        <v>-5.6874196118445364E-4</v>
      </c>
      <c r="E561" s="3">
        <f t="shared" ca="1" si="23"/>
        <v>-2.6092889038883222E-6</v>
      </c>
    </row>
    <row r="562" spans="1:5" x14ac:dyDescent="0.25">
      <c r="A562">
        <f>Messdaten!B561</f>
        <v>11.12</v>
      </c>
      <c r="B562">
        <f>Messdaten!C561</f>
        <v>-6.8210000000000007E-2</v>
      </c>
      <c r="C562">
        <f>Messdaten!D561</f>
        <v>-0.47699999999999998</v>
      </c>
      <c r="D562" s="3">
        <f t="shared" ca="1" si="22"/>
        <v>-5.6029281555435278E-4</v>
      </c>
      <c r="E562" s="3">
        <f t="shared" ca="1" si="23"/>
        <v>-1.8919919343020168E-6</v>
      </c>
    </row>
    <row r="563" spans="1:5" x14ac:dyDescent="0.25">
      <c r="A563">
        <f>Messdaten!B562</f>
        <v>11.14</v>
      </c>
      <c r="B563">
        <f>Messdaten!C562</f>
        <v>-6.7210000000000006E-2</v>
      </c>
      <c r="C563">
        <f>Messdaten!D562</f>
        <v>-0.46600000000000003</v>
      </c>
      <c r="D563" s="3">
        <f t="shared" ca="1" si="22"/>
        <v>-5.5184366992425127E-4</v>
      </c>
      <c r="E563" s="3">
        <f t="shared" ca="1" si="23"/>
        <v>-1.7566620681948655E-6</v>
      </c>
    </row>
    <row r="564" spans="1:5" x14ac:dyDescent="0.25">
      <c r="A564">
        <f>Messdaten!B563</f>
        <v>11.16</v>
      </c>
      <c r="B564">
        <f>Messdaten!C563</f>
        <v>-6.6199999999999995E-2</v>
      </c>
      <c r="C564">
        <f>Messdaten!D563</f>
        <v>-0.45500000000000002</v>
      </c>
      <c r="D564" s="3">
        <f t="shared" ca="1" si="22"/>
        <v>-5.4339452429415041E-4</v>
      </c>
      <c r="E564" s="3">
        <f t="shared" ca="1" si="23"/>
        <v>-1.7044703597283214E-6</v>
      </c>
    </row>
    <row r="565" spans="1:5" x14ac:dyDescent="0.25">
      <c r="A565">
        <f>Messdaten!B564</f>
        <v>11.18</v>
      </c>
      <c r="B565">
        <f>Messdaten!C564</f>
        <v>-6.5199999999999994E-2</v>
      </c>
      <c r="C565">
        <f>Messdaten!D564</f>
        <v>-0.44900000000000001</v>
      </c>
      <c r="D565" s="3">
        <f t="shared" ca="1" si="22"/>
        <v>-5.3494537866404955E-4</v>
      </c>
      <c r="E565" s="3">
        <f t="shared" ca="1" si="23"/>
        <v>-1.5691404936217122E-6</v>
      </c>
    </row>
    <row r="566" spans="1:5" x14ac:dyDescent="0.25">
      <c r="A566">
        <f>Messdaten!B565</f>
        <v>11.2</v>
      </c>
      <c r="B566">
        <f>Messdaten!C565</f>
        <v>-6.4199999999999993E-2</v>
      </c>
      <c r="C566">
        <f>Messdaten!D565</f>
        <v>-0.438</v>
      </c>
      <c r="D566" s="3">
        <f t="shared" ca="1" si="22"/>
        <v>-5.2649623303394869E-4</v>
      </c>
      <c r="E566" s="3">
        <f t="shared" ca="1" si="23"/>
        <v>-1.4338106275152114E-6</v>
      </c>
    </row>
    <row r="567" spans="1:5" x14ac:dyDescent="0.25">
      <c r="A567">
        <f>Messdaten!B566</f>
        <v>11.22</v>
      </c>
      <c r="B567">
        <f>Messdaten!C566</f>
        <v>-6.3189999999999996E-2</v>
      </c>
      <c r="C567">
        <f>Messdaten!D566</f>
        <v>-0.438</v>
      </c>
      <c r="D567" s="3">
        <f t="shared" ca="1" si="22"/>
        <v>-5.1832953713475756E-4</v>
      </c>
      <c r="E567" s="3">
        <f t="shared" ca="1" si="23"/>
        <v>-1.6640686499582932E-6</v>
      </c>
    </row>
    <row r="568" spans="1:5" x14ac:dyDescent="0.25">
      <c r="A568">
        <f>Messdaten!B567</f>
        <v>11.24</v>
      </c>
      <c r="B568">
        <f>Messdaten!C567</f>
        <v>-6.2230000000000001E-2</v>
      </c>
      <c r="C568">
        <f>Messdaten!D567</f>
        <v>-0.42099999999999999</v>
      </c>
      <c r="D568" s="3">
        <f t="shared" ca="1" si="22"/>
        <v>-5.1035114105617415E-4</v>
      </c>
      <c r="E568" s="3">
        <f t="shared" ca="1" si="23"/>
        <v>-1.6669357048094188E-6</v>
      </c>
    </row>
    <row r="569" spans="1:5" x14ac:dyDescent="0.25">
      <c r="A569">
        <f>Messdaten!B568</f>
        <v>11.26</v>
      </c>
      <c r="B569">
        <f>Messdaten!C568</f>
        <v>-6.123E-2</v>
      </c>
      <c r="C569">
        <f>Messdaten!D568</f>
        <v>-0.42699999999999999</v>
      </c>
      <c r="D569" s="3">
        <f t="shared" ca="1" si="22"/>
        <v>-5.0237274497759075E-4</v>
      </c>
      <c r="E569" s="3">
        <f t="shared" ca="1" si="23"/>
        <v>-2.0023553902202623E-6</v>
      </c>
    </row>
    <row r="570" spans="1:5" x14ac:dyDescent="0.25">
      <c r="A570">
        <f>Messdaten!B569</f>
        <v>11.28</v>
      </c>
      <c r="B570">
        <f>Messdaten!C569</f>
        <v>-6.019E-2</v>
      </c>
      <c r="C570">
        <f>Messdaten!D569</f>
        <v>-0.41</v>
      </c>
      <c r="D570" s="3">
        <f t="shared" ca="1" si="22"/>
        <v>-4.9439434889900734E-4</v>
      </c>
      <c r="E570" s="3">
        <f t="shared" ca="1" si="23"/>
        <v>-2.6703277061909322E-6</v>
      </c>
    </row>
    <row r="571" spans="1:5" x14ac:dyDescent="0.25">
      <c r="A571">
        <f>Messdaten!B570</f>
        <v>11.3</v>
      </c>
      <c r="B571">
        <f>Messdaten!C570</f>
        <v>-5.9139999999999998E-2</v>
      </c>
      <c r="C571">
        <f>Messdaten!D570</f>
        <v>-0.41499999999999998</v>
      </c>
      <c r="D571" s="3">
        <f t="shared" ca="1" si="22"/>
        <v>-4.8641595282042328E-4</v>
      </c>
      <c r="E571" s="3">
        <f t="shared" ca="1" si="23"/>
        <v>-3.4214381798009083E-6</v>
      </c>
    </row>
    <row r="572" spans="1:5" x14ac:dyDescent="0.25">
      <c r="A572">
        <f>Messdaten!B571</f>
        <v>11.32</v>
      </c>
      <c r="B572">
        <f>Messdaten!C571</f>
        <v>-5.8139999999999997E-2</v>
      </c>
      <c r="C572">
        <f>Messdaten!D571</f>
        <v>-0.39300000000000002</v>
      </c>
      <c r="D572" s="3">
        <f t="shared" ca="1" si="22"/>
        <v>-4.7843755674183987E-4</v>
      </c>
      <c r="E572" s="3">
        <f t="shared" ca="1" si="23"/>
        <v>-3.756857865211806E-6</v>
      </c>
    </row>
    <row r="573" spans="1:5" x14ac:dyDescent="0.25">
      <c r="A573">
        <f>Messdaten!B572</f>
        <v>11.34</v>
      </c>
      <c r="B573">
        <f>Messdaten!C572</f>
        <v>-5.7140000000000003E-2</v>
      </c>
      <c r="C573">
        <f>Messdaten!D572</f>
        <v>-0.39800000000000002</v>
      </c>
      <c r="D573" s="3">
        <f t="shared" ca="1" si="22"/>
        <v>-4.7045916066325646E-4</v>
      </c>
      <c r="E573" s="3">
        <f t="shared" ca="1" si="23"/>
        <v>-4.0922775506226495E-6</v>
      </c>
    </row>
    <row r="574" spans="1:5" x14ac:dyDescent="0.25">
      <c r="A574">
        <f>Messdaten!B573</f>
        <v>11.36</v>
      </c>
      <c r="B574">
        <f>Messdaten!C573</f>
        <v>-5.6169999999999998E-2</v>
      </c>
      <c r="C574">
        <f>Messdaten!D573</f>
        <v>-0.38200000000000001</v>
      </c>
      <c r="D574" s="3">
        <f t="shared" ca="1" si="22"/>
        <v>-4.6248076458467306E-4</v>
      </c>
      <c r="E574" s="3">
        <f t="shared" ca="1" si="23"/>
        <v>-4.1782827631137317E-6</v>
      </c>
    </row>
    <row r="575" spans="1:5" x14ac:dyDescent="0.25">
      <c r="A575">
        <f>Messdaten!B574</f>
        <v>11.38</v>
      </c>
      <c r="B575">
        <f>Messdaten!C574</f>
        <v>-5.5210000000000002E-2</v>
      </c>
      <c r="C575">
        <f>Messdaten!D574</f>
        <v>-0.376</v>
      </c>
      <c r="D575" s="3">
        <f t="shared" ca="1" si="22"/>
        <v>-4.5450236850608889E-4</v>
      </c>
      <c r="E575" s="3">
        <f t="shared" ca="1" si="23"/>
        <v>-4.181149817964044E-6</v>
      </c>
    </row>
    <row r="576" spans="1:5" x14ac:dyDescent="0.25">
      <c r="A576">
        <f>Messdaten!B575</f>
        <v>11.4</v>
      </c>
      <c r="B576">
        <f>Messdaten!C575</f>
        <v>-5.4210000000000001E-2</v>
      </c>
      <c r="C576">
        <f>Messdaten!D575</f>
        <v>-0.38200000000000001</v>
      </c>
      <c r="D576" s="3">
        <f t="shared" ca="1" si="22"/>
        <v>-4.4611781985495649E-4</v>
      </c>
      <c r="E576" s="3">
        <f t="shared" ca="1" si="23"/>
        <v>-4.1104169308259502E-6</v>
      </c>
    </row>
    <row r="577" spans="1:5" x14ac:dyDescent="0.25">
      <c r="A577">
        <f>Messdaten!B576</f>
        <v>11.42</v>
      </c>
      <c r="B577">
        <f>Messdaten!C576</f>
        <v>-5.3199999999999997E-2</v>
      </c>
      <c r="C577">
        <f>Messdaten!D576</f>
        <v>-0.36499999999999999</v>
      </c>
      <c r="D577" s="3">
        <f t="shared" ca="1" si="22"/>
        <v>-4.3773327120382404E-4</v>
      </c>
      <c r="E577" s="3">
        <f t="shared" ca="1" si="23"/>
        <v>-4.1228222013277587E-6</v>
      </c>
    </row>
    <row r="578" spans="1:5" x14ac:dyDescent="0.25">
      <c r="A578">
        <f>Messdaten!B577</f>
        <v>11.44</v>
      </c>
      <c r="B578">
        <f>Messdaten!C577</f>
        <v>-5.2200000000000003E-2</v>
      </c>
      <c r="C578">
        <f>Messdaten!D577</f>
        <v>-0.35399999999999998</v>
      </c>
      <c r="D578" s="3">
        <f t="shared" ca="1" si="22"/>
        <v>-4.2934872255269164E-4</v>
      </c>
      <c r="E578" s="3">
        <f t="shared" ca="1" si="23"/>
        <v>-4.0520893141896106E-6</v>
      </c>
    </row>
    <row r="579" spans="1:5" x14ac:dyDescent="0.25">
      <c r="A579">
        <f>Messdaten!B578</f>
        <v>11.46</v>
      </c>
      <c r="B579">
        <f>Messdaten!C578</f>
        <v>-5.1200000000000002E-2</v>
      </c>
      <c r="C579">
        <f>Messdaten!D578</f>
        <v>-0.35399999999999998</v>
      </c>
      <c r="D579" s="3">
        <f t="shared" ca="1" si="22"/>
        <v>-4.2096417390155848E-4</v>
      </c>
      <c r="E579" s="3">
        <f t="shared" ca="1" si="23"/>
        <v>-3.9813564270507577E-6</v>
      </c>
    </row>
    <row r="580" spans="1:5" x14ac:dyDescent="0.25">
      <c r="A580">
        <f>Messdaten!B579</f>
        <v>11.48</v>
      </c>
      <c r="B580">
        <f>Messdaten!C579</f>
        <v>-5.015E-2</v>
      </c>
      <c r="C580">
        <f>Messdaten!D579</f>
        <v>-0.34799999999999998</v>
      </c>
      <c r="D580" s="3">
        <f t="shared" ca="1" si="22"/>
        <v>-4.1257962525042603E-4</v>
      </c>
      <c r="E580" s="3">
        <f t="shared" ca="1" si="23"/>
        <v>-4.3263143281123385E-6</v>
      </c>
    </row>
    <row r="581" spans="1:5" x14ac:dyDescent="0.25">
      <c r="A581">
        <f>Messdaten!B580</f>
        <v>11.5</v>
      </c>
      <c r="B581">
        <f>Messdaten!C580</f>
        <v>-4.9230000000000003E-2</v>
      </c>
      <c r="C581">
        <f>Messdaten!D580</f>
        <v>-0.32600000000000001</v>
      </c>
      <c r="D581" s="15">
        <f t="shared" ca="1" si="22"/>
        <v>-4.0419507659929363E-4</v>
      </c>
      <c r="E581" s="15">
        <f t="shared" ca="1" si="23"/>
        <v>-3.5904761798546459E-6</v>
      </c>
    </row>
    <row r="582" spans="1:5" x14ac:dyDescent="0.25">
      <c r="A582">
        <f>Messdaten!B581</f>
        <v>11.52</v>
      </c>
      <c r="B582">
        <f>Messdaten!C581</f>
        <v>-4.8230000000000002E-2</v>
      </c>
      <c r="C582">
        <f>Messdaten!D581</f>
        <v>-0.33100000000000002</v>
      </c>
      <c r="D582" s="3">
        <f t="shared" ca="1" si="22"/>
        <v>-3.9581052794816117E-4</v>
      </c>
      <c r="E582" s="3">
        <f t="shared" ca="1" si="23"/>
        <v>-3.5197432927164978E-6</v>
      </c>
    </row>
    <row r="583" spans="1:5" x14ac:dyDescent="0.25">
      <c r="A583">
        <f>Messdaten!B582</f>
        <v>11.54</v>
      </c>
      <c r="B583">
        <f>Messdaten!C582</f>
        <v>-4.718E-2</v>
      </c>
      <c r="C583">
        <f>Messdaten!D582</f>
        <v>-0.33100000000000002</v>
      </c>
      <c r="D583" s="3">
        <f t="shared" ca="1" si="22"/>
        <v>-3.8742597929702878E-4</v>
      </c>
      <c r="E583" s="3">
        <f t="shared" ca="1" si="23"/>
        <v>-3.8647011937781328E-6</v>
      </c>
    </row>
    <row r="584" spans="1:5" x14ac:dyDescent="0.25">
      <c r="A584">
        <f>Messdaten!B583</f>
        <v>11.56</v>
      </c>
      <c r="B584">
        <f>Messdaten!C583</f>
        <v>-4.614E-2</v>
      </c>
      <c r="C584">
        <f>Messdaten!D583</f>
        <v>-0.30299999999999999</v>
      </c>
      <c r="D584" s="3">
        <f t="shared" ref="D584:D647" ca="1" si="24">INDIRECT(ADDRESS(ROW($H$6)+MATCH($A584,$H$7:$H$193,1),COLUMN($H584)+1))+(INDIRECT(ADDRESS(ROW($H$6)+MATCH($A584,$H$7:$H$193,1)+1,COLUMN($H584)+1))-INDIRECT(ADDRESS(ROW($H$6)+MATCH($A584,$H$7:$H$193,1),COLUMN($H584)+1)))*($A584-INDIRECT(ADDRESS(ROW($H$6)+MATCH($A584,$H$7:$H$193,1),COLUMN($H584))))/(INDIRECT(ADDRESS(ROW($H$6)+MATCH($A584,$H$7:$H$193,1)+1,COLUMN($H584)))-INDIRECT(ADDRESS(ROW($H$6)+MATCH($A584,$H$7:$H$193,1),COLUMN($H584))))</f>
        <v>-3.7817550844034507E-4</v>
      </c>
      <c r="E584" s="3">
        <f t="shared" ref="E584:E647" ca="1" si="25">D584-$D$2-$D$3*B584</f>
        <v>-3.2605987316485082E-6</v>
      </c>
    </row>
    <row r="585" spans="1:5" x14ac:dyDescent="0.25">
      <c r="A585">
        <f>Messdaten!B584</f>
        <v>11.58</v>
      </c>
      <c r="B585">
        <f>Messdaten!C584</f>
        <v>-4.5100000000000001E-2</v>
      </c>
      <c r="C585">
        <f>Messdaten!D584</f>
        <v>-0.314</v>
      </c>
      <c r="D585" s="3">
        <f t="shared" ca="1" si="24"/>
        <v>-3.6731689634478384E-4</v>
      </c>
      <c r="E585" s="3">
        <f t="shared" ca="1" si="25"/>
        <v>-1.0483550306413544E-6</v>
      </c>
    </row>
    <row r="586" spans="1:5" x14ac:dyDescent="0.25">
      <c r="A586">
        <f>Messdaten!B585</f>
        <v>11.6</v>
      </c>
      <c r="B586">
        <f>Messdaten!C585</f>
        <v>-4.4209999999999999E-2</v>
      </c>
      <c r="C586">
        <f>Messdaten!D585</f>
        <v>-0.29799999999999999</v>
      </c>
      <c r="D586" s="3">
        <f t="shared" ca="1" si="24"/>
        <v>-3.5645828424922261E-4</v>
      </c>
      <c r="E586" s="3">
        <f t="shared" ca="1" si="25"/>
        <v>2.4109610349649859E-6</v>
      </c>
    </row>
    <row r="587" spans="1:5" x14ac:dyDescent="0.25">
      <c r="A587">
        <f>Messdaten!B586</f>
        <v>11.62</v>
      </c>
      <c r="B587">
        <f>Messdaten!C586</f>
        <v>-4.3130000000000002E-2</v>
      </c>
      <c r="C587">
        <f>Messdaten!D586</f>
        <v>-0.29199999999999998</v>
      </c>
      <c r="D587" s="3">
        <f t="shared" ca="1" si="24"/>
        <v>-3.4559967215366133E-4</v>
      </c>
      <c r="E587" s="3">
        <f t="shared" ca="1" si="25"/>
        <v>4.2906521054124217E-6</v>
      </c>
    </row>
    <row r="588" spans="1:5" x14ac:dyDescent="0.25">
      <c r="A588">
        <f>Messdaten!B587</f>
        <v>11.64</v>
      </c>
      <c r="B588">
        <f>Messdaten!C587</f>
        <v>-4.2169999999999999E-2</v>
      </c>
      <c r="C588">
        <f>Messdaten!D587</f>
        <v>-0.28599999999999998</v>
      </c>
      <c r="D588" s="3">
        <f t="shared" ca="1" si="24"/>
        <v>-3.3474106005809912E-4</v>
      </c>
      <c r="E588" s="3">
        <f t="shared" ca="1" si="25"/>
        <v>7.1680010675400957E-6</v>
      </c>
    </row>
    <row r="589" spans="1:5" x14ac:dyDescent="0.25">
      <c r="A589">
        <f>Messdaten!B588</f>
        <v>11.66</v>
      </c>
      <c r="B589">
        <f>Messdaten!C588</f>
        <v>-4.1169999999999998E-2</v>
      </c>
      <c r="C589">
        <f>Messdaten!D588</f>
        <v>-0.26900000000000002</v>
      </c>
      <c r="D589" s="3">
        <f t="shared" ca="1" si="24"/>
        <v>-3.2388244796253789E-4</v>
      </c>
      <c r="E589" s="3">
        <f t="shared" ca="1" si="25"/>
        <v>9.7127973991070217E-6</v>
      </c>
    </row>
    <row r="590" spans="1:5" x14ac:dyDescent="0.25">
      <c r="A590">
        <f>Messdaten!B589</f>
        <v>11.68</v>
      </c>
      <c r="B590">
        <f>Messdaten!C589</f>
        <v>-4.02E-2</v>
      </c>
      <c r="C590">
        <f>Messdaten!D589</f>
        <v>-0.27500000000000002</v>
      </c>
      <c r="D590" s="3">
        <f t="shared" ca="1" si="24"/>
        <v>-3.130238358669766E-4</v>
      </c>
      <c r="E590" s="3">
        <f t="shared" ca="1" si="25"/>
        <v>1.2507008203593872E-5</v>
      </c>
    </row>
    <row r="591" spans="1:5" x14ac:dyDescent="0.25">
      <c r="A591">
        <f>Messdaten!B590</f>
        <v>11.7</v>
      </c>
      <c r="B591">
        <f>Messdaten!C590</f>
        <v>-3.9199999999999999E-2</v>
      </c>
      <c r="C591">
        <f>Messdaten!D590</f>
        <v>-0.26400000000000001</v>
      </c>
      <c r="D591" s="3">
        <f t="shared" ca="1" si="24"/>
        <v>-3.0216522377141537E-4</v>
      </c>
      <c r="E591" s="3">
        <f t="shared" ca="1" si="25"/>
        <v>1.5051804535160798E-5</v>
      </c>
    </row>
    <row r="592" spans="1:5" x14ac:dyDescent="0.25">
      <c r="A592">
        <f>Messdaten!B591</f>
        <v>11.72</v>
      </c>
      <c r="B592">
        <f>Messdaten!C591</f>
        <v>-3.8190000000000002E-2</v>
      </c>
      <c r="C592">
        <f>Messdaten!D591</f>
        <v>-0.26400000000000001</v>
      </c>
      <c r="D592" s="3">
        <f t="shared" ca="1" si="24"/>
        <v>-2.9130661167585316E-4</v>
      </c>
      <c r="E592" s="3">
        <f t="shared" ca="1" si="25"/>
        <v>1.7513462709088743E-5</v>
      </c>
    </row>
    <row r="593" spans="1:5" x14ac:dyDescent="0.25">
      <c r="A593">
        <f>Messdaten!B592</f>
        <v>11.74</v>
      </c>
      <c r="B593">
        <f>Messdaten!C592</f>
        <v>-3.7229999999999999E-2</v>
      </c>
      <c r="C593">
        <f>Messdaten!D592</f>
        <v>-0.247</v>
      </c>
      <c r="D593" s="3">
        <f t="shared" ca="1" si="24"/>
        <v>-2.8358952980078169E-4</v>
      </c>
      <c r="E593" s="3">
        <f t="shared" ca="1" si="25"/>
        <v>1.7249281450725678E-5</v>
      </c>
    </row>
    <row r="594" spans="1:5" x14ac:dyDescent="0.25">
      <c r="A594">
        <f>Messdaten!B593</f>
        <v>11.76</v>
      </c>
      <c r="B594">
        <f>Messdaten!C593</f>
        <v>-3.6229999999999998E-2</v>
      </c>
      <c r="C594">
        <f>Messdaten!D593</f>
        <v>-0.247</v>
      </c>
      <c r="D594" s="3">
        <f t="shared" ca="1" si="24"/>
        <v>-2.7691962466587283E-4</v>
      </c>
      <c r="E594" s="3">
        <f t="shared" ca="1" si="25"/>
        <v>1.5605370821640237E-5</v>
      </c>
    </row>
    <row r="595" spans="1:5" x14ac:dyDescent="0.25">
      <c r="A595">
        <f>Messdaten!B594</f>
        <v>11.78</v>
      </c>
      <c r="B595">
        <f>Messdaten!C594</f>
        <v>-3.5189999999999999E-2</v>
      </c>
      <c r="C595">
        <f>Messdaten!D594</f>
        <v>-0.23599999999999999</v>
      </c>
      <c r="D595" s="3">
        <f t="shared" ca="1" si="24"/>
        <v>-2.7024971953096397E-4</v>
      </c>
      <c r="E595" s="3">
        <f t="shared" ca="1" si="25"/>
        <v>1.3628907561995078E-5</v>
      </c>
    </row>
    <row r="596" spans="1:5" x14ac:dyDescent="0.25">
      <c r="A596">
        <f>Messdaten!B595</f>
        <v>11.8</v>
      </c>
      <c r="B596">
        <f>Messdaten!C595</f>
        <v>-3.4139999999999997E-2</v>
      </c>
      <c r="C596">
        <f>Messdaten!D595</f>
        <v>-0.23</v>
      </c>
      <c r="D596" s="3">
        <f t="shared" ca="1" si="24"/>
        <v>-2.6357981439605445E-4</v>
      </c>
      <c r="E596" s="3">
        <f t="shared" ca="1" si="25"/>
        <v>1.1569306144710559E-5</v>
      </c>
    </row>
    <row r="597" spans="1:5" x14ac:dyDescent="0.25">
      <c r="A597">
        <f>Messdaten!B596</f>
        <v>11.82</v>
      </c>
      <c r="B597">
        <f>Messdaten!C596</f>
        <v>-3.3140000000000003E-2</v>
      </c>
      <c r="C597">
        <f>Messdaten!D596</f>
        <v>-0.219</v>
      </c>
      <c r="D597" s="3">
        <f t="shared" ca="1" si="24"/>
        <v>-2.5690990926114559E-4</v>
      </c>
      <c r="E597" s="3">
        <f t="shared" ca="1" si="25"/>
        <v>9.925395515625172E-6</v>
      </c>
    </row>
    <row r="598" spans="1:5" x14ac:dyDescent="0.25">
      <c r="A598">
        <f>Messdaten!B597</f>
        <v>11.84</v>
      </c>
      <c r="B598">
        <f>Messdaten!C597</f>
        <v>-3.2140000000000002E-2</v>
      </c>
      <c r="C598">
        <f>Messdaten!D597</f>
        <v>-0.219</v>
      </c>
      <c r="D598" s="3">
        <f t="shared" ca="1" si="24"/>
        <v>-2.5024000412623667E-4</v>
      </c>
      <c r="E598" s="3">
        <f t="shared" ca="1" si="25"/>
        <v>8.2814848865397851E-6</v>
      </c>
    </row>
    <row r="599" spans="1:5" x14ac:dyDescent="0.25">
      <c r="A599">
        <f>Messdaten!B598</f>
        <v>11.86</v>
      </c>
      <c r="B599">
        <f>Messdaten!C598</f>
        <v>-3.117E-2</v>
      </c>
      <c r="C599">
        <f>Messdaten!D598</f>
        <v>-0.20799999999999999</v>
      </c>
      <c r="D599" s="3">
        <f t="shared" ca="1" si="24"/>
        <v>-2.4357009899132778E-4</v>
      </c>
      <c r="E599" s="3">
        <f t="shared" ca="1" si="25"/>
        <v>6.8869887303742139E-6</v>
      </c>
    </row>
    <row r="600" spans="1:5" x14ac:dyDescent="0.25">
      <c r="A600">
        <f>Messdaten!B599</f>
        <v>11.88</v>
      </c>
      <c r="B600">
        <f>Messdaten!C599</f>
        <v>-3.0169999999999999E-2</v>
      </c>
      <c r="C600">
        <f>Messdaten!D599</f>
        <v>-0.20799999999999999</v>
      </c>
      <c r="D600" s="3">
        <f t="shared" ca="1" si="24"/>
        <v>-2.3690019385641829E-4</v>
      </c>
      <c r="E600" s="3">
        <f t="shared" ca="1" si="25"/>
        <v>5.2430781012893692E-6</v>
      </c>
    </row>
    <row r="601" spans="1:5" x14ac:dyDescent="0.25">
      <c r="A601">
        <f>Messdaten!B600</f>
        <v>11.9</v>
      </c>
      <c r="B601">
        <f>Messdaten!C600</f>
        <v>-2.9170000000000001E-2</v>
      </c>
      <c r="C601">
        <f>Messdaten!D600</f>
        <v>-0.191</v>
      </c>
      <c r="D601" s="3">
        <f t="shared" ca="1" si="24"/>
        <v>-2.3023506811213119E-4</v>
      </c>
      <c r="E601" s="3">
        <f t="shared" ca="1" si="25"/>
        <v>3.5943880815821896E-6</v>
      </c>
    </row>
    <row r="602" spans="1:5" x14ac:dyDescent="0.25">
      <c r="A602">
        <f>Messdaten!B601</f>
        <v>11.92</v>
      </c>
      <c r="B602">
        <f>Messdaten!C601</f>
        <v>-2.8199999999999999E-2</v>
      </c>
      <c r="C602">
        <f>Messdaten!D601</f>
        <v>-0.185</v>
      </c>
      <c r="D602" s="3">
        <f t="shared" ca="1" si="24"/>
        <v>-2.2359702558136753E-4</v>
      </c>
      <c r="E602" s="3">
        <f t="shared" ca="1" si="25"/>
        <v>2.1680293212713599E-6</v>
      </c>
    </row>
    <row r="603" spans="1:5" x14ac:dyDescent="0.25">
      <c r="A603">
        <f>Messdaten!B602</f>
        <v>11.94</v>
      </c>
      <c r="B603">
        <f>Messdaten!C602</f>
        <v>-2.7199999999999998E-2</v>
      </c>
      <c r="C603">
        <f>Messdaten!D602</f>
        <v>-0.18</v>
      </c>
      <c r="D603" s="3">
        <f t="shared" ca="1" si="24"/>
        <v>-2.169589830506039E-4</v>
      </c>
      <c r="E603" s="3">
        <f t="shared" ca="1" si="25"/>
        <v>4.9225608804071464E-7</v>
      </c>
    </row>
    <row r="604" spans="1:5" x14ac:dyDescent="0.25">
      <c r="A604">
        <f>Messdaten!B603</f>
        <v>11.96</v>
      </c>
      <c r="B604">
        <f>Messdaten!C603</f>
        <v>-2.6200000000000001E-2</v>
      </c>
      <c r="C604">
        <f>Messdaten!D603</f>
        <v>-0.16300000000000001</v>
      </c>
      <c r="D604" s="3">
        <f t="shared" ca="1" si="24"/>
        <v>-2.1032094051983964E-4</v>
      </c>
      <c r="E604" s="3">
        <f t="shared" ca="1" si="25"/>
        <v>-1.1835171451893072E-6</v>
      </c>
    </row>
    <row r="605" spans="1:5" x14ac:dyDescent="0.25">
      <c r="A605">
        <f>Messdaten!B604</f>
        <v>11.98</v>
      </c>
      <c r="B605">
        <f>Messdaten!C604</f>
        <v>-2.5190000000000001E-2</v>
      </c>
      <c r="C605">
        <f>Messdaten!D604</f>
        <v>-0.18</v>
      </c>
      <c r="D605" s="3">
        <f t="shared" ca="1" si="24"/>
        <v>-2.0368289798907598E-4</v>
      </c>
      <c r="E605" s="3">
        <f t="shared" ca="1" si="25"/>
        <v>-2.9424285360599091E-6</v>
      </c>
    </row>
    <row r="606" spans="1:5" x14ac:dyDescent="0.25">
      <c r="A606">
        <f>Messdaten!B605</f>
        <v>12</v>
      </c>
      <c r="B606">
        <f>Messdaten!C605</f>
        <v>-2.4230000000000002E-2</v>
      </c>
      <c r="C606">
        <f>Messdaten!D605</f>
        <v>-0.14599999999999999</v>
      </c>
      <c r="D606" s="3">
        <f t="shared" ca="1" si="24"/>
        <v>-1.9704485545831232E-4</v>
      </c>
      <c r="E606" s="3">
        <f t="shared" ca="1" si="25"/>
        <v>-4.2856491387307551E-6</v>
      </c>
    </row>
    <row r="607" spans="1:5" x14ac:dyDescent="0.25">
      <c r="A607">
        <f>Messdaten!B606</f>
        <v>12.02</v>
      </c>
      <c r="B607">
        <f>Messdaten!C606</f>
        <v>-2.3259999999999999E-2</v>
      </c>
      <c r="C607">
        <f>Messdaten!D606</f>
        <v>-0.14599999999999999</v>
      </c>
      <c r="D607" s="3">
        <f t="shared" ca="1" si="24"/>
        <v>-1.9040681292754869E-4</v>
      </c>
      <c r="E607" s="3">
        <f t="shared" ca="1" si="25"/>
        <v>-5.7120078990416118E-6</v>
      </c>
    </row>
    <row r="608" spans="1:5" x14ac:dyDescent="0.25">
      <c r="A608">
        <f>Messdaten!B607</f>
        <v>12.04</v>
      </c>
      <c r="B608">
        <f>Messdaten!C607</f>
        <v>-2.2179999999999998E-2</v>
      </c>
      <c r="C608">
        <f>Messdaten!D607</f>
        <v>-0.14099999999999999</v>
      </c>
      <c r="D608" s="3">
        <f t="shared" ca="1" si="24"/>
        <v>-1.8376877039678503E-4</v>
      </c>
      <c r="E608" s="3">
        <f t="shared" ca="1" si="25"/>
        <v>-8.0528863933918015E-6</v>
      </c>
    </row>
    <row r="609" spans="1:5" x14ac:dyDescent="0.25">
      <c r="A609">
        <f>Messdaten!B608</f>
        <v>12.06</v>
      </c>
      <c r="B609">
        <f>Messdaten!C608</f>
        <v>-2.1139999999999999E-2</v>
      </c>
      <c r="C609">
        <f>Messdaten!D608</f>
        <v>-0.13500000000000001</v>
      </c>
      <c r="D609" s="3">
        <f t="shared" ca="1" si="24"/>
        <v>-1.771307278660208E-4</v>
      </c>
      <c r="E609" s="3">
        <f t="shared" ca="1" si="25"/>
        <v>-1.0061212257181623E-5</v>
      </c>
    </row>
    <row r="610" spans="1:5" x14ac:dyDescent="0.25">
      <c r="A610">
        <f>Messdaten!B609</f>
        <v>12.08</v>
      </c>
      <c r="B610">
        <f>Messdaten!C609</f>
        <v>-2.0140000000000002E-2</v>
      </c>
      <c r="C610">
        <f>Messdaten!D609</f>
        <v>-0.124</v>
      </c>
      <c r="D610" s="3">
        <f t="shared" ca="1" si="24"/>
        <v>-1.6916307520396749E-4</v>
      </c>
      <c r="E610" s="3">
        <f t="shared" ca="1" si="25"/>
        <v>-1.0407375359122593E-5</v>
      </c>
    </row>
    <row r="611" spans="1:5" x14ac:dyDescent="0.25">
      <c r="A611">
        <f>Messdaten!B610</f>
        <v>12.1</v>
      </c>
      <c r="B611">
        <f>Messdaten!C610</f>
        <v>-1.9140000000000001E-2</v>
      </c>
      <c r="C611">
        <f>Messdaten!D610</f>
        <v>-0.124</v>
      </c>
      <c r="D611" s="3">
        <f t="shared" ca="1" si="24"/>
        <v>-1.6010755970722291E-4</v>
      </c>
      <c r="E611" s="3">
        <f t="shared" ca="1" si="25"/>
        <v>-9.6656756263723226E-6</v>
      </c>
    </row>
    <row r="612" spans="1:5" x14ac:dyDescent="0.25">
      <c r="A612">
        <f>Messdaten!B611</f>
        <v>12.12</v>
      </c>
      <c r="B612">
        <f>Messdaten!C611</f>
        <v>-1.813E-2</v>
      </c>
      <c r="C612">
        <f>Messdaten!D611</f>
        <v>-0.124</v>
      </c>
      <c r="D612" s="3">
        <f t="shared" ca="1" si="24"/>
        <v>-1.5105204421047834E-4</v>
      </c>
      <c r="E612" s="3">
        <f t="shared" ca="1" si="25"/>
        <v>-9.0071140512619822E-6</v>
      </c>
    </row>
    <row r="613" spans="1:5" x14ac:dyDescent="0.25">
      <c r="A613">
        <f>Messdaten!B612</f>
        <v>12.14</v>
      </c>
      <c r="B613">
        <f>Messdaten!C612</f>
        <v>-1.7170000000000001E-2</v>
      </c>
      <c r="C613">
        <f>Messdaten!D612</f>
        <v>-0.10100000000000001</v>
      </c>
      <c r="D613" s="3">
        <f t="shared" ca="1" si="24"/>
        <v>-1.4199652871373298E-4</v>
      </c>
      <c r="E613" s="3">
        <f t="shared" ca="1" si="25"/>
        <v>-7.9328616879511269E-6</v>
      </c>
    </row>
    <row r="614" spans="1:5" x14ac:dyDescent="0.25">
      <c r="A614">
        <f>Messdaten!B613</f>
        <v>12.16</v>
      </c>
      <c r="B614">
        <f>Messdaten!C613</f>
        <v>-1.6199999999999999E-2</v>
      </c>
      <c r="C614">
        <f>Messdaten!D613</f>
        <v>-0.107</v>
      </c>
      <c r="D614" s="3">
        <f t="shared" ca="1" si="24"/>
        <v>-1.329410132169884E-4</v>
      </c>
      <c r="E614" s="3">
        <f t="shared" ca="1" si="25"/>
        <v>-6.9417474822810413E-6</v>
      </c>
    </row>
    <row r="615" spans="1:5" x14ac:dyDescent="0.25">
      <c r="A615">
        <f>Messdaten!B614</f>
        <v>12.18</v>
      </c>
      <c r="B615">
        <f>Messdaten!C614</f>
        <v>-1.524E-2</v>
      </c>
      <c r="C615">
        <f>Messdaten!D614</f>
        <v>-9.6000000000000002E-2</v>
      </c>
      <c r="D615" s="3">
        <f t="shared" ca="1" si="24"/>
        <v>-1.2388549772024383E-4</v>
      </c>
      <c r="E615" s="3">
        <f t="shared" ca="1" si="25"/>
        <v>-5.8674951189709992E-6</v>
      </c>
    </row>
    <row r="616" spans="1:5" x14ac:dyDescent="0.25">
      <c r="A616">
        <f>Messdaten!B615</f>
        <v>12.2</v>
      </c>
      <c r="B616">
        <f>Messdaten!C615</f>
        <v>-1.4239999999999999E-2</v>
      </c>
      <c r="C616">
        <f>Messdaten!D615</f>
        <v>-9.6000000000000002E-2</v>
      </c>
      <c r="D616" s="3">
        <f t="shared" ca="1" si="24"/>
        <v>-1.1482998222349925E-4</v>
      </c>
      <c r="E616" s="3">
        <f t="shared" ca="1" si="25"/>
        <v>-5.1257953862207157E-6</v>
      </c>
    </row>
    <row r="617" spans="1:5" x14ac:dyDescent="0.25">
      <c r="A617">
        <f>Messdaten!B616</f>
        <v>12.22</v>
      </c>
      <c r="B617">
        <f>Messdaten!C616</f>
        <v>-1.319E-2</v>
      </c>
      <c r="C617">
        <f>Messdaten!D616</f>
        <v>-8.4000000000000005E-2</v>
      </c>
      <c r="D617" s="3">
        <f t="shared" ca="1" si="24"/>
        <v>-1.057744667267539E-4</v>
      </c>
      <c r="E617" s="3">
        <f t="shared" ca="1" si="25"/>
        <v>-4.799786441669375E-6</v>
      </c>
    </row>
    <row r="618" spans="1:5" x14ac:dyDescent="0.25">
      <c r="A618">
        <f>Messdaten!B617</f>
        <v>12.24</v>
      </c>
      <c r="B618">
        <f>Messdaten!C617</f>
        <v>-1.223E-2</v>
      </c>
      <c r="C618">
        <f>Messdaten!D617</f>
        <v>-6.8000000000000005E-2</v>
      </c>
      <c r="D618" s="3">
        <f t="shared" ca="1" si="24"/>
        <v>-9.671895123000933E-5</v>
      </c>
      <c r="E618" s="3">
        <f t="shared" ca="1" si="25"/>
        <v>-3.7255340783593193E-6</v>
      </c>
    </row>
    <row r="619" spans="1:5" x14ac:dyDescent="0.25">
      <c r="A619">
        <f>Messdaten!B618</f>
        <v>12.26</v>
      </c>
      <c r="B619">
        <f>Messdaten!C618</f>
        <v>-1.123E-2</v>
      </c>
      <c r="C619">
        <f>Messdaten!D618</f>
        <v>-7.9000000000000001E-2</v>
      </c>
      <c r="D619" s="3">
        <f t="shared" ca="1" si="24"/>
        <v>-8.933089567721401E-5</v>
      </c>
      <c r="E619" s="3">
        <f t="shared" ca="1" si="25"/>
        <v>-4.6512942895582919E-6</v>
      </c>
    </row>
    <row r="620" spans="1:5" x14ac:dyDescent="0.25">
      <c r="A620">
        <f>Messdaten!B619</f>
        <v>12.28</v>
      </c>
      <c r="B620">
        <f>Messdaten!C619</f>
        <v>-1.022E-2</v>
      </c>
      <c r="C620">
        <f>Messdaten!D619</f>
        <v>-5.6000000000000001E-2</v>
      </c>
      <c r="D620" s="3">
        <f t="shared" ca="1" si="24"/>
        <v>-8.2030601174100192E-5</v>
      </c>
      <c r="E620" s="3">
        <f t="shared" ca="1" si="25"/>
        <v>-5.7479537080787216E-6</v>
      </c>
    </row>
    <row r="621" spans="1:5" x14ac:dyDescent="0.25">
      <c r="A621">
        <f>Messdaten!B620</f>
        <v>12.3</v>
      </c>
      <c r="B621">
        <f>Messdaten!C620</f>
        <v>-9.1400000000000006E-3</v>
      </c>
      <c r="C621">
        <f>Messdaten!D620</f>
        <v>-5.6000000000000001E-2</v>
      </c>
      <c r="D621" s="3">
        <f t="shared" ca="1" si="24"/>
        <v>-7.4730306670985723E-5</v>
      </c>
      <c r="E621" s="3">
        <f t="shared" ca="1" si="25"/>
        <v>-7.4265802300780751E-6</v>
      </c>
    </row>
    <row r="622" spans="1:5" x14ac:dyDescent="0.25">
      <c r="A622">
        <f>Messdaten!B621</f>
        <v>12.32</v>
      </c>
      <c r="B622">
        <f>Messdaten!C621</f>
        <v>-8.1799999999999998E-3</v>
      </c>
      <c r="C622">
        <f>Messdaten!D621</f>
        <v>-5.6000000000000001E-2</v>
      </c>
      <c r="D622" s="3">
        <f t="shared" ca="1" si="24"/>
        <v>-6.7430012167871904E-5</v>
      </c>
      <c r="E622" s="3">
        <f t="shared" ca="1" si="25"/>
        <v>-8.1075488603987896E-6</v>
      </c>
    </row>
    <row r="623" spans="1:5" x14ac:dyDescent="0.25">
      <c r="A623">
        <f>Messdaten!B622</f>
        <v>12.34</v>
      </c>
      <c r="B623">
        <f>Messdaten!C622</f>
        <v>-7.1399999999999996E-3</v>
      </c>
      <c r="C623">
        <f>Messdaten!D622</f>
        <v>-0.04</v>
      </c>
      <c r="D623" s="3">
        <f t="shared" ca="1" si="24"/>
        <v>-6.0129717664758085E-5</v>
      </c>
      <c r="E623" s="3">
        <f t="shared" ca="1" si="25"/>
        <v>-9.4536227518390417E-6</v>
      </c>
    </row>
    <row r="624" spans="1:5" x14ac:dyDescent="0.25">
      <c r="A624">
        <f>Messdaten!B623</f>
        <v>12.36</v>
      </c>
      <c r="B624">
        <f>Messdaten!C623</f>
        <v>-6.1000000000000004E-3</v>
      </c>
      <c r="C624">
        <f>Messdaten!D623</f>
        <v>-3.4000000000000002E-2</v>
      </c>
      <c r="D624" s="3">
        <f t="shared" ca="1" si="24"/>
        <v>-5.2829423161644267E-5</v>
      </c>
      <c r="E624" s="3">
        <f t="shared" ca="1" si="25"/>
        <v>-1.0799696643279287E-5</v>
      </c>
    </row>
    <row r="625" spans="1:5" x14ac:dyDescent="0.25">
      <c r="A625">
        <f>Messdaten!B624</f>
        <v>12.38</v>
      </c>
      <c r="B625">
        <f>Messdaten!C624</f>
        <v>-5.13E-3</v>
      </c>
      <c r="C625">
        <f>Messdaten!D624</f>
        <v>-0.04</v>
      </c>
      <c r="D625" s="3">
        <f t="shared" ca="1" si="24"/>
        <v>-4.5529128658529798E-5</v>
      </c>
      <c r="E625" s="3">
        <f t="shared" ca="1" si="25"/>
        <v>-1.1563803431239287E-5</v>
      </c>
    </row>
    <row r="626" spans="1:5" x14ac:dyDescent="0.25">
      <c r="A626">
        <f>Messdaten!B625</f>
        <v>12.4</v>
      </c>
      <c r="B626">
        <f>Messdaten!C625</f>
        <v>-4.1700000000000001E-3</v>
      </c>
      <c r="C626">
        <f>Messdaten!D625</f>
        <v>-1.2E-2</v>
      </c>
      <c r="D626" s="3">
        <f t="shared" ca="1" si="24"/>
        <v>-3.8228834155415979E-5</v>
      </c>
      <c r="E626" s="3">
        <f t="shared" ca="1" si="25"/>
        <v>-1.2244772061559988E-5</v>
      </c>
    </row>
    <row r="627" spans="1:5" x14ac:dyDescent="0.25">
      <c r="A627">
        <f>Messdaten!B626</f>
        <v>12.42</v>
      </c>
      <c r="B627">
        <f>Messdaten!C626</f>
        <v>-3.2000000000000002E-3</v>
      </c>
      <c r="C627">
        <f>Messdaten!D626</f>
        <v>-1.7000000000000001E-2</v>
      </c>
      <c r="D627" s="3">
        <f t="shared" ca="1" si="24"/>
        <v>-3.2740868236418005E-5</v>
      </c>
      <c r="E627" s="3">
        <f t="shared" ca="1" si="25"/>
        <v>-1.482120743363648E-5</v>
      </c>
    </row>
    <row r="628" spans="1:5" x14ac:dyDescent="0.25">
      <c r="A628">
        <f>Messdaten!B627</f>
        <v>12.44</v>
      </c>
      <c r="B628">
        <f>Messdaten!C627</f>
        <v>-2.2799999999999999E-3</v>
      </c>
      <c r="C628">
        <f>Messdaten!D627</f>
        <v>-1.7000000000000001E-2</v>
      </c>
      <c r="D628" s="3">
        <f t="shared" ca="1" si="24"/>
        <v>-3.0618655402206713E-5</v>
      </c>
      <c r="E628" s="3">
        <f t="shared" ca="1" si="25"/>
        <v>-2.0347705102299942E-5</v>
      </c>
    </row>
    <row r="629" spans="1:5" x14ac:dyDescent="0.25">
      <c r="A629">
        <f>Messdaten!B628</f>
        <v>12.46</v>
      </c>
      <c r="B629">
        <f>Messdaten!C628</f>
        <v>-1.23E-3</v>
      </c>
      <c r="C629">
        <f>Messdaten!D628</f>
        <v>0</v>
      </c>
      <c r="D629" s="3">
        <f t="shared" ca="1" si="24"/>
        <v>-2.8496442567995234E-5</v>
      </c>
      <c r="E629" s="3">
        <f t="shared" ca="1" si="25"/>
        <v>-2.6954998820282478E-5</v>
      </c>
    </row>
    <row r="630" spans="1:5" x14ac:dyDescent="0.25">
      <c r="A630">
        <f>Messdaten!B629</f>
        <v>12.48</v>
      </c>
      <c r="B630">
        <f>Messdaten!C629</f>
        <v>-5.8E-4</v>
      </c>
      <c r="C630">
        <f>Messdaten!D629</f>
        <v>0</v>
      </c>
      <c r="D630" s="3">
        <f t="shared" ca="1" si="24"/>
        <v>-2.6374229733783946E-5</v>
      </c>
      <c r="E630" s="3">
        <f t="shared" ca="1" si="25"/>
        <v>-3.0236766232667477E-5</v>
      </c>
    </row>
    <row r="631" spans="1:5" x14ac:dyDescent="0.25">
      <c r="A631">
        <f>Messdaten!B630</f>
        <v>12.5</v>
      </c>
      <c r="B631">
        <f>Messdaten!C630</f>
        <v>-3.1E-4</v>
      </c>
      <c r="C631">
        <f>Messdaten!D630</f>
        <v>0</v>
      </c>
      <c r="D631" s="3">
        <f t="shared" ca="1" si="24"/>
        <v>-2.4252016899572654E-5</v>
      </c>
      <c r="E631" s="3">
        <f t="shared" ca="1" si="25"/>
        <v>-3.0359283654734645E-5</v>
      </c>
    </row>
    <row r="632" spans="1:5" x14ac:dyDescent="0.25">
      <c r="A632">
        <f>Messdaten!B631</f>
        <v>12.52</v>
      </c>
      <c r="B632">
        <f>Messdaten!C631</f>
        <v>-1.9000000000000001E-4</v>
      </c>
      <c r="C632">
        <f>Messdaten!D631</f>
        <v>1.0999999999999999E-2</v>
      </c>
      <c r="D632" s="3">
        <f t="shared" ca="1" si="24"/>
        <v>-2.2129804065361362E-5</v>
      </c>
      <c r="E632" s="3">
        <f t="shared" ca="1" si="25"/>
        <v>-2.9234728712202669E-5</v>
      </c>
    </row>
    <row r="633" spans="1:5" x14ac:dyDescent="0.25">
      <c r="A633">
        <f>Messdaten!B632</f>
        <v>12.54</v>
      </c>
      <c r="B633">
        <f>Messdaten!C632</f>
        <v>-8.0000000000000007E-5</v>
      </c>
      <c r="C633">
        <f>Messdaten!D632</f>
        <v>5.0000000000000001E-3</v>
      </c>
      <c r="D633" s="3">
        <f t="shared" ca="1" si="24"/>
        <v>-2.0007591231150074E-5</v>
      </c>
      <c r="E633" s="3">
        <f t="shared" ca="1" si="25"/>
        <v>-2.8027035612030751E-5</v>
      </c>
    </row>
    <row r="634" spans="1:5" x14ac:dyDescent="0.25">
      <c r="A634">
        <f>Messdaten!B633</f>
        <v>12.56</v>
      </c>
      <c r="B634">
        <f>Messdaten!C633</f>
        <v>-4.0000000000000003E-5</v>
      </c>
      <c r="C634">
        <f>Messdaten!D633</f>
        <v>0</v>
      </c>
      <c r="D634" s="3">
        <f t="shared" ca="1" si="24"/>
        <v>-1.7885378396938595E-5</v>
      </c>
      <c r="E634" s="3">
        <f t="shared" ca="1" si="25"/>
        <v>-2.6237375408379045E-5</v>
      </c>
    </row>
    <row r="635" spans="1:5" x14ac:dyDescent="0.25">
      <c r="A635">
        <f>Messdaten!B634</f>
        <v>12.58</v>
      </c>
      <c r="B635">
        <f>Messdaten!C634</f>
        <v>0</v>
      </c>
      <c r="C635">
        <f>Messdaten!D634</f>
        <v>1.0999999999999999E-2</v>
      </c>
      <c r="D635" s="3">
        <f t="shared" ca="1" si="24"/>
        <v>-1.5763165562727307E-5</v>
      </c>
      <c r="E635" s="3">
        <f t="shared" ca="1" si="25"/>
        <v>-2.4447715204727529E-5</v>
      </c>
    </row>
    <row r="636" spans="1:5" x14ac:dyDescent="0.25">
      <c r="A636">
        <f>Messdaten!B635</f>
        <v>12.6</v>
      </c>
      <c r="B636">
        <f>Messdaten!C635</f>
        <v>0</v>
      </c>
      <c r="C636">
        <f>Messdaten!D635</f>
        <v>5.0000000000000001E-3</v>
      </c>
      <c r="D636" s="3">
        <f t="shared" ca="1" si="24"/>
        <v>-1.5442047702210392E-5</v>
      </c>
      <c r="E636" s="3">
        <f t="shared" ca="1" si="25"/>
        <v>-2.4126597344210614E-5</v>
      </c>
    </row>
    <row r="637" spans="1:5" x14ac:dyDescent="0.25">
      <c r="A637">
        <f>Messdaten!B636</f>
        <v>12.62</v>
      </c>
      <c r="B637">
        <f>Messdaten!C636</f>
        <v>0</v>
      </c>
      <c r="C637">
        <f>Messdaten!D636</f>
        <v>0</v>
      </c>
      <c r="D637" s="3">
        <f t="shared" ca="1" si="24"/>
        <v>-1.5721294832924511E-5</v>
      </c>
      <c r="E637" s="3">
        <f t="shared" ca="1" si="25"/>
        <v>-2.4405844474924732E-5</v>
      </c>
    </row>
    <row r="638" spans="1:5" x14ac:dyDescent="0.25">
      <c r="A638">
        <f>Messdaten!B637</f>
        <v>12.64</v>
      </c>
      <c r="B638">
        <f>Messdaten!C637</f>
        <v>0</v>
      </c>
      <c r="C638">
        <f>Messdaten!D637</f>
        <v>1.7000000000000001E-2</v>
      </c>
      <c r="D638" s="3">
        <f t="shared" ca="1" si="24"/>
        <v>-1.6000541963638656E-5</v>
      </c>
      <c r="E638" s="3">
        <f t="shared" ca="1" si="25"/>
        <v>-2.4685091605638878E-5</v>
      </c>
    </row>
    <row r="639" spans="1:5" x14ac:dyDescent="0.25">
      <c r="A639">
        <f>Messdaten!B638</f>
        <v>12.66</v>
      </c>
      <c r="B639">
        <f>Messdaten!C638</f>
        <v>0</v>
      </c>
      <c r="C639">
        <f>Messdaten!D638</f>
        <v>0</v>
      </c>
      <c r="D639" s="15">
        <f t="shared" ca="1" si="24"/>
        <v>-1.6279789094352775E-5</v>
      </c>
      <c r="E639" s="15">
        <f t="shared" ca="1" si="25"/>
        <v>-2.4964338736352997E-5</v>
      </c>
    </row>
    <row r="640" spans="1:5" x14ac:dyDescent="0.25">
      <c r="A640">
        <f>Messdaten!B639</f>
        <v>12.68</v>
      </c>
      <c r="B640">
        <f>Messdaten!C639</f>
        <v>0</v>
      </c>
      <c r="C640">
        <f>Messdaten!D639</f>
        <v>1.0999999999999999E-2</v>
      </c>
      <c r="D640" s="3">
        <f t="shared" ca="1" si="24"/>
        <v>-1.6559036225066897E-5</v>
      </c>
      <c r="E640" s="3">
        <f t="shared" ca="1" si="25"/>
        <v>-2.5243585867067119E-5</v>
      </c>
    </row>
    <row r="641" spans="1:5" x14ac:dyDescent="0.25">
      <c r="A641">
        <f>Messdaten!B640</f>
        <v>12.7</v>
      </c>
      <c r="B641">
        <f>Messdaten!C640</f>
        <v>0</v>
      </c>
      <c r="C641">
        <f>Messdaten!D640</f>
        <v>5.0000000000000001E-3</v>
      </c>
      <c r="D641" s="3">
        <f t="shared" ca="1" si="24"/>
        <v>-1.6838283355781015E-5</v>
      </c>
      <c r="E641" s="3">
        <f t="shared" ca="1" si="25"/>
        <v>-2.5522832997781237E-5</v>
      </c>
    </row>
    <row r="642" spans="1:5" x14ac:dyDescent="0.25">
      <c r="A642">
        <f>Messdaten!B641</f>
        <v>12.72</v>
      </c>
      <c r="B642">
        <f>Messdaten!C641</f>
        <v>-2.3000000000000001E-4</v>
      </c>
      <c r="C642">
        <f>Messdaten!D641</f>
        <v>1.0999999999999999E-2</v>
      </c>
      <c r="D642" s="3">
        <f t="shared" ca="1" si="24"/>
        <v>-1.7117530486495161E-5</v>
      </c>
      <c r="E642" s="3">
        <f t="shared" ca="1" si="25"/>
        <v>-2.3889902502776696E-5</v>
      </c>
    </row>
    <row r="643" spans="1:5" x14ac:dyDescent="0.25">
      <c r="A643">
        <f>Messdaten!B642</f>
        <v>12.74</v>
      </c>
      <c r="B643">
        <f>Messdaten!C642</f>
        <v>-8.8999999999999995E-4</v>
      </c>
      <c r="C643">
        <f>Messdaten!D642</f>
        <v>1.0999999999999999E-2</v>
      </c>
      <c r="D643" s="3">
        <f t="shared" ca="1" si="24"/>
        <v>-1.7396777617209279E-5</v>
      </c>
      <c r="E643" s="3">
        <f t="shared" ca="1" si="25"/>
        <v>-1.868203122925458E-5</v>
      </c>
    </row>
    <row r="644" spans="1:5" x14ac:dyDescent="0.25">
      <c r="A644">
        <f>Messdaten!B643</f>
        <v>12.76</v>
      </c>
      <c r="B644">
        <f>Messdaten!C643</f>
        <v>-1.7700000000000001E-3</v>
      </c>
      <c r="C644">
        <f>Messdaten!D643</f>
        <v>2.1999999999999999E-2</v>
      </c>
      <c r="D644" s="3">
        <f t="shared" ca="1" si="24"/>
        <v>-1.8579088205173799E-5</v>
      </c>
      <c r="E644" s="3">
        <f t="shared" ca="1" si="25"/>
        <v>-1.2548183944904118E-5</v>
      </c>
    </row>
    <row r="645" spans="1:5" x14ac:dyDescent="0.25">
      <c r="A645">
        <f>Messdaten!B644</f>
        <v>12.78</v>
      </c>
      <c r="B645">
        <f>Messdaten!C644</f>
        <v>-2.7000000000000001E-3</v>
      </c>
      <c r="C645">
        <f>Messdaten!D644</f>
        <v>5.0000000000000001E-3</v>
      </c>
      <c r="D645" s="3">
        <f t="shared" ca="1" si="24"/>
        <v>-2.4878758384219994E-5</v>
      </c>
      <c r="E645" s="3">
        <f t="shared" ca="1" si="25"/>
        <v>-1.1116005463435619E-5</v>
      </c>
    </row>
    <row r="646" spans="1:5" x14ac:dyDescent="0.25">
      <c r="A646">
        <f>Messdaten!B645</f>
        <v>12.8</v>
      </c>
      <c r="B646">
        <f>Messdaten!C645</f>
        <v>-3.7000000000000002E-3</v>
      </c>
      <c r="C646">
        <f>Messdaten!D645</f>
        <v>5.0000000000000001E-3</v>
      </c>
      <c r="D646" s="3">
        <f t="shared" ca="1" si="24"/>
        <v>-3.1178428563266748E-5</v>
      </c>
      <c r="E646" s="3">
        <f t="shared" ca="1" si="25"/>
        <v>-9.1018598784880743E-6</v>
      </c>
    </row>
    <row r="647" spans="1:5" x14ac:dyDescent="0.25">
      <c r="A647">
        <f>Messdaten!B646</f>
        <v>12.82</v>
      </c>
      <c r="B647">
        <f>Messdaten!C646</f>
        <v>-4.7099999999999998E-3</v>
      </c>
      <c r="C647">
        <f>Messdaten!D646</f>
        <v>0</v>
      </c>
      <c r="D647" s="3">
        <f t="shared" ca="1" si="24"/>
        <v>-3.747809874231294E-5</v>
      </c>
      <c r="E647" s="3">
        <f t="shared" ca="1" si="25"/>
        <v>-7.0045761359000311E-6</v>
      </c>
    </row>
    <row r="648" spans="1:5" x14ac:dyDescent="0.25">
      <c r="A648">
        <f>Messdaten!B647</f>
        <v>12.84</v>
      </c>
      <c r="B648">
        <f>Messdaten!C647</f>
        <v>-5.79E-3</v>
      </c>
      <c r="C648">
        <f>Messdaten!D647</f>
        <v>0</v>
      </c>
      <c r="D648" s="3">
        <f t="shared" ref="D648:D711" ca="1" si="26">INDIRECT(ADDRESS(ROW($H$6)+MATCH($A648,$H$7:$H$193,1),COLUMN($H648)+1))+(INDIRECT(ADDRESS(ROW($H$6)+MATCH($A648,$H$7:$H$193,1)+1,COLUMN($H648)+1))-INDIRECT(ADDRESS(ROW($H$6)+MATCH($A648,$H$7:$H$193,1),COLUMN($H648)+1)))*($A648-INDIRECT(ADDRESS(ROW($H$6)+MATCH($A648,$H$7:$H$193,1),COLUMN($H648))))/(INDIRECT(ADDRESS(ROW($H$6)+MATCH($A648,$H$7:$H$193,1)+1,COLUMN($H648)))-INDIRECT(ADDRESS(ROW($H$6)+MATCH($A648,$H$7:$H$193,1),COLUMN($H648))))</f>
        <v>-4.3777768921359138E-5</v>
      </c>
      <c r="E648" s="3">
        <f t="shared" ref="E648:E711" ca="1" si="27">D648-$D$2-$D$3*B648</f>
        <v>-4.3253252898323933E-6</v>
      </c>
    </row>
    <row r="649" spans="1:5" x14ac:dyDescent="0.25">
      <c r="A649">
        <f>Messdaten!B648</f>
        <v>12.86</v>
      </c>
      <c r="B649">
        <f>Messdaten!C648</f>
        <v>-6.79E-3</v>
      </c>
      <c r="C649">
        <f>Messdaten!D648</f>
        <v>-1.2E-2</v>
      </c>
      <c r="D649" s="3">
        <f t="shared" ca="1" si="26"/>
        <v>-5.007743910040533E-5</v>
      </c>
      <c r="E649" s="3">
        <f t="shared" ca="1" si="27"/>
        <v>-2.3111797048842864E-6</v>
      </c>
    </row>
    <row r="650" spans="1:5" x14ac:dyDescent="0.25">
      <c r="A650">
        <f>Messdaten!B649</f>
        <v>12.88</v>
      </c>
      <c r="B650">
        <f>Messdaten!C649</f>
        <v>-7.9500000000000005E-3</v>
      </c>
      <c r="C650">
        <f>Messdaten!D649</f>
        <v>-2.3E-2</v>
      </c>
      <c r="D650" s="3">
        <f t="shared" ca="1" si="26"/>
        <v>-5.6377109279452084E-5</v>
      </c>
      <c r="E650" s="3">
        <f t="shared" ca="1" si="27"/>
        <v>1.0331764023023402E-6</v>
      </c>
    </row>
    <row r="651" spans="1:5" x14ac:dyDescent="0.25">
      <c r="A651">
        <f>Messdaten!B650</f>
        <v>12.9</v>
      </c>
      <c r="B651">
        <f>Messdaten!C650</f>
        <v>-8.8299999999999993E-3</v>
      </c>
      <c r="C651">
        <f>Messdaten!D650</f>
        <v>-2.3E-2</v>
      </c>
      <c r="D651" s="3">
        <f t="shared" ca="1" si="26"/>
        <v>-6.2676779458498269E-5</v>
      </c>
      <c r="E651" s="3">
        <f t="shared" ca="1" si="27"/>
        <v>2.0496640955711305E-6</v>
      </c>
    </row>
    <row r="652" spans="1:5" x14ac:dyDescent="0.25">
      <c r="A652">
        <f>Messdaten!B651</f>
        <v>12.92</v>
      </c>
      <c r="B652">
        <f>Messdaten!C651</f>
        <v>-9.8799999999999999E-3</v>
      </c>
      <c r="C652">
        <f>Messdaten!D651</f>
        <v>-3.4000000000000002E-2</v>
      </c>
      <c r="D652" s="3">
        <f t="shared" ca="1" si="26"/>
        <v>-6.8976449637544467E-5</v>
      </c>
      <c r="E652" s="3">
        <f t="shared" ca="1" si="27"/>
        <v>4.4795004687189527E-6</v>
      </c>
    </row>
    <row r="653" spans="1:5" x14ac:dyDescent="0.25">
      <c r="A653">
        <f>Messdaten!B652</f>
        <v>12.94</v>
      </c>
      <c r="B653">
        <f>Messdaten!C652</f>
        <v>-1.0880000000000001E-2</v>
      </c>
      <c r="C653">
        <f>Messdaten!D652</f>
        <v>-0.04</v>
      </c>
      <c r="D653" s="3">
        <f t="shared" ca="1" si="26"/>
        <v>-7.6934430907522249E-5</v>
      </c>
      <c r="E653" s="3">
        <f t="shared" ca="1" si="27"/>
        <v>4.8353349627354631E-6</v>
      </c>
    </row>
    <row r="654" spans="1:5" x14ac:dyDescent="0.25">
      <c r="A654">
        <f>Messdaten!B653</f>
        <v>12.96</v>
      </c>
      <c r="B654">
        <f>Messdaten!C653</f>
        <v>-1.188E-2</v>
      </c>
      <c r="C654">
        <f>Messdaten!D653</f>
        <v>-5.6000000000000001E-2</v>
      </c>
      <c r="D654" s="3">
        <f t="shared" ca="1" si="26"/>
        <v>-8.5997952904787964E-5</v>
      </c>
      <c r="E654" s="3">
        <f t="shared" ca="1" si="27"/>
        <v>4.0856287294640392E-6</v>
      </c>
    </row>
    <row r="655" spans="1:5" x14ac:dyDescent="0.25">
      <c r="A655">
        <f>Messdaten!B654</f>
        <v>12.98</v>
      </c>
      <c r="B655">
        <f>Messdaten!C654</f>
        <v>-1.285E-2</v>
      </c>
      <c r="C655">
        <f>Messdaten!D654</f>
        <v>-6.2E-2</v>
      </c>
      <c r="D655" s="3">
        <f t="shared" ca="1" si="26"/>
        <v>-9.506147490205288E-5</v>
      </c>
      <c r="E655" s="3">
        <f t="shared" ca="1" si="27"/>
        <v>3.0865080232735993E-6</v>
      </c>
    </row>
    <row r="656" spans="1:5" x14ac:dyDescent="0.25">
      <c r="A656">
        <f>Messdaten!B655</f>
        <v>13</v>
      </c>
      <c r="B656">
        <f>Messdaten!C655</f>
        <v>-1.3849999999999999E-2</v>
      </c>
      <c r="C656">
        <f>Messdaten!D655</f>
        <v>-6.2E-2</v>
      </c>
      <c r="D656" s="3">
        <f t="shared" ca="1" si="26"/>
        <v>-1.041249968993178E-4</v>
      </c>
      <c r="E656" s="3">
        <f t="shared" ca="1" si="27"/>
        <v>2.3368017900029614E-6</v>
      </c>
    </row>
    <row r="657" spans="1:5" x14ac:dyDescent="0.25">
      <c r="A657">
        <f>Messdaten!B656</f>
        <v>13.02</v>
      </c>
      <c r="B657">
        <f>Messdaten!C656</f>
        <v>-1.481E-2</v>
      </c>
      <c r="C657">
        <f>Messdaten!D656</f>
        <v>-7.2999999999999995E-2</v>
      </c>
      <c r="D657" s="3">
        <f t="shared" ca="1" si="26"/>
        <v>-1.131885188965827E-4</v>
      </c>
      <c r="E657" s="3">
        <f t="shared" ca="1" si="27"/>
        <v>1.2545429261725919E-6</v>
      </c>
    </row>
    <row r="658" spans="1:5" x14ac:dyDescent="0.25">
      <c r="A658">
        <f>Messdaten!B657</f>
        <v>13.04</v>
      </c>
      <c r="B658">
        <f>Messdaten!C657</f>
        <v>-1.5859999999999999E-2</v>
      </c>
      <c r="C658">
        <f>Messdaten!D657</f>
        <v>-7.9000000000000001E-2</v>
      </c>
      <c r="D658" s="3">
        <f t="shared" ca="1" si="26"/>
        <v>-1.222520408938476E-4</v>
      </c>
      <c r="E658" s="3">
        <f t="shared" ca="1" si="27"/>
        <v>9.2052748110169644E-7</v>
      </c>
    </row>
    <row r="659" spans="1:5" x14ac:dyDescent="0.25">
      <c r="A659">
        <f>Messdaten!B658</f>
        <v>13.06</v>
      </c>
      <c r="B659">
        <f>Messdaten!C658</f>
        <v>-1.6820000000000002E-2</v>
      </c>
      <c r="C659">
        <f>Messdaten!D658</f>
        <v>-7.9000000000000001E-2</v>
      </c>
      <c r="D659" s="3">
        <f t="shared" ca="1" si="26"/>
        <v>-1.3131556289111334E-4</v>
      </c>
      <c r="E659" s="3">
        <f t="shared" ca="1" si="27"/>
        <v>-1.6173138272951326E-7</v>
      </c>
    </row>
    <row r="660" spans="1:5" x14ac:dyDescent="0.25">
      <c r="A660">
        <f>Messdaten!B659</f>
        <v>13.08</v>
      </c>
      <c r="B660">
        <f>Messdaten!C659</f>
        <v>-1.779E-2</v>
      </c>
      <c r="C660">
        <f>Messdaten!D659</f>
        <v>-9.6000000000000002E-2</v>
      </c>
      <c r="D660" s="3">
        <f t="shared" ca="1" si="26"/>
        <v>-1.4037908488837825E-4</v>
      </c>
      <c r="E660" s="3">
        <f t="shared" ca="1" si="27"/>
        <v>-1.1608520889199532E-6</v>
      </c>
    </row>
    <row r="661" spans="1:5" x14ac:dyDescent="0.25">
      <c r="A661">
        <f>Messdaten!B660</f>
        <v>13.1</v>
      </c>
      <c r="B661">
        <f>Messdaten!C660</f>
        <v>-1.89E-2</v>
      </c>
      <c r="C661">
        <f>Messdaten!D660</f>
        <v>-9.6000000000000002E-2</v>
      </c>
      <c r="D661" s="3">
        <f t="shared" ca="1" si="26"/>
        <v>-1.4944260688564307E-4</v>
      </c>
      <c r="E661" s="3">
        <f t="shared" ca="1" si="27"/>
        <v>-9.9603858815110907E-7</v>
      </c>
    </row>
    <row r="662" spans="1:5" x14ac:dyDescent="0.25">
      <c r="A662">
        <f>Messdaten!B661</f>
        <v>13.12</v>
      </c>
      <c r="B662">
        <f>Messdaten!C661</f>
        <v>-1.983E-2</v>
      </c>
      <c r="C662">
        <f>Messdaten!D661</f>
        <v>-0.10100000000000001</v>
      </c>
      <c r="D662" s="3">
        <f t="shared" ca="1" si="26"/>
        <v>-1.5729919789971738E-4</v>
      </c>
      <c r="E662" s="3">
        <f t="shared" ca="1" si="27"/>
        <v>-1.120780941710729E-6</v>
      </c>
    </row>
    <row r="663" spans="1:5" x14ac:dyDescent="0.25">
      <c r="A663">
        <f>Messdaten!B662</f>
        <v>13.14</v>
      </c>
      <c r="B663">
        <f>Messdaten!C662</f>
        <v>-2.0910000000000002E-2</v>
      </c>
      <c r="C663">
        <f>Messdaten!D662</f>
        <v>-0.129</v>
      </c>
      <c r="D663" s="3">
        <f t="shared" ca="1" si="26"/>
        <v>-1.6515578891379239E-4</v>
      </c>
      <c r="E663" s="3">
        <f t="shared" ca="1" si="27"/>
        <v>1.549069328105751E-9</v>
      </c>
    </row>
    <row r="664" spans="1:5" x14ac:dyDescent="0.25">
      <c r="A664">
        <f>Messdaten!B663</f>
        <v>13.16</v>
      </c>
      <c r="B664">
        <f>Messdaten!C663</f>
        <v>-2.1909999999999999E-2</v>
      </c>
      <c r="C664">
        <f>Messdaten!D663</f>
        <v>-0.124</v>
      </c>
      <c r="D664" s="3">
        <f t="shared" ca="1" si="26"/>
        <v>-1.730123799278667E-4</v>
      </c>
      <c r="E664" s="3">
        <f t="shared" ca="1" si="27"/>
        <v>4.5877381924807367E-7</v>
      </c>
    </row>
    <row r="665" spans="1:5" x14ac:dyDescent="0.25">
      <c r="A665">
        <f>Messdaten!B664</f>
        <v>13.18</v>
      </c>
      <c r="B665">
        <f>Messdaten!C664</f>
        <v>-2.2880000000000001E-2</v>
      </c>
      <c r="C665">
        <f>Messdaten!D664</f>
        <v>-0.13500000000000001</v>
      </c>
      <c r="D665" s="3">
        <f t="shared" ca="1" si="26"/>
        <v>-1.8086897094194104E-4</v>
      </c>
      <c r="E665" s="3">
        <f t="shared" ca="1" si="27"/>
        <v>6.6658409624822598E-7</v>
      </c>
    </row>
    <row r="666" spans="1:5" x14ac:dyDescent="0.25">
      <c r="A666">
        <f>Messdaten!B665</f>
        <v>13.2</v>
      </c>
      <c r="B666">
        <f>Messdaten!C665</f>
        <v>-2.3879999999999998E-2</v>
      </c>
      <c r="C666">
        <f>Messdaten!D665</f>
        <v>-0.13500000000000001</v>
      </c>
      <c r="D666" s="3">
        <f t="shared" ca="1" si="26"/>
        <v>-1.8872556195601535E-4</v>
      </c>
      <c r="E666" s="3">
        <f t="shared" ca="1" si="27"/>
        <v>1.1238088461681939E-6</v>
      </c>
    </row>
    <row r="667" spans="1:5" x14ac:dyDescent="0.25">
      <c r="A667">
        <f>Messdaten!B666</f>
        <v>13.22</v>
      </c>
      <c r="B667">
        <f>Messdaten!C666</f>
        <v>-2.4879999999999999E-2</v>
      </c>
      <c r="C667">
        <f>Messdaten!D666</f>
        <v>-0.14599999999999999</v>
      </c>
      <c r="D667" s="3">
        <f t="shared" ca="1" si="26"/>
        <v>-1.9658215297009037E-4</v>
      </c>
      <c r="E667" s="3">
        <f t="shared" ca="1" si="27"/>
        <v>1.5810335960874842E-6</v>
      </c>
    </row>
    <row r="668" spans="1:5" x14ac:dyDescent="0.25">
      <c r="A668">
        <f>Messdaten!B667</f>
        <v>13.24</v>
      </c>
      <c r="B668">
        <f>Messdaten!C667</f>
        <v>-2.581E-2</v>
      </c>
      <c r="C668">
        <f>Messdaten!D667</f>
        <v>-0.152</v>
      </c>
      <c r="D668" s="3">
        <f t="shared" ca="1" si="26"/>
        <v>-2.0443874398416468E-4</v>
      </c>
      <c r="E668" s="3">
        <f t="shared" ca="1" si="27"/>
        <v>1.4562912425278643E-6</v>
      </c>
    </row>
    <row r="669" spans="1:5" x14ac:dyDescent="0.25">
      <c r="A669">
        <f>Messdaten!B668</f>
        <v>13.26</v>
      </c>
      <c r="B669">
        <f>Messdaten!C668</f>
        <v>-2.6890000000000001E-2</v>
      </c>
      <c r="C669">
        <f>Messdaten!D668</f>
        <v>-0.157</v>
      </c>
      <c r="D669" s="3">
        <f t="shared" ca="1" si="26"/>
        <v>-2.1229533499823899E-4</v>
      </c>
      <c r="E669" s="3">
        <f t="shared" ca="1" si="27"/>
        <v>2.5786212535674037E-6</v>
      </c>
    </row>
    <row r="670" spans="1:5" x14ac:dyDescent="0.25">
      <c r="A670">
        <f>Messdaten!B669</f>
        <v>13.28</v>
      </c>
      <c r="B670">
        <f>Messdaten!C669</f>
        <v>-2.7820000000000001E-2</v>
      </c>
      <c r="C670">
        <f>Messdaten!D669</f>
        <v>-0.157</v>
      </c>
      <c r="D670" s="3">
        <f t="shared" ca="1" si="26"/>
        <v>-2.203035421286731E-4</v>
      </c>
      <c r="E670" s="3">
        <f t="shared" ca="1" si="27"/>
        <v>2.3022627836479838E-6</v>
      </c>
    </row>
    <row r="671" spans="1:5" x14ac:dyDescent="0.25">
      <c r="A671">
        <f>Messdaten!B670</f>
        <v>13.3</v>
      </c>
      <c r="B671">
        <f>Messdaten!C670</f>
        <v>-2.886E-2</v>
      </c>
      <c r="C671">
        <f>Messdaten!D670</f>
        <v>-0.17399999999999999</v>
      </c>
      <c r="D671" s="3">
        <f t="shared" ca="1" si="26"/>
        <v>-2.2849705784576982E-4</v>
      </c>
      <c r="E671" s="3">
        <f t="shared" ca="1" si="27"/>
        <v>2.7551154611053135E-6</v>
      </c>
    </row>
    <row r="672" spans="1:5" x14ac:dyDescent="0.25">
      <c r="A672">
        <f>Messdaten!B671</f>
        <v>13.32</v>
      </c>
      <c r="B672">
        <f>Messdaten!C671</f>
        <v>-2.9780000000000001E-2</v>
      </c>
      <c r="C672">
        <f>Messdaten!D671</f>
        <v>-0.185</v>
      </c>
      <c r="D672" s="3">
        <f t="shared" ca="1" si="26"/>
        <v>-2.3669057356286581E-4</v>
      </c>
      <c r="E672" s="3">
        <f t="shared" ca="1" si="27"/>
        <v>2.2103102468840584E-6</v>
      </c>
    </row>
    <row r="673" spans="1:5" x14ac:dyDescent="0.25">
      <c r="A673">
        <f>Messdaten!B672</f>
        <v>13.34</v>
      </c>
      <c r="B673">
        <f>Messdaten!C672</f>
        <v>-3.0790000000000001E-2</v>
      </c>
      <c r="C673">
        <f>Messdaten!D672</f>
        <v>-0.191</v>
      </c>
      <c r="D673" s="3">
        <f t="shared" ca="1" si="26"/>
        <v>-2.448840892799618E-4</v>
      </c>
      <c r="E673" s="3">
        <f t="shared" ca="1" si="27"/>
        <v>2.4137484514223585E-6</v>
      </c>
    </row>
    <row r="674" spans="1:5" x14ac:dyDescent="0.25">
      <c r="A674">
        <f>Messdaten!B673</f>
        <v>13.36</v>
      </c>
      <c r="B674">
        <f>Messdaten!C673</f>
        <v>-3.1829999999999997E-2</v>
      </c>
      <c r="C674">
        <f>Messdaten!D673</f>
        <v>-0.20200000000000001</v>
      </c>
      <c r="D674" s="3">
        <f t="shared" ca="1" si="26"/>
        <v>-2.5307760499705776E-4</v>
      </c>
      <c r="E674" s="3">
        <f t="shared" ca="1" si="27"/>
        <v>2.8666011288804201E-6</v>
      </c>
    </row>
    <row r="675" spans="1:5" x14ac:dyDescent="0.25">
      <c r="A675">
        <f>Messdaten!B674</f>
        <v>13.38</v>
      </c>
      <c r="B675">
        <f>Messdaten!C674</f>
        <v>-3.2870000000000003E-2</v>
      </c>
      <c r="C675">
        <f>Messdaten!D674</f>
        <v>-0.20200000000000001</v>
      </c>
      <c r="D675" s="3">
        <f t="shared" ca="1" si="26"/>
        <v>-2.6127112071415448E-4</v>
      </c>
      <c r="E675" s="3">
        <f t="shared" ca="1" si="27"/>
        <v>3.3194538063378311E-6</v>
      </c>
    </row>
    <row r="676" spans="1:5" x14ac:dyDescent="0.25">
      <c r="A676">
        <f>Messdaten!B675</f>
        <v>13.4</v>
      </c>
      <c r="B676">
        <f>Messdaten!C675</f>
        <v>-3.3910000000000003E-2</v>
      </c>
      <c r="C676">
        <f>Messdaten!D675</f>
        <v>-0.20799999999999999</v>
      </c>
      <c r="D676" s="3">
        <f t="shared" ca="1" si="26"/>
        <v>-2.6946463643125049E-4</v>
      </c>
      <c r="E676" s="3">
        <f t="shared" ca="1" si="27"/>
        <v>3.7723064837958385E-6</v>
      </c>
    </row>
    <row r="677" spans="1:5" x14ac:dyDescent="0.25">
      <c r="A677">
        <f>Messdaten!B676</f>
        <v>13.42</v>
      </c>
      <c r="B677">
        <f>Messdaten!C676</f>
        <v>-3.492E-2</v>
      </c>
      <c r="C677">
        <f>Messdaten!D676</f>
        <v>-0.219</v>
      </c>
      <c r="D677" s="3">
        <f t="shared" ca="1" si="26"/>
        <v>-2.7765815214834651E-4</v>
      </c>
      <c r="E677" s="3">
        <f t="shared" ca="1" si="27"/>
        <v>3.9757446883340844E-6</v>
      </c>
    </row>
    <row r="678" spans="1:5" x14ac:dyDescent="0.25">
      <c r="A678">
        <f>Messdaten!B677</f>
        <v>13.44</v>
      </c>
      <c r="B678">
        <f>Messdaten!C677</f>
        <v>-3.5920000000000001E-2</v>
      </c>
      <c r="C678">
        <f>Messdaten!D677</f>
        <v>-0.219</v>
      </c>
      <c r="D678" s="3">
        <f t="shared" ca="1" si="26"/>
        <v>-2.8585166786544247E-4</v>
      </c>
      <c r="E678" s="3">
        <f t="shared" ca="1" si="27"/>
        <v>4.0960447352323738E-6</v>
      </c>
    </row>
    <row r="679" spans="1:5" x14ac:dyDescent="0.25">
      <c r="A679">
        <f>Messdaten!B678</f>
        <v>13.46</v>
      </c>
      <c r="B679">
        <f>Messdaten!C678</f>
        <v>-3.6880000000000003E-2</v>
      </c>
      <c r="C679">
        <f>Messdaten!D678</f>
        <v>-0.24099999999999999</v>
      </c>
      <c r="D679" s="3">
        <f t="shared" ca="1" si="26"/>
        <v>-2.940527514885276E-4</v>
      </c>
      <c r="E679" s="3">
        <f t="shared" ca="1" si="27"/>
        <v>3.8762242455818354E-6</v>
      </c>
    </row>
    <row r="680" spans="1:5" x14ac:dyDescent="0.25">
      <c r="A680">
        <f>Messdaten!B679</f>
        <v>13.48</v>
      </c>
      <c r="B680">
        <f>Messdaten!C679</f>
        <v>-3.7850000000000002E-2</v>
      </c>
      <c r="C680">
        <f>Messdaten!D679</f>
        <v>-0.23</v>
      </c>
      <c r="D680" s="3">
        <f t="shared" ca="1" si="26"/>
        <v>-3.0225467599005517E-4</v>
      </c>
      <c r="E680" s="3">
        <f t="shared" ca="1" si="27"/>
        <v>3.7387010351286939E-6</v>
      </c>
    </row>
    <row r="681" spans="1:5" x14ac:dyDescent="0.25">
      <c r="A681">
        <f>Messdaten!B680</f>
        <v>13.5</v>
      </c>
      <c r="B681">
        <f>Messdaten!C680</f>
        <v>-3.8809999999999997E-2</v>
      </c>
      <c r="C681">
        <f>Messdaten!D680</f>
        <v>-0.24099999999999999</v>
      </c>
      <c r="D681" s="3">
        <f t="shared" ca="1" si="26"/>
        <v>-3.104566004915827E-4</v>
      </c>
      <c r="E681" s="3">
        <f t="shared" ca="1" si="27"/>
        <v>3.51803966703565E-6</v>
      </c>
    </row>
    <row r="682" spans="1:5" x14ac:dyDescent="0.25">
      <c r="A682">
        <f>Messdaten!B681</f>
        <v>13.52</v>
      </c>
      <c r="B682">
        <f>Messdaten!C681</f>
        <v>-3.9809999999999998E-2</v>
      </c>
      <c r="C682">
        <f>Messdaten!D681</f>
        <v>-0.253</v>
      </c>
      <c r="D682" s="3">
        <f t="shared" ca="1" si="26"/>
        <v>-3.1865852499311027E-4</v>
      </c>
      <c r="E682" s="3">
        <f t="shared" ca="1" si="27"/>
        <v>3.6299309295023782E-6</v>
      </c>
    </row>
    <row r="683" spans="1:5" x14ac:dyDescent="0.25">
      <c r="A683">
        <f>Messdaten!B682</f>
        <v>13.54</v>
      </c>
      <c r="B683">
        <f>Messdaten!C682</f>
        <v>-4.0820000000000002E-2</v>
      </c>
      <c r="C683">
        <f>Messdaten!D682</f>
        <v>-0.253</v>
      </c>
      <c r="D683" s="3">
        <f t="shared" ca="1" si="26"/>
        <v>-3.268604494946378E-4</v>
      </c>
      <c r="E683" s="3">
        <f t="shared" ca="1" si="27"/>
        <v>3.8249603496091173E-6</v>
      </c>
    </row>
    <row r="684" spans="1:5" x14ac:dyDescent="0.25">
      <c r="A684">
        <f>Messdaten!B683</f>
        <v>13.56</v>
      </c>
      <c r="B684">
        <f>Messdaten!C683</f>
        <v>-4.1820000000000003E-2</v>
      </c>
      <c r="C684">
        <f>Messdaten!D683</f>
        <v>-0.25800000000000001</v>
      </c>
      <c r="D684" s="3">
        <f t="shared" ca="1" si="26"/>
        <v>-3.3506237399616608E-4</v>
      </c>
      <c r="E684" s="3">
        <f t="shared" ca="1" si="27"/>
        <v>3.9368516120751409E-6</v>
      </c>
    </row>
    <row r="685" spans="1:5" x14ac:dyDescent="0.25">
      <c r="A685">
        <f>Messdaten!B684</f>
        <v>13.58</v>
      </c>
      <c r="B685">
        <f>Messdaten!C684</f>
        <v>-4.2819999999999997E-2</v>
      </c>
      <c r="C685">
        <f>Messdaten!D684</f>
        <v>-0.26900000000000002</v>
      </c>
      <c r="D685" s="3">
        <f t="shared" ca="1" si="26"/>
        <v>-3.4326429849769366E-4</v>
      </c>
      <c r="E685" s="3">
        <f t="shared" ca="1" si="27"/>
        <v>4.048742874541815E-6</v>
      </c>
    </row>
    <row r="686" spans="1:5" x14ac:dyDescent="0.25">
      <c r="A686">
        <f>Messdaten!B685</f>
        <v>13.6</v>
      </c>
      <c r="B686">
        <f>Messdaten!C685</f>
        <v>-4.3830000000000001E-2</v>
      </c>
      <c r="C686">
        <f>Messdaten!D685</f>
        <v>-0.28100000000000003</v>
      </c>
      <c r="D686" s="3">
        <f t="shared" ca="1" si="26"/>
        <v>-3.5146622299922123E-4</v>
      </c>
      <c r="E686" s="3">
        <f t="shared" ca="1" si="27"/>
        <v>4.2437722946484999E-6</v>
      </c>
    </row>
    <row r="687" spans="1:5" x14ac:dyDescent="0.25">
      <c r="A687">
        <f>Messdaten!B686</f>
        <v>13.62</v>
      </c>
      <c r="B687">
        <f>Messdaten!C686</f>
        <v>-4.4830000000000002E-2</v>
      </c>
      <c r="C687">
        <f>Messdaten!D686</f>
        <v>-0.29199999999999998</v>
      </c>
      <c r="D687" s="3">
        <f t="shared" ca="1" si="26"/>
        <v>-3.5965601018487017E-4</v>
      </c>
      <c r="E687" s="3">
        <f t="shared" ca="1" si="27"/>
        <v>4.3678008729938658E-6</v>
      </c>
    </row>
    <row r="688" spans="1:5" x14ac:dyDescent="0.25">
      <c r="A688">
        <f>Messdaten!B687</f>
        <v>13.64</v>
      </c>
      <c r="B688">
        <f>Messdaten!C687</f>
        <v>-4.5830000000000003E-2</v>
      </c>
      <c r="C688">
        <f>Messdaten!D687</f>
        <v>-0.29199999999999998</v>
      </c>
      <c r="D688" s="3">
        <f t="shared" ca="1" si="26"/>
        <v>-3.6781747696680328E-4</v>
      </c>
      <c r="E688" s="3">
        <f t="shared" ca="1" si="27"/>
        <v>4.5201498550550591E-6</v>
      </c>
    </row>
    <row r="689" spans="1:5" x14ac:dyDescent="0.25">
      <c r="A689">
        <f>Messdaten!B688</f>
        <v>13.66</v>
      </c>
      <c r="B689">
        <f>Messdaten!C688</f>
        <v>-4.6879999999999998E-2</v>
      </c>
      <c r="C689">
        <f>Messdaten!D688</f>
        <v>-0.29799999999999999</v>
      </c>
      <c r="D689" s="3">
        <f t="shared" ca="1" si="26"/>
        <v>-3.7597894374873564E-4</v>
      </c>
      <c r="E689" s="3">
        <f t="shared" ca="1" si="27"/>
        <v>5.0881896253166859E-6</v>
      </c>
    </row>
    <row r="690" spans="1:5" x14ac:dyDescent="0.25">
      <c r="A690">
        <f>Messdaten!B689</f>
        <v>13.68</v>
      </c>
      <c r="B690">
        <f>Messdaten!C689</f>
        <v>-4.7919999999999997E-2</v>
      </c>
      <c r="C690">
        <f>Messdaten!D689</f>
        <v>-0.309</v>
      </c>
      <c r="D690" s="3">
        <f t="shared" ca="1" si="26"/>
        <v>-3.8414041053066799E-4</v>
      </c>
      <c r="E690" s="3">
        <f t="shared" ca="1" si="27"/>
        <v>5.5730912379384104E-6</v>
      </c>
    </row>
    <row r="691" spans="1:5" x14ac:dyDescent="0.25">
      <c r="A691">
        <f>Messdaten!B690</f>
        <v>13.7</v>
      </c>
      <c r="B691">
        <f>Messdaten!C690</f>
        <v>-4.8919999999999998E-2</v>
      </c>
      <c r="C691">
        <f>Messdaten!D690</f>
        <v>-0.309</v>
      </c>
      <c r="D691" s="3">
        <f t="shared" ca="1" si="26"/>
        <v>-3.9230187731260034E-4</v>
      </c>
      <c r="E691" s="3">
        <f t="shared" ca="1" si="27"/>
        <v>5.7254402200003626E-6</v>
      </c>
    </row>
    <row r="692" spans="1:5" x14ac:dyDescent="0.25">
      <c r="A692">
        <f>Messdaten!B691</f>
        <v>13.72</v>
      </c>
      <c r="B692">
        <f>Messdaten!C691</f>
        <v>-4.9880000000000001E-2</v>
      </c>
      <c r="C692">
        <f>Messdaten!D691</f>
        <v>-0.32</v>
      </c>
      <c r="D692" s="3">
        <f t="shared" ca="1" si="26"/>
        <v>-4.0046334409453346E-4</v>
      </c>
      <c r="E692" s="3">
        <f t="shared" ca="1" si="27"/>
        <v>5.5452365715017837E-6</v>
      </c>
    </row>
    <row r="693" spans="1:5" x14ac:dyDescent="0.25">
      <c r="A693">
        <f>Messdaten!B692</f>
        <v>13.74</v>
      </c>
      <c r="B693">
        <f>Messdaten!C692</f>
        <v>-5.0849999999999999E-2</v>
      </c>
      <c r="C693">
        <f>Messdaten!D692</f>
        <v>-0.33100000000000002</v>
      </c>
      <c r="D693" s="3">
        <f t="shared" ca="1" si="26"/>
        <v>-4.0862481087646581E-4</v>
      </c>
      <c r="E693" s="3">
        <f t="shared" ca="1" si="27"/>
        <v>5.4481710806438661E-6</v>
      </c>
    </row>
    <row r="694" spans="1:5" x14ac:dyDescent="0.25">
      <c r="A694">
        <f>Messdaten!B693</f>
        <v>13.76</v>
      </c>
      <c r="B694">
        <f>Messdaten!C693</f>
        <v>-5.185E-2</v>
      </c>
      <c r="C694">
        <f>Messdaten!D693</f>
        <v>-0.33100000000000002</v>
      </c>
      <c r="D694" s="15">
        <f t="shared" ca="1" si="26"/>
        <v>-4.1678627765839816E-4</v>
      </c>
      <c r="E694" s="15">
        <f t="shared" ca="1" si="27"/>
        <v>5.6005200627058183E-6</v>
      </c>
    </row>
    <row r="695" spans="1:5" x14ac:dyDescent="0.25">
      <c r="A695">
        <f>Messdaten!B694</f>
        <v>13.78</v>
      </c>
      <c r="B695">
        <f>Messdaten!C694</f>
        <v>-5.2819999999999999E-2</v>
      </c>
      <c r="C695">
        <f>Messdaten!D694</f>
        <v>-0.34200000000000003</v>
      </c>
      <c r="D695" s="3">
        <f t="shared" ca="1" si="26"/>
        <v>-4.2494774444033052E-4</v>
      </c>
      <c r="E695" s="3">
        <f t="shared" ca="1" si="27"/>
        <v>5.5034545718479549E-6</v>
      </c>
    </row>
    <row r="696" spans="1:5" x14ac:dyDescent="0.25">
      <c r="A696">
        <f>Messdaten!B695</f>
        <v>13.8</v>
      </c>
      <c r="B696">
        <f>Messdaten!C695</f>
        <v>-5.382E-2</v>
      </c>
      <c r="C696">
        <f>Messdaten!D695</f>
        <v>-0.35399999999999998</v>
      </c>
      <c r="D696" s="3">
        <f t="shared" ca="1" si="26"/>
        <v>-4.3310921122226374E-4</v>
      </c>
      <c r="E696" s="3">
        <f t="shared" ca="1" si="27"/>
        <v>5.6558035539090398E-6</v>
      </c>
    </row>
    <row r="697" spans="1:5" x14ac:dyDescent="0.25">
      <c r="A697">
        <f>Messdaten!B696</f>
        <v>13.82</v>
      </c>
      <c r="B697">
        <f>Messdaten!C696</f>
        <v>-5.4820000000000001E-2</v>
      </c>
      <c r="C697">
        <f>Messdaten!D696</f>
        <v>-0.34200000000000003</v>
      </c>
      <c r="D697" s="3">
        <f t="shared" ca="1" si="26"/>
        <v>-4.4127067800419625E-4</v>
      </c>
      <c r="E697" s="3">
        <f t="shared" ca="1" si="27"/>
        <v>5.8081525359708294E-6</v>
      </c>
    </row>
    <row r="698" spans="1:5" x14ac:dyDescent="0.25">
      <c r="A698">
        <f>Messdaten!B697</f>
        <v>13.84</v>
      </c>
      <c r="B698">
        <f>Messdaten!C697</f>
        <v>-5.586E-2</v>
      </c>
      <c r="C698">
        <f>Messdaten!D697</f>
        <v>-0.35899999999999999</v>
      </c>
      <c r="D698" s="3">
        <f t="shared" ca="1" si="26"/>
        <v>-4.4943214478612882E-4</v>
      </c>
      <c r="E698" s="3">
        <f t="shared" ca="1" si="27"/>
        <v>6.2930541485922828E-6</v>
      </c>
    </row>
    <row r="699" spans="1:5" x14ac:dyDescent="0.25">
      <c r="A699">
        <f>Messdaten!B698</f>
        <v>13.86</v>
      </c>
      <c r="B699">
        <f>Messdaten!C698</f>
        <v>-5.6829999999999999E-2</v>
      </c>
      <c r="C699">
        <f>Messdaten!D698</f>
        <v>-0.37</v>
      </c>
      <c r="D699" s="3">
        <f t="shared" ca="1" si="26"/>
        <v>-4.5759361156806134E-4</v>
      </c>
      <c r="E699" s="3">
        <f t="shared" ca="1" si="27"/>
        <v>6.1959886577342567E-6</v>
      </c>
    </row>
    <row r="700" spans="1:5" x14ac:dyDescent="0.25">
      <c r="A700">
        <f>Messdaten!B699</f>
        <v>13.88</v>
      </c>
      <c r="B700">
        <f>Messdaten!C699</f>
        <v>-5.7829999999999999E-2</v>
      </c>
      <c r="C700">
        <f>Messdaten!D699</f>
        <v>-0.38200000000000001</v>
      </c>
      <c r="D700" s="3">
        <f t="shared" ca="1" si="26"/>
        <v>-4.6575507834999456E-4</v>
      </c>
      <c r="E700" s="3">
        <f t="shared" ca="1" si="27"/>
        <v>6.3483376397953416E-6</v>
      </c>
    </row>
    <row r="701" spans="1:5" x14ac:dyDescent="0.25">
      <c r="A701">
        <f>Messdaten!B700</f>
        <v>13.9</v>
      </c>
      <c r="B701">
        <f>Messdaten!C700</f>
        <v>-5.8869999999999999E-2</v>
      </c>
      <c r="C701">
        <f>Messdaten!D700</f>
        <v>-0.38700000000000001</v>
      </c>
      <c r="D701" s="3">
        <f t="shared" ca="1" si="26"/>
        <v>-4.7391654513192713E-4</v>
      </c>
      <c r="E701" s="3">
        <f t="shared" ca="1" si="27"/>
        <v>6.8332392524168492E-6</v>
      </c>
    </row>
    <row r="702" spans="1:5" x14ac:dyDescent="0.25">
      <c r="A702">
        <f>Messdaten!B701</f>
        <v>13.92</v>
      </c>
      <c r="B702">
        <f>Messdaten!C701</f>
        <v>-5.9880000000000003E-2</v>
      </c>
      <c r="C702">
        <f>Messdaten!D701</f>
        <v>-0.39300000000000002</v>
      </c>
      <c r="D702" s="3">
        <f t="shared" ca="1" si="26"/>
        <v>-4.8207801191385964E-4</v>
      </c>
      <c r="E702" s="3">
        <f t="shared" ca="1" si="27"/>
        <v>7.0687263921185954E-6</v>
      </c>
    </row>
    <row r="703" spans="1:5" x14ac:dyDescent="0.25">
      <c r="A703">
        <f>Messdaten!B702</f>
        <v>13.94</v>
      </c>
      <c r="B703">
        <f>Messdaten!C702</f>
        <v>-6.0879999999999997E-2</v>
      </c>
      <c r="C703">
        <f>Messdaten!D702</f>
        <v>-0.39300000000000002</v>
      </c>
      <c r="D703" s="3">
        <f t="shared" ca="1" si="26"/>
        <v>-4.9023947869579216E-4</v>
      </c>
      <c r="E703" s="3">
        <f t="shared" ca="1" si="27"/>
        <v>7.2210753741802766E-6</v>
      </c>
    </row>
    <row r="704" spans="1:5" x14ac:dyDescent="0.25">
      <c r="A704">
        <f>Messdaten!B703</f>
        <v>13.96</v>
      </c>
      <c r="B704">
        <f>Messdaten!C703</f>
        <v>-6.1879999999999998E-2</v>
      </c>
      <c r="C704">
        <f>Messdaten!D703</f>
        <v>-0.39800000000000002</v>
      </c>
      <c r="D704" s="3">
        <f t="shared" ca="1" si="26"/>
        <v>-4.9834998499528752E-4</v>
      </c>
      <c r="E704" s="3">
        <f t="shared" ca="1" si="27"/>
        <v>7.4243848386792771E-6</v>
      </c>
    </row>
    <row r="705" spans="1:5" x14ac:dyDescent="0.25">
      <c r="A705">
        <f>Messdaten!B704</f>
        <v>13.98</v>
      </c>
      <c r="B705">
        <f>Messdaten!C704</f>
        <v>-6.2890000000000001E-2</v>
      </c>
      <c r="C705">
        <f>Messdaten!D704</f>
        <v>-0.41</v>
      </c>
      <c r="D705" s="3">
        <f t="shared" ca="1" si="26"/>
        <v>-5.0625664936503035E-4</v>
      </c>
      <c r="E705" s="3">
        <f t="shared" ca="1" si="27"/>
        <v>7.9146743905706557E-6</v>
      </c>
    </row>
    <row r="706" spans="1:5" x14ac:dyDescent="0.25">
      <c r="A706">
        <f>Messdaten!B705</f>
        <v>14</v>
      </c>
      <c r="B706">
        <f>Messdaten!C705</f>
        <v>-6.3850000000000004E-2</v>
      </c>
      <c r="C706">
        <f>Messdaten!D705</f>
        <v>-0.42099999999999999</v>
      </c>
      <c r="D706" s="3">
        <f t="shared" ca="1" si="26"/>
        <v>-5.1416331373477318E-4</v>
      </c>
      <c r="E706" s="3">
        <f t="shared" ca="1" si="27"/>
        <v>7.9892731542623597E-6</v>
      </c>
    </row>
    <row r="707" spans="1:5" x14ac:dyDescent="0.25">
      <c r="A707">
        <f>Messdaten!B706</f>
        <v>14.02</v>
      </c>
      <c r="B707">
        <f>Messdaten!C706</f>
        <v>-6.4810000000000006E-2</v>
      </c>
      <c r="C707">
        <f>Messdaten!D706</f>
        <v>-0.42699999999999999</v>
      </c>
      <c r="D707" s="3">
        <f t="shared" ca="1" si="26"/>
        <v>-5.2206997810451601E-4</v>
      </c>
      <c r="E707" s="3">
        <f t="shared" ca="1" si="27"/>
        <v>8.0638719179540637E-6</v>
      </c>
    </row>
    <row r="708" spans="1:5" x14ac:dyDescent="0.25">
      <c r="A708">
        <f>Messdaten!B707</f>
        <v>14.04</v>
      </c>
      <c r="B708">
        <f>Messdaten!C707</f>
        <v>-6.5820000000000004E-2</v>
      </c>
      <c r="C708">
        <f>Messdaten!D707</f>
        <v>-0.42099999999999999</v>
      </c>
      <c r="D708" s="3">
        <f t="shared" ca="1" si="26"/>
        <v>-5.2997664247425883E-4</v>
      </c>
      <c r="E708" s="3">
        <f t="shared" ca="1" si="27"/>
        <v>8.5541614698454423E-6</v>
      </c>
    </row>
    <row r="709" spans="1:5" x14ac:dyDescent="0.25">
      <c r="A709">
        <f>Messdaten!B708</f>
        <v>14.06</v>
      </c>
      <c r="B709">
        <f>Messdaten!C708</f>
        <v>-6.6820000000000004E-2</v>
      </c>
      <c r="C709">
        <f>Messdaten!D708</f>
        <v>-0.45500000000000002</v>
      </c>
      <c r="D709" s="3">
        <f t="shared" ca="1" si="26"/>
        <v>-5.3788330684400242E-4</v>
      </c>
      <c r="E709" s="3">
        <f t="shared" ca="1" si="27"/>
        <v>8.9613128640962138E-6</v>
      </c>
    </row>
    <row r="710" spans="1:5" x14ac:dyDescent="0.25">
      <c r="A710">
        <f>Messdaten!B709</f>
        <v>14.08</v>
      </c>
      <c r="B710">
        <f>Messdaten!C709</f>
        <v>-6.7820000000000005E-2</v>
      </c>
      <c r="C710">
        <f>Messdaten!D709</f>
        <v>-0.443</v>
      </c>
      <c r="D710" s="3">
        <f t="shared" ca="1" si="26"/>
        <v>-5.4578997121374525E-4</v>
      </c>
      <c r="E710" s="3">
        <f t="shared" ca="1" si="27"/>
        <v>9.3684642583476358E-6</v>
      </c>
    </row>
    <row r="711" spans="1:5" x14ac:dyDescent="0.25">
      <c r="A711">
        <f>Messdaten!B710</f>
        <v>14.1</v>
      </c>
      <c r="B711">
        <f>Messdaten!C710</f>
        <v>-6.8830000000000002E-2</v>
      </c>
      <c r="C711">
        <f>Messdaten!D710</f>
        <v>-0.45500000000000002</v>
      </c>
      <c r="D711" s="3">
        <f t="shared" ca="1" si="26"/>
        <v>-5.5369663558348808E-4</v>
      </c>
      <c r="E711" s="3">
        <f t="shared" ca="1" si="27"/>
        <v>9.8587538102390144E-6</v>
      </c>
    </row>
    <row r="712" spans="1:5" x14ac:dyDescent="0.25">
      <c r="A712">
        <f>Messdaten!B711</f>
        <v>14.12</v>
      </c>
      <c r="B712">
        <f>Messdaten!C711</f>
        <v>-6.9830000000000003E-2</v>
      </c>
      <c r="C712">
        <f>Messdaten!D711</f>
        <v>-0.46</v>
      </c>
      <c r="D712" s="3">
        <f t="shared" ref="D712:D775" ca="1" si="28">INDIRECT(ADDRESS(ROW($H$6)+MATCH($A712,$H$7:$H$193,1),COLUMN($H712)+1))+(INDIRECT(ADDRESS(ROW($H$6)+MATCH($A712,$H$7:$H$193,1)+1,COLUMN($H712)+1))-INDIRECT(ADDRESS(ROW($H$6)+MATCH($A712,$H$7:$H$193,1),COLUMN($H712)+1)))*($A712-INDIRECT(ADDRESS(ROW($H$6)+MATCH($A712,$H$7:$H$193,1),COLUMN($H712))))/(INDIRECT(ADDRESS(ROW($H$6)+MATCH($A712,$H$7:$H$193,1)+1,COLUMN($H712)))-INDIRECT(ADDRESS(ROW($H$6)+MATCH($A712,$H$7:$H$193,1),COLUMN($H712))))</f>
        <v>-5.6160329995323091E-4</v>
      </c>
      <c r="E712" s="3">
        <f t="shared" ref="E712:E775" ca="1" si="29">D712-$D$2-$D$3*B712</f>
        <v>1.0265905204490545E-5</v>
      </c>
    </row>
    <row r="713" spans="1:5" x14ac:dyDescent="0.25">
      <c r="A713">
        <f>Messdaten!B712</f>
        <v>14.14</v>
      </c>
      <c r="B713">
        <f>Messdaten!C712</f>
        <v>-7.0830000000000004E-2</v>
      </c>
      <c r="C713">
        <f>Messdaten!D712</f>
        <v>-0.46600000000000003</v>
      </c>
      <c r="D713" s="3">
        <f t="shared" ca="1" si="28"/>
        <v>-5.6978798453560298E-4</v>
      </c>
      <c r="E713" s="3">
        <f t="shared" ca="1" si="29"/>
        <v>1.0395036386112722E-5</v>
      </c>
    </row>
    <row r="714" spans="1:5" x14ac:dyDescent="0.25">
      <c r="A714">
        <f>Messdaten!B713</f>
        <v>14.16</v>
      </c>
      <c r="B714">
        <f>Messdaten!C713</f>
        <v>-7.1879999999999999E-2</v>
      </c>
      <c r="C714">
        <f>Messdaten!D713</f>
        <v>-0.48299999999999998</v>
      </c>
      <c r="D714" s="3">
        <f t="shared" ca="1" si="28"/>
        <v>-5.7815801592639329E-4</v>
      </c>
      <c r="E714" s="3">
        <f t="shared" ca="1" si="29"/>
        <v>1.0754511547516449E-5</v>
      </c>
    </row>
    <row r="715" spans="1:5" x14ac:dyDescent="0.25">
      <c r="A715">
        <f>Messdaten!B714</f>
        <v>14.18</v>
      </c>
      <c r="B715">
        <f>Messdaten!C714</f>
        <v>-7.2840000000000002E-2</v>
      </c>
      <c r="C715">
        <f>Messdaten!D714</f>
        <v>-0.47699999999999998</v>
      </c>
      <c r="D715" s="3">
        <f t="shared" ca="1" si="28"/>
        <v>-5.865280473171836E-4</v>
      </c>
      <c r="E715" s="3">
        <f t="shared" ca="1" si="29"/>
        <v>1.0365743290160676E-5</v>
      </c>
    </row>
    <row r="716" spans="1:5" x14ac:dyDescent="0.25">
      <c r="A716">
        <f>Messdaten!B715</f>
        <v>14.2</v>
      </c>
      <c r="B716">
        <f>Messdaten!C715</f>
        <v>-7.392E-2</v>
      </c>
      <c r="C716">
        <f>Messdaten!D715</f>
        <v>-0.48799999999999999</v>
      </c>
      <c r="D716" s="3">
        <f t="shared" ca="1" si="28"/>
        <v>-5.9489807870797401E-4</v>
      </c>
      <c r="E716" s="3">
        <f t="shared" ca="1" si="29"/>
        <v>1.0974632924484057E-5</v>
      </c>
    </row>
    <row r="717" spans="1:5" x14ac:dyDescent="0.25">
      <c r="A717">
        <f>Messdaten!B716</f>
        <v>14.22</v>
      </c>
      <c r="B717">
        <f>Messdaten!C716</f>
        <v>-7.492E-2</v>
      </c>
      <c r="C717">
        <f>Messdaten!D716</f>
        <v>-0.49399999999999999</v>
      </c>
      <c r="D717" s="3">
        <f t="shared" ca="1" si="28"/>
        <v>-6.0326811009876508E-4</v>
      </c>
      <c r="E717" s="3">
        <f t="shared" ca="1" si="29"/>
        <v>1.0918417297687351E-5</v>
      </c>
    </row>
    <row r="718" spans="1:5" x14ac:dyDescent="0.25">
      <c r="A718">
        <f>Messdaten!B717</f>
        <v>14.24</v>
      </c>
      <c r="B718">
        <f>Messdaten!C717</f>
        <v>-7.5889999999999999E-2</v>
      </c>
      <c r="C718">
        <f>Messdaten!D717</f>
        <v>-0.499</v>
      </c>
      <c r="D718" s="3">
        <f t="shared" ca="1" si="28"/>
        <v>-6.1163814148955538E-4</v>
      </c>
      <c r="E718" s="3">
        <f t="shared" ca="1" si="29"/>
        <v>1.0612787197971426E-5</v>
      </c>
    </row>
    <row r="719" spans="1:5" x14ac:dyDescent="0.25">
      <c r="A719">
        <f>Messdaten!B718</f>
        <v>14.26</v>
      </c>
      <c r="B719">
        <f>Messdaten!C718</f>
        <v>-7.6850000000000002E-2</v>
      </c>
      <c r="C719">
        <f>Messdaten!D718</f>
        <v>-0.51100000000000001</v>
      </c>
      <c r="D719" s="3">
        <f t="shared" ca="1" si="28"/>
        <v>-6.2000817288034569E-4</v>
      </c>
      <c r="E719" s="3">
        <f t="shared" ca="1" si="29"/>
        <v>1.0224018940615653E-5</v>
      </c>
    </row>
    <row r="720" spans="1:5" x14ac:dyDescent="0.25">
      <c r="A720">
        <f>Messdaten!B719</f>
        <v>14.28</v>
      </c>
      <c r="B720">
        <f>Messdaten!C719</f>
        <v>-7.782E-2</v>
      </c>
      <c r="C720">
        <f>Messdaten!D719</f>
        <v>-0.52200000000000002</v>
      </c>
      <c r="D720" s="3">
        <f t="shared" ca="1" si="28"/>
        <v>-6.28378204271136E-4</v>
      </c>
      <c r="E720" s="3">
        <f t="shared" ca="1" si="29"/>
        <v>9.9183888408998361E-6</v>
      </c>
    </row>
    <row r="721" spans="1:5" x14ac:dyDescent="0.25">
      <c r="A721">
        <f>Messdaten!B720</f>
        <v>14.3</v>
      </c>
      <c r="B721">
        <f>Messdaten!C720</f>
        <v>-7.8820000000000001E-2</v>
      </c>
      <c r="C721">
        <f>Messdaten!D720</f>
        <v>-0.52700000000000002</v>
      </c>
      <c r="D721" s="3">
        <f t="shared" ca="1" si="28"/>
        <v>-6.3673460253796713E-4</v>
      </c>
      <c r="E721" s="3">
        <f t="shared" ca="1" si="29"/>
        <v>9.875806338063061E-6</v>
      </c>
    </row>
    <row r="722" spans="1:5" x14ac:dyDescent="0.25">
      <c r="A722">
        <f>Messdaten!B721</f>
        <v>14.32</v>
      </c>
      <c r="B722">
        <f>Messdaten!C721</f>
        <v>-7.9820000000000002E-2</v>
      </c>
      <c r="C722">
        <f>Messdaten!D721</f>
        <v>-0.52200000000000002</v>
      </c>
      <c r="D722" s="3">
        <f t="shared" ca="1" si="28"/>
        <v>-6.4483197144955741E-4</v>
      </c>
      <c r="E722" s="3">
        <f t="shared" ca="1" si="29"/>
        <v>1.009225319046703E-5</v>
      </c>
    </row>
    <row r="723" spans="1:5" x14ac:dyDescent="0.25">
      <c r="A723">
        <f>Messdaten!B722</f>
        <v>14.34</v>
      </c>
      <c r="B723">
        <f>Messdaten!C722</f>
        <v>-8.0790000000000001E-2</v>
      </c>
      <c r="C723">
        <f>Messdaten!D722</f>
        <v>-0.53900000000000003</v>
      </c>
      <c r="D723" s="3">
        <f t="shared" ca="1" si="28"/>
        <v>-6.529293403611477E-4</v>
      </c>
      <c r="E723" s="3">
        <f t="shared" ca="1" si="29"/>
        <v>1.0059285569951238E-5</v>
      </c>
    </row>
    <row r="724" spans="1:5" x14ac:dyDescent="0.25">
      <c r="A724">
        <f>Messdaten!B723</f>
        <v>14.36</v>
      </c>
      <c r="B724">
        <f>Messdaten!C723</f>
        <v>-8.183E-2</v>
      </c>
      <c r="C724">
        <f>Messdaten!D723</f>
        <v>-0.55000000000000004</v>
      </c>
      <c r="D724" s="3">
        <f t="shared" ca="1" si="28"/>
        <v>-6.6102670927273798E-4</v>
      </c>
      <c r="E724" s="3">
        <f t="shared" ca="1" si="29"/>
        <v>1.0608285052915033E-5</v>
      </c>
    </row>
    <row r="725" spans="1:5" x14ac:dyDescent="0.25">
      <c r="A725">
        <f>Messdaten!B724</f>
        <v>14.38</v>
      </c>
      <c r="B725">
        <f>Messdaten!C724</f>
        <v>-8.2790000000000002E-2</v>
      </c>
      <c r="C725">
        <f>Messdaten!D724</f>
        <v>-0.55500000000000005</v>
      </c>
      <c r="D725" s="3">
        <f t="shared" ca="1" si="28"/>
        <v>-6.6912407818432902E-4</v>
      </c>
      <c r="E725" s="3">
        <f t="shared" ca="1" si="29"/>
        <v>1.0492179274758525E-5</v>
      </c>
    </row>
    <row r="726" spans="1:5" x14ac:dyDescent="0.25">
      <c r="A726">
        <f>Messdaten!B725</f>
        <v>14.4</v>
      </c>
      <c r="B726">
        <f>Messdaten!C725</f>
        <v>-8.3830000000000002E-2</v>
      </c>
      <c r="C726">
        <f>Messdaten!D725</f>
        <v>-0.55000000000000004</v>
      </c>
      <c r="D726" s="3">
        <f t="shared" ca="1" si="28"/>
        <v>-6.7722144709591941E-4</v>
      </c>
      <c r="E726" s="3">
        <f t="shared" ca="1" si="29"/>
        <v>1.1041178757722212E-5</v>
      </c>
    </row>
    <row r="727" spans="1:5" x14ac:dyDescent="0.25">
      <c r="A727">
        <f>Messdaten!B726</f>
        <v>14.42</v>
      </c>
      <c r="B727">
        <f>Messdaten!C726</f>
        <v>-8.4879999999999997E-2</v>
      </c>
      <c r="C727">
        <f>Messdaten!D726</f>
        <v>-0.56699999999999995</v>
      </c>
      <c r="D727" s="3">
        <f t="shared" ca="1" si="28"/>
        <v>-6.8531881600750969E-4</v>
      </c>
      <c r="E727" s="3">
        <f t="shared" ca="1" si="29"/>
        <v>1.1673316398325855E-5</v>
      </c>
    </row>
    <row r="728" spans="1:5" x14ac:dyDescent="0.25">
      <c r="A728">
        <f>Messdaten!B727</f>
        <v>14.44</v>
      </c>
      <c r="B728">
        <f>Messdaten!C727</f>
        <v>-8.5919999999999996E-2</v>
      </c>
      <c r="C728">
        <f>Messdaten!D727</f>
        <v>-0.57799999999999996</v>
      </c>
      <c r="D728" s="3">
        <f t="shared" ca="1" si="28"/>
        <v>-6.9341618491909997E-4</v>
      </c>
      <c r="E728" s="3">
        <f t="shared" ca="1" si="29"/>
        <v>1.2222315881289651E-5</v>
      </c>
    </row>
    <row r="729" spans="1:5" x14ac:dyDescent="0.25">
      <c r="A729">
        <f>Messdaten!B728</f>
        <v>14.46</v>
      </c>
      <c r="B729">
        <f>Messdaten!C728</f>
        <v>-8.6919999999999997E-2</v>
      </c>
      <c r="C729">
        <f>Messdaten!D728</f>
        <v>-0.57799999999999996</v>
      </c>
      <c r="D729" s="3">
        <f t="shared" ca="1" si="28"/>
        <v>-7.0151355383069101E-4</v>
      </c>
      <c r="E729" s="3">
        <f t="shared" ca="1" si="29"/>
        <v>1.2438762733692861E-5</v>
      </c>
    </row>
    <row r="730" spans="1:5" x14ac:dyDescent="0.25">
      <c r="A730">
        <f>Messdaten!B729</f>
        <v>14.48</v>
      </c>
      <c r="B730">
        <f>Messdaten!C729</f>
        <v>-8.7889999999999996E-2</v>
      </c>
      <c r="C730">
        <f>Messdaten!D729</f>
        <v>-0.58399999999999996</v>
      </c>
      <c r="D730" s="3">
        <f t="shared" ca="1" si="28"/>
        <v>-7.0959130543045087E-4</v>
      </c>
      <c r="E730" s="3">
        <f t="shared" ca="1" si="29"/>
        <v>1.2425412425007493E-5</v>
      </c>
    </row>
    <row r="731" spans="1:5" x14ac:dyDescent="0.25">
      <c r="A731">
        <f>Messdaten!B730</f>
        <v>14.5</v>
      </c>
      <c r="B731">
        <f>Messdaten!C730</f>
        <v>-8.8889999999999997E-2</v>
      </c>
      <c r="C731">
        <f>Messdaten!D730</f>
        <v>-0.6</v>
      </c>
      <c r="D731" s="3">
        <f t="shared" ca="1" si="28"/>
        <v>-7.176494397183803E-4</v>
      </c>
      <c r="E731" s="3">
        <f t="shared" ca="1" si="29"/>
        <v>1.2681093901072311E-5</v>
      </c>
    </row>
    <row r="732" spans="1:5" x14ac:dyDescent="0.25">
      <c r="A732">
        <f>Messdaten!B731</f>
        <v>14.52</v>
      </c>
      <c r="B732">
        <f>Messdaten!C731</f>
        <v>-8.9849999999999999E-2</v>
      </c>
      <c r="C732">
        <f>Messdaten!D731</f>
        <v>-0.6</v>
      </c>
      <c r="D732" s="3">
        <f t="shared" ca="1" si="28"/>
        <v>-7.2570757400630974E-4</v>
      </c>
      <c r="E732" s="3">
        <f t="shared" ca="1" si="29"/>
        <v>1.260422274657752E-5</v>
      </c>
    </row>
    <row r="733" spans="1:5" x14ac:dyDescent="0.25">
      <c r="A733">
        <f>Messdaten!B732</f>
        <v>14.54</v>
      </c>
      <c r="B733">
        <f>Messdaten!C732</f>
        <v>-9.0819999999999998E-2</v>
      </c>
      <c r="C733">
        <f>Messdaten!D732</f>
        <v>-0.60599999999999998</v>
      </c>
      <c r="D733" s="3">
        <f t="shared" ca="1" si="28"/>
        <v>-7.3376570829423917E-4</v>
      </c>
      <c r="E733" s="3">
        <f t="shared" ca="1" si="29"/>
        <v>1.2610489749722469E-5</v>
      </c>
    </row>
    <row r="734" spans="1:5" x14ac:dyDescent="0.25">
      <c r="A734">
        <f>Messdaten!B733</f>
        <v>14.56</v>
      </c>
      <c r="B734">
        <f>Messdaten!C733</f>
        <v>-9.1859999999999997E-2</v>
      </c>
      <c r="C734">
        <f>Messdaten!D733</f>
        <v>-0.61699999999999999</v>
      </c>
      <c r="D734" s="3">
        <f t="shared" ca="1" si="28"/>
        <v>-7.4182384258216936E-4</v>
      </c>
      <c r="E734" s="3">
        <f t="shared" ca="1" si="29"/>
        <v>1.3198723856346355E-5</v>
      </c>
    </row>
    <row r="735" spans="1:5" x14ac:dyDescent="0.25">
      <c r="A735">
        <f>Messdaten!B734</f>
        <v>14.58</v>
      </c>
      <c r="B735">
        <f>Messdaten!C734</f>
        <v>-9.282E-2</v>
      </c>
      <c r="C735">
        <f>Messdaten!D734</f>
        <v>-0.628</v>
      </c>
      <c r="D735" s="3">
        <f t="shared" ca="1" si="28"/>
        <v>-7.4988197687009879E-4</v>
      </c>
      <c r="E735" s="3">
        <f t="shared" ca="1" si="29"/>
        <v>1.3121852701851455E-5</v>
      </c>
    </row>
    <row r="736" spans="1:5" x14ac:dyDescent="0.25">
      <c r="A736">
        <f>Messdaten!B735</f>
        <v>14.6</v>
      </c>
      <c r="B736">
        <f>Messdaten!C735</f>
        <v>-9.3829999999999997E-2</v>
      </c>
      <c r="C736">
        <f>Messdaten!D735</f>
        <v>-0.628</v>
      </c>
      <c r="D736" s="3">
        <f t="shared" ca="1" si="28"/>
        <v>-7.5794011115802823E-4</v>
      </c>
      <c r="E736" s="3">
        <f t="shared" ca="1" si="29"/>
        <v>1.346067233555623E-5</v>
      </c>
    </row>
    <row r="737" spans="1:5" x14ac:dyDescent="0.25">
      <c r="A737">
        <f>Messdaten!B736</f>
        <v>14.62</v>
      </c>
      <c r="B737">
        <f>Messdaten!C736</f>
        <v>-9.4829999999999998E-2</v>
      </c>
      <c r="C737">
        <f>Messdaten!D736</f>
        <v>-0.63400000000000001</v>
      </c>
      <c r="D737" s="3">
        <f t="shared" ca="1" si="28"/>
        <v>-7.6599824544595755E-4</v>
      </c>
      <c r="E737" s="3">
        <f t="shared" ca="1" si="29"/>
        <v>1.3716353811621266E-5</v>
      </c>
    </row>
    <row r="738" spans="1:5" x14ac:dyDescent="0.25">
      <c r="A738">
        <f>Messdaten!B737</f>
        <v>14.64</v>
      </c>
      <c r="B738">
        <f>Messdaten!C737</f>
        <v>-9.5829999999999999E-2</v>
      </c>
      <c r="C738">
        <f>Messdaten!D737</f>
        <v>-0.64500000000000002</v>
      </c>
      <c r="D738" s="3">
        <f t="shared" ca="1" si="28"/>
        <v>-7.7405637973388774E-4</v>
      </c>
      <c r="E738" s="3">
        <f t="shared" ca="1" si="29"/>
        <v>1.3972035287685325E-5</v>
      </c>
    </row>
    <row r="739" spans="1:5" x14ac:dyDescent="0.25">
      <c r="A739">
        <f>Messdaten!B738</f>
        <v>14.66</v>
      </c>
      <c r="B739">
        <f>Messdaten!C738</f>
        <v>-9.6839999999999996E-2</v>
      </c>
      <c r="C739">
        <f>Messdaten!D738</f>
        <v>-0.65100000000000002</v>
      </c>
      <c r="D739" s="3">
        <f t="shared" ca="1" si="28"/>
        <v>-7.8248929736562261E-4</v>
      </c>
      <c r="E739" s="3">
        <f t="shared" ca="1" si="29"/>
        <v>1.3936071577584663E-5</v>
      </c>
    </row>
    <row r="740" spans="1:5" x14ac:dyDescent="0.25">
      <c r="A740">
        <f>Messdaten!B739</f>
        <v>14.68</v>
      </c>
      <c r="B740">
        <f>Messdaten!C739</f>
        <v>-9.7879999999999995E-2</v>
      </c>
      <c r="C740">
        <f>Messdaten!D739</f>
        <v>-0.65100000000000002</v>
      </c>
      <c r="D740" s="3">
        <f t="shared" ca="1" si="28"/>
        <v>-7.9096385759111357E-4</v>
      </c>
      <c r="E740" s="3">
        <f t="shared" ca="1" si="29"/>
        <v>1.4107879746647783E-5</v>
      </c>
    </row>
    <row r="741" spans="1:5" x14ac:dyDescent="0.25">
      <c r="A741">
        <f>Messdaten!B740</f>
        <v>14.7</v>
      </c>
      <c r="B741">
        <f>Messdaten!C740</f>
        <v>-9.8919999999999994E-2</v>
      </c>
      <c r="C741">
        <f>Messdaten!D740</f>
        <v>-0.66800000000000004</v>
      </c>
      <c r="D741" s="3">
        <f t="shared" ca="1" si="28"/>
        <v>-7.9943841781660453E-4</v>
      </c>
      <c r="E741" s="3">
        <f t="shared" ca="1" si="29"/>
        <v>1.4279687915710903E-5</v>
      </c>
    </row>
    <row r="742" spans="1:5" x14ac:dyDescent="0.25">
      <c r="A742">
        <f>Messdaten!B741</f>
        <v>14.72</v>
      </c>
      <c r="B742">
        <f>Messdaten!C741</f>
        <v>-9.9919999999999995E-2</v>
      </c>
      <c r="C742">
        <f>Messdaten!D741</f>
        <v>-0.67300000000000004</v>
      </c>
      <c r="D742" s="3">
        <f t="shared" ca="1" si="28"/>
        <v>-8.0791297804209635E-4</v>
      </c>
      <c r="E742" s="3">
        <f t="shared" ca="1" si="29"/>
        <v>1.4118943454213329E-5</v>
      </c>
    </row>
    <row r="743" spans="1:5" x14ac:dyDescent="0.25">
      <c r="A743">
        <f>Messdaten!B742</f>
        <v>14.74</v>
      </c>
      <c r="B743">
        <f>Messdaten!C742</f>
        <v>-0.10093000000000001</v>
      </c>
      <c r="C743">
        <f>Messdaten!D742</f>
        <v>-0.67300000000000004</v>
      </c>
      <c r="D743" s="3">
        <f t="shared" ca="1" si="28"/>
        <v>-8.1638753826758731E-4</v>
      </c>
      <c r="E743" s="3">
        <f t="shared" ca="1" si="29"/>
        <v>1.4041337150356797E-5</v>
      </c>
    </row>
    <row r="744" spans="1:5" x14ac:dyDescent="0.25">
      <c r="A744">
        <f>Messdaten!B743</f>
        <v>14.76</v>
      </c>
      <c r="B744">
        <f>Messdaten!C743</f>
        <v>-0.10181</v>
      </c>
      <c r="C744">
        <f>Messdaten!D743</f>
        <v>-0.69</v>
      </c>
      <c r="D744" s="15">
        <f t="shared" ca="1" si="28"/>
        <v>-8.2486209849307827E-4</v>
      </c>
      <c r="E744" s="15">
        <f t="shared" ca="1" si="29"/>
        <v>1.2882934797180719E-5</v>
      </c>
    </row>
    <row r="745" spans="1:5" x14ac:dyDescent="0.25">
      <c r="A745">
        <f>Messdaten!B744</f>
        <v>14.78</v>
      </c>
      <c r="B745">
        <f>Messdaten!C744</f>
        <v>-0.10285</v>
      </c>
      <c r="C745">
        <f>Messdaten!D744</f>
        <v>-0.69</v>
      </c>
      <c r="D745" s="3">
        <f t="shared" ca="1" si="28"/>
        <v>-8.3333665871856923E-4</v>
      </c>
      <c r="E745" s="3">
        <f t="shared" ca="1" si="29"/>
        <v>1.305474296624384E-5</v>
      </c>
    </row>
    <row r="746" spans="1:5" x14ac:dyDescent="0.25">
      <c r="A746">
        <f>Messdaten!B745</f>
        <v>14.8</v>
      </c>
      <c r="B746">
        <f>Messdaten!C745</f>
        <v>-0.10385999999999999</v>
      </c>
      <c r="C746">
        <f>Messdaten!D745</f>
        <v>-0.69</v>
      </c>
      <c r="D746" s="3">
        <f t="shared" ca="1" si="28"/>
        <v>-8.4181121894406094E-4</v>
      </c>
      <c r="E746" s="3">
        <f t="shared" ca="1" si="29"/>
        <v>1.2977136662386331E-5</v>
      </c>
    </row>
    <row r="747" spans="1:5" x14ac:dyDescent="0.25">
      <c r="A747">
        <f>Messdaten!B746</f>
        <v>14.82</v>
      </c>
      <c r="B747">
        <f>Messdaten!C746</f>
        <v>-0.10482</v>
      </c>
      <c r="C747">
        <f>Messdaten!D746</f>
        <v>-0.70699999999999996</v>
      </c>
      <c r="D747" s="3">
        <f t="shared" ca="1" si="28"/>
        <v>-8.5024925160112987E-4</v>
      </c>
      <c r="E747" s="3">
        <f t="shared" ca="1" si="29"/>
        <v>1.2520367138751931E-5</v>
      </c>
    </row>
    <row r="748" spans="1:5" x14ac:dyDescent="0.25">
      <c r="A748">
        <f>Messdaten!B747</f>
        <v>14.84</v>
      </c>
      <c r="B748">
        <f>Messdaten!C747</f>
        <v>-0.10582999999999999</v>
      </c>
      <c r="C748">
        <f>Messdaten!D747</f>
        <v>-0.72399999999999998</v>
      </c>
      <c r="D748" s="3">
        <f t="shared" ca="1" si="28"/>
        <v>-8.5861944734541475E-4</v>
      </c>
      <c r="E748" s="3">
        <f t="shared" ca="1" si="29"/>
        <v>1.254712531610126E-5</v>
      </c>
    </row>
    <row r="749" spans="1:5" x14ac:dyDescent="0.25">
      <c r="A749">
        <f>Messdaten!B748</f>
        <v>14.86</v>
      </c>
      <c r="B749">
        <f>Messdaten!C748</f>
        <v>-0.10679</v>
      </c>
      <c r="C749">
        <f>Messdaten!D748</f>
        <v>-0.70699999999999996</v>
      </c>
      <c r="D749" s="3">
        <f t="shared" ca="1" si="28"/>
        <v>-8.6698964308969963E-4</v>
      </c>
      <c r="E749" s="3">
        <f t="shared" ca="1" si="29"/>
        <v>1.2158192705250914E-5</v>
      </c>
    </row>
    <row r="750" spans="1:5" x14ac:dyDescent="0.25">
      <c r="A750">
        <f>Messdaten!B749</f>
        <v>14.88</v>
      </c>
      <c r="B750">
        <f>Messdaten!C749</f>
        <v>-0.10783</v>
      </c>
      <c r="C750">
        <f>Messdaten!D749</f>
        <v>-0.72899999999999998</v>
      </c>
      <c r="D750" s="3">
        <f t="shared" ca="1" si="28"/>
        <v>-8.7535983883398527E-4</v>
      </c>
      <c r="E750" s="3">
        <f t="shared" ca="1" si="29"/>
        <v>1.2434365355519354E-5</v>
      </c>
    </row>
    <row r="751" spans="1:5" x14ac:dyDescent="0.25">
      <c r="A751">
        <f>Messdaten!B750</f>
        <v>14.9</v>
      </c>
      <c r="B751">
        <f>Messdaten!C750</f>
        <v>-0.10883</v>
      </c>
      <c r="C751">
        <f>Messdaten!D750</f>
        <v>-0.74099999999999999</v>
      </c>
      <c r="D751" s="3">
        <f t="shared" ca="1" si="28"/>
        <v>-8.8373003457827015E-4</v>
      </c>
      <c r="E751" s="3">
        <f t="shared" ca="1" si="29"/>
        <v>1.2377985375228726E-5</v>
      </c>
    </row>
    <row r="752" spans="1:5" x14ac:dyDescent="0.25">
      <c r="A752">
        <f>Messdaten!B751</f>
        <v>14.92</v>
      </c>
      <c r="B752">
        <f>Messdaten!C751</f>
        <v>-0.10983999999999999</v>
      </c>
      <c r="C752">
        <f>Messdaten!D751</f>
        <v>-0.74099999999999999</v>
      </c>
      <c r="D752" s="3">
        <f t="shared" ca="1" si="28"/>
        <v>-8.9210023032255503E-4</v>
      </c>
      <c r="E752" s="3">
        <f t="shared" ca="1" si="29"/>
        <v>1.2404743552578055E-5</v>
      </c>
    </row>
    <row r="753" spans="1:5" x14ac:dyDescent="0.25">
      <c r="A753">
        <f>Messdaten!B752</f>
        <v>14.94</v>
      </c>
      <c r="B753">
        <f>Messdaten!C752</f>
        <v>-0.11088000000000001</v>
      </c>
      <c r="C753">
        <f>Messdaten!D752</f>
        <v>-0.752</v>
      </c>
      <c r="D753" s="3">
        <f t="shared" ca="1" si="28"/>
        <v>-9.0047042606683991E-4</v>
      </c>
      <c r="E753" s="3">
        <f t="shared" ca="1" si="29"/>
        <v>1.2680916202847362E-5</v>
      </c>
    </row>
    <row r="754" spans="1:5" x14ac:dyDescent="0.25">
      <c r="A754">
        <f>Messdaten!B753</f>
        <v>14.96</v>
      </c>
      <c r="B754">
        <f>Messdaten!C753</f>
        <v>-0.11187999999999999</v>
      </c>
      <c r="C754">
        <f>Messdaten!D753</f>
        <v>-0.746</v>
      </c>
      <c r="D754" s="3">
        <f t="shared" ca="1" si="28"/>
        <v>-9.0884062181112554E-4</v>
      </c>
      <c r="E754" s="3">
        <f t="shared" ca="1" si="29"/>
        <v>1.2624536222555975E-5</v>
      </c>
    </row>
    <row r="755" spans="1:5" x14ac:dyDescent="0.25">
      <c r="A755">
        <f>Messdaten!B754</f>
        <v>14.98</v>
      </c>
      <c r="B755">
        <f>Messdaten!C754</f>
        <v>-0.11289</v>
      </c>
      <c r="C755">
        <f>Messdaten!D754</f>
        <v>-0.78</v>
      </c>
      <c r="D755" s="3">
        <f t="shared" ca="1" si="28"/>
        <v>-9.1721081755541053E-4</v>
      </c>
      <c r="E755" s="3">
        <f t="shared" ca="1" si="29"/>
        <v>1.2651294399905304E-5</v>
      </c>
    </row>
    <row r="756" spans="1:5" x14ac:dyDescent="0.25">
      <c r="A756">
        <f>Messdaten!B755</f>
        <v>15</v>
      </c>
      <c r="B756">
        <f>Messdaten!C755</f>
        <v>-0.11389000000000001</v>
      </c>
      <c r="C756">
        <f>Messdaten!D755</f>
        <v>-0.76900000000000002</v>
      </c>
      <c r="D756" s="3">
        <f t="shared" ca="1" si="28"/>
        <v>-9.2540796510294412E-4</v>
      </c>
      <c r="E756" s="3">
        <f t="shared" ca="1" si="29"/>
        <v>1.2767962616365967E-5</v>
      </c>
    </row>
    <row r="757" spans="1:5" x14ac:dyDescent="0.25">
      <c r="A757">
        <f>Messdaten!B756</f>
        <v>15.02</v>
      </c>
      <c r="B757">
        <f>Messdaten!C756</f>
        <v>-0.11489000000000001</v>
      </c>
      <c r="C757">
        <f>Messdaten!D756</f>
        <v>-0.78</v>
      </c>
      <c r="D757" s="3">
        <f t="shared" ca="1" si="28"/>
        <v>-9.3356185060128999E-4</v>
      </c>
      <c r="E757" s="3">
        <f t="shared" ca="1" si="29"/>
        <v>1.2927892882014453E-5</v>
      </c>
    </row>
    <row r="758" spans="1:5" x14ac:dyDescent="0.25">
      <c r="A758">
        <f>Messdaten!B757</f>
        <v>15.04</v>
      </c>
      <c r="B758">
        <f>Messdaten!C757</f>
        <v>-0.11586</v>
      </c>
      <c r="C758">
        <f>Messdaten!D757</f>
        <v>-0.78</v>
      </c>
      <c r="D758" s="3">
        <f t="shared" ca="1" si="28"/>
        <v>-9.4171573609963587E-4</v>
      </c>
      <c r="E758" s="3">
        <f t="shared" ca="1" si="29"/>
        <v>1.283840867474296E-5</v>
      </c>
    </row>
    <row r="759" spans="1:5" x14ac:dyDescent="0.25">
      <c r="A759">
        <f>Messdaten!B758</f>
        <v>15.06</v>
      </c>
      <c r="B759">
        <f>Messdaten!C758</f>
        <v>-0.11681999999999999</v>
      </c>
      <c r="C759">
        <f>Messdaten!D758</f>
        <v>-0.79700000000000004</v>
      </c>
      <c r="D759" s="3">
        <f t="shared" ca="1" si="28"/>
        <v>-9.4986962159798239E-4</v>
      </c>
      <c r="E759" s="3">
        <f t="shared" ca="1" si="29"/>
        <v>1.2665786309830861E-5</v>
      </c>
    </row>
    <row r="760" spans="1:5" x14ac:dyDescent="0.25">
      <c r="A760">
        <f>Messdaten!B759</f>
        <v>15.08</v>
      </c>
      <c r="B760">
        <f>Messdaten!C759</f>
        <v>-0.11781999999999999</v>
      </c>
      <c r="C760">
        <f>Messdaten!D759</f>
        <v>-0.79700000000000004</v>
      </c>
      <c r="D760" s="3">
        <f t="shared" ca="1" si="28"/>
        <v>-9.5802350709632827E-4</v>
      </c>
      <c r="E760" s="3">
        <f t="shared" ca="1" si="29"/>
        <v>1.2825716575479346E-5</v>
      </c>
    </row>
    <row r="761" spans="1:5" x14ac:dyDescent="0.25">
      <c r="A761">
        <f>Messdaten!B760</f>
        <v>15.1</v>
      </c>
      <c r="B761">
        <f>Messdaten!C760</f>
        <v>-0.11883000000000001</v>
      </c>
      <c r="C761">
        <f>Messdaten!D760</f>
        <v>-0.81899999999999995</v>
      </c>
      <c r="D761" s="3">
        <f t="shared" ca="1" si="28"/>
        <v>-9.6617739259467414E-4</v>
      </c>
      <c r="E761" s="3">
        <f t="shared" ca="1" si="29"/>
        <v>1.3068784998767789E-5</v>
      </c>
    </row>
    <row r="762" spans="1:5" x14ac:dyDescent="0.25">
      <c r="A762">
        <f>Messdaten!B761</f>
        <v>15.12</v>
      </c>
      <c r="B762">
        <f>Messdaten!C761</f>
        <v>-0.11978999999999999</v>
      </c>
      <c r="C762">
        <f>Messdaten!D761</f>
        <v>-0.80800000000000005</v>
      </c>
      <c r="D762" s="3">
        <f t="shared" ca="1" si="28"/>
        <v>-9.7433127809302001E-4</v>
      </c>
      <c r="E762" s="3">
        <f t="shared" ca="1" si="29"/>
        <v>1.2896162633856557E-5</v>
      </c>
    </row>
    <row r="763" spans="1:5" x14ac:dyDescent="0.25">
      <c r="A763">
        <f>Messdaten!B762</f>
        <v>15.14</v>
      </c>
      <c r="B763">
        <f>Messdaten!C762</f>
        <v>-0.12083000000000001</v>
      </c>
      <c r="C763">
        <f>Messdaten!D762</f>
        <v>-0.81299999999999994</v>
      </c>
      <c r="D763" s="3">
        <f t="shared" ca="1" si="28"/>
        <v>-9.8248516359136654E-4</v>
      </c>
      <c r="E763" s="3">
        <f t="shared" ca="1" si="29"/>
        <v>1.338864553006411E-5</v>
      </c>
    </row>
    <row r="764" spans="1:5" x14ac:dyDescent="0.25">
      <c r="A764">
        <f>Messdaten!B763</f>
        <v>15.16</v>
      </c>
      <c r="B764">
        <f>Messdaten!C763</f>
        <v>-0.12184</v>
      </c>
      <c r="C764">
        <f>Messdaten!D763</f>
        <v>-0.83</v>
      </c>
      <c r="D764" s="3">
        <f t="shared" ca="1" si="28"/>
        <v>-9.906678480297007E-4</v>
      </c>
      <c r="E764" s="3">
        <f t="shared" ca="1" si="29"/>
        <v>1.3602915013364051E-5</v>
      </c>
    </row>
    <row r="765" spans="1:5" x14ac:dyDescent="0.25">
      <c r="A765">
        <f>Messdaten!B764</f>
        <v>15.18</v>
      </c>
      <c r="B765">
        <f>Messdaten!C764</f>
        <v>-0.12280000000000001</v>
      </c>
      <c r="C765">
        <f>Messdaten!D764</f>
        <v>-0.83599999999999997</v>
      </c>
      <c r="D765" s="3">
        <f t="shared" ca="1" si="28"/>
        <v>-9.9896572822798799E-4</v>
      </c>
      <c r="E765" s="3">
        <f t="shared" ca="1" si="29"/>
        <v>1.3286297948511289E-5</v>
      </c>
    </row>
    <row r="766" spans="1:5" x14ac:dyDescent="0.25">
      <c r="A766">
        <f>Messdaten!B765</f>
        <v>15.2</v>
      </c>
      <c r="B766">
        <f>Messdaten!C765</f>
        <v>-0.12388</v>
      </c>
      <c r="C766">
        <f>Messdaten!D765</f>
        <v>-0.84699999999999998</v>
      </c>
      <c r="D766" s="3">
        <f t="shared" ca="1" si="28"/>
        <v>-1.0072636084262753E-3</v>
      </c>
      <c r="E766" s="3">
        <f t="shared" ca="1" si="29"/>
        <v>1.396733877533779E-5</v>
      </c>
    </row>
    <row r="767" spans="1:5" x14ac:dyDescent="0.25">
      <c r="A767">
        <f>Messdaten!B766</f>
        <v>15.22</v>
      </c>
      <c r="B767">
        <f>Messdaten!C766</f>
        <v>-0.12492</v>
      </c>
      <c r="C767">
        <f>Messdaten!D766</f>
        <v>-0.83599999999999997</v>
      </c>
      <c r="D767" s="3">
        <f t="shared" ca="1" si="28"/>
        <v>-1.0155614886245634E-3</v>
      </c>
      <c r="E767" s="3">
        <f t="shared" ca="1" si="29"/>
        <v>1.4315826971603813E-5</v>
      </c>
    </row>
    <row r="768" spans="1:5" x14ac:dyDescent="0.25">
      <c r="A768">
        <f>Messdaten!B767</f>
        <v>15.24</v>
      </c>
      <c r="B768">
        <f>Messdaten!C767</f>
        <v>-0.12581000000000001</v>
      </c>
      <c r="C768">
        <f>Messdaten!D767</f>
        <v>-0.86399999999999999</v>
      </c>
      <c r="D768" s="3">
        <f t="shared" ca="1" si="28"/>
        <v>-1.0238593688228507E-3</v>
      </c>
      <c r="E768" s="3">
        <f t="shared" ca="1" si="29"/>
        <v>1.3417242803271355E-5</v>
      </c>
    </row>
    <row r="769" spans="1:5" x14ac:dyDescent="0.25">
      <c r="A769">
        <f>Messdaten!B768</f>
        <v>15.26</v>
      </c>
      <c r="B769">
        <f>Messdaten!C768</f>
        <v>-0.12689</v>
      </c>
      <c r="C769">
        <f>Messdaten!D768</f>
        <v>-0.85799999999999998</v>
      </c>
      <c r="D769" s="3">
        <f t="shared" ca="1" si="28"/>
        <v>-1.032157249021138E-3</v>
      </c>
      <c r="E769" s="3">
        <f t="shared" ca="1" si="29"/>
        <v>1.4098283630097855E-5</v>
      </c>
    </row>
    <row r="770" spans="1:5" x14ac:dyDescent="0.25">
      <c r="A770">
        <f>Messdaten!B769</f>
        <v>15.28</v>
      </c>
      <c r="B770">
        <f>Messdaten!C769</f>
        <v>-0.12784999999999999</v>
      </c>
      <c r="C770">
        <f>Messdaten!D769</f>
        <v>-0.86399999999999999</v>
      </c>
      <c r="D770" s="3">
        <f t="shared" ca="1" si="28"/>
        <v>-1.0404551292194253E-3</v>
      </c>
      <c r="E770" s="3">
        <f t="shared" ca="1" si="29"/>
        <v>1.3781666565245093E-5</v>
      </c>
    </row>
    <row r="771" spans="1:5" x14ac:dyDescent="0.25">
      <c r="A771">
        <f>Messdaten!B770</f>
        <v>15.3</v>
      </c>
      <c r="B771">
        <f>Messdaten!C770</f>
        <v>-0.12886</v>
      </c>
      <c r="C771">
        <f>Messdaten!D770</f>
        <v>-0.875</v>
      </c>
      <c r="D771" s="3">
        <f t="shared" ca="1" si="28"/>
        <v>-1.0487530094177133E-3</v>
      </c>
      <c r="E771" s="3">
        <f t="shared" ca="1" si="29"/>
        <v>1.3880740288591464E-5</v>
      </c>
    </row>
    <row r="772" spans="1:5" x14ac:dyDescent="0.25">
      <c r="A772">
        <f>Messdaten!B771</f>
        <v>15.32</v>
      </c>
      <c r="B772">
        <f>Messdaten!C771</f>
        <v>-0.12981999999999999</v>
      </c>
      <c r="C772">
        <f>Messdaten!D771</f>
        <v>-0.88100000000000001</v>
      </c>
      <c r="D772" s="3">
        <f t="shared" ca="1" si="28"/>
        <v>-1.0570508896160006E-3</v>
      </c>
      <c r="E772" s="3">
        <f t="shared" ca="1" si="29"/>
        <v>1.3564123223738485E-5</v>
      </c>
    </row>
    <row r="773" spans="1:5" x14ac:dyDescent="0.25">
      <c r="A773">
        <f>Messdaten!B772</f>
        <v>15.34</v>
      </c>
      <c r="B773">
        <f>Messdaten!C772</f>
        <v>-0.13083</v>
      </c>
      <c r="C773">
        <f>Messdaten!D772</f>
        <v>-0.89800000000000002</v>
      </c>
      <c r="D773" s="3">
        <f t="shared" ca="1" si="28"/>
        <v>-1.0652653357530618E-3</v>
      </c>
      <c r="E773" s="3">
        <f t="shared" ca="1" si="29"/>
        <v>1.3746631008311602E-5</v>
      </c>
    </row>
    <row r="774" spans="1:5" x14ac:dyDescent="0.25">
      <c r="A774">
        <f>Messdaten!B773</f>
        <v>15.36</v>
      </c>
      <c r="B774">
        <f>Messdaten!C773</f>
        <v>-0.13183</v>
      </c>
      <c r="C774">
        <f>Messdaten!D773</f>
        <v>-0.89200000000000002</v>
      </c>
      <c r="D774" s="3">
        <f t="shared" ca="1" si="28"/>
        <v>-1.0734348558571552E-3</v>
      </c>
      <c r="E774" s="3">
        <f t="shared" ca="1" si="29"/>
        <v>1.389092666821256E-5</v>
      </c>
    </row>
    <row r="775" spans="1:5" x14ac:dyDescent="0.25">
      <c r="A775">
        <f>Messdaten!B774</f>
        <v>15.38</v>
      </c>
      <c r="B775">
        <f>Messdaten!C774</f>
        <v>-0.13278999999999999</v>
      </c>
      <c r="C775">
        <f>Messdaten!D774</f>
        <v>-0.89800000000000002</v>
      </c>
      <c r="D775" s="3">
        <f t="shared" ca="1" si="28"/>
        <v>-1.0816043759612492E-3</v>
      </c>
      <c r="E775" s="3">
        <f t="shared" ca="1" si="29"/>
        <v>1.370266969755304E-5</v>
      </c>
    </row>
    <row r="776" spans="1:5" x14ac:dyDescent="0.25">
      <c r="A776">
        <f>Messdaten!B775</f>
        <v>15.4</v>
      </c>
      <c r="B776">
        <f>Messdaten!C775</f>
        <v>-0.13383</v>
      </c>
      <c r="C776">
        <f>Messdaten!D775</f>
        <v>-0.91400000000000003</v>
      </c>
      <c r="D776" s="3">
        <f t="shared" ref="D776:D839" ca="1" si="30">INDIRECT(ADDRESS(ROW($H$6)+MATCH($A776,$H$7:$H$193,1),COLUMN($H776)+1))+(INDIRECT(ADDRESS(ROW($H$6)+MATCH($A776,$H$7:$H$193,1)+1,COLUMN($H776)+1))-INDIRECT(ADDRESS(ROW($H$6)+MATCH($A776,$H$7:$H$193,1),COLUMN($H776)+1)))*($A776-INDIRECT(ADDRESS(ROW($H$6)+MATCH($A776,$H$7:$H$193,1),COLUMN($H776))))/(INDIRECT(ADDRESS(ROW($H$6)+MATCH($A776,$H$7:$H$193,1)+1,COLUMN($H776)))-INDIRECT(ADDRESS(ROW($H$6)+MATCH($A776,$H$7:$H$193,1),COLUMN($H776))))</f>
        <v>-1.0897738960653426E-3</v>
      </c>
      <c r="E776" s="3">
        <f t="shared" ref="E776:E839" ca="1" si="31">D776-$D$2-$D$3*B776</f>
        <v>1.4179517988013824E-5</v>
      </c>
    </row>
    <row r="777" spans="1:5" x14ac:dyDescent="0.25">
      <c r="A777">
        <f>Messdaten!B776</f>
        <v>15.42</v>
      </c>
      <c r="B777">
        <f>Messdaten!C776</f>
        <v>-0.13483999999999999</v>
      </c>
      <c r="C777">
        <f>Messdaten!D776</f>
        <v>-0.91400000000000003</v>
      </c>
      <c r="D777" s="3">
        <f t="shared" ca="1" si="30"/>
        <v>-1.097943416169436E-3</v>
      </c>
      <c r="E777" s="3">
        <f t="shared" ca="1" si="31"/>
        <v>1.4406951805554522E-5</v>
      </c>
    </row>
    <row r="778" spans="1:5" x14ac:dyDescent="0.25">
      <c r="A778">
        <f>Messdaten!B777</f>
        <v>15.44</v>
      </c>
      <c r="B778">
        <f>Messdaten!C777</f>
        <v>-0.13583999999999999</v>
      </c>
      <c r="C778">
        <f>Messdaten!D777</f>
        <v>-0.92600000000000005</v>
      </c>
      <c r="D778" s="3">
        <f t="shared" ca="1" si="30"/>
        <v>-1.1061129362735294E-3</v>
      </c>
      <c r="E778" s="3">
        <f t="shared" ca="1" si="31"/>
        <v>1.4551247465455263E-5</v>
      </c>
    </row>
    <row r="779" spans="1:5" x14ac:dyDescent="0.25">
      <c r="A779">
        <f>Messdaten!B778</f>
        <v>15.46</v>
      </c>
      <c r="B779">
        <f>Messdaten!C778</f>
        <v>-0.13688</v>
      </c>
      <c r="C779">
        <f>Messdaten!D778</f>
        <v>-0.93100000000000005</v>
      </c>
      <c r="D779" s="3">
        <f t="shared" ca="1" si="30"/>
        <v>-1.1142824563776235E-3</v>
      </c>
      <c r="E779" s="3">
        <f t="shared" ca="1" si="31"/>
        <v>1.5028095755915396E-5</v>
      </c>
    </row>
    <row r="780" spans="1:5" x14ac:dyDescent="0.25">
      <c r="A780">
        <f>Messdaten!B779</f>
        <v>15.48</v>
      </c>
      <c r="B780">
        <f>Messdaten!C779</f>
        <v>-0.13789000000000001</v>
      </c>
      <c r="C780">
        <f>Messdaten!D779</f>
        <v>-0.94799999999999995</v>
      </c>
      <c r="D780" s="3">
        <f t="shared" ca="1" si="30"/>
        <v>-1.1224519764817169E-3</v>
      </c>
      <c r="E780" s="3">
        <f t="shared" ca="1" si="31"/>
        <v>1.5255529573456311E-5</v>
      </c>
    </row>
    <row r="781" spans="1:5" x14ac:dyDescent="0.25">
      <c r="A781">
        <f>Messdaten!B780</f>
        <v>15.5</v>
      </c>
      <c r="B781">
        <f>Messdaten!C780</f>
        <v>-0.13889000000000001</v>
      </c>
      <c r="C781">
        <f>Messdaten!D780</f>
        <v>-0.94199999999999995</v>
      </c>
      <c r="D781" s="3">
        <f t="shared" ca="1" si="30"/>
        <v>-1.1305983972727911E-3</v>
      </c>
      <c r="E781" s="3">
        <f t="shared" ca="1" si="31"/>
        <v>1.5422924546376485E-5</v>
      </c>
    </row>
    <row r="782" spans="1:5" x14ac:dyDescent="0.25">
      <c r="A782">
        <f>Messdaten!B781</f>
        <v>15.52</v>
      </c>
      <c r="B782">
        <f>Messdaten!C781</f>
        <v>-0.13988999999999999</v>
      </c>
      <c r="C782">
        <f>Messdaten!D781</f>
        <v>-0.94799999999999995</v>
      </c>
      <c r="D782" s="3">
        <f t="shared" ca="1" si="30"/>
        <v>-1.138536924246694E-3</v>
      </c>
      <c r="E782" s="3">
        <f t="shared" ca="1" si="31"/>
        <v>1.5798213336467659E-5</v>
      </c>
    </row>
    <row r="783" spans="1:5" x14ac:dyDescent="0.25">
      <c r="A783">
        <f>Messdaten!B782</f>
        <v>15.54</v>
      </c>
      <c r="B783">
        <f>Messdaten!C782</f>
        <v>-0.14082</v>
      </c>
      <c r="C783">
        <f>Messdaten!D782</f>
        <v>-0.95399999999999996</v>
      </c>
      <c r="D783" s="3">
        <f t="shared" ca="1" si="30"/>
        <v>-1.146475451220597E-3</v>
      </c>
      <c r="E783" s="3">
        <f t="shared" ca="1" si="31"/>
        <v>1.5591535023079355E-5</v>
      </c>
    </row>
    <row r="784" spans="1:5" x14ac:dyDescent="0.25">
      <c r="A784">
        <f>Messdaten!B783</f>
        <v>15.56</v>
      </c>
      <c r="B784">
        <f>Messdaten!C783</f>
        <v>-0.14186000000000001</v>
      </c>
      <c r="C784">
        <f>Messdaten!D783</f>
        <v>-0.96499999999999997</v>
      </c>
      <c r="D784" s="3">
        <f t="shared" ca="1" si="30"/>
        <v>-1.1544139781945006E-3</v>
      </c>
      <c r="E784" s="3">
        <f t="shared" ca="1" si="31"/>
        <v>1.6299376443729922E-5</v>
      </c>
    </row>
    <row r="785" spans="1:5" x14ac:dyDescent="0.25">
      <c r="A785">
        <f>Messdaten!B784</f>
        <v>15.58</v>
      </c>
      <c r="B785">
        <f>Messdaten!C784</f>
        <v>-0.14282</v>
      </c>
      <c r="C785">
        <f>Messdaten!D784</f>
        <v>-0.97599999999999998</v>
      </c>
      <c r="D785" s="3">
        <f t="shared" ca="1" si="30"/>
        <v>-1.1623525051684036E-3</v>
      </c>
      <c r="E785" s="3">
        <f t="shared" ca="1" si="31"/>
        <v>1.6342112603261487E-5</v>
      </c>
    </row>
    <row r="786" spans="1:5" x14ac:dyDescent="0.25">
      <c r="A786">
        <f>Messdaten!B785</f>
        <v>15.6</v>
      </c>
      <c r="B786">
        <f>Messdaten!C785</f>
        <v>-0.14383000000000001</v>
      </c>
      <c r="C786">
        <f>Messdaten!D785</f>
        <v>-0.97599999999999998</v>
      </c>
      <c r="D786" s="3">
        <f t="shared" ca="1" si="30"/>
        <v>-1.1702910321423066E-3</v>
      </c>
      <c r="E786" s="3">
        <f t="shared" ca="1" si="31"/>
        <v>1.6800539550992834E-5</v>
      </c>
    </row>
    <row r="787" spans="1:5" x14ac:dyDescent="0.25">
      <c r="A787">
        <f>Messdaten!B786</f>
        <v>15.62</v>
      </c>
      <c r="B787">
        <f>Messdaten!C786</f>
        <v>-0.14482999999999999</v>
      </c>
      <c r="C787">
        <f>Messdaten!D786</f>
        <v>-0.98699999999999999</v>
      </c>
      <c r="D787" s="3">
        <f t="shared" ca="1" si="30"/>
        <v>-1.1782295591162095E-3</v>
      </c>
      <c r="E787" s="3">
        <f t="shared" ca="1" si="31"/>
        <v>1.7175828341084009E-5</v>
      </c>
    </row>
    <row r="788" spans="1:5" x14ac:dyDescent="0.25">
      <c r="A788">
        <f>Messdaten!B787</f>
        <v>15.64</v>
      </c>
      <c r="B788">
        <f>Messdaten!C787</f>
        <v>-0.14579</v>
      </c>
      <c r="C788">
        <f>Messdaten!D787</f>
        <v>-0.99299999999999999</v>
      </c>
      <c r="D788" s="3">
        <f t="shared" ca="1" si="30"/>
        <v>-1.1861680860901132E-3</v>
      </c>
      <c r="E788" s="3">
        <f t="shared" ca="1" si="31"/>
        <v>1.7218564500614923E-5</v>
      </c>
    </row>
    <row r="789" spans="1:5" x14ac:dyDescent="0.25">
      <c r="A789">
        <f>Messdaten!B788</f>
        <v>15.66</v>
      </c>
      <c r="B789">
        <f>Messdaten!C788</f>
        <v>-0.14684</v>
      </c>
      <c r="C789">
        <f>Messdaten!D788</f>
        <v>-1.004</v>
      </c>
      <c r="D789" s="3">
        <f t="shared" ca="1" si="30"/>
        <v>-1.1941066130640161E-3</v>
      </c>
      <c r="E789" s="3">
        <f t="shared" ca="1" si="31"/>
        <v>1.8009544078905881E-5</v>
      </c>
    </row>
    <row r="790" spans="1:5" x14ac:dyDescent="0.25">
      <c r="A790">
        <f>Messdaten!B789</f>
        <v>15.68</v>
      </c>
      <c r="B790">
        <f>Messdaten!C789</f>
        <v>-0.14788000000000001</v>
      </c>
      <c r="C790">
        <f>Messdaten!D789</f>
        <v>-1.004</v>
      </c>
      <c r="D790" s="3">
        <f t="shared" ca="1" si="30"/>
        <v>-1.2022208721657781E-3</v>
      </c>
      <c r="E790" s="3">
        <f t="shared" ca="1" si="31"/>
        <v>1.8541653371698065E-5</v>
      </c>
    </row>
    <row r="791" spans="1:5" x14ac:dyDescent="0.25">
      <c r="A791">
        <f>Messdaten!B790</f>
        <v>15.7</v>
      </c>
      <c r="B791">
        <f>Messdaten!C790</f>
        <v>-0.14884</v>
      </c>
      <c r="C791">
        <f>Messdaten!D790</f>
        <v>-1.01</v>
      </c>
      <c r="D791" s="3">
        <f t="shared" ca="1" si="30"/>
        <v>-1.2105108633953992E-3</v>
      </c>
      <c r="E791" s="3">
        <f t="shared" ca="1" si="31"/>
        <v>1.8232925275511562E-5</v>
      </c>
    </row>
    <row r="792" spans="1:5" x14ac:dyDescent="0.25">
      <c r="A792">
        <f>Messdaten!B791</f>
        <v>15.72</v>
      </c>
      <c r="B792">
        <f>Messdaten!C791</f>
        <v>-0.14988000000000001</v>
      </c>
      <c r="C792">
        <f>Messdaten!D791</f>
        <v>-1.038</v>
      </c>
      <c r="D792" s="3">
        <f t="shared" ca="1" si="30"/>
        <v>-1.2188008546250208E-3</v>
      </c>
      <c r="E792" s="3">
        <f t="shared" ca="1" si="31"/>
        <v>1.8589302440444062E-5</v>
      </c>
    </row>
    <row r="793" spans="1:5" x14ac:dyDescent="0.25">
      <c r="A793">
        <f>Messdaten!B792</f>
        <v>15.74</v>
      </c>
      <c r="B793">
        <f>Messdaten!C792</f>
        <v>-0.15093000000000001</v>
      </c>
      <c r="C793">
        <f>Messdaten!D792</f>
        <v>-1.0269999999999999</v>
      </c>
      <c r="D793" s="3">
        <f t="shared" ca="1" si="30"/>
        <v>-1.2270908458546419E-3</v>
      </c>
      <c r="E793" s="3">
        <f t="shared" ca="1" si="31"/>
        <v>1.9028817763016952E-5</v>
      </c>
    </row>
    <row r="794" spans="1:5" x14ac:dyDescent="0.25">
      <c r="A794">
        <f>Messdaten!B793</f>
        <v>15.76</v>
      </c>
      <c r="B794">
        <f>Messdaten!C793</f>
        <v>-0.15193000000000001</v>
      </c>
      <c r="C794">
        <f>Messdaten!D793</f>
        <v>-1.038</v>
      </c>
      <c r="D794" s="15">
        <f t="shared" ca="1" si="30"/>
        <v>-1.2353808370842629E-3</v>
      </c>
      <c r="E794" s="15">
        <f t="shared" ca="1" si="31"/>
        <v>1.9052642297390275E-5</v>
      </c>
    </row>
    <row r="795" spans="1:5" x14ac:dyDescent="0.25">
      <c r="A795">
        <f>Messdaten!B794</f>
        <v>15.78</v>
      </c>
      <c r="B795">
        <f>Messdaten!C794</f>
        <v>-0.15289</v>
      </c>
      <c r="C795">
        <f>Messdaten!D794</f>
        <v>-1.0489999999999999</v>
      </c>
      <c r="D795" s="3">
        <f t="shared" ca="1" si="30"/>
        <v>-1.243670828313884E-3</v>
      </c>
      <c r="E795" s="3">
        <f t="shared" ca="1" si="31"/>
        <v>1.8743914201203556E-5</v>
      </c>
    </row>
    <row r="796" spans="1:5" x14ac:dyDescent="0.25">
      <c r="A796">
        <f>Messdaten!B795</f>
        <v>15.8</v>
      </c>
      <c r="B796">
        <f>Messdaten!C795</f>
        <v>-0.15393999999999999</v>
      </c>
      <c r="C796">
        <f>Messdaten!D795</f>
        <v>-1.0429999999999999</v>
      </c>
      <c r="D796" s="3">
        <f t="shared" ca="1" si="30"/>
        <v>-1.2519608195435059E-3</v>
      </c>
      <c r="E796" s="3">
        <f t="shared" ca="1" si="31"/>
        <v>1.9183429523775795E-5</v>
      </c>
    </row>
    <row r="797" spans="1:5" x14ac:dyDescent="0.25">
      <c r="A797">
        <f>Messdaten!B796</f>
        <v>15.82</v>
      </c>
      <c r="B797">
        <f>Messdaten!C796</f>
        <v>-0.15482000000000001</v>
      </c>
      <c r="C797">
        <f>Messdaten!D796</f>
        <v>-1.0549999999999999</v>
      </c>
      <c r="D797" s="3">
        <f t="shared" ca="1" si="30"/>
        <v>-1.2602508107731269E-3</v>
      </c>
      <c r="E797" s="3">
        <f t="shared" ca="1" si="31"/>
        <v>1.8209596166469857E-5</v>
      </c>
    </row>
    <row r="798" spans="1:5" x14ac:dyDescent="0.25">
      <c r="A798">
        <f>Messdaten!B797</f>
        <v>15.84</v>
      </c>
      <c r="B798">
        <f>Messdaten!C797</f>
        <v>-0.15583</v>
      </c>
      <c r="C798">
        <f>Messdaten!D797</f>
        <v>-1.0660000000000001</v>
      </c>
      <c r="D798" s="3">
        <f t="shared" ca="1" si="30"/>
        <v>-1.2685408020027479E-3</v>
      </c>
      <c r="E798" s="3">
        <f t="shared" ca="1" si="31"/>
        <v>1.831655885848292E-5</v>
      </c>
    </row>
    <row r="799" spans="1:5" x14ac:dyDescent="0.25">
      <c r="A799">
        <f>Messdaten!B798</f>
        <v>15.86</v>
      </c>
      <c r="B799">
        <f>Messdaten!C798</f>
        <v>-0.15679000000000001</v>
      </c>
      <c r="C799">
        <f>Messdaten!D798</f>
        <v>-1.06</v>
      </c>
      <c r="D799" s="3">
        <f t="shared" ca="1" si="30"/>
        <v>-1.2773490080786546E-3</v>
      </c>
      <c r="E799" s="3">
        <f t="shared" ca="1" si="31"/>
        <v>1.7489615916010774E-5</v>
      </c>
    </row>
    <row r="800" spans="1:5" x14ac:dyDescent="0.25">
      <c r="A800">
        <f>Messdaten!B799</f>
        <v>15.88</v>
      </c>
      <c r="B800">
        <f>Messdaten!C799</f>
        <v>-0.15783</v>
      </c>
      <c r="C800">
        <f>Messdaten!D799</f>
        <v>-1.077</v>
      </c>
      <c r="D800" s="3">
        <f t="shared" ca="1" si="30"/>
        <v>-1.2861844886201557E-3</v>
      </c>
      <c r="E800" s="3">
        <f t="shared" ca="1" si="31"/>
        <v>1.7300503769063615E-5</v>
      </c>
    </row>
    <row r="801" spans="1:5" x14ac:dyDescent="0.25">
      <c r="A801">
        <f>Messdaten!B800</f>
        <v>15.9</v>
      </c>
      <c r="B801">
        <f>Messdaten!C800</f>
        <v>-0.1588</v>
      </c>
      <c r="C801">
        <f>Messdaten!D800</f>
        <v>-1.0880000000000001</v>
      </c>
      <c r="D801" s="3">
        <f t="shared" ca="1" si="30"/>
        <v>-1.2950199691616564E-3</v>
      </c>
      <c r="E801" s="3">
        <f t="shared" ca="1" si="31"/>
        <v>1.652942451863741E-5</v>
      </c>
    </row>
    <row r="802" spans="1:5" x14ac:dyDescent="0.25">
      <c r="A802">
        <f>Messdaten!B801</f>
        <v>15.92</v>
      </c>
      <c r="B802">
        <f>Messdaten!C801</f>
        <v>-0.1598</v>
      </c>
      <c r="C802">
        <f>Messdaten!D801</f>
        <v>-1.083</v>
      </c>
      <c r="D802" s="3">
        <f t="shared" ca="1" si="30"/>
        <v>-1.3038554497031569E-3</v>
      </c>
      <c r="E802" s="3">
        <f t="shared" ca="1" si="31"/>
        <v>1.6007759741131292E-5</v>
      </c>
    </row>
    <row r="803" spans="1:5" x14ac:dyDescent="0.25">
      <c r="A803">
        <f>Messdaten!B802</f>
        <v>15.94</v>
      </c>
      <c r="B803">
        <f>Messdaten!C802</f>
        <v>-0.16084000000000001</v>
      </c>
      <c r="C803">
        <f>Messdaten!D802</f>
        <v>-1.0940000000000001</v>
      </c>
      <c r="D803" s="3">
        <f t="shared" ca="1" si="30"/>
        <v>-1.3126909302446574E-3</v>
      </c>
      <c r="E803" s="3">
        <f t="shared" ca="1" si="31"/>
        <v>1.5818647594185E-5</v>
      </c>
    </row>
    <row r="804" spans="1:5" x14ac:dyDescent="0.25">
      <c r="A804">
        <f>Messdaten!B803</f>
        <v>15.96</v>
      </c>
      <c r="B804">
        <f>Messdaten!C803</f>
        <v>-0.16188</v>
      </c>
      <c r="C804">
        <f>Messdaten!D803</f>
        <v>-1.111</v>
      </c>
      <c r="D804" s="3">
        <f t="shared" ca="1" si="30"/>
        <v>-1.3215264107861587E-3</v>
      </c>
      <c r="E804" s="3">
        <f t="shared" ca="1" si="31"/>
        <v>1.5629535447237624E-5</v>
      </c>
    </row>
    <row r="805" spans="1:5" x14ac:dyDescent="0.25">
      <c r="A805">
        <f>Messdaten!B804</f>
        <v>15.98</v>
      </c>
      <c r="B805">
        <f>Messdaten!C804</f>
        <v>-0.16289000000000001</v>
      </c>
      <c r="C805">
        <f>Messdaten!D804</f>
        <v>-1.111</v>
      </c>
      <c r="D805" s="3">
        <f t="shared" ca="1" si="30"/>
        <v>-1.3303618913276592E-3</v>
      </c>
      <c r="E805" s="3">
        <f t="shared" ca="1" si="31"/>
        <v>1.5191008827371462E-5</v>
      </c>
    </row>
    <row r="806" spans="1:5" x14ac:dyDescent="0.25">
      <c r="A806">
        <f>Messdaten!B805</f>
        <v>16</v>
      </c>
      <c r="B806">
        <f>Messdaten!C805</f>
        <v>-0.16392999999999999</v>
      </c>
      <c r="C806">
        <f>Messdaten!D805</f>
        <v>-1.1220000000000001</v>
      </c>
      <c r="D806" s="3">
        <f t="shared" ca="1" si="30"/>
        <v>-1.3391973718691597E-3</v>
      </c>
      <c r="E806" s="3">
        <f t="shared" ca="1" si="31"/>
        <v>1.5001896680424953E-5</v>
      </c>
    </row>
    <row r="807" spans="1:5" x14ac:dyDescent="0.25">
      <c r="A807">
        <f>Messdaten!B806</f>
        <v>16.02</v>
      </c>
      <c r="B807">
        <f>Messdaten!C806</f>
        <v>-0.16492999999999999</v>
      </c>
      <c r="C807">
        <f>Messdaten!D806</f>
        <v>-1.1160000000000001</v>
      </c>
      <c r="D807" s="3">
        <f t="shared" ca="1" si="30"/>
        <v>-1.3477730247942489E-3</v>
      </c>
      <c r="E807" s="3">
        <f t="shared" ca="1" si="31"/>
        <v>1.4740059519329851E-5</v>
      </c>
    </row>
    <row r="808" spans="1:5" x14ac:dyDescent="0.25">
      <c r="A808">
        <f>Messdaten!B807</f>
        <v>16.04</v>
      </c>
      <c r="B808">
        <f>Messdaten!C807</f>
        <v>-0.16586000000000001</v>
      </c>
      <c r="C808">
        <f>Messdaten!D807</f>
        <v>-1.1439999999999999</v>
      </c>
      <c r="D808" s="3">
        <f t="shared" ca="1" si="30"/>
        <v>-1.355958936294721E-3</v>
      </c>
      <c r="E808" s="3">
        <f t="shared" ca="1" si="31"/>
        <v>1.4285996679372663E-5</v>
      </c>
    </row>
    <row r="809" spans="1:5" x14ac:dyDescent="0.25">
      <c r="A809">
        <f>Messdaten!B808</f>
        <v>16.059999999999999</v>
      </c>
      <c r="B809">
        <f>Messdaten!C808</f>
        <v>-0.16686000000000001</v>
      </c>
      <c r="C809">
        <f>Messdaten!D808</f>
        <v>-1.139</v>
      </c>
      <c r="D809" s="3">
        <f t="shared" ca="1" si="30"/>
        <v>-1.3641448477951928E-3</v>
      </c>
      <c r="E809" s="3">
        <f t="shared" ca="1" si="31"/>
        <v>1.441390094289517E-5</v>
      </c>
    </row>
    <row r="810" spans="1:5" x14ac:dyDescent="0.25">
      <c r="A810">
        <f>Messdaten!B809</f>
        <v>16.079999999999998</v>
      </c>
      <c r="B810">
        <f>Messdaten!C809</f>
        <v>-0.16786000000000001</v>
      </c>
      <c r="C810">
        <f>Messdaten!D809</f>
        <v>-1.1439999999999999</v>
      </c>
      <c r="D810" s="3">
        <f t="shared" ca="1" si="30"/>
        <v>-1.3723307592956649E-3</v>
      </c>
      <c r="E810" s="3">
        <f t="shared" ca="1" si="31"/>
        <v>1.4541805206417461E-5</v>
      </c>
    </row>
    <row r="811" spans="1:5" x14ac:dyDescent="0.25">
      <c r="A811">
        <f>Messdaten!B810</f>
        <v>16.100000000000001</v>
      </c>
      <c r="B811">
        <f>Messdaten!C810</f>
        <v>-0.16883000000000001</v>
      </c>
      <c r="C811">
        <f>Messdaten!D810</f>
        <v>-1.1559999999999999</v>
      </c>
      <c r="D811" s="3">
        <f t="shared" ca="1" si="30"/>
        <v>-1.3805166707961383E-3</v>
      </c>
      <c r="E811" s="3">
        <f t="shared" ca="1" si="31"/>
        <v>1.4420294997018364E-5</v>
      </c>
    </row>
    <row r="812" spans="1:5" x14ac:dyDescent="0.25">
      <c r="A812">
        <f>Messdaten!B811</f>
        <v>16.12</v>
      </c>
      <c r="B812">
        <f>Messdaten!C811</f>
        <v>-0.16983000000000001</v>
      </c>
      <c r="C812">
        <f>Messdaten!D811</f>
        <v>-1.161</v>
      </c>
      <c r="D812" s="3">
        <f t="shared" ca="1" si="30"/>
        <v>-1.3887025822966104E-3</v>
      </c>
      <c r="E812" s="3">
        <f t="shared" ca="1" si="31"/>
        <v>1.4548199260540655E-5</v>
      </c>
    </row>
    <row r="813" spans="1:5" x14ac:dyDescent="0.25">
      <c r="A813">
        <f>Messdaten!B812</f>
        <v>16.14</v>
      </c>
      <c r="B813">
        <f>Messdaten!C812</f>
        <v>-0.17083000000000001</v>
      </c>
      <c r="C813">
        <f>Messdaten!D812</f>
        <v>-1.167</v>
      </c>
      <c r="D813" s="3">
        <f t="shared" ca="1" si="30"/>
        <v>-1.3968884937970824E-3</v>
      </c>
      <c r="E813" s="3">
        <f t="shared" ca="1" si="31"/>
        <v>1.4676103524062945E-5</v>
      </c>
    </row>
    <row r="814" spans="1:5" x14ac:dyDescent="0.25">
      <c r="A814">
        <f>Messdaten!B813</f>
        <v>16.16</v>
      </c>
      <c r="B814">
        <f>Messdaten!C813</f>
        <v>-0.17180000000000001</v>
      </c>
      <c r="C814">
        <f>Messdaten!D813</f>
        <v>-1.1779999999999999</v>
      </c>
      <c r="D814" s="3">
        <f t="shared" ca="1" si="30"/>
        <v>-1.4050744052975543E-3</v>
      </c>
      <c r="E814" s="3">
        <f t="shared" ca="1" si="31"/>
        <v>1.4554593314665583E-5</v>
      </c>
    </row>
    <row r="815" spans="1:5" x14ac:dyDescent="0.25">
      <c r="A815">
        <f>Messdaten!B814</f>
        <v>16.18</v>
      </c>
      <c r="B815">
        <f>Messdaten!C814</f>
        <v>-0.17280000000000001</v>
      </c>
      <c r="C815">
        <f>Messdaten!D814</f>
        <v>-1.1719999999999999</v>
      </c>
      <c r="D815" s="3">
        <f t="shared" ca="1" si="30"/>
        <v>-1.4132603167980263E-3</v>
      </c>
      <c r="E815" s="3">
        <f t="shared" ca="1" si="31"/>
        <v>1.4682497578187657E-5</v>
      </c>
    </row>
    <row r="816" spans="1:5" x14ac:dyDescent="0.25">
      <c r="A816">
        <f>Messdaten!B815</f>
        <v>16.2</v>
      </c>
      <c r="B816">
        <f>Messdaten!C815</f>
        <v>-0.17383999999999999</v>
      </c>
      <c r="C816">
        <f>Messdaten!D815</f>
        <v>-1.2</v>
      </c>
      <c r="D816" s="3">
        <f t="shared" ca="1" si="30"/>
        <v>-1.4216000983512892E-3</v>
      </c>
      <c r="E816" s="3">
        <f t="shared" ca="1" si="31"/>
        <v>1.498908441947876E-5</v>
      </c>
    </row>
    <row r="817" spans="1:5" x14ac:dyDescent="0.25">
      <c r="A817">
        <f>Messdaten!B816</f>
        <v>16.22</v>
      </c>
      <c r="B817">
        <f>Messdaten!C816</f>
        <v>-0.17488000000000001</v>
      </c>
      <c r="C817">
        <f>Messdaten!D816</f>
        <v>-1.2</v>
      </c>
      <c r="D817" s="3">
        <f t="shared" ca="1" si="30"/>
        <v>-1.4299783474177497E-3</v>
      </c>
      <c r="E817" s="3">
        <f t="shared" ca="1" si="31"/>
        <v>1.525720374757249E-5</v>
      </c>
    </row>
    <row r="818" spans="1:5" x14ac:dyDescent="0.25">
      <c r="A818">
        <f>Messdaten!B817</f>
        <v>16.239999999999998</v>
      </c>
      <c r="B818">
        <f>Messdaten!C817</f>
        <v>-0.17588999999999999</v>
      </c>
      <c r="C818">
        <f>Messdaten!D817</f>
        <v>-1.206</v>
      </c>
      <c r="D818" s="3">
        <f t="shared" ca="1" si="30"/>
        <v>-1.4383565964842101E-3</v>
      </c>
      <c r="E818" s="3">
        <f t="shared" ca="1" si="31"/>
        <v>1.5275908602746134E-5</v>
      </c>
    </row>
    <row r="819" spans="1:5" x14ac:dyDescent="0.25">
      <c r="A819">
        <f>Messdaten!B818</f>
        <v>16.260000000000002</v>
      </c>
      <c r="B819">
        <f>Messdaten!C818</f>
        <v>-0.17688999999999999</v>
      </c>
      <c r="C819">
        <f>Messdaten!D818</f>
        <v>-1.2</v>
      </c>
      <c r="D819" s="3">
        <f t="shared" ca="1" si="30"/>
        <v>-1.4467348455506721E-3</v>
      </c>
      <c r="E819" s="3">
        <f t="shared" ca="1" si="31"/>
        <v>1.5211475300278519E-5</v>
      </c>
    </row>
    <row r="820" spans="1:5" x14ac:dyDescent="0.25">
      <c r="A820">
        <f>Messdaten!B819</f>
        <v>16.28</v>
      </c>
      <c r="B820">
        <f>Messdaten!C819</f>
        <v>-0.17793</v>
      </c>
      <c r="C820">
        <f>Messdaten!D819</f>
        <v>-1.228</v>
      </c>
      <c r="D820" s="3">
        <f t="shared" ca="1" si="30"/>
        <v>-1.4551130946171326E-3</v>
      </c>
      <c r="E820" s="3">
        <f t="shared" ca="1" si="31"/>
        <v>1.5479594628372249E-5</v>
      </c>
    </row>
    <row r="821" spans="1:5" x14ac:dyDescent="0.25">
      <c r="A821">
        <f>Messdaten!B820</f>
        <v>16.3</v>
      </c>
      <c r="B821">
        <f>Messdaten!C820</f>
        <v>-0.1789</v>
      </c>
      <c r="C821">
        <f>Messdaten!D820</f>
        <v>-1.2170000000000001</v>
      </c>
      <c r="D821" s="3">
        <f t="shared" ca="1" si="30"/>
        <v>-1.463491343683593E-3</v>
      </c>
      <c r="E821" s="3">
        <f t="shared" ca="1" si="31"/>
        <v>1.5165746852986283E-5</v>
      </c>
    </row>
    <row r="822" spans="1:5" x14ac:dyDescent="0.25">
      <c r="A822">
        <f>Messdaten!B821</f>
        <v>16.32</v>
      </c>
      <c r="B822">
        <f>Messdaten!C821</f>
        <v>-0.17985999999999999</v>
      </c>
      <c r="C822">
        <f>Messdaten!D821</f>
        <v>-1.234</v>
      </c>
      <c r="D822" s="3">
        <f t="shared" ca="1" si="30"/>
        <v>-1.4718695927500537E-3</v>
      </c>
      <c r="E822" s="3">
        <f t="shared" ca="1" si="31"/>
        <v>1.4768760919959927E-5</v>
      </c>
    </row>
    <row r="823" spans="1:5" x14ac:dyDescent="0.25">
      <c r="A823">
        <f>Messdaten!B822</f>
        <v>16.34</v>
      </c>
      <c r="B823">
        <f>Messdaten!C822</f>
        <v>-0.18085999999999999</v>
      </c>
      <c r="C823">
        <f>Messdaten!D822</f>
        <v>-1.2450000000000001</v>
      </c>
      <c r="D823" s="3">
        <f t="shared" ca="1" si="30"/>
        <v>-1.4802478418165141E-3</v>
      </c>
      <c r="E823" s="3">
        <f t="shared" ca="1" si="31"/>
        <v>1.470432761749383E-5</v>
      </c>
    </row>
    <row r="824" spans="1:5" x14ac:dyDescent="0.25">
      <c r="A824">
        <f>Messdaten!B823</f>
        <v>16.36</v>
      </c>
      <c r="B824">
        <f>Messdaten!C823</f>
        <v>-0.18182999999999999</v>
      </c>
      <c r="C824">
        <f>Messdaten!D823</f>
        <v>-1.24</v>
      </c>
      <c r="D824" s="3">
        <f t="shared" ca="1" si="30"/>
        <v>-1.4886140108997222E-3</v>
      </c>
      <c r="E824" s="3">
        <f t="shared" ca="1" si="31"/>
        <v>1.4402559825360279E-5</v>
      </c>
    </row>
    <row r="825" spans="1:5" x14ac:dyDescent="0.25">
      <c r="A825">
        <f>Messdaten!B824</f>
        <v>16.38</v>
      </c>
      <c r="B825">
        <f>Messdaten!C824</f>
        <v>-0.18279000000000001</v>
      </c>
      <c r="C825">
        <f>Messdaten!D824</f>
        <v>-1.262</v>
      </c>
      <c r="D825" s="3">
        <f t="shared" ca="1" si="30"/>
        <v>-1.4969439400331732E-3</v>
      </c>
      <c r="E825" s="3">
        <f t="shared" ca="1" si="31"/>
        <v>1.40538938253438E-5</v>
      </c>
    </row>
    <row r="826" spans="1:5" x14ac:dyDescent="0.25">
      <c r="A826">
        <f>Messdaten!B825</f>
        <v>16.399999999999999</v>
      </c>
      <c r="B826">
        <f>Messdaten!C825</f>
        <v>-0.18376000000000001</v>
      </c>
      <c r="C826">
        <f>Messdaten!D825</f>
        <v>-1.262</v>
      </c>
      <c r="D826" s="3">
        <f t="shared" ca="1" si="30"/>
        <v>-1.505273869166624E-3</v>
      </c>
      <c r="E826" s="3">
        <f t="shared" ca="1" si="31"/>
        <v>1.3788365982967494E-5</v>
      </c>
    </row>
    <row r="827" spans="1:5" x14ac:dyDescent="0.25">
      <c r="A827">
        <f>Messdaten!B826</f>
        <v>16.420000000000002</v>
      </c>
      <c r="B827">
        <f>Messdaten!C826</f>
        <v>-0.18479999999999999</v>
      </c>
      <c r="C827">
        <f>Messdaten!D826</f>
        <v>-1.262</v>
      </c>
      <c r="D827" s="3">
        <f t="shared" ca="1" si="30"/>
        <v>-1.5136037983000763E-3</v>
      </c>
      <c r="E827" s="3">
        <f t="shared" ca="1" si="31"/>
        <v>1.410480524406915E-5</v>
      </c>
    </row>
    <row r="828" spans="1:5" x14ac:dyDescent="0.25">
      <c r="A828">
        <f>Messdaten!B827</f>
        <v>16.440000000000001</v>
      </c>
      <c r="B828">
        <f>Messdaten!C827</f>
        <v>-0.18579999999999999</v>
      </c>
      <c r="C828">
        <f>Messdaten!D827</f>
        <v>-1.2789999999999999</v>
      </c>
      <c r="D828" s="3">
        <f t="shared" ca="1" si="30"/>
        <v>-1.5219337274335273E-3</v>
      </c>
      <c r="E828" s="3">
        <f t="shared" ca="1" si="31"/>
        <v>1.4088691874612497E-5</v>
      </c>
    </row>
    <row r="829" spans="1:5" x14ac:dyDescent="0.25">
      <c r="A829">
        <f>Messdaten!B828</f>
        <v>16.46</v>
      </c>
      <c r="B829">
        <f>Messdaten!C828</f>
        <v>-0.18684000000000001</v>
      </c>
      <c r="C829">
        <f>Messdaten!D828</f>
        <v>-1.284</v>
      </c>
      <c r="D829" s="3">
        <f t="shared" ca="1" si="30"/>
        <v>-1.5302636565669783E-3</v>
      </c>
      <c r="E829" s="3">
        <f t="shared" ca="1" si="31"/>
        <v>1.4405131135715671E-5</v>
      </c>
    </row>
    <row r="830" spans="1:5" x14ac:dyDescent="0.25">
      <c r="A830">
        <f>Messdaten!B829</f>
        <v>16.48</v>
      </c>
      <c r="B830">
        <f>Messdaten!C829</f>
        <v>-0.18789</v>
      </c>
      <c r="C830">
        <f>Messdaten!D829</f>
        <v>-1.29</v>
      </c>
      <c r="D830" s="3">
        <f t="shared" ca="1" si="30"/>
        <v>-1.5385935857004291E-3</v>
      </c>
      <c r="E830" s="3">
        <f t="shared" ca="1" si="31"/>
        <v>1.4804708554458802E-5</v>
      </c>
    </row>
    <row r="831" spans="1:5" x14ac:dyDescent="0.25">
      <c r="A831">
        <f>Messdaten!B830</f>
        <v>16.5</v>
      </c>
      <c r="B831">
        <f>Messdaten!C830</f>
        <v>-0.18892999999999999</v>
      </c>
      <c r="C831">
        <f>Messdaten!D830</f>
        <v>-1.296</v>
      </c>
      <c r="D831" s="3">
        <f t="shared" ca="1" si="30"/>
        <v>-1.5469235148338801E-3</v>
      </c>
      <c r="E831" s="3">
        <f t="shared" ca="1" si="31"/>
        <v>1.5121147815561758E-5</v>
      </c>
    </row>
    <row r="832" spans="1:5" x14ac:dyDescent="0.25">
      <c r="A832">
        <f>Messdaten!B831</f>
        <v>16.52</v>
      </c>
      <c r="B832">
        <f>Messdaten!C831</f>
        <v>-0.18992999999999999</v>
      </c>
      <c r="C832">
        <f>Messdaten!D831</f>
        <v>-1.3129999999999999</v>
      </c>
      <c r="D832" s="3">
        <f t="shared" ca="1" si="30"/>
        <v>-1.5552534439673309E-3</v>
      </c>
      <c r="E832" s="3">
        <f t="shared" ca="1" si="31"/>
        <v>1.5105034446105323E-5</v>
      </c>
    </row>
    <row r="833" spans="1:5" x14ac:dyDescent="0.25">
      <c r="A833">
        <f>Messdaten!B832</f>
        <v>16.54</v>
      </c>
      <c r="B833">
        <f>Messdaten!C832</f>
        <v>-0.19089999999999999</v>
      </c>
      <c r="C833">
        <f>Messdaten!D832</f>
        <v>-1.3129999999999999</v>
      </c>
      <c r="D833" s="3">
        <f t="shared" ca="1" si="30"/>
        <v>-1.5637841770704823E-3</v>
      </c>
      <c r="E833" s="3">
        <f t="shared" ca="1" si="31"/>
        <v>1.4638702634028411E-5</v>
      </c>
    </row>
    <row r="834" spans="1:5" x14ac:dyDescent="0.25">
      <c r="A834">
        <f>Messdaten!B833</f>
        <v>16.559999999999999</v>
      </c>
      <c r="B834">
        <f>Messdaten!C833</f>
        <v>-0.19189999999999999</v>
      </c>
      <c r="C834">
        <f>Messdaten!D833</f>
        <v>-1.3129999999999999</v>
      </c>
      <c r="D834" s="3">
        <f t="shared" ca="1" si="30"/>
        <v>-1.572400969017791E-3</v>
      </c>
      <c r="E834" s="3">
        <f t="shared" ca="1" si="31"/>
        <v>1.4335726450713905E-5</v>
      </c>
    </row>
    <row r="835" spans="1:5" x14ac:dyDescent="0.25">
      <c r="A835">
        <f>Messdaten!B834</f>
        <v>16.579999999999998</v>
      </c>
      <c r="B835">
        <f>Messdaten!C834</f>
        <v>-0.19286</v>
      </c>
      <c r="C835">
        <f>Messdaten!D834</f>
        <v>-1.329</v>
      </c>
      <c r="D835" s="3">
        <f t="shared" ca="1" si="30"/>
        <v>-1.5810177609650996E-3</v>
      </c>
      <c r="E835" s="3">
        <f t="shared" ca="1" si="31"/>
        <v>1.3700197636840007E-5</v>
      </c>
    </row>
    <row r="836" spans="1:5" x14ac:dyDescent="0.25">
      <c r="A836">
        <f>Messdaten!B835</f>
        <v>16.600000000000001</v>
      </c>
      <c r="B836">
        <f>Messdaten!C835</f>
        <v>-0.19383</v>
      </c>
      <c r="C836">
        <f>Messdaten!D835</f>
        <v>-1.335</v>
      </c>
      <c r="D836" s="3">
        <f t="shared" ca="1" si="30"/>
        <v>-1.5896345529124098E-3</v>
      </c>
      <c r="E836" s="3">
        <f t="shared" ca="1" si="31"/>
        <v>1.314780698060433E-5</v>
      </c>
    </row>
    <row r="837" spans="1:5" x14ac:dyDescent="0.25">
      <c r="A837">
        <f>Messdaten!B836</f>
        <v>16.62</v>
      </c>
      <c r="B837">
        <f>Messdaten!C836</f>
        <v>-0.19483</v>
      </c>
      <c r="C837">
        <f>Messdaten!D836</f>
        <v>-1.329</v>
      </c>
      <c r="D837" s="3">
        <f t="shared" ca="1" si="30"/>
        <v>-1.5982513448597187E-3</v>
      </c>
      <c r="E837" s="3">
        <f t="shared" ca="1" si="31"/>
        <v>1.2844830797289607E-5</v>
      </c>
    </row>
    <row r="838" spans="1:5" x14ac:dyDescent="0.25">
      <c r="A838">
        <f>Messdaten!B837</f>
        <v>16.64</v>
      </c>
      <c r="B838">
        <f>Messdaten!C837</f>
        <v>-0.19575999999999999</v>
      </c>
      <c r="C838">
        <f>Messdaten!D837</f>
        <v>-1.357</v>
      </c>
      <c r="D838" s="3">
        <f t="shared" ca="1" si="30"/>
        <v>-1.6068681368070273E-3</v>
      </c>
      <c r="E838" s="3">
        <f t="shared" ca="1" si="31"/>
        <v>1.1959887510495622E-5</v>
      </c>
    </row>
    <row r="839" spans="1:5" x14ac:dyDescent="0.25">
      <c r="A839">
        <f>Messdaten!B838</f>
        <v>16.66</v>
      </c>
      <c r="B839">
        <f>Messdaten!C838</f>
        <v>-0.1968</v>
      </c>
      <c r="C839">
        <f>Messdaten!D838</f>
        <v>-1.3520000000000001</v>
      </c>
      <c r="D839" s="3">
        <f t="shared" ca="1" si="30"/>
        <v>-1.615484928754336E-3</v>
      </c>
      <c r="E839" s="3">
        <f t="shared" ca="1" si="31"/>
        <v>1.1989463957741159E-5</v>
      </c>
    </row>
    <row r="840" spans="1:5" x14ac:dyDescent="0.25">
      <c r="A840">
        <f>Messdaten!B839</f>
        <v>16.68</v>
      </c>
      <c r="B840">
        <f>Messdaten!C839</f>
        <v>-0.19783999999999999</v>
      </c>
      <c r="C840">
        <f>Messdaten!D839</f>
        <v>-1.369</v>
      </c>
      <c r="D840" s="3">
        <f t="shared" ref="D840:D903" ca="1" si="32">INDIRECT(ADDRESS(ROW($H$6)+MATCH($A840,$H$7:$H$193,1),COLUMN($H840)+1))+(INDIRECT(ADDRESS(ROW($H$6)+MATCH($A840,$H$7:$H$193,1)+1,COLUMN($H840)+1))-INDIRECT(ADDRESS(ROW($H$6)+MATCH($A840,$H$7:$H$193,1),COLUMN($H840)+1)))*($A840-INDIRECT(ADDRESS(ROW($H$6)+MATCH($A840,$H$7:$H$193,1),COLUMN($H840))))/(INDIRECT(ADDRESS(ROW($H$6)+MATCH($A840,$H$7:$H$193,1)+1,COLUMN($H840)))-INDIRECT(ADDRESS(ROW($H$6)+MATCH($A840,$H$7:$H$193,1),COLUMN($H840))))</f>
        <v>-1.6241017207016446E-3</v>
      </c>
      <c r="E840" s="3">
        <f t="shared" ref="E840:E903" ca="1" si="33">D840-$D$2-$D$3*B840</f>
        <v>1.201904040498648E-5</v>
      </c>
    </row>
    <row r="841" spans="1:5" x14ac:dyDescent="0.25">
      <c r="A841">
        <f>Messdaten!B840</f>
        <v>16.7</v>
      </c>
      <c r="B841">
        <f>Messdaten!C840</f>
        <v>-0.1988</v>
      </c>
      <c r="C841">
        <f>Messdaten!D840</f>
        <v>-1.3740000000000001</v>
      </c>
      <c r="D841" s="3">
        <f t="shared" ca="1" si="32"/>
        <v>-1.6326938365933015E-3</v>
      </c>
      <c r="E841" s="3">
        <f t="shared" ca="1" si="33"/>
        <v>1.1408187646764307E-5</v>
      </c>
    </row>
    <row r="842" spans="1:5" x14ac:dyDescent="0.25">
      <c r="A842">
        <f>Messdaten!B841</f>
        <v>16.72</v>
      </c>
      <c r="B842">
        <f>Messdaten!C841</f>
        <v>-0.19985</v>
      </c>
      <c r="C842">
        <f>Messdaten!D841</f>
        <v>-1.38</v>
      </c>
      <c r="D842" s="3">
        <f t="shared" ca="1" si="32"/>
        <v>-1.6410638679840918E-3</v>
      </c>
      <c r="E842" s="3">
        <f t="shared" ca="1" si="33"/>
        <v>1.1767662808167927E-5</v>
      </c>
    </row>
    <row r="843" spans="1:5" x14ac:dyDescent="0.25">
      <c r="A843">
        <f>Messdaten!B842</f>
        <v>16.739999999999998</v>
      </c>
      <c r="B843">
        <f>Messdaten!C842</f>
        <v>-0.20085</v>
      </c>
      <c r="C843">
        <f>Messdaten!D842</f>
        <v>-1.38</v>
      </c>
      <c r="D843" s="3">
        <f t="shared" ca="1" si="32"/>
        <v>-1.6494338993748821E-3</v>
      </c>
      <c r="E843" s="3">
        <f t="shared" ca="1" si="33"/>
        <v>1.1711447181371763E-5</v>
      </c>
    </row>
    <row r="844" spans="1:5" x14ac:dyDescent="0.25">
      <c r="A844">
        <f>Messdaten!B843</f>
        <v>16.760000000000002</v>
      </c>
      <c r="B844">
        <f>Messdaten!C843</f>
        <v>-0.20188999999999999</v>
      </c>
      <c r="C844">
        <f>Messdaten!D843</f>
        <v>-1.397</v>
      </c>
      <c r="D844" s="15">
        <f t="shared" ca="1" si="32"/>
        <v>-1.657803930765674E-3</v>
      </c>
      <c r="E844" s="15">
        <f t="shared" ca="1" si="33"/>
        <v>1.1987784185133908E-5</v>
      </c>
    </row>
    <row r="845" spans="1:5" x14ac:dyDescent="0.25">
      <c r="A845">
        <f>Messdaten!B844</f>
        <v>16.78</v>
      </c>
      <c r="B845">
        <f>Messdaten!C844</f>
        <v>-0.20288999999999999</v>
      </c>
      <c r="C845">
        <f>Messdaten!D844</f>
        <v>-1.4019999999999999</v>
      </c>
      <c r="D845" s="3">
        <f t="shared" ca="1" si="32"/>
        <v>-1.6661739621564643E-3</v>
      </c>
      <c r="E845" s="3">
        <f t="shared" ca="1" si="33"/>
        <v>1.1931568558337961E-5</v>
      </c>
    </row>
    <row r="846" spans="1:5" x14ac:dyDescent="0.25">
      <c r="A846">
        <f>Messdaten!B845</f>
        <v>16.8</v>
      </c>
      <c r="B846">
        <f>Messdaten!C845</f>
        <v>-0.2039</v>
      </c>
      <c r="C846">
        <f>Messdaten!D845</f>
        <v>-1.4079999999999999</v>
      </c>
      <c r="D846" s="3">
        <f t="shared" ca="1" si="32"/>
        <v>-1.6745439935472546E-3</v>
      </c>
      <c r="E846" s="3">
        <f t="shared" ca="1" si="33"/>
        <v>1.1958491089181971E-5</v>
      </c>
    </row>
    <row r="847" spans="1:5" x14ac:dyDescent="0.25">
      <c r="A847">
        <f>Messdaten!B846</f>
        <v>16.82</v>
      </c>
      <c r="B847">
        <f>Messdaten!C846</f>
        <v>-0.20485999999999999</v>
      </c>
      <c r="C847">
        <f>Messdaten!D846</f>
        <v>-1.413</v>
      </c>
      <c r="D847" s="3">
        <f t="shared" ca="1" si="32"/>
        <v>-1.6829140249380449E-3</v>
      </c>
      <c r="E847" s="3">
        <f t="shared" ca="1" si="33"/>
        <v>1.1569722831826197E-5</v>
      </c>
    </row>
    <row r="848" spans="1:5" x14ac:dyDescent="0.25">
      <c r="A848">
        <f>Messdaten!B847</f>
        <v>16.84</v>
      </c>
      <c r="B848">
        <f>Messdaten!C847</f>
        <v>-0.20585999999999999</v>
      </c>
      <c r="C848">
        <f>Messdaten!D847</f>
        <v>-1.4079999999999999</v>
      </c>
      <c r="D848" s="3">
        <f t="shared" ca="1" si="32"/>
        <v>-1.6912840563288352E-3</v>
      </c>
      <c r="E848" s="3">
        <f t="shared" ca="1" si="33"/>
        <v>1.1513507205030034E-5</v>
      </c>
    </row>
    <row r="849" spans="1:5" x14ac:dyDescent="0.25">
      <c r="A849">
        <f>Messdaten!B848</f>
        <v>16.86</v>
      </c>
      <c r="B849">
        <f>Messdaten!C848</f>
        <v>-0.20691000000000001</v>
      </c>
      <c r="C849">
        <f>Messdaten!D848</f>
        <v>-1.43</v>
      </c>
      <c r="D849" s="3">
        <f t="shared" ca="1" si="32"/>
        <v>-1.6996540877196255E-3</v>
      </c>
      <c r="E849" s="3">
        <f t="shared" ca="1" si="33"/>
        <v>1.1872982366434087E-5</v>
      </c>
    </row>
    <row r="850" spans="1:5" x14ac:dyDescent="0.25">
      <c r="A850">
        <f>Messdaten!B849</f>
        <v>16.88</v>
      </c>
      <c r="B850">
        <f>Messdaten!C849</f>
        <v>-0.20782999999999999</v>
      </c>
      <c r="C850">
        <f>Messdaten!D849</f>
        <v>-1.4419999999999999</v>
      </c>
      <c r="D850" s="3">
        <f t="shared" ca="1" si="32"/>
        <v>-1.7080462657463745E-3</v>
      </c>
      <c r="E850" s="3">
        <f t="shared" ca="1" si="33"/>
        <v>1.1129514842559557E-5</v>
      </c>
    </row>
    <row r="851" spans="1:5" x14ac:dyDescent="0.25">
      <c r="A851">
        <f>Messdaten!B850</f>
        <v>16.899999999999999</v>
      </c>
      <c r="B851">
        <f>Messdaten!C850</f>
        <v>-0.20882999999999999</v>
      </c>
      <c r="C851">
        <f>Messdaten!D850</f>
        <v>-1.4419999999999999</v>
      </c>
      <c r="D851" s="3">
        <f t="shared" ca="1" si="32"/>
        <v>-1.7164565637479989E-3</v>
      </c>
      <c r="E851" s="3">
        <f t="shared" ca="1" si="33"/>
        <v>1.1033032604929527E-5</v>
      </c>
    </row>
    <row r="852" spans="1:5" x14ac:dyDescent="0.25">
      <c r="A852">
        <f>Messdaten!B851</f>
        <v>16.920000000000002</v>
      </c>
      <c r="B852">
        <f>Messdaten!C851</f>
        <v>-0.20979999999999999</v>
      </c>
      <c r="C852">
        <f>Messdaten!D851</f>
        <v>-1.4530000000000001</v>
      </c>
      <c r="D852" s="3">
        <f t="shared" ca="1" si="32"/>
        <v>-1.7248668617496246E-3</v>
      </c>
      <c r="E852" s="3">
        <f t="shared" ca="1" si="33"/>
        <v>1.0687135894378325E-5</v>
      </c>
    </row>
    <row r="853" spans="1:5" x14ac:dyDescent="0.25">
      <c r="A853">
        <f>Messdaten!B852</f>
        <v>16.940000000000001</v>
      </c>
      <c r="B853">
        <f>Messdaten!C852</f>
        <v>-0.21079999999999999</v>
      </c>
      <c r="C853">
        <f>Messdaten!D852</f>
        <v>-1.464</v>
      </c>
      <c r="D853" s="3">
        <f t="shared" ca="1" si="32"/>
        <v>-1.733277159751249E-3</v>
      </c>
      <c r="E853" s="3">
        <f t="shared" ca="1" si="33"/>
        <v>1.0590653656748078E-5</v>
      </c>
    </row>
    <row r="854" spans="1:5" x14ac:dyDescent="0.25">
      <c r="A854">
        <f>Messdaten!B853</f>
        <v>16.96</v>
      </c>
      <c r="B854">
        <f>Messdaten!C853</f>
        <v>-0.21181</v>
      </c>
      <c r="C854">
        <f>Messdaten!D853</f>
        <v>-1.464</v>
      </c>
      <c r="D854" s="3">
        <f t="shared" ca="1" si="32"/>
        <v>-1.7416874577528732E-3</v>
      </c>
      <c r="E854" s="3">
        <f t="shared" ca="1" si="33"/>
        <v>1.0577309576758221E-5</v>
      </c>
    </row>
    <row r="855" spans="1:5" x14ac:dyDescent="0.25">
      <c r="A855">
        <f>Messdaten!B854</f>
        <v>16.98</v>
      </c>
      <c r="B855">
        <f>Messdaten!C854</f>
        <v>-0.21289</v>
      </c>
      <c r="C855">
        <f>Messdaten!D854</f>
        <v>-1.4810000000000001</v>
      </c>
      <c r="D855" s="3">
        <f t="shared" ca="1" si="32"/>
        <v>-1.7500977557544975E-3</v>
      </c>
      <c r="E855" s="3">
        <f t="shared" ca="1" si="33"/>
        <v>1.1145932600247627E-5</v>
      </c>
    </row>
    <row r="856" spans="1:5" x14ac:dyDescent="0.25">
      <c r="A856">
        <f>Messdaten!B855</f>
        <v>17</v>
      </c>
      <c r="B856">
        <f>Messdaten!C855</f>
        <v>-0.21393000000000001</v>
      </c>
      <c r="C856">
        <f>Messdaten!D855</f>
        <v>-1.486</v>
      </c>
      <c r="D856" s="3">
        <f t="shared" ca="1" si="32"/>
        <v>-1.7585080537561217E-3</v>
      </c>
      <c r="E856" s="3">
        <f t="shared" ca="1" si="33"/>
        <v>1.138200299317764E-5</v>
      </c>
    </row>
    <row r="857" spans="1:5" x14ac:dyDescent="0.25">
      <c r="A857">
        <f>Messdaten!B856</f>
        <v>17.02</v>
      </c>
      <c r="B857">
        <f>Messdaten!C856</f>
        <v>-0.21489</v>
      </c>
      <c r="C857">
        <f>Messdaten!D856</f>
        <v>-1.486</v>
      </c>
      <c r="D857" s="3">
        <f t="shared" ca="1" si="32"/>
        <v>-1.7669183517577459E-3</v>
      </c>
      <c r="E857" s="3">
        <f t="shared" ca="1" si="33"/>
        <v>1.0952968124988E-5</v>
      </c>
    </row>
    <row r="858" spans="1:5" x14ac:dyDescent="0.25">
      <c r="A858">
        <f>Messdaten!B857</f>
        <v>17.04</v>
      </c>
      <c r="B858">
        <f>Messdaten!C857</f>
        <v>-0.21593000000000001</v>
      </c>
      <c r="C858">
        <f>Messdaten!D857</f>
        <v>-1.492</v>
      </c>
      <c r="D858" s="3">
        <f t="shared" ca="1" si="32"/>
        <v>-1.7753286497593703E-3</v>
      </c>
      <c r="E858" s="3">
        <f t="shared" ca="1" si="33"/>
        <v>1.1189038517917796E-5</v>
      </c>
    </row>
    <row r="859" spans="1:5" x14ac:dyDescent="0.25">
      <c r="A859">
        <f>Messdaten!B858</f>
        <v>17.059999999999999</v>
      </c>
      <c r="B859">
        <f>Messdaten!C858</f>
        <v>-0.21690000000000001</v>
      </c>
      <c r="C859">
        <f>Messdaten!D858</f>
        <v>-1.5029999999999999</v>
      </c>
      <c r="D859" s="3">
        <f t="shared" ca="1" si="32"/>
        <v>-1.7837379262848055E-3</v>
      </c>
      <c r="E859" s="3">
        <f t="shared" ca="1" si="33"/>
        <v>1.0844163283557119E-5</v>
      </c>
    </row>
    <row r="860" spans="1:5" x14ac:dyDescent="0.25">
      <c r="A860">
        <f>Messdaten!B859</f>
        <v>17.079999999999998</v>
      </c>
      <c r="B860">
        <f>Messdaten!C859</f>
        <v>-0.21786</v>
      </c>
      <c r="C860">
        <f>Messdaten!D859</f>
        <v>-1.5029999999999999</v>
      </c>
      <c r="D860" s="3">
        <f t="shared" ca="1" si="32"/>
        <v>-1.7921472028102404E-3</v>
      </c>
      <c r="E860" s="3">
        <f t="shared" ca="1" si="33"/>
        <v>1.0416149891556486E-5</v>
      </c>
    </row>
    <row r="861" spans="1:5" x14ac:dyDescent="0.25">
      <c r="A861">
        <f>Messdaten!B860</f>
        <v>17.100000000000001</v>
      </c>
      <c r="B861">
        <f>Messdaten!C860</f>
        <v>-0.21883</v>
      </c>
      <c r="C861">
        <f>Messdaten!D860</f>
        <v>-1.52</v>
      </c>
      <c r="D861" s="3">
        <f t="shared" ca="1" si="32"/>
        <v>-1.8005564793356771E-3</v>
      </c>
      <c r="E861" s="3">
        <f t="shared" ca="1" si="33"/>
        <v>1.0071274657194292E-5</v>
      </c>
    </row>
    <row r="862" spans="1:5" x14ac:dyDescent="0.25">
      <c r="A862">
        <f>Messdaten!B861</f>
        <v>17.12</v>
      </c>
      <c r="B862">
        <f>Messdaten!C861</f>
        <v>-0.21983</v>
      </c>
      <c r="C862">
        <f>Messdaten!D861</f>
        <v>-1.52</v>
      </c>
      <c r="D862" s="3">
        <f t="shared" ca="1" si="32"/>
        <v>-1.8089657558611123E-3</v>
      </c>
      <c r="E862" s="3">
        <f t="shared" ca="1" si="33"/>
        <v>9.9758138957534853E-6</v>
      </c>
    </row>
    <row r="863" spans="1:5" x14ac:dyDescent="0.25">
      <c r="A863">
        <f>Messdaten!B862</f>
        <v>17.14</v>
      </c>
      <c r="B863">
        <f>Messdaten!C862</f>
        <v>-0.22078999999999999</v>
      </c>
      <c r="C863">
        <f>Messdaten!D862</f>
        <v>-1.5309999999999999</v>
      </c>
      <c r="D863" s="3">
        <f t="shared" ca="1" si="32"/>
        <v>-1.8173750323865472E-3</v>
      </c>
      <c r="E863" s="3">
        <f t="shared" ca="1" si="33"/>
        <v>9.5478005037528523E-6</v>
      </c>
    </row>
    <row r="864" spans="1:5" x14ac:dyDescent="0.25">
      <c r="A864">
        <f>Messdaten!B863</f>
        <v>17.16</v>
      </c>
      <c r="B864">
        <f>Messdaten!C863</f>
        <v>-0.22184000000000001</v>
      </c>
      <c r="C864">
        <f>Messdaten!D863</f>
        <v>-1.5309999999999999</v>
      </c>
      <c r="D864" s="3">
        <f t="shared" ca="1" si="32"/>
        <v>-1.8257843089119824E-3</v>
      </c>
      <c r="E864" s="3">
        <f t="shared" ca="1" si="33"/>
        <v>9.8680305305120456E-6</v>
      </c>
    </row>
    <row r="865" spans="1:5" x14ac:dyDescent="0.25">
      <c r="A865">
        <f>Messdaten!B864</f>
        <v>17.18</v>
      </c>
      <c r="B865">
        <f>Messdaten!C864</f>
        <v>-0.22284000000000001</v>
      </c>
      <c r="C865">
        <f>Messdaten!D864</f>
        <v>-1.542</v>
      </c>
      <c r="D865" s="3">
        <f t="shared" ca="1" si="32"/>
        <v>-1.8341935854374175E-3</v>
      </c>
      <c r="E865" s="3">
        <f t="shared" ca="1" si="33"/>
        <v>9.7725697690710222E-6</v>
      </c>
    </row>
    <row r="866" spans="1:5" x14ac:dyDescent="0.25">
      <c r="A866">
        <f>Messdaten!B865</f>
        <v>17.2</v>
      </c>
      <c r="B866">
        <f>Messdaten!C865</f>
        <v>-0.2238</v>
      </c>
      <c r="C866">
        <f>Messdaten!D865</f>
        <v>-1.548</v>
      </c>
      <c r="D866" s="3">
        <f t="shared" ca="1" si="32"/>
        <v>-1.8426028619628525E-3</v>
      </c>
      <c r="E866" s="3">
        <f t="shared" ca="1" si="33"/>
        <v>9.344556377070606E-6</v>
      </c>
    </row>
    <row r="867" spans="1:5" x14ac:dyDescent="0.25">
      <c r="A867">
        <f>Messdaten!B866</f>
        <v>17.22</v>
      </c>
      <c r="B867">
        <f>Messdaten!C866</f>
        <v>-0.22484999999999999</v>
      </c>
      <c r="C867">
        <f>Messdaten!D866</f>
        <v>-1.548</v>
      </c>
      <c r="D867" s="3">
        <f t="shared" ca="1" si="32"/>
        <v>-1.8511120795666461E-3</v>
      </c>
      <c r="E867" s="3">
        <f t="shared" ca="1" si="33"/>
        <v>9.5648453254709633E-6</v>
      </c>
    </row>
    <row r="868" spans="1:5" x14ac:dyDescent="0.25">
      <c r="A868">
        <f>Messdaten!B867</f>
        <v>17.239999999999998</v>
      </c>
      <c r="B868">
        <f>Messdaten!C867</f>
        <v>-0.22585</v>
      </c>
      <c r="C868">
        <f>Messdaten!D867</f>
        <v>-1.57</v>
      </c>
      <c r="D868" s="3">
        <f t="shared" ca="1" si="32"/>
        <v>-1.859771208787977E-3</v>
      </c>
      <c r="E868" s="3">
        <f t="shared" ca="1" si="33"/>
        <v>9.2195318681343678E-6</v>
      </c>
    </row>
    <row r="869" spans="1:5" x14ac:dyDescent="0.25">
      <c r="A869">
        <f>Messdaten!B868</f>
        <v>17.260000000000002</v>
      </c>
      <c r="B869">
        <f>Messdaten!C868</f>
        <v>-0.22689000000000001</v>
      </c>
      <c r="C869">
        <f>Messdaten!D868</f>
        <v>-1.57</v>
      </c>
      <c r="D869" s="3">
        <f t="shared" ca="1" si="32"/>
        <v>-1.8684303380093097E-3</v>
      </c>
      <c r="E869" s="3">
        <f t="shared" ca="1" si="33"/>
        <v>9.2067710413558639E-6</v>
      </c>
    </row>
    <row r="870" spans="1:5" x14ac:dyDescent="0.25">
      <c r="A870">
        <f>Messdaten!B869</f>
        <v>17.28</v>
      </c>
      <c r="B870">
        <f>Messdaten!C869</f>
        <v>-0.22789000000000001</v>
      </c>
      <c r="C870">
        <f>Messdaten!D869</f>
        <v>-1.5820000000000001</v>
      </c>
      <c r="D870" s="3">
        <f t="shared" ca="1" si="32"/>
        <v>-1.8770894672306407E-3</v>
      </c>
      <c r="E870" s="3">
        <f t="shared" ca="1" si="33"/>
        <v>8.8614575840192684E-6</v>
      </c>
    </row>
    <row r="871" spans="1:5" x14ac:dyDescent="0.25">
      <c r="A871">
        <f>Messdaten!B870</f>
        <v>17.3</v>
      </c>
      <c r="B871">
        <f>Messdaten!C870</f>
        <v>-0.22894</v>
      </c>
      <c r="C871">
        <f>Messdaten!D870</f>
        <v>-1.593</v>
      </c>
      <c r="D871" s="3">
        <f t="shared" ca="1" si="32"/>
        <v>-1.8857485964519716E-3</v>
      </c>
      <c r="E871" s="3">
        <f t="shared" ca="1" si="33"/>
        <v>8.931834914882239E-6</v>
      </c>
    </row>
    <row r="872" spans="1:5" x14ac:dyDescent="0.25">
      <c r="A872">
        <f>Messdaten!B871</f>
        <v>17.32</v>
      </c>
      <c r="B872">
        <f>Messdaten!C871</f>
        <v>-0.22989999999999999</v>
      </c>
      <c r="C872">
        <f>Messdaten!D871</f>
        <v>-1.587</v>
      </c>
      <c r="D872" s="3">
        <f t="shared" ca="1" si="32"/>
        <v>-1.8944077256733028E-3</v>
      </c>
      <c r="E872" s="3">
        <f t="shared" ca="1" si="33"/>
        <v>8.2539688269853834E-6</v>
      </c>
    </row>
    <row r="873" spans="1:5" x14ac:dyDescent="0.25">
      <c r="A873">
        <f>Messdaten!B872</f>
        <v>17.34</v>
      </c>
      <c r="B873">
        <f>Messdaten!C872</f>
        <v>-0.23086000000000001</v>
      </c>
      <c r="C873">
        <f>Messdaten!D872</f>
        <v>-1.61</v>
      </c>
      <c r="D873" s="3">
        <f t="shared" ca="1" si="32"/>
        <v>-1.9030668548946337E-3</v>
      </c>
      <c r="E873" s="3">
        <f t="shared" ca="1" si="33"/>
        <v>7.5761027390891782E-6</v>
      </c>
    </row>
    <row r="874" spans="1:5" x14ac:dyDescent="0.25">
      <c r="A874">
        <f>Messdaten!B873</f>
        <v>17.36</v>
      </c>
      <c r="B874">
        <f>Messdaten!C873</f>
        <v>-0.23186999999999999</v>
      </c>
      <c r="C874">
        <f>Messdaten!D873</f>
        <v>-1.599</v>
      </c>
      <c r="D874" s="3">
        <f t="shared" ca="1" si="32"/>
        <v>-1.9117259841159647E-3</v>
      </c>
      <c r="E874" s="3">
        <f t="shared" ca="1" si="33"/>
        <v>7.3139274393923225E-6</v>
      </c>
    </row>
    <row r="875" spans="1:5" x14ac:dyDescent="0.25">
      <c r="A875">
        <f>Messdaten!B874</f>
        <v>17.38</v>
      </c>
      <c r="B875">
        <f>Messdaten!C874</f>
        <v>-0.23279</v>
      </c>
      <c r="C875">
        <f>Messdaten!D874</f>
        <v>-1.61</v>
      </c>
      <c r="D875" s="3">
        <f t="shared" ca="1" si="32"/>
        <v>-1.9203851133372956E-3</v>
      </c>
      <c r="E875" s="3">
        <f t="shared" ca="1" si="33"/>
        <v>6.3035087209360741E-6</v>
      </c>
    </row>
    <row r="876" spans="1:5" x14ac:dyDescent="0.25">
      <c r="A876">
        <f>Messdaten!B875</f>
        <v>17.399999999999999</v>
      </c>
      <c r="B876">
        <f>Messdaten!C875</f>
        <v>-0.23383000000000001</v>
      </c>
      <c r="C876">
        <f>Messdaten!D875</f>
        <v>-1.6319999999999999</v>
      </c>
      <c r="D876" s="3">
        <f t="shared" ca="1" si="32"/>
        <v>-1.9287030939703011E-3</v>
      </c>
      <c r="E876" s="3">
        <f t="shared" ca="1" si="33"/>
        <v>6.631896482484816E-6</v>
      </c>
    </row>
    <row r="877" spans="1:5" x14ac:dyDescent="0.25">
      <c r="A877">
        <f>Messdaten!B876</f>
        <v>17.420000000000002</v>
      </c>
      <c r="B877">
        <f>Messdaten!C876</f>
        <v>-0.23483999999999999</v>
      </c>
      <c r="C877">
        <f>Messdaten!D876</f>
        <v>-1.627</v>
      </c>
      <c r="D877" s="3">
        <f t="shared" ca="1" si="32"/>
        <v>-1.9369608719112504E-3</v>
      </c>
      <c r="E877" s="3">
        <f t="shared" ca="1" si="33"/>
        <v>6.7710724631696133E-6</v>
      </c>
    </row>
    <row r="878" spans="1:5" x14ac:dyDescent="0.25">
      <c r="A878">
        <f>Messdaten!B877</f>
        <v>17.440000000000001</v>
      </c>
      <c r="B878">
        <f>Messdaten!C877</f>
        <v>-0.23583999999999999</v>
      </c>
      <c r="C878">
        <f>Messdaten!D877</f>
        <v>-1.6319999999999999</v>
      </c>
      <c r="D878" s="3">
        <f t="shared" ca="1" si="32"/>
        <v>-1.9452186498521984E-3</v>
      </c>
      <c r="E878" s="3">
        <f t="shared" ca="1" si="33"/>
        <v>6.8271102862155382E-6</v>
      </c>
    </row>
    <row r="879" spans="1:5" x14ac:dyDescent="0.25">
      <c r="A879">
        <f>Messdaten!B878</f>
        <v>17.46</v>
      </c>
      <c r="B879">
        <f>Messdaten!C878</f>
        <v>-0.23677000000000001</v>
      </c>
      <c r="C879">
        <f>Messdaten!D878</f>
        <v>-1.643</v>
      </c>
      <c r="D879" s="3">
        <f t="shared" ca="1" si="32"/>
        <v>-1.9534764277931464E-3</v>
      </c>
      <c r="E879" s="3">
        <f t="shared" ca="1" si="33"/>
        <v>6.3011810057826342E-6</v>
      </c>
    </row>
    <row r="880" spans="1:5" x14ac:dyDescent="0.25">
      <c r="A880">
        <f>Messdaten!B879</f>
        <v>17.48</v>
      </c>
      <c r="B880">
        <f>Messdaten!C879</f>
        <v>-0.23785000000000001</v>
      </c>
      <c r="C880">
        <f>Messdaten!D879</f>
        <v>-1.655</v>
      </c>
      <c r="D880" s="3">
        <f t="shared" ca="1" si="32"/>
        <v>-1.961734205734094E-3</v>
      </c>
      <c r="E880" s="3">
        <f t="shared" ca="1" si="33"/>
        <v>7.0223240899490794E-6</v>
      </c>
    </row>
    <row r="881" spans="1:5" x14ac:dyDescent="0.25">
      <c r="A881">
        <f>Messdaten!B880</f>
        <v>17.5</v>
      </c>
      <c r="B881">
        <f>Messdaten!C880</f>
        <v>-0.23888999999999999</v>
      </c>
      <c r="C881">
        <f>Messdaten!D880</f>
        <v>-1.649</v>
      </c>
      <c r="D881" s="3">
        <f t="shared" ca="1" si="32"/>
        <v>-1.969991983675042E-3</v>
      </c>
      <c r="E881" s="3">
        <f t="shared" ca="1" si="33"/>
        <v>7.4109145435552644E-6</v>
      </c>
    </row>
    <row r="882" spans="1:5" x14ac:dyDescent="0.25">
      <c r="A882">
        <f>Messdaten!B881</f>
        <v>17.52</v>
      </c>
      <c r="B882">
        <f>Messdaten!C881</f>
        <v>-0.23988999999999999</v>
      </c>
      <c r="C882">
        <f>Messdaten!D881</f>
        <v>-1.677</v>
      </c>
      <c r="D882" s="3">
        <f t="shared" ca="1" si="32"/>
        <v>-1.97824976161599E-3</v>
      </c>
      <c r="E882" s="3">
        <f t="shared" ca="1" si="33"/>
        <v>7.466952366601623E-6</v>
      </c>
    </row>
    <row r="883" spans="1:5" x14ac:dyDescent="0.25">
      <c r="A883">
        <f>Messdaten!B882</f>
        <v>17.54</v>
      </c>
      <c r="B883">
        <f>Messdaten!C882</f>
        <v>-0.2409</v>
      </c>
      <c r="C883">
        <f>Messdaten!D882</f>
        <v>-1.66</v>
      </c>
      <c r="D883" s="3">
        <f t="shared" ca="1" si="32"/>
        <v>-1.986507539556938E-3</v>
      </c>
      <c r="E883" s="3">
        <f t="shared" ca="1" si="33"/>
        <v>7.6061283472879382E-6</v>
      </c>
    </row>
    <row r="884" spans="1:5" x14ac:dyDescent="0.25">
      <c r="A884">
        <f>Messdaten!B883</f>
        <v>17.559999999999999</v>
      </c>
      <c r="B884">
        <f>Messdaten!C883</f>
        <v>-0.24185999999999999</v>
      </c>
      <c r="C884">
        <f>Messdaten!D883</f>
        <v>-1.6879999999999999</v>
      </c>
      <c r="D884" s="3">
        <f t="shared" ca="1" si="32"/>
        <v>-1.9947820417101068E-3</v>
      </c>
      <c r="E884" s="3">
        <f t="shared" ca="1" si="33"/>
        <v>7.3128893275532098E-6</v>
      </c>
    </row>
    <row r="885" spans="1:5" x14ac:dyDescent="0.25">
      <c r="A885">
        <f>Messdaten!B884</f>
        <v>17.579999999999998</v>
      </c>
      <c r="B885">
        <f>Messdaten!C884</f>
        <v>-0.2429</v>
      </c>
      <c r="C885">
        <f>Messdaten!D884</f>
        <v>-1.677</v>
      </c>
      <c r="D885" s="3">
        <f t="shared" ca="1" si="32"/>
        <v>-2.0030955670251255E-3</v>
      </c>
      <c r="E885" s="3">
        <f t="shared" ca="1" si="33"/>
        <v>7.645732407088237E-6</v>
      </c>
    </row>
    <row r="886" spans="1:5" x14ac:dyDescent="0.25">
      <c r="A886">
        <f>Messdaten!B885</f>
        <v>17.600000000000001</v>
      </c>
      <c r="B886">
        <f>Messdaten!C885</f>
        <v>-0.24387</v>
      </c>
      <c r="C886">
        <f>Messdaten!D885</f>
        <v>-1.6879999999999999</v>
      </c>
      <c r="D886" s="3">
        <f t="shared" ca="1" si="32"/>
        <v>-2.0114090923401455E-3</v>
      </c>
      <c r="E886" s="3">
        <f t="shared" ca="1" si="33"/>
        <v>7.3966083831427006E-6</v>
      </c>
    </row>
    <row r="887" spans="1:5" x14ac:dyDescent="0.25">
      <c r="A887">
        <f>Messdaten!B886</f>
        <v>17.62</v>
      </c>
      <c r="B887">
        <f>Messdaten!C886</f>
        <v>-0.24487</v>
      </c>
      <c r="C887">
        <f>Messdaten!D886</f>
        <v>-1.7050000000000001</v>
      </c>
      <c r="D887" s="3">
        <f t="shared" ca="1" si="32"/>
        <v>-2.0197226176551643E-3</v>
      </c>
      <c r="E887" s="3">
        <f t="shared" ca="1" si="33"/>
        <v>7.3968988321187687E-6</v>
      </c>
    </row>
    <row r="888" spans="1:5" x14ac:dyDescent="0.25">
      <c r="A888">
        <f>Messdaten!B887</f>
        <v>17.64</v>
      </c>
      <c r="B888">
        <f>Messdaten!C887</f>
        <v>-0.24582999999999999</v>
      </c>
      <c r="C888">
        <f>Messdaten!D887</f>
        <v>-1.7110000000000001</v>
      </c>
      <c r="D888" s="3">
        <f t="shared" ca="1" si="32"/>
        <v>-2.028036142970183E-3</v>
      </c>
      <c r="E888" s="3">
        <f t="shared" ca="1" si="33"/>
        <v>7.0646366505341431E-6</v>
      </c>
    </row>
    <row r="889" spans="1:5" x14ac:dyDescent="0.25">
      <c r="A889">
        <f>Messdaten!B888</f>
        <v>17.66</v>
      </c>
      <c r="B889">
        <f>Messdaten!C888</f>
        <v>-0.24687000000000001</v>
      </c>
      <c r="C889">
        <f>Messdaten!D888</f>
        <v>-1.7050000000000001</v>
      </c>
      <c r="D889" s="3">
        <f t="shared" ca="1" si="32"/>
        <v>-2.0363496682852017E-3</v>
      </c>
      <c r="E889" s="3">
        <f t="shared" ca="1" si="33"/>
        <v>7.3974797300700376E-6</v>
      </c>
    </row>
    <row r="890" spans="1:5" x14ac:dyDescent="0.25">
      <c r="A890">
        <f>Messdaten!B889</f>
        <v>17.68</v>
      </c>
      <c r="B890">
        <f>Messdaten!C889</f>
        <v>-0.24779999999999999</v>
      </c>
      <c r="C890">
        <f>Messdaten!D889</f>
        <v>-1.716</v>
      </c>
      <c r="D890" s="3">
        <f t="shared" ca="1" si="32"/>
        <v>-2.0446631936002204E-3</v>
      </c>
      <c r="E890" s="3">
        <f t="shared" ca="1" si="33"/>
        <v>6.8158030755655422E-6</v>
      </c>
    </row>
    <row r="891" spans="1:5" x14ac:dyDescent="0.25">
      <c r="A891">
        <f>Messdaten!B890</f>
        <v>17.7</v>
      </c>
      <c r="B891">
        <f>Messdaten!C890</f>
        <v>-0.24879999999999999</v>
      </c>
      <c r="C891">
        <f>Messdaten!D890</f>
        <v>-1.728</v>
      </c>
      <c r="D891" s="3">
        <f t="shared" ca="1" si="32"/>
        <v>-2.0529767189152392E-3</v>
      </c>
      <c r="E891" s="3">
        <f t="shared" ca="1" si="33"/>
        <v>6.8160935245416103E-6</v>
      </c>
    </row>
    <row r="892" spans="1:5" x14ac:dyDescent="0.25">
      <c r="A892">
        <f>Messdaten!B891</f>
        <v>17.72</v>
      </c>
      <c r="B892">
        <f>Messdaten!C891</f>
        <v>-0.24984999999999999</v>
      </c>
      <c r="C892">
        <f>Messdaten!D891</f>
        <v>-1.75</v>
      </c>
      <c r="D892" s="3">
        <f t="shared" ca="1" si="32"/>
        <v>-2.0612902442302579E-3</v>
      </c>
      <c r="E892" s="3">
        <f t="shared" ca="1" si="33"/>
        <v>7.2320747617161604E-6</v>
      </c>
    </row>
    <row r="893" spans="1:5" x14ac:dyDescent="0.25">
      <c r="A893">
        <f>Messdaten!B892</f>
        <v>17.739999999999998</v>
      </c>
      <c r="B893">
        <f>Messdaten!C892</f>
        <v>-0.25080999999999998</v>
      </c>
      <c r="C893">
        <f>Messdaten!D892</f>
        <v>-1.7390000000000001</v>
      </c>
      <c r="D893" s="3">
        <f t="shared" ca="1" si="32"/>
        <v>-2.0697725220954152E-3</v>
      </c>
      <c r="E893" s="3">
        <f t="shared" ca="1" si="33"/>
        <v>6.7310600299938343E-6</v>
      </c>
    </row>
    <row r="894" spans="1:5" x14ac:dyDescent="0.25">
      <c r="A894">
        <f>Messdaten!B893</f>
        <v>17.760000000000002</v>
      </c>
      <c r="B894">
        <f>Messdaten!C893</f>
        <v>-0.25185000000000002</v>
      </c>
      <c r="C894">
        <f>Messdaten!D893</f>
        <v>-1.744</v>
      </c>
      <c r="D894" s="15">
        <f t="shared" ca="1" si="32"/>
        <v>-2.0783271224820619E-3</v>
      </c>
      <c r="E894" s="15">
        <f t="shared" ca="1" si="33"/>
        <v>6.8228280379017785E-6</v>
      </c>
    </row>
    <row r="895" spans="1:5" x14ac:dyDescent="0.25">
      <c r="A895">
        <f>Messdaten!B894</f>
        <v>17.78</v>
      </c>
      <c r="B895">
        <f>Messdaten!C894</f>
        <v>-0.25292999999999999</v>
      </c>
      <c r="C895">
        <f>Messdaten!D894</f>
        <v>-1.7669999999999999</v>
      </c>
      <c r="D895" s="3">
        <f t="shared" ca="1" si="32"/>
        <v>-2.0868817228687072E-3</v>
      </c>
      <c r="E895" s="3">
        <f t="shared" ca="1" si="33"/>
        <v>7.247148676369549E-6</v>
      </c>
    </row>
    <row r="896" spans="1:5" x14ac:dyDescent="0.25">
      <c r="A896">
        <f>Messdaten!B895</f>
        <v>17.8</v>
      </c>
      <c r="B896">
        <f>Messdaten!C895</f>
        <v>-0.25394</v>
      </c>
      <c r="C896">
        <f>Messdaten!D895</f>
        <v>-1.7609999999999999</v>
      </c>
      <c r="D896" s="3">
        <f t="shared" ca="1" si="32"/>
        <v>-2.0954363232553526E-3</v>
      </c>
      <c r="E896" s="3">
        <f t="shared" ca="1" si="33"/>
        <v>7.0895022113589244E-6</v>
      </c>
    </row>
    <row r="897" spans="1:5" x14ac:dyDescent="0.25">
      <c r="A897">
        <f>Messdaten!B896</f>
        <v>17.82</v>
      </c>
      <c r="B897">
        <f>Messdaten!C896</f>
        <v>-0.25490000000000002</v>
      </c>
      <c r="C897">
        <f>Messdaten!D896</f>
        <v>-1.772</v>
      </c>
      <c r="D897" s="3">
        <f t="shared" ca="1" si="32"/>
        <v>-2.1039909236419975E-3</v>
      </c>
      <c r="E897" s="3">
        <f t="shared" ca="1" si="33"/>
        <v>6.5161649581485168E-6</v>
      </c>
    </row>
    <row r="898" spans="1:5" x14ac:dyDescent="0.25">
      <c r="A898">
        <f>Messdaten!B897</f>
        <v>17.84</v>
      </c>
      <c r="B898">
        <f>Messdaten!C897</f>
        <v>-0.25590000000000002</v>
      </c>
      <c r="C898">
        <f>Messdaten!D897</f>
        <v>-1.784</v>
      </c>
      <c r="D898" s="3">
        <f t="shared" ca="1" si="32"/>
        <v>-2.1125455240286429E-3</v>
      </c>
      <c r="E898" s="3">
        <f t="shared" ca="1" si="33"/>
        <v>6.2753803354970682E-6</v>
      </c>
    </row>
    <row r="899" spans="1:5" x14ac:dyDescent="0.25">
      <c r="A899">
        <f>Messdaten!B898</f>
        <v>17.86</v>
      </c>
      <c r="B899">
        <f>Messdaten!C898</f>
        <v>-0.25686999999999999</v>
      </c>
      <c r="C899">
        <f>Messdaten!D898</f>
        <v>-1.784</v>
      </c>
      <c r="D899" s="3">
        <f t="shared" ca="1" si="32"/>
        <v>-2.1211001244152883E-3</v>
      </c>
      <c r="E899" s="3">
        <f t="shared" ca="1" si="33"/>
        <v>5.7851812399261834E-6</v>
      </c>
    </row>
    <row r="900" spans="1:5" x14ac:dyDescent="0.25">
      <c r="A900">
        <f>Messdaten!B899</f>
        <v>17.88</v>
      </c>
      <c r="B900">
        <f>Messdaten!C899</f>
        <v>-0.25786999999999999</v>
      </c>
      <c r="C900">
        <f>Messdaten!D899</f>
        <v>-1.8</v>
      </c>
      <c r="D900" s="3">
        <f t="shared" ca="1" si="32"/>
        <v>-2.1296547248019337E-3</v>
      </c>
      <c r="E900" s="3">
        <f t="shared" ca="1" si="33"/>
        <v>5.5443966172747348E-6</v>
      </c>
    </row>
    <row r="901" spans="1:5" x14ac:dyDescent="0.25">
      <c r="A901">
        <f>Messdaten!B900</f>
        <v>17.899999999999999</v>
      </c>
      <c r="B901">
        <f>Messdaten!C900</f>
        <v>-0.25879999999999997</v>
      </c>
      <c r="C901">
        <f>Messdaten!D900</f>
        <v>-1.8</v>
      </c>
      <c r="D901" s="3">
        <f t="shared" ca="1" si="32"/>
        <v>-2.1382105578399294E-3</v>
      </c>
      <c r="E901" s="3">
        <f t="shared" ca="1" si="33"/>
        <v>4.7204122397936747E-6</v>
      </c>
    </row>
    <row r="902" spans="1:5" x14ac:dyDescent="0.25">
      <c r="A902">
        <f>Messdaten!B901</f>
        <v>17.920000000000002</v>
      </c>
      <c r="B902">
        <f>Messdaten!C901</f>
        <v>-0.25984000000000002</v>
      </c>
      <c r="C902">
        <f>Messdaten!D901</f>
        <v>-1.8169999999999999</v>
      </c>
      <c r="D902" s="3">
        <f t="shared" ca="1" si="32"/>
        <v>-2.1467733759022467E-3</v>
      </c>
      <c r="E902" s="3">
        <f t="shared" ca="1" si="33"/>
        <v>4.8039625720310355E-6</v>
      </c>
    </row>
    <row r="903" spans="1:5" x14ac:dyDescent="0.25">
      <c r="A903">
        <f>Messdaten!B902</f>
        <v>17.940000000000001</v>
      </c>
      <c r="B903">
        <f>Messdaten!C902</f>
        <v>-0.26084000000000002</v>
      </c>
      <c r="C903">
        <f>Messdaten!D902</f>
        <v>-1.8169999999999999</v>
      </c>
      <c r="D903" s="3">
        <f t="shared" ca="1" si="32"/>
        <v>-2.1553361939645622E-3</v>
      </c>
      <c r="E903" s="3">
        <f t="shared" ca="1" si="33"/>
        <v>4.5549602737094373E-6</v>
      </c>
    </row>
    <row r="904" spans="1:5" x14ac:dyDescent="0.25">
      <c r="A904">
        <f>Messdaten!B903</f>
        <v>17.96</v>
      </c>
      <c r="B904">
        <f>Messdaten!C903</f>
        <v>-0.26180999999999999</v>
      </c>
      <c r="C904">
        <f>Messdaten!D903</f>
        <v>-1.8169999999999999</v>
      </c>
      <c r="D904" s="3">
        <f t="shared" ref="D904:D967" ca="1" si="34">INDIRECT(ADDRESS(ROW($H$6)+MATCH($A904,$H$7:$H$193,1),COLUMN($H904)+1))+(INDIRECT(ADDRESS(ROW($H$6)+MATCH($A904,$H$7:$H$193,1)+1,COLUMN($H904)+1))-INDIRECT(ADDRESS(ROW($H$6)+MATCH($A904,$H$7:$H$193,1),COLUMN($H904)+1)))*($A904-INDIRECT(ADDRESS(ROW($H$6)+MATCH($A904,$H$7:$H$193,1),COLUMN($H904))))/(INDIRECT(ADDRESS(ROW($H$6)+MATCH($A904,$H$7:$H$193,1)+1,COLUMN($H904)))-INDIRECT(ADDRESS(ROW($H$6)+MATCH($A904,$H$7:$H$193,1),COLUMN($H904))))</f>
        <v>-2.1638990120268777E-3</v>
      </c>
      <c r="E904" s="3">
        <f t="shared" ref="E904:E967" ca="1" si="35">D904-$D$2-$D$3*B904</f>
        <v>4.0565435024688366E-6</v>
      </c>
    </row>
    <row r="905" spans="1:5" x14ac:dyDescent="0.25">
      <c r="A905">
        <f>Messdaten!B904</f>
        <v>17.98</v>
      </c>
      <c r="B905">
        <f>Messdaten!C904</f>
        <v>-0.26280999999999999</v>
      </c>
      <c r="C905">
        <f>Messdaten!D904</f>
        <v>-1.84</v>
      </c>
      <c r="D905" s="3">
        <f t="shared" ca="1" si="34"/>
        <v>-2.1724618300891937E-3</v>
      </c>
      <c r="E905" s="3">
        <f t="shared" ca="1" si="35"/>
        <v>3.8075412041468047E-6</v>
      </c>
    </row>
    <row r="906" spans="1:5" x14ac:dyDescent="0.25">
      <c r="A906">
        <f>Messdaten!B905</f>
        <v>18</v>
      </c>
      <c r="B906">
        <f>Messdaten!C905</f>
        <v>-0.26384999999999997</v>
      </c>
      <c r="C906">
        <f>Messdaten!D905</f>
        <v>-1.8280000000000001</v>
      </c>
      <c r="D906" s="3">
        <f t="shared" ca="1" si="34"/>
        <v>-2.1810246481515092E-3</v>
      </c>
      <c r="E906" s="3">
        <f t="shared" ca="1" si="35"/>
        <v>3.8910915363850329E-6</v>
      </c>
    </row>
    <row r="907" spans="1:5" x14ac:dyDescent="0.25">
      <c r="A907">
        <f>Messdaten!B906</f>
        <v>18.02</v>
      </c>
      <c r="B907">
        <f>Messdaten!C906</f>
        <v>-0.26493</v>
      </c>
      <c r="C907">
        <f>Messdaten!D906</f>
        <v>-1.8620000000000001</v>
      </c>
      <c r="D907" s="3">
        <f t="shared" ca="1" si="34"/>
        <v>-2.1895874662138247E-3</v>
      </c>
      <c r="E907" s="3">
        <f t="shared" ca="1" si="35"/>
        <v>4.3071944991839549E-6</v>
      </c>
    </row>
    <row r="908" spans="1:5" x14ac:dyDescent="0.25">
      <c r="A908">
        <f>Messdaten!B907</f>
        <v>18.04</v>
      </c>
      <c r="B908">
        <f>Messdaten!C907</f>
        <v>-0.26593</v>
      </c>
      <c r="C908">
        <f>Messdaten!D907</f>
        <v>-1.851</v>
      </c>
      <c r="D908" s="3">
        <f t="shared" ca="1" si="34"/>
        <v>-2.1981502842761407E-3</v>
      </c>
      <c r="E908" s="3">
        <f t="shared" ca="1" si="35"/>
        <v>4.0581922008623567E-6</v>
      </c>
    </row>
    <row r="909" spans="1:5" x14ac:dyDescent="0.25">
      <c r="A909">
        <f>Messdaten!B908</f>
        <v>18.059999999999999</v>
      </c>
      <c r="B909">
        <f>Messdaten!C908</f>
        <v>-0.26690000000000003</v>
      </c>
      <c r="C909">
        <f>Messdaten!D908</f>
        <v>-1.8560000000000001</v>
      </c>
      <c r="D909" s="3">
        <f t="shared" ca="1" si="34"/>
        <v>-2.2067131023384562E-3</v>
      </c>
      <c r="E909" s="3">
        <f t="shared" ca="1" si="35"/>
        <v>3.5597754296208886E-6</v>
      </c>
    </row>
    <row r="910" spans="1:5" x14ac:dyDescent="0.25">
      <c r="A910">
        <f>Messdaten!B909</f>
        <v>18.079999999999998</v>
      </c>
      <c r="B910">
        <f>Messdaten!C909</f>
        <v>-0.26790000000000003</v>
      </c>
      <c r="C910">
        <f>Messdaten!D909</f>
        <v>-1.873</v>
      </c>
      <c r="D910" s="3">
        <f t="shared" ca="1" si="34"/>
        <v>-2.2150688940261436E-3</v>
      </c>
      <c r="E910" s="3">
        <f t="shared" ca="1" si="35"/>
        <v>3.5177995059277982E-6</v>
      </c>
    </row>
    <row r="911" spans="1:5" x14ac:dyDescent="0.25">
      <c r="A911">
        <f>Messdaten!B910</f>
        <v>18.100000000000001</v>
      </c>
      <c r="B911">
        <f>Messdaten!C910</f>
        <v>-0.26887</v>
      </c>
      <c r="C911">
        <f>Messdaten!D910</f>
        <v>-1.873</v>
      </c>
      <c r="D911" s="3">
        <f t="shared" ca="1" si="34"/>
        <v>-2.2232866681307474E-3</v>
      </c>
      <c r="E911" s="3">
        <f t="shared" ca="1" si="35"/>
        <v>3.364426692398486E-6</v>
      </c>
    </row>
    <row r="912" spans="1:5" x14ac:dyDescent="0.25">
      <c r="A912">
        <f>Messdaten!B911</f>
        <v>18.12</v>
      </c>
      <c r="B912">
        <f>Messdaten!C911</f>
        <v>-0.26987</v>
      </c>
      <c r="C912">
        <f>Messdaten!D911</f>
        <v>-1.873</v>
      </c>
      <c r="D912" s="3">
        <f t="shared" ca="1" si="34"/>
        <v>-2.2315044422353495E-3</v>
      </c>
      <c r="E912" s="3">
        <f t="shared" ca="1" si="35"/>
        <v>3.4604683517903446E-6</v>
      </c>
    </row>
    <row r="913" spans="1:5" x14ac:dyDescent="0.25">
      <c r="A913">
        <f>Messdaten!B912</f>
        <v>18.14</v>
      </c>
      <c r="B913">
        <f>Messdaten!C912</f>
        <v>-0.27083000000000002</v>
      </c>
      <c r="C913">
        <f>Messdaten!D912</f>
        <v>-1.8959999999999999</v>
      </c>
      <c r="D913" s="3">
        <f t="shared" ca="1" si="34"/>
        <v>-2.239722216339952E-3</v>
      </c>
      <c r="E913" s="3">
        <f t="shared" ca="1" si="35"/>
        <v>3.2239573806232442E-6</v>
      </c>
    </row>
    <row r="914" spans="1:5" x14ac:dyDescent="0.25">
      <c r="A914">
        <f>Messdaten!B913</f>
        <v>18.16</v>
      </c>
      <c r="B914">
        <f>Messdaten!C913</f>
        <v>-0.27184000000000003</v>
      </c>
      <c r="C914">
        <f>Messdaten!D913</f>
        <v>-1.8959999999999999</v>
      </c>
      <c r="D914" s="3">
        <f t="shared" ca="1" si="34"/>
        <v>-2.2479399904445541E-3</v>
      </c>
      <c r="E914" s="3">
        <f t="shared" ca="1" si="35"/>
        <v>3.4031371976554932E-6</v>
      </c>
    </row>
    <row r="915" spans="1:5" x14ac:dyDescent="0.25">
      <c r="A915">
        <f>Messdaten!B914</f>
        <v>18.18</v>
      </c>
      <c r="B915">
        <f>Messdaten!C914</f>
        <v>-0.27279999999999999</v>
      </c>
      <c r="C915">
        <f>Messdaten!D914</f>
        <v>-1.8959999999999999</v>
      </c>
      <c r="D915" s="3">
        <f t="shared" ca="1" si="34"/>
        <v>-2.2561577645491561E-3</v>
      </c>
      <c r="E915" s="3">
        <f t="shared" ca="1" si="35"/>
        <v>3.1666262264875254E-6</v>
      </c>
    </row>
    <row r="916" spans="1:5" x14ac:dyDescent="0.25">
      <c r="A916">
        <f>Messdaten!B915</f>
        <v>18.2</v>
      </c>
      <c r="B916">
        <f>Messdaten!C915</f>
        <v>-0.27377000000000001</v>
      </c>
      <c r="C916">
        <f>Messdaten!D915</f>
        <v>-1.9239999999999999</v>
      </c>
      <c r="D916" s="3">
        <f t="shared" ca="1" si="34"/>
        <v>-2.2643755386537582E-3</v>
      </c>
      <c r="E916" s="3">
        <f t="shared" ca="1" si="35"/>
        <v>3.0132534129599479E-6</v>
      </c>
    </row>
    <row r="917" spans="1:5" x14ac:dyDescent="0.25">
      <c r="A917">
        <f>Messdaten!B916</f>
        <v>18.22</v>
      </c>
      <c r="B917">
        <f>Messdaten!C916</f>
        <v>-0.27481</v>
      </c>
      <c r="C917">
        <f>Messdaten!D916</f>
        <v>-1.913</v>
      </c>
      <c r="D917" s="3">
        <f t="shared" ca="1" si="34"/>
        <v>-2.2725933127583607E-3</v>
      </c>
      <c r="E917" s="3">
        <f t="shared" ca="1" si="35"/>
        <v>3.4418477029111993E-6</v>
      </c>
    </row>
    <row r="918" spans="1:5" x14ac:dyDescent="0.25">
      <c r="A918">
        <f>Messdaten!B917</f>
        <v>18.239999999999998</v>
      </c>
      <c r="B918">
        <f>Messdaten!C917</f>
        <v>-0.27581</v>
      </c>
      <c r="C918">
        <f>Messdaten!D917</f>
        <v>-1.9239999999999999</v>
      </c>
      <c r="D918" s="3">
        <f t="shared" ca="1" si="34"/>
        <v>-2.2808110868629628E-3</v>
      </c>
      <c r="E918" s="3">
        <f t="shared" ca="1" si="35"/>
        <v>3.5378893623034917E-6</v>
      </c>
    </row>
    <row r="919" spans="1:5" x14ac:dyDescent="0.25">
      <c r="A919">
        <f>Messdaten!B918</f>
        <v>18.260000000000002</v>
      </c>
      <c r="B919">
        <f>Messdaten!C918</f>
        <v>-0.27689000000000002</v>
      </c>
      <c r="C919">
        <f>Messdaten!D918</f>
        <v>-1.946</v>
      </c>
      <c r="D919" s="3">
        <f t="shared" ca="1" si="34"/>
        <v>-2.2894299494734464E-3</v>
      </c>
      <c r="E919" s="3">
        <f t="shared" ca="1" si="35"/>
        <v>3.8979477769342935E-6</v>
      </c>
    </row>
    <row r="920" spans="1:5" x14ac:dyDescent="0.25">
      <c r="A920">
        <f>Messdaten!B919</f>
        <v>18.28</v>
      </c>
      <c r="B920">
        <f>Messdaten!C919</f>
        <v>-0.27784999999999999</v>
      </c>
      <c r="C920">
        <f>Messdaten!D919</f>
        <v>-1.929</v>
      </c>
      <c r="D920" s="3">
        <f t="shared" ca="1" si="34"/>
        <v>-2.2980488120839283E-3</v>
      </c>
      <c r="E920" s="3">
        <f t="shared" ca="1" si="35"/>
        <v>3.2603482998860497E-6</v>
      </c>
    </row>
    <row r="921" spans="1:5" x14ac:dyDescent="0.25">
      <c r="A921">
        <f>Messdaten!B920</f>
        <v>18.3</v>
      </c>
      <c r="B921">
        <f>Messdaten!C920</f>
        <v>-0.27889999999999998</v>
      </c>
      <c r="C921">
        <f>Messdaten!D920</f>
        <v>-1.952</v>
      </c>
      <c r="D921" s="3">
        <f t="shared" ca="1" si="34"/>
        <v>-2.3066676746944107E-3</v>
      </c>
      <c r="E921" s="3">
        <f t="shared" ca="1" si="35"/>
        <v>3.3709922415978491E-6</v>
      </c>
    </row>
    <row r="922" spans="1:5" x14ac:dyDescent="0.25">
      <c r="A922">
        <f>Messdaten!B921</f>
        <v>18.32</v>
      </c>
      <c r="B922">
        <f>Messdaten!C921</f>
        <v>-0.27994000000000002</v>
      </c>
      <c r="C922">
        <f>Messdaten!D921</f>
        <v>-1.946</v>
      </c>
      <c r="D922" s="3">
        <f t="shared" ca="1" si="34"/>
        <v>-2.3152865373048926E-3</v>
      </c>
      <c r="E922" s="3">
        <f t="shared" ca="1" si="35"/>
        <v>3.3984980256705592E-6</v>
      </c>
    </row>
    <row r="923" spans="1:5" x14ac:dyDescent="0.25">
      <c r="A923">
        <f>Messdaten!B922</f>
        <v>18.34</v>
      </c>
      <c r="B923">
        <f>Messdaten!C922</f>
        <v>-0.28089999999999998</v>
      </c>
      <c r="C923">
        <f>Messdaten!D922</f>
        <v>-1.9690000000000001</v>
      </c>
      <c r="D923" s="3">
        <f t="shared" ca="1" si="34"/>
        <v>-2.3239053999153745E-3</v>
      </c>
      <c r="E923" s="3">
        <f t="shared" ca="1" si="35"/>
        <v>2.7608985486223155E-6</v>
      </c>
    </row>
    <row r="924" spans="1:5" x14ac:dyDescent="0.25">
      <c r="A924">
        <f>Messdaten!B923</f>
        <v>18.36</v>
      </c>
      <c r="B924">
        <f>Messdaten!C923</f>
        <v>-0.28194000000000002</v>
      </c>
      <c r="C924">
        <f>Messdaten!D923</f>
        <v>-1.9690000000000001</v>
      </c>
      <c r="D924" s="3">
        <f t="shared" ca="1" si="34"/>
        <v>-2.3325242625258568E-3</v>
      </c>
      <c r="E924" s="3">
        <f t="shared" ca="1" si="35"/>
        <v>2.7884043326945919E-6</v>
      </c>
    </row>
    <row r="925" spans="1:5" x14ac:dyDescent="0.25">
      <c r="A925">
        <f>Messdaten!B924</f>
        <v>18.38</v>
      </c>
      <c r="B925">
        <f>Messdaten!C924</f>
        <v>-0.28283000000000003</v>
      </c>
      <c r="C925">
        <f>Messdaten!D924</f>
        <v>-1.9690000000000001</v>
      </c>
      <c r="D925" s="3">
        <f t="shared" ca="1" si="34"/>
        <v>-2.3411431251363387E-3</v>
      </c>
      <c r="E925" s="3">
        <f t="shared" ca="1" si="35"/>
        <v>1.5688377521679529E-6</v>
      </c>
    </row>
    <row r="926" spans="1:5" x14ac:dyDescent="0.25">
      <c r="A926">
        <f>Messdaten!B925</f>
        <v>18.399999999999999</v>
      </c>
      <c r="B926">
        <f>Messdaten!C925</f>
        <v>-0.28383000000000003</v>
      </c>
      <c r="C926">
        <f>Messdaten!D925</f>
        <v>-1.9850000000000001</v>
      </c>
      <c r="D926" s="3">
        <f t="shared" ca="1" si="34"/>
        <v>-2.3497619877468207E-3</v>
      </c>
      <c r="E926" s="3">
        <f t="shared" ca="1" si="35"/>
        <v>1.2637909056799693E-6</v>
      </c>
    </row>
    <row r="927" spans="1:5" x14ac:dyDescent="0.25">
      <c r="A927">
        <f>Messdaten!B926</f>
        <v>18.420000000000002</v>
      </c>
      <c r="B927">
        <f>Messdaten!C926</f>
        <v>-0.2848</v>
      </c>
      <c r="C927">
        <f>Messdaten!D926</f>
        <v>-1.9970000000000001</v>
      </c>
      <c r="D927" s="3">
        <f t="shared" ca="1" si="34"/>
        <v>-2.358305042299128E-3</v>
      </c>
      <c r="E927" s="3">
        <f t="shared" ca="1" si="35"/>
        <v>7.8513764444716402E-7</v>
      </c>
    </row>
    <row r="928" spans="1:5" x14ac:dyDescent="0.25">
      <c r="A928">
        <f>Messdaten!B927</f>
        <v>18.440000000000001</v>
      </c>
      <c r="B928">
        <f>Messdaten!C927</f>
        <v>-0.28583999999999998</v>
      </c>
      <c r="C928">
        <f>Messdaten!D927</f>
        <v>-1.9910000000000001</v>
      </c>
      <c r="D928" s="3">
        <f t="shared" ca="1" si="34"/>
        <v>-2.3667554425581064E-3</v>
      </c>
      <c r="E928" s="3">
        <f t="shared" ca="1" si="35"/>
        <v>9.8110578002248705E-7</v>
      </c>
    </row>
    <row r="929" spans="1:5" x14ac:dyDescent="0.25">
      <c r="A929">
        <f>Messdaten!B928</f>
        <v>18.46</v>
      </c>
      <c r="B929">
        <f>Messdaten!C928</f>
        <v>-0.28681000000000001</v>
      </c>
      <c r="C929">
        <f>Messdaten!D928</f>
        <v>-1.9970000000000001</v>
      </c>
      <c r="D929" s="3">
        <f t="shared" ca="1" si="34"/>
        <v>-2.3752058428170852E-3</v>
      </c>
      <c r="E929" s="3">
        <f t="shared" ca="1" si="35"/>
        <v>5.9510681211811384E-7</v>
      </c>
    </row>
    <row r="930" spans="1:5" x14ac:dyDescent="0.25">
      <c r="A930">
        <f>Messdaten!B929</f>
        <v>18.48</v>
      </c>
      <c r="B930">
        <f>Messdaten!C929</f>
        <v>-0.28781000000000001</v>
      </c>
      <c r="C930">
        <f>Messdaten!D929</f>
        <v>-2.0129999999999999</v>
      </c>
      <c r="D930" s="3">
        <f t="shared" ca="1" si="34"/>
        <v>-2.3836562430760637E-3</v>
      </c>
      <c r="E930" s="3">
        <f t="shared" ca="1" si="35"/>
        <v>4.585223171344778E-7</v>
      </c>
    </row>
    <row r="931" spans="1:5" x14ac:dyDescent="0.25">
      <c r="A931">
        <f>Messdaten!B930</f>
        <v>18.5</v>
      </c>
      <c r="B931">
        <f>Messdaten!C930</f>
        <v>-0.28885</v>
      </c>
      <c r="C931">
        <f>Messdaten!D930</f>
        <v>-2.0190000000000001</v>
      </c>
      <c r="D931" s="3">
        <f t="shared" ca="1" si="34"/>
        <v>-2.3921066433350425E-3</v>
      </c>
      <c r="E931" s="3">
        <f t="shared" ca="1" si="35"/>
        <v>6.5449045270980083E-7</v>
      </c>
    </row>
    <row r="932" spans="1:5" x14ac:dyDescent="0.25">
      <c r="A932">
        <f>Messdaten!B931</f>
        <v>18.52</v>
      </c>
      <c r="B932">
        <f>Messdaten!C931</f>
        <v>-0.28985</v>
      </c>
      <c r="C932">
        <f>Messdaten!D931</f>
        <v>-2.0249999999999999</v>
      </c>
      <c r="D932" s="3">
        <f t="shared" ca="1" si="34"/>
        <v>-2.400557043594021E-3</v>
      </c>
      <c r="E932" s="3">
        <f t="shared" ca="1" si="35"/>
        <v>5.1790595772486375E-7</v>
      </c>
    </row>
    <row r="933" spans="1:5" x14ac:dyDescent="0.25">
      <c r="A933">
        <f>Messdaten!B932</f>
        <v>18.54</v>
      </c>
      <c r="B933">
        <f>Messdaten!C932</f>
        <v>-0.29086000000000001</v>
      </c>
      <c r="C933">
        <f>Messdaten!D932</f>
        <v>-2.036</v>
      </c>
      <c r="D933" s="3">
        <f t="shared" ca="1" si="34"/>
        <v>-2.4090074438529998E-3</v>
      </c>
      <c r="E933" s="3">
        <f t="shared" ca="1" si="35"/>
        <v>4.6445962038075064E-7</v>
      </c>
    </row>
    <row r="934" spans="1:5" x14ac:dyDescent="0.25">
      <c r="A934">
        <f>Messdaten!B933</f>
        <v>18.559999999999999</v>
      </c>
      <c r="B934">
        <f>Messdaten!C933</f>
        <v>-0.29189999999999999</v>
      </c>
      <c r="C934">
        <f>Messdaten!D933</f>
        <v>-2.0299999999999998</v>
      </c>
      <c r="D934" s="3">
        <f t="shared" ca="1" si="34"/>
        <v>-2.4174578441119783E-3</v>
      </c>
      <c r="E934" s="3">
        <f t="shared" ca="1" si="35"/>
        <v>6.6042775595650735E-7</v>
      </c>
    </row>
    <row r="935" spans="1:5" x14ac:dyDescent="0.25">
      <c r="A935">
        <f>Messdaten!B934</f>
        <v>18.579999999999998</v>
      </c>
      <c r="B935">
        <f>Messdaten!C934</f>
        <v>-0.29286000000000001</v>
      </c>
      <c r="C935">
        <f>Messdaten!D934</f>
        <v>-2.0529999999999999</v>
      </c>
      <c r="D935" s="3">
        <f t="shared" ca="1" si="34"/>
        <v>-2.4259082443709571E-3</v>
      </c>
      <c r="E935" s="3">
        <f t="shared" ca="1" si="35"/>
        <v>1.9129063041217753E-7</v>
      </c>
    </row>
    <row r="936" spans="1:5" x14ac:dyDescent="0.25">
      <c r="A936">
        <f>Messdaten!B935</f>
        <v>18.600000000000001</v>
      </c>
      <c r="B936">
        <f>Messdaten!C935</f>
        <v>-0.29389999999999999</v>
      </c>
      <c r="C936">
        <f>Messdaten!D935</f>
        <v>-2.0579999999999998</v>
      </c>
      <c r="D936" s="3">
        <f t="shared" ca="1" si="34"/>
        <v>-2.4325747515925224E-3</v>
      </c>
      <c r="E936" s="3">
        <f t="shared" ca="1" si="35"/>
        <v>2.1711518034006096E-6</v>
      </c>
    </row>
    <row r="937" spans="1:5" x14ac:dyDescent="0.25">
      <c r="A937">
        <f>Messdaten!B936</f>
        <v>18.62</v>
      </c>
      <c r="B937">
        <f>Messdaten!C936</f>
        <v>-0.29487000000000002</v>
      </c>
      <c r="C937">
        <f>Messdaten!D936</f>
        <v>-2.0529999999999999</v>
      </c>
      <c r="D937" s="3">
        <f t="shared" ca="1" si="34"/>
        <v>-2.4390430484765965E-3</v>
      </c>
      <c r="E937" s="3">
        <f t="shared" ca="1" si="35"/>
        <v>3.7672562104014255E-6</v>
      </c>
    </row>
    <row r="938" spans="1:5" x14ac:dyDescent="0.25">
      <c r="A938">
        <f>Messdaten!B937</f>
        <v>18.64</v>
      </c>
      <c r="B938">
        <f>Messdaten!C937</f>
        <v>-0.29587000000000002</v>
      </c>
      <c r="C938">
        <f>Messdaten!D937</f>
        <v>-2.0640000000000001</v>
      </c>
      <c r="D938" s="3">
        <f t="shared" ca="1" si="34"/>
        <v>-2.4455113453606707E-3</v>
      </c>
      <c r="E938" s="3">
        <f t="shared" ca="1" si="35"/>
        <v>5.6127750903212439E-6</v>
      </c>
    </row>
    <row r="939" spans="1:5" x14ac:dyDescent="0.25">
      <c r="A939">
        <f>Messdaten!B938</f>
        <v>18.66</v>
      </c>
      <c r="B939">
        <f>Messdaten!C938</f>
        <v>-0.29683999999999999</v>
      </c>
      <c r="C939">
        <f>Messdaten!D938</f>
        <v>-2.081</v>
      </c>
      <c r="D939" s="3">
        <f t="shared" ca="1" si="34"/>
        <v>-2.4519796422447443E-3</v>
      </c>
      <c r="E939" s="3">
        <f t="shared" ca="1" si="35"/>
        <v>7.2088794973216262E-6</v>
      </c>
    </row>
    <row r="940" spans="1:5" x14ac:dyDescent="0.25">
      <c r="A940">
        <f>Messdaten!B939</f>
        <v>18.68</v>
      </c>
      <c r="B940">
        <f>Messdaten!C939</f>
        <v>-0.29780000000000001</v>
      </c>
      <c r="C940">
        <f>Messdaten!D939</f>
        <v>-2.0699999999999998</v>
      </c>
      <c r="D940" s="3">
        <f t="shared" ca="1" si="34"/>
        <v>-2.4584479391288184E-3</v>
      </c>
      <c r="E940" s="3">
        <f t="shared" ca="1" si="35"/>
        <v>8.7218457466829193E-6</v>
      </c>
    </row>
    <row r="941" spans="1:5" x14ac:dyDescent="0.25">
      <c r="A941">
        <f>Messdaten!B940</f>
        <v>18.7</v>
      </c>
      <c r="B941">
        <f>Messdaten!C940</f>
        <v>-0.29880000000000001</v>
      </c>
      <c r="C941">
        <f>Messdaten!D940</f>
        <v>-2.0859999999999999</v>
      </c>
      <c r="D941" s="3">
        <f t="shared" ca="1" si="34"/>
        <v>-2.4649162360128925E-3</v>
      </c>
      <c r="E941" s="3">
        <f t="shared" ca="1" si="35"/>
        <v>1.0567364626602738E-5</v>
      </c>
    </row>
    <row r="942" spans="1:5" x14ac:dyDescent="0.25">
      <c r="A942">
        <f>Messdaten!B941</f>
        <v>18.72</v>
      </c>
      <c r="B942">
        <f>Messdaten!C941</f>
        <v>-0.29933999999999999</v>
      </c>
      <c r="C942">
        <f>Messdaten!D941</f>
        <v>-2.0920000000000001</v>
      </c>
      <c r="D942" s="3">
        <f t="shared" ca="1" si="34"/>
        <v>-2.4713845328969662E-3</v>
      </c>
      <c r="E942" s="3">
        <f t="shared" ca="1" si="35"/>
        <v>8.5885282550858533E-6</v>
      </c>
    </row>
    <row r="943" spans="1:5" x14ac:dyDescent="0.25">
      <c r="A943">
        <f>Messdaten!B942</f>
        <v>18.739999999999998</v>
      </c>
      <c r="B943">
        <f>Messdaten!C942</f>
        <v>-0.29965000000000003</v>
      </c>
      <c r="C943">
        <f>Messdaten!D942</f>
        <v>-2.0920000000000001</v>
      </c>
      <c r="D943" s="3">
        <f t="shared" ca="1" si="34"/>
        <v>-2.4778528297810403E-3</v>
      </c>
      <c r="E943" s="3">
        <f t="shared" ca="1" si="35"/>
        <v>4.6975142578504006E-6</v>
      </c>
    </row>
    <row r="944" spans="1:5" x14ac:dyDescent="0.25">
      <c r="A944">
        <f>Messdaten!B943</f>
        <v>18.760000000000002</v>
      </c>
      <c r="B944">
        <f>Messdaten!C943</f>
        <v>-0.29981000000000002</v>
      </c>
      <c r="C944">
        <f>Messdaten!D943</f>
        <v>-2.0859999999999999</v>
      </c>
      <c r="D944" s="3">
        <f t="shared" ca="1" si="34"/>
        <v>-2.482129795964062E-3</v>
      </c>
      <c r="E944" s="3">
        <f t="shared" ca="1" si="35"/>
        <v>1.7507585970679904E-6</v>
      </c>
    </row>
    <row r="945" spans="1:5" x14ac:dyDescent="0.25">
      <c r="A945">
        <f>Messdaten!B944</f>
        <v>18.78</v>
      </c>
      <c r="B945">
        <f>Messdaten!C944</f>
        <v>-0.29992000000000002</v>
      </c>
      <c r="C945">
        <f>Messdaten!D944</f>
        <v>-2.0979999999999999</v>
      </c>
      <c r="D945" s="3">
        <f t="shared" ca="1" si="34"/>
        <v>-2.4823371479879845E-3</v>
      </c>
      <c r="E945" s="3">
        <f t="shared" ca="1" si="35"/>
        <v>2.4579263071845825E-6</v>
      </c>
    </row>
    <row r="946" spans="1:5" x14ac:dyDescent="0.25">
      <c r="A946">
        <f>Messdaten!B945</f>
        <v>18.8</v>
      </c>
      <c r="B946">
        <f>Messdaten!C945</f>
        <v>-0.29996</v>
      </c>
      <c r="C946">
        <f>Messdaten!D945</f>
        <v>-2.0920000000000001</v>
      </c>
      <c r="D946" s="3">
        <f t="shared" ca="1" si="34"/>
        <v>-2.482544500011907E-3</v>
      </c>
      <c r="E946" s="3">
        <f t="shared" ca="1" si="35"/>
        <v>2.5831269138219121E-6</v>
      </c>
    </row>
    <row r="947" spans="1:5" x14ac:dyDescent="0.25">
      <c r="A947">
        <f>Messdaten!B946</f>
        <v>18.82</v>
      </c>
      <c r="B947">
        <f>Messdaten!C946</f>
        <v>-0.3</v>
      </c>
      <c r="C947">
        <f>Messdaten!D946</f>
        <v>-2.0920000000000001</v>
      </c>
      <c r="D947" s="3">
        <f t="shared" ca="1" si="34"/>
        <v>-2.48275185203583E-3</v>
      </c>
      <c r="E947" s="3">
        <f t="shared" ca="1" si="35"/>
        <v>2.7083275204579406E-6</v>
      </c>
    </row>
    <row r="948" spans="1:5" x14ac:dyDescent="0.25">
      <c r="A948">
        <f>Messdaten!B947</f>
        <v>18.84</v>
      </c>
      <c r="B948">
        <f>Messdaten!C947</f>
        <v>-0.3</v>
      </c>
      <c r="C948">
        <f>Messdaten!D947</f>
        <v>-2.0979999999999999</v>
      </c>
      <c r="D948" s="3">
        <f t="shared" ca="1" si="34"/>
        <v>-2.4829592040597525E-3</v>
      </c>
      <c r="E948" s="3">
        <f t="shared" ca="1" si="35"/>
        <v>2.5009754965354437E-6</v>
      </c>
    </row>
    <row r="949" spans="1:5" x14ac:dyDescent="0.25">
      <c r="A949">
        <f>Messdaten!B948</f>
        <v>18.86</v>
      </c>
      <c r="B949">
        <f>Messdaten!C948</f>
        <v>-0.3</v>
      </c>
      <c r="C949">
        <f>Messdaten!D948</f>
        <v>-2.0859999999999999</v>
      </c>
      <c r="D949" s="3">
        <f t="shared" ca="1" si="34"/>
        <v>-2.483166556083675E-3</v>
      </c>
      <c r="E949" s="3">
        <f t="shared" ca="1" si="35"/>
        <v>2.2936234726129469E-6</v>
      </c>
    </row>
    <row r="950" spans="1:5" x14ac:dyDescent="0.25">
      <c r="A950">
        <f>Messdaten!B949</f>
        <v>18.88</v>
      </c>
      <c r="B950">
        <f>Messdaten!C949</f>
        <v>-0.30003999999999997</v>
      </c>
      <c r="C950">
        <f>Messdaten!D949</f>
        <v>-2.0920000000000001</v>
      </c>
      <c r="D950" s="3">
        <f t="shared" ca="1" si="34"/>
        <v>-2.4833739081075975E-3</v>
      </c>
      <c r="E950" s="3">
        <f t="shared" ca="1" si="35"/>
        <v>2.4188240792502765E-6</v>
      </c>
    </row>
    <row r="951" spans="1:5" x14ac:dyDescent="0.25">
      <c r="A951">
        <f>Messdaten!B950</f>
        <v>18.899999999999999</v>
      </c>
      <c r="B951">
        <f>Messdaten!C950</f>
        <v>-0.30003999999999997</v>
      </c>
      <c r="C951">
        <f>Messdaten!D950</f>
        <v>-2.0979999999999999</v>
      </c>
      <c r="D951" s="3">
        <f t="shared" ca="1" si="34"/>
        <v>-2.4835812601315204E-3</v>
      </c>
      <c r="E951" s="3">
        <f t="shared" ca="1" si="35"/>
        <v>2.2114720553277796E-6</v>
      </c>
    </row>
    <row r="952" spans="1:5" x14ac:dyDescent="0.25">
      <c r="A952">
        <f>Messdaten!B951</f>
        <v>18.920000000000002</v>
      </c>
      <c r="B952">
        <f>Messdaten!C951</f>
        <v>-0.30003999999999997</v>
      </c>
      <c r="C952">
        <f>Messdaten!D951</f>
        <v>-2.0920000000000001</v>
      </c>
      <c r="D952" s="3">
        <f t="shared" ca="1" si="34"/>
        <v>-2.4837886121554429E-3</v>
      </c>
      <c r="E952" s="3">
        <f t="shared" ca="1" si="35"/>
        <v>2.0041200314052827E-6</v>
      </c>
    </row>
    <row r="953" spans="1:5" x14ac:dyDescent="0.25">
      <c r="A953">
        <f>Messdaten!B952</f>
        <v>18.940000000000001</v>
      </c>
      <c r="B953">
        <f>Messdaten!C952</f>
        <v>-0.29976999999999998</v>
      </c>
      <c r="C953">
        <f>Messdaten!D952</f>
        <v>-2.0979999999999999</v>
      </c>
      <c r="D953" s="15">
        <f t="shared" ca="1" si="34"/>
        <v>-2.4800787680288655E-3</v>
      </c>
      <c r="E953" s="15">
        <f t="shared" ca="1" si="35"/>
        <v>3.469233901703863E-6</v>
      </c>
    </row>
    <row r="954" spans="1:5" x14ac:dyDescent="0.25">
      <c r="A954">
        <f>Messdaten!B953</f>
        <v>18.96</v>
      </c>
      <c r="B954">
        <f>Messdaten!C953</f>
        <v>-0.29915000000000003</v>
      </c>
      <c r="C954">
        <f>Messdaten!D953</f>
        <v>-2.0859999999999999</v>
      </c>
      <c r="D954" s="3">
        <f t="shared" ca="1" si="34"/>
        <v>-2.4750631918521232E-3</v>
      </c>
      <c r="E954" s="3">
        <f t="shared" ca="1" si="35"/>
        <v>3.3302443047701635E-6</v>
      </c>
    </row>
    <row r="955" spans="1:5" x14ac:dyDescent="0.25">
      <c r="A955">
        <f>Messdaten!B954</f>
        <v>18.98</v>
      </c>
      <c r="B955">
        <f>Messdaten!C954</f>
        <v>-0.29830000000000001</v>
      </c>
      <c r="C955">
        <f>Messdaten!D954</f>
        <v>-2.0920000000000001</v>
      </c>
      <c r="D955" s="3">
        <f t="shared" ca="1" si="34"/>
        <v>-2.4700476156753804E-3</v>
      </c>
      <c r="E955" s="3">
        <f t="shared" ca="1" si="35"/>
        <v>1.2790770821178958E-6</v>
      </c>
    </row>
    <row r="956" spans="1:5" x14ac:dyDescent="0.25">
      <c r="A956">
        <f>Messdaten!B955</f>
        <v>19</v>
      </c>
      <c r="B956">
        <f>Messdaten!C955</f>
        <v>-0.29733999999999999</v>
      </c>
      <c r="C956">
        <f>Messdaten!D955</f>
        <v>-2.0979999999999999</v>
      </c>
      <c r="D956" s="3">
        <f t="shared" ca="1" si="34"/>
        <v>-2.4650320394986381E-3</v>
      </c>
      <c r="E956" s="3">
        <f t="shared" ca="1" si="35"/>
        <v>-1.6866098745743283E-6</v>
      </c>
    </row>
    <row r="957" spans="1:5" x14ac:dyDescent="0.25">
      <c r="A957">
        <f>Messdaten!B956</f>
        <v>19.02</v>
      </c>
      <c r="B957">
        <f>Messdaten!C956</f>
        <v>-0.29637000000000002</v>
      </c>
      <c r="C957">
        <f>Messdaten!D956</f>
        <v>-2.0859999999999999</v>
      </c>
      <c r="D957" s="3">
        <f t="shared" ca="1" si="34"/>
        <v>-2.4600164633218958E-3</v>
      </c>
      <c r="E957" s="3">
        <f t="shared" ca="1" si="35"/>
        <v>-4.7354349889065089E-6</v>
      </c>
    </row>
    <row r="958" spans="1:5" x14ac:dyDescent="0.25">
      <c r="A958">
        <f>Messdaten!B957</f>
        <v>19.04</v>
      </c>
      <c r="B958">
        <f>Messdaten!C957</f>
        <v>-0.29532999999999998</v>
      </c>
      <c r="C958">
        <f>Messdaten!D957</f>
        <v>-2.081</v>
      </c>
      <c r="D958" s="3">
        <f t="shared" ca="1" si="34"/>
        <v>-2.4550008871451531E-3</v>
      </c>
      <c r="E958" s="3">
        <f t="shared" ca="1" si="35"/>
        <v>-8.3662272067183859E-6</v>
      </c>
    </row>
    <row r="959" spans="1:5" x14ac:dyDescent="0.25">
      <c r="A959">
        <f>Messdaten!B958</f>
        <v>19.059999999999999</v>
      </c>
      <c r="B959">
        <f>Messdaten!C958</f>
        <v>-0.29429</v>
      </c>
      <c r="C959">
        <f>Messdaten!D958</f>
        <v>-2.081</v>
      </c>
      <c r="D959" s="3">
        <f t="shared" ca="1" si="34"/>
        <v>-2.4499853109684108E-3</v>
      </c>
      <c r="E959" s="3">
        <f t="shared" ca="1" si="35"/>
        <v>-1.1997019424530263E-5</v>
      </c>
    </row>
    <row r="960" spans="1:5" x14ac:dyDescent="0.25">
      <c r="A960">
        <f>Messdaten!B959</f>
        <v>19.079999999999998</v>
      </c>
      <c r="B960">
        <f>Messdaten!C959</f>
        <v>-0.29329</v>
      </c>
      <c r="C960">
        <f>Messdaten!D959</f>
        <v>-2.0640000000000001</v>
      </c>
      <c r="D960" s="3">
        <f t="shared" ca="1" si="34"/>
        <v>-2.4449697347916684E-3</v>
      </c>
      <c r="E960" s="3">
        <f t="shared" ca="1" si="35"/>
        <v>-1.529525901178188E-5</v>
      </c>
    </row>
    <row r="961" spans="1:5" x14ac:dyDescent="0.25">
      <c r="A961">
        <f>Messdaten!B960</f>
        <v>19.100000000000001</v>
      </c>
      <c r="B961">
        <f>Messdaten!C960</f>
        <v>-0.29221000000000003</v>
      </c>
      <c r="C961">
        <f>Messdaten!D960</f>
        <v>-2.0699999999999998</v>
      </c>
      <c r="D961" s="3">
        <f t="shared" ca="1" si="34"/>
        <v>-2.4392719929210781E-3</v>
      </c>
      <c r="E961" s="3">
        <f t="shared" ca="1" si="35"/>
        <v>-1.8576438166304637E-5</v>
      </c>
    </row>
    <row r="962" spans="1:5" x14ac:dyDescent="0.25">
      <c r="A962">
        <f>Messdaten!B961</f>
        <v>19.12</v>
      </c>
      <c r="B962">
        <f>Messdaten!C961</f>
        <v>-0.29113</v>
      </c>
      <c r="C962">
        <f>Messdaten!D961</f>
        <v>-2.0419999999999998</v>
      </c>
      <c r="D962" s="3">
        <f t="shared" ca="1" si="34"/>
        <v>-2.4308455882751023E-3</v>
      </c>
      <c r="E962" s="3">
        <f t="shared" ca="1" si="35"/>
        <v>-1.9128954545443323E-5</v>
      </c>
    </row>
    <row r="963" spans="1:5" x14ac:dyDescent="0.25">
      <c r="A963">
        <f>Messdaten!B962</f>
        <v>19.14</v>
      </c>
      <c r="B963">
        <f>Messdaten!C962</f>
        <v>-0.29015999999999997</v>
      </c>
      <c r="C963">
        <f>Messdaten!D962</f>
        <v>-2.0529999999999999</v>
      </c>
      <c r="D963" s="3">
        <f t="shared" ca="1" si="34"/>
        <v>-2.4224191836291265E-3</v>
      </c>
      <c r="E963" s="3">
        <f t="shared" ca="1" si="35"/>
        <v>-1.8766951190542051E-5</v>
      </c>
    </row>
    <row r="964" spans="1:5" x14ac:dyDescent="0.25">
      <c r="A964">
        <f>Messdaten!B963</f>
        <v>19.16</v>
      </c>
      <c r="B964">
        <f>Messdaten!C963</f>
        <v>-0.28915999999999997</v>
      </c>
      <c r="C964">
        <f>Messdaten!D963</f>
        <v>-2.0249999999999999</v>
      </c>
      <c r="D964" s="3">
        <f t="shared" ca="1" si="34"/>
        <v>-2.4139927789831503E-3</v>
      </c>
      <c r="E964" s="3">
        <f t="shared" ca="1" si="35"/>
        <v>-1.8654362308560216E-5</v>
      </c>
    </row>
    <row r="965" spans="1:5" x14ac:dyDescent="0.25">
      <c r="A965">
        <f>Messdaten!B964</f>
        <v>19.18</v>
      </c>
      <c r="B965">
        <f>Messdaten!C964</f>
        <v>-0.28811999999999999</v>
      </c>
      <c r="C965">
        <f>Messdaten!D964</f>
        <v>-2.0299999999999998</v>
      </c>
      <c r="D965" s="3">
        <f t="shared" ca="1" si="34"/>
        <v>-2.4055663743371746E-3</v>
      </c>
      <c r="E965" s="3">
        <f t="shared" ca="1" si="35"/>
        <v>-1.8874326057138641E-5</v>
      </c>
    </row>
    <row r="966" spans="1:5" x14ac:dyDescent="0.25">
      <c r="A966">
        <f>Messdaten!B965</f>
        <v>19.2</v>
      </c>
      <c r="B966">
        <f>Messdaten!C965</f>
        <v>-0.28719</v>
      </c>
      <c r="C966">
        <f>Messdaten!D965</f>
        <v>-2.0190000000000001</v>
      </c>
      <c r="D966" s="3">
        <f t="shared" ca="1" si="34"/>
        <v>-2.3971399696911988E-3</v>
      </c>
      <c r="E966" s="3">
        <f t="shared" ca="1" si="35"/>
        <v>-1.817977007167711E-5</v>
      </c>
    </row>
    <row r="967" spans="1:5" x14ac:dyDescent="0.25">
      <c r="A967">
        <f>Messdaten!B966</f>
        <v>19.22</v>
      </c>
      <c r="B967">
        <f>Messdaten!C966</f>
        <v>-0.28615000000000002</v>
      </c>
      <c r="C967">
        <f>Messdaten!D966</f>
        <v>-2.008</v>
      </c>
      <c r="D967" s="3">
        <f t="shared" ca="1" si="34"/>
        <v>-2.3887135650452231E-3</v>
      </c>
      <c r="E967" s="3">
        <f t="shared" ca="1" si="35"/>
        <v>-1.8399733820255969E-5</v>
      </c>
    </row>
    <row r="968" spans="1:5" x14ac:dyDescent="0.25">
      <c r="A968">
        <f>Messdaten!B967</f>
        <v>19.239999999999998</v>
      </c>
      <c r="B968">
        <f>Messdaten!C967</f>
        <v>-0.28521999999999997</v>
      </c>
      <c r="C968">
        <f>Messdaten!D967</f>
        <v>-2.008</v>
      </c>
      <c r="D968" s="3">
        <f t="shared" ref="D968:D1031" ca="1" si="36">INDIRECT(ADDRESS(ROW($H$6)+MATCH($A968,$H$7:$H$193,1),COLUMN($H968)+1))+(INDIRECT(ADDRESS(ROW($H$6)+MATCH($A968,$H$7:$H$193,1)+1,COLUMN($H968)+1))-INDIRECT(ADDRESS(ROW($H$6)+MATCH($A968,$H$7:$H$193,1),COLUMN($H968)+1)))*($A968-INDIRECT(ADDRESS(ROW($H$6)+MATCH($A968,$H$7:$H$193,1),COLUMN($H968))))/(INDIRECT(ADDRESS(ROW($H$6)+MATCH($A968,$H$7:$H$193,1)+1,COLUMN($H968)))-INDIRECT(ADDRESS(ROW($H$6)+MATCH($A968,$H$7:$H$193,1),COLUMN($H968))))</f>
        <v>-2.3802871603992473E-3</v>
      </c>
      <c r="E968" s="3">
        <f t="shared" ref="E968:E1031" ca="1" si="37">D968-$D$2-$D$3*B968</f>
        <v>-1.7705177834794437E-5</v>
      </c>
    </row>
    <row r="969" spans="1:5" x14ac:dyDescent="0.25">
      <c r="A969">
        <f>Messdaten!B968</f>
        <v>19.260000000000002</v>
      </c>
      <c r="B969">
        <f>Messdaten!C968</f>
        <v>-0.28421999999999997</v>
      </c>
      <c r="C969">
        <f>Messdaten!D968</f>
        <v>-2.0019999999999998</v>
      </c>
      <c r="D969" s="3">
        <f t="shared" ca="1" si="36"/>
        <v>-2.3718607557532698E-3</v>
      </c>
      <c r="E969" s="3">
        <f t="shared" ca="1" si="37"/>
        <v>-1.7592588952811735E-5</v>
      </c>
    </row>
    <row r="970" spans="1:5" x14ac:dyDescent="0.25">
      <c r="A970">
        <f>Messdaten!B969</f>
        <v>19.28</v>
      </c>
      <c r="B970">
        <f>Messdaten!C969</f>
        <v>-0.28317999999999999</v>
      </c>
      <c r="C970">
        <f>Messdaten!D969</f>
        <v>-1.9910000000000001</v>
      </c>
      <c r="D970" s="3">
        <f t="shared" ca="1" si="36"/>
        <v>-2.3633781480822146E-3</v>
      </c>
      <c r="E970" s="3">
        <f t="shared" ca="1" si="37"/>
        <v>-1.7756349676310325E-5</v>
      </c>
    </row>
    <row r="971" spans="1:5" x14ac:dyDescent="0.25">
      <c r="A971">
        <f>Messdaten!B970</f>
        <v>19.3</v>
      </c>
      <c r="B971">
        <f>Messdaten!C970</f>
        <v>-0.28221000000000002</v>
      </c>
      <c r="C971">
        <f>Messdaten!D970</f>
        <v>-1.9850000000000001</v>
      </c>
      <c r="D971" s="3">
        <f t="shared" ca="1" si="36"/>
        <v>-2.3548652772438085E-3</v>
      </c>
      <c r="E971" s="3">
        <f t="shared" ca="1" si="37"/>
        <v>-1.7307880128978204E-5</v>
      </c>
    </row>
    <row r="972" spans="1:5" x14ac:dyDescent="0.25">
      <c r="A972">
        <f>Messdaten!B971</f>
        <v>19.32</v>
      </c>
      <c r="B972">
        <f>Messdaten!C971</f>
        <v>-0.28116999999999998</v>
      </c>
      <c r="C972">
        <f>Messdaten!D971</f>
        <v>-1.9690000000000001</v>
      </c>
      <c r="D972" s="3">
        <f t="shared" ca="1" si="36"/>
        <v>-2.3463524064054023E-3</v>
      </c>
      <c r="E972" s="3">
        <f t="shared" ca="1" si="37"/>
        <v>-1.7441377685126647E-5</v>
      </c>
    </row>
    <row r="973" spans="1:5" x14ac:dyDescent="0.25">
      <c r="A973">
        <f>Messdaten!B972</f>
        <v>19.34</v>
      </c>
      <c r="B973">
        <f>Messdaten!C972</f>
        <v>-0.28021000000000001</v>
      </c>
      <c r="C973">
        <f>Messdaten!D972</f>
        <v>-1.98</v>
      </c>
      <c r="D973" s="3">
        <f t="shared" ca="1" si="36"/>
        <v>-2.3378395355669965E-3</v>
      </c>
      <c r="E973" s="3">
        <f t="shared" ca="1" si="37"/>
        <v>-1.6909769980155438E-5</v>
      </c>
    </row>
    <row r="974" spans="1:5" x14ac:dyDescent="0.25">
      <c r="A974">
        <f>Messdaten!B973</f>
        <v>19.36</v>
      </c>
      <c r="B974">
        <f>Messdaten!C973</f>
        <v>-0.27912999999999999</v>
      </c>
      <c r="C974">
        <f>Messdaten!D973</f>
        <v>-1.9570000000000001</v>
      </c>
      <c r="D974" s="3">
        <f t="shared" ca="1" si="36"/>
        <v>-2.3293266647285904E-3</v>
      </c>
      <c r="E974" s="3">
        <f t="shared" ca="1" si="37"/>
        <v>-1.7375820166863273E-5</v>
      </c>
    </row>
    <row r="975" spans="1:5" x14ac:dyDescent="0.25">
      <c r="A975">
        <f>Messdaten!B974</f>
        <v>19.38</v>
      </c>
      <c r="B975">
        <f>Messdaten!C974</f>
        <v>-0.2782</v>
      </c>
      <c r="C975">
        <f>Messdaten!D974</f>
        <v>-1.952</v>
      </c>
      <c r="D975" s="3">
        <f t="shared" ca="1" si="36"/>
        <v>-2.3208137938901842E-3</v>
      </c>
      <c r="E975" s="3">
        <f t="shared" ca="1" si="37"/>
        <v>-1.659479798897176E-5</v>
      </c>
    </row>
    <row r="976" spans="1:5" x14ac:dyDescent="0.25">
      <c r="A976">
        <f>Messdaten!B975</f>
        <v>19.399999999999999</v>
      </c>
      <c r="B976">
        <f>Messdaten!C975</f>
        <v>-0.27707999999999999</v>
      </c>
      <c r="C976">
        <f>Messdaten!D975</f>
        <v>-1.9350000000000001</v>
      </c>
      <c r="D976" s="3">
        <f t="shared" ca="1" si="36"/>
        <v>-2.3123009230517784E-3</v>
      </c>
      <c r="E976" s="3">
        <f t="shared" ca="1" si="37"/>
        <v>-1.7393400806238989E-5</v>
      </c>
    </row>
    <row r="977" spans="1:5" x14ac:dyDescent="0.25">
      <c r="A977">
        <f>Messdaten!B976</f>
        <v>19.420000000000002</v>
      </c>
      <c r="B977">
        <f>Messdaten!C976</f>
        <v>-0.27616000000000002</v>
      </c>
      <c r="C977">
        <f>Messdaten!D976</f>
        <v>-1.9410000000000001</v>
      </c>
      <c r="D977" s="3">
        <f t="shared" ca="1" si="36"/>
        <v>-2.303788052213371E-3</v>
      </c>
      <c r="E977" s="3">
        <f t="shared" ca="1" si="37"/>
        <v>-1.6529240470706651E-5</v>
      </c>
    </row>
    <row r="978" spans="1:5" x14ac:dyDescent="0.25">
      <c r="A978">
        <f>Messdaten!B977</f>
        <v>19.440000000000001</v>
      </c>
      <c r="B978">
        <f>Messdaten!C977</f>
        <v>-0.27515000000000001</v>
      </c>
      <c r="C978">
        <f>Messdaten!D977</f>
        <v>-1.929</v>
      </c>
      <c r="D978" s="3">
        <f t="shared" ca="1" si="36"/>
        <v>-2.2952718786815526E-3</v>
      </c>
      <c r="E978" s="3">
        <f t="shared" ca="1" si="37"/>
        <v>-1.6410020860522633E-5</v>
      </c>
    </row>
    <row r="979" spans="1:5" x14ac:dyDescent="0.25">
      <c r="A979">
        <f>Messdaten!B978</f>
        <v>19.46</v>
      </c>
      <c r="B979">
        <f>Messdaten!C978</f>
        <v>-0.27418999999999999</v>
      </c>
      <c r="C979">
        <f>Messdaten!D978</f>
        <v>-1.9179999999999999</v>
      </c>
      <c r="D979" s="3">
        <f t="shared" ca="1" si="36"/>
        <v>-2.2866929539749003E-3</v>
      </c>
      <c r="E979" s="3">
        <f t="shared" ca="1" si="37"/>
        <v>-1.5812359287304366E-5</v>
      </c>
    </row>
    <row r="980" spans="1:5" x14ac:dyDescent="0.25">
      <c r="A980">
        <f>Messdaten!B979</f>
        <v>19.48</v>
      </c>
      <c r="B980">
        <f>Messdaten!C979</f>
        <v>-0.27322999999999997</v>
      </c>
      <c r="C980">
        <f>Messdaten!D979</f>
        <v>-1.913</v>
      </c>
      <c r="D980" s="3">
        <f t="shared" ca="1" si="36"/>
        <v>-2.2781140292682479E-3</v>
      </c>
      <c r="E980" s="3">
        <f t="shared" ca="1" si="37"/>
        <v>-1.52146977140874E-5</v>
      </c>
    </row>
    <row r="981" spans="1:5" x14ac:dyDescent="0.25">
      <c r="A981">
        <f>Messdaten!B980</f>
        <v>19.5</v>
      </c>
      <c r="B981">
        <f>Messdaten!C980</f>
        <v>-0.27217999999999998</v>
      </c>
      <c r="C981">
        <f>Messdaten!D980</f>
        <v>-1.907</v>
      </c>
      <c r="D981" s="3">
        <f t="shared" ca="1" si="36"/>
        <v>-2.269535104561596E-3</v>
      </c>
      <c r="E981" s="3">
        <f t="shared" ca="1" si="37"/>
        <v>-1.5365279559629175E-5</v>
      </c>
    </row>
    <row r="982" spans="1:5" x14ac:dyDescent="0.25">
      <c r="A982">
        <f>Messdaten!B981</f>
        <v>19.52</v>
      </c>
      <c r="B982">
        <f>Messdaten!C981</f>
        <v>-0.27122000000000002</v>
      </c>
      <c r="C982">
        <f>Messdaten!D981</f>
        <v>-1.907</v>
      </c>
      <c r="D982" s="3">
        <f t="shared" ca="1" si="36"/>
        <v>-2.2609561798549436E-3</v>
      </c>
      <c r="E982" s="3">
        <f t="shared" ca="1" si="37"/>
        <v>-1.4767617986410474E-5</v>
      </c>
    </row>
    <row r="983" spans="1:5" x14ac:dyDescent="0.25">
      <c r="A983">
        <f>Messdaten!B982</f>
        <v>19.54</v>
      </c>
      <c r="B983">
        <f>Messdaten!C982</f>
        <v>-0.27022000000000002</v>
      </c>
      <c r="C983">
        <f>Messdaten!D982</f>
        <v>-1.89</v>
      </c>
      <c r="D983" s="3">
        <f t="shared" ca="1" si="36"/>
        <v>-2.2523772551482912E-3</v>
      </c>
      <c r="E983" s="3">
        <f t="shared" ca="1" si="37"/>
        <v>-1.4502509043752901E-5</v>
      </c>
    </row>
    <row r="984" spans="1:5" x14ac:dyDescent="0.25">
      <c r="A984">
        <f>Messdaten!B983</f>
        <v>19.559999999999999</v>
      </c>
      <c r="B984">
        <f>Messdaten!C983</f>
        <v>-0.26921</v>
      </c>
      <c r="C984">
        <f>Messdaten!D983</f>
        <v>-1.879</v>
      </c>
      <c r="D984" s="3">
        <f t="shared" ca="1" si="36"/>
        <v>-2.2437983304416389E-3</v>
      </c>
      <c r="E984" s="3">
        <f t="shared" ca="1" si="37"/>
        <v>-1.4320538258734417E-5</v>
      </c>
    </row>
    <row r="985" spans="1:5" x14ac:dyDescent="0.25">
      <c r="A985">
        <f>Messdaten!B984</f>
        <v>19.579999999999998</v>
      </c>
      <c r="B985">
        <f>Messdaten!C984</f>
        <v>-0.26821</v>
      </c>
      <c r="C985">
        <f>Messdaten!D984</f>
        <v>-1.873</v>
      </c>
      <c r="D985" s="3">
        <f t="shared" ca="1" si="36"/>
        <v>-2.2352194057349869E-3</v>
      </c>
      <c r="E985" s="3">
        <f t="shared" ca="1" si="37"/>
        <v>-1.4055429316076843E-5</v>
      </c>
    </row>
    <row r="986" spans="1:5" x14ac:dyDescent="0.25">
      <c r="A986">
        <f>Messdaten!B985</f>
        <v>19.600000000000001</v>
      </c>
      <c r="B986">
        <f>Messdaten!C985</f>
        <v>-0.26721</v>
      </c>
      <c r="C986">
        <f>Messdaten!D985</f>
        <v>-1.879</v>
      </c>
      <c r="D986" s="3">
        <f t="shared" ca="1" si="36"/>
        <v>-2.2266404810283333E-3</v>
      </c>
      <c r="E986" s="3">
        <f t="shared" ca="1" si="37"/>
        <v>-1.3790320373417535E-5</v>
      </c>
    </row>
    <row r="987" spans="1:5" x14ac:dyDescent="0.25">
      <c r="A987">
        <f>Messdaten!B986</f>
        <v>19.62</v>
      </c>
      <c r="B987">
        <f>Messdaten!C986</f>
        <v>-0.26623999999999998</v>
      </c>
      <c r="C987">
        <f>Messdaten!D986</f>
        <v>-1.8560000000000001</v>
      </c>
      <c r="D987" s="3">
        <f t="shared" ca="1" si="36"/>
        <v>-2.2181378985287738E-3</v>
      </c>
      <c r="E987" s="3">
        <f t="shared" ca="1" si="37"/>
        <v>-1.3352139164932945E-5</v>
      </c>
    </row>
    <row r="988" spans="1:5" x14ac:dyDescent="0.25">
      <c r="A988">
        <f>Messdaten!B987</f>
        <v>19.64</v>
      </c>
      <c r="B988">
        <f>Messdaten!C987</f>
        <v>-0.26512000000000002</v>
      </c>
      <c r="C988">
        <f>Messdaten!D987</f>
        <v>-1.851</v>
      </c>
      <c r="D988" s="3">
        <f t="shared" ca="1" si="36"/>
        <v>-2.2097116582363075E-3</v>
      </c>
      <c r="E988" s="3">
        <f t="shared" ca="1" si="37"/>
        <v>-1.423737252813969E-5</v>
      </c>
    </row>
    <row r="989" spans="1:5" x14ac:dyDescent="0.25">
      <c r="A989">
        <f>Messdaten!B988</f>
        <v>19.66</v>
      </c>
      <c r="B989">
        <f>Messdaten!C988</f>
        <v>-0.26412000000000002</v>
      </c>
      <c r="C989">
        <f>Messdaten!D988</f>
        <v>-1.845</v>
      </c>
      <c r="D989" s="3">
        <f t="shared" ca="1" si="36"/>
        <v>-2.2012854179438413E-3</v>
      </c>
      <c r="E989" s="3">
        <f t="shared" ca="1" si="37"/>
        <v>-1.4124947999667823E-5</v>
      </c>
    </row>
    <row r="990" spans="1:5" x14ac:dyDescent="0.25">
      <c r="A990">
        <f>Messdaten!B989</f>
        <v>19.68</v>
      </c>
      <c r="B990">
        <f>Messdaten!C989</f>
        <v>-0.26312000000000002</v>
      </c>
      <c r="C990">
        <f>Messdaten!D989</f>
        <v>-1.8340000000000001</v>
      </c>
      <c r="D990" s="3">
        <f t="shared" ca="1" si="36"/>
        <v>-2.1928591776513751E-3</v>
      </c>
      <c r="E990" s="3">
        <f t="shared" ca="1" si="37"/>
        <v>-1.4012523471195956E-5</v>
      </c>
    </row>
    <row r="991" spans="1:5" x14ac:dyDescent="0.25">
      <c r="A991">
        <f>Messdaten!B990</f>
        <v>19.7</v>
      </c>
      <c r="B991">
        <f>Messdaten!C990</f>
        <v>-0.26214999999999999</v>
      </c>
      <c r="C991">
        <f>Messdaten!D990</f>
        <v>-1.8340000000000001</v>
      </c>
      <c r="D991" s="3">
        <f t="shared" ca="1" si="36"/>
        <v>-2.1844329373589088E-3</v>
      </c>
      <c r="E991" s="3">
        <f t="shared" ca="1" si="37"/>
        <v>-1.365068446980422E-5</v>
      </c>
    </row>
    <row r="992" spans="1:5" x14ac:dyDescent="0.25">
      <c r="A992">
        <f>Messdaten!B991</f>
        <v>19.72</v>
      </c>
      <c r="B992">
        <f>Messdaten!C991</f>
        <v>-0.26118999999999998</v>
      </c>
      <c r="C992">
        <f>Messdaten!D991</f>
        <v>-1.84</v>
      </c>
      <c r="D992" s="3">
        <f t="shared" ca="1" si="36"/>
        <v>-2.1760066970664426E-3</v>
      </c>
      <c r="E992" s="3">
        <f t="shared" ca="1" si="37"/>
        <v>-1.320570731077296E-5</v>
      </c>
    </row>
    <row r="993" spans="1:5" x14ac:dyDescent="0.25">
      <c r="A993">
        <f>Messdaten!B992</f>
        <v>19.739999999999998</v>
      </c>
      <c r="B993">
        <f>Messdaten!C992</f>
        <v>-0.26018999999999998</v>
      </c>
      <c r="C993">
        <f>Messdaten!D992</f>
        <v>-1.823</v>
      </c>
      <c r="D993" s="3">
        <f t="shared" ca="1" si="36"/>
        <v>-2.167580456773976E-3</v>
      </c>
      <c r="E993" s="3">
        <f t="shared" ca="1" si="37"/>
        <v>-1.3093282782301093E-5</v>
      </c>
    </row>
    <row r="994" spans="1:5" x14ac:dyDescent="0.25">
      <c r="A994">
        <f>Messdaten!B993</f>
        <v>19.760000000000002</v>
      </c>
      <c r="B994">
        <f>Messdaten!C993</f>
        <v>-0.25922000000000001</v>
      </c>
      <c r="C994">
        <f>Messdaten!D993</f>
        <v>-1.8120000000000001</v>
      </c>
      <c r="D994" s="3">
        <f t="shared" ca="1" si="36"/>
        <v>-2.1591542164815084E-3</v>
      </c>
      <c r="E994" s="3">
        <f t="shared" ca="1" si="37"/>
        <v>-1.2731443780907188E-5</v>
      </c>
    </row>
    <row r="995" spans="1:5" x14ac:dyDescent="0.25">
      <c r="A995">
        <f>Messdaten!B994</f>
        <v>19.78</v>
      </c>
      <c r="B995">
        <f>Messdaten!C994</f>
        <v>-0.25825999999999999</v>
      </c>
      <c r="C995">
        <f>Messdaten!D994</f>
        <v>-1.806</v>
      </c>
      <c r="D995" s="3">
        <f t="shared" ca="1" si="36"/>
        <v>-2.1507279761890422E-3</v>
      </c>
      <c r="E995" s="3">
        <f t="shared" ca="1" si="37"/>
        <v>-1.2286466621875495E-5</v>
      </c>
    </row>
    <row r="996" spans="1:5" x14ac:dyDescent="0.25">
      <c r="A996">
        <f>Messdaten!B995</f>
        <v>19.8</v>
      </c>
      <c r="B996">
        <f>Messdaten!C995</f>
        <v>-0.25720999999999999</v>
      </c>
      <c r="C996">
        <f>Messdaten!D995</f>
        <v>-1.7949999999999999</v>
      </c>
      <c r="D996" s="3">
        <f t="shared" ca="1" si="36"/>
        <v>-2.1422192816498657E-3</v>
      </c>
      <c r="E996" s="3">
        <f t="shared" ca="1" si="37"/>
        <v>-1.2507278634893513E-5</v>
      </c>
    </row>
    <row r="997" spans="1:5" x14ac:dyDescent="0.25">
      <c r="A997">
        <f>Messdaten!B996</f>
        <v>19.82</v>
      </c>
      <c r="B997">
        <f>Messdaten!C996</f>
        <v>-0.25620999999999999</v>
      </c>
      <c r="C997">
        <f>Messdaten!D996</f>
        <v>-1.7889999999999999</v>
      </c>
      <c r="D997" s="3">
        <f t="shared" ca="1" si="36"/>
        <v>-2.1337062474134937E-3</v>
      </c>
      <c r="E997" s="3">
        <f t="shared" ca="1" si="37"/>
        <v>-1.2308060162515531E-5</v>
      </c>
    </row>
    <row r="998" spans="1:5" x14ac:dyDescent="0.25">
      <c r="A998">
        <f>Messdaten!B997</f>
        <v>19.84</v>
      </c>
      <c r="B998">
        <f>Messdaten!C997</f>
        <v>-0.25520999999999999</v>
      </c>
      <c r="C998">
        <f>Messdaten!D997</f>
        <v>-1.784</v>
      </c>
      <c r="D998" s="3">
        <f t="shared" ca="1" si="36"/>
        <v>-2.1251932131771218E-3</v>
      </c>
      <c r="E998" s="3">
        <f t="shared" ca="1" si="37"/>
        <v>-1.2108841690138417E-5</v>
      </c>
    </row>
    <row r="999" spans="1:5" x14ac:dyDescent="0.25">
      <c r="A999">
        <f>Messdaten!B998</f>
        <v>19.86</v>
      </c>
      <c r="B999">
        <f>Messdaten!C998</f>
        <v>-0.25420999999999999</v>
      </c>
      <c r="C999">
        <f>Messdaten!D998</f>
        <v>-1.7669999999999999</v>
      </c>
      <c r="D999" s="3">
        <f t="shared" ca="1" si="36"/>
        <v>-2.1166801789407499E-3</v>
      </c>
      <c r="E999" s="3">
        <f t="shared" ca="1" si="37"/>
        <v>-1.1909623217760002E-5</v>
      </c>
    </row>
    <row r="1000" spans="1:5" x14ac:dyDescent="0.25">
      <c r="A1000">
        <f>Messdaten!B999</f>
        <v>19.88</v>
      </c>
      <c r="B1000">
        <f>Messdaten!C999</f>
        <v>-0.25316</v>
      </c>
      <c r="C1000">
        <f>Messdaten!D999</f>
        <v>-1.7669999999999999</v>
      </c>
      <c r="D1000" s="3">
        <f t="shared" ca="1" si="36"/>
        <v>-2.108167144704378E-3</v>
      </c>
      <c r="E1000" s="3">
        <f t="shared" ca="1" si="37"/>
        <v>-1.2126095533582671E-5</v>
      </c>
    </row>
    <row r="1001" spans="1:5" x14ac:dyDescent="0.25">
      <c r="A1001">
        <f>Messdaten!B1000</f>
        <v>19.899999999999999</v>
      </c>
      <c r="B1001">
        <f>Messdaten!C1000</f>
        <v>-0.25212000000000001</v>
      </c>
      <c r="C1001">
        <f>Messdaten!D1000</f>
        <v>-1.756</v>
      </c>
      <c r="D1001" s="3">
        <f t="shared" ca="1" si="36"/>
        <v>-2.0996541104680061E-3</v>
      </c>
      <c r="E1001" s="3">
        <f t="shared" ca="1" si="37"/>
        <v>-1.2259429691764082E-5</v>
      </c>
    </row>
    <row r="1002" spans="1:5" x14ac:dyDescent="0.25">
      <c r="A1002">
        <f>Messdaten!B1001</f>
        <v>19.920000000000002</v>
      </c>
      <c r="B1002">
        <f>Messdaten!C1001</f>
        <v>-0.25115999999999999</v>
      </c>
      <c r="C1002">
        <f>Messdaten!D1001</f>
        <v>-1.75</v>
      </c>
      <c r="D1002" s="3">
        <f t="shared" ca="1" si="36"/>
        <v>-2.0911410762316325E-3</v>
      </c>
      <c r="E1002" s="3">
        <f t="shared" ca="1" si="37"/>
        <v>-1.1727658588825841E-5</v>
      </c>
    </row>
    <row r="1003" spans="1:5" x14ac:dyDescent="0.25">
      <c r="A1003">
        <f>Messdaten!B1002</f>
        <v>19.940000000000001</v>
      </c>
      <c r="B1003">
        <f>Messdaten!C1002</f>
        <v>-0.25012000000000001</v>
      </c>
      <c r="C1003">
        <f>Messdaten!D1002</f>
        <v>-1.75</v>
      </c>
      <c r="D1003" s="3">
        <f t="shared" ca="1" si="36"/>
        <v>-2.0826280419952606E-3</v>
      </c>
      <c r="E1003" s="3">
        <f t="shared" ca="1" si="37"/>
        <v>-1.1860992747007252E-5</v>
      </c>
    </row>
    <row r="1004" spans="1:5" x14ac:dyDescent="0.25">
      <c r="A1004">
        <f>Messdaten!B1003</f>
        <v>19.96</v>
      </c>
      <c r="B1004">
        <f>Messdaten!C1003</f>
        <v>-0.24918999999999999</v>
      </c>
      <c r="C1004">
        <f>Messdaten!D1003</f>
        <v>-1.7330000000000001</v>
      </c>
      <c r="D1004" s="15">
        <f t="shared" ca="1" si="36"/>
        <v>-2.074170638556637E-3</v>
      </c>
      <c r="E1004" s="15">
        <f t="shared" ca="1" si="37"/>
        <v>-1.1135437968898786E-5</v>
      </c>
    </row>
    <row r="1005" spans="1:5" x14ac:dyDescent="0.25">
      <c r="A1005">
        <f>Messdaten!B1004</f>
        <v>19.98</v>
      </c>
      <c r="B1005">
        <f>Messdaten!C1004</f>
        <v>-0.24818999999999999</v>
      </c>
      <c r="C1005">
        <f>Messdaten!D1004</f>
        <v>-1.728</v>
      </c>
      <c r="D1005" s="3">
        <f t="shared" ca="1" si="36"/>
        <v>-2.0658165494566887E-3</v>
      </c>
      <c r="E1005" s="3">
        <f t="shared" ca="1" si="37"/>
        <v>-1.1095164632944458E-5</v>
      </c>
    </row>
    <row r="1006" spans="1:5" x14ac:dyDescent="0.25">
      <c r="A1006">
        <f>Messdaten!B1005</f>
        <v>20</v>
      </c>
      <c r="B1006">
        <f>Messdaten!C1005</f>
        <v>-0.24726000000000001</v>
      </c>
      <c r="C1006">
        <f>Messdaten!D1005</f>
        <v>-1.722</v>
      </c>
      <c r="D1006" s="3">
        <f t="shared" ca="1" si="36"/>
        <v>-2.0574624603567405E-3</v>
      </c>
      <c r="E1006" s="3">
        <f t="shared" ca="1" si="37"/>
        <v>-1.0472924193510869E-5</v>
      </c>
    </row>
    <row r="1007" spans="1:5" x14ac:dyDescent="0.25">
      <c r="A1007">
        <f>Messdaten!B1006</f>
        <v>20.02</v>
      </c>
      <c r="B1007">
        <f>Messdaten!C1006</f>
        <v>-0.24618000000000001</v>
      </c>
      <c r="C1007">
        <f>Messdaten!D1006</f>
        <v>-1.716</v>
      </c>
      <c r="D1007" s="3">
        <f t="shared" ca="1" si="36"/>
        <v>-2.0491083712567922E-3</v>
      </c>
      <c r="E1007" s="3">
        <f t="shared" ca="1" si="37"/>
        <v>-1.1097756118676628E-5</v>
      </c>
    </row>
    <row r="1008" spans="1:5" x14ac:dyDescent="0.25">
      <c r="A1008">
        <f>Messdaten!B1007</f>
        <v>20.04</v>
      </c>
      <c r="B1008">
        <f>Messdaten!C1007</f>
        <v>-0.24521999999999999</v>
      </c>
      <c r="C1008">
        <f>Messdaten!D1007</f>
        <v>-1.716</v>
      </c>
      <c r="D1008" s="3">
        <f t="shared" ca="1" si="36"/>
        <v>-2.040754282156844E-3</v>
      </c>
      <c r="E1008" s="3">
        <f t="shared" ca="1" si="37"/>
        <v>-1.0724930152162908E-5</v>
      </c>
    </row>
    <row r="1009" spans="1:5" x14ac:dyDescent="0.25">
      <c r="A1009">
        <f>Messdaten!B1008</f>
        <v>20.059999999999999</v>
      </c>
      <c r="B1009">
        <f>Messdaten!C1008</f>
        <v>-0.24424999999999999</v>
      </c>
      <c r="C1009">
        <f>Messdaten!D1008</f>
        <v>-1.7110000000000001</v>
      </c>
      <c r="D1009" s="3">
        <f t="shared" ca="1" si="36"/>
        <v>-2.0324001930568957E-3</v>
      </c>
      <c r="E1009" s="3">
        <f t="shared" ca="1" si="37"/>
        <v>-1.0435242343289144E-5</v>
      </c>
    </row>
    <row r="1010" spans="1:5" x14ac:dyDescent="0.25">
      <c r="A1010">
        <f>Messdaten!B1009</f>
        <v>20.079999999999998</v>
      </c>
      <c r="B1010">
        <f>Messdaten!C1009</f>
        <v>-0.24324999999999999</v>
      </c>
      <c r="C1010">
        <f>Messdaten!D1009</f>
        <v>-1.6830000000000001</v>
      </c>
      <c r="D1010" s="3">
        <f t="shared" ca="1" si="36"/>
        <v>-2.024046103956947E-3</v>
      </c>
      <c r="E1010" s="3">
        <f t="shared" ca="1" si="37"/>
        <v>-1.0394969007335251E-5</v>
      </c>
    </row>
    <row r="1011" spans="1:5" x14ac:dyDescent="0.25">
      <c r="A1011">
        <f>Messdaten!B1010</f>
        <v>20.100000000000001</v>
      </c>
      <c r="B1011">
        <f>Messdaten!C1010</f>
        <v>-0.24217</v>
      </c>
      <c r="C1011">
        <f>Messdaten!D1010</f>
        <v>-1.6990000000000001</v>
      </c>
      <c r="D1011" s="3">
        <f t="shared" ca="1" si="36"/>
        <v>-2.0156920148569975E-3</v>
      </c>
      <c r="E1011" s="3">
        <f t="shared" ca="1" si="37"/>
        <v>-1.1019800932498842E-5</v>
      </c>
    </row>
    <row r="1012" spans="1:5" x14ac:dyDescent="0.25">
      <c r="A1012">
        <f>Messdaten!B1011</f>
        <v>20.12</v>
      </c>
      <c r="B1012">
        <f>Messdaten!C1011</f>
        <v>-0.2412</v>
      </c>
      <c r="C1012">
        <f>Messdaten!D1011</f>
        <v>-1.6659999999999999</v>
      </c>
      <c r="D1012" s="3">
        <f t="shared" ca="1" si="36"/>
        <v>-2.0073379257570492E-3</v>
      </c>
      <c r="E1012" s="3">
        <f t="shared" ca="1" si="37"/>
        <v>-1.0730113123625078E-5</v>
      </c>
    </row>
    <row r="1013" spans="1:5" x14ac:dyDescent="0.25">
      <c r="A1013">
        <f>Messdaten!B1012</f>
        <v>20.14</v>
      </c>
      <c r="B1013">
        <f>Messdaten!C1012</f>
        <v>-0.24012</v>
      </c>
      <c r="C1013">
        <f>Messdaten!D1012</f>
        <v>-1.6659999999999999</v>
      </c>
      <c r="D1013" s="3">
        <f t="shared" ca="1" si="36"/>
        <v>-1.9987334933850615E-3</v>
      </c>
      <c r="E1013" s="3">
        <f t="shared" ca="1" si="37"/>
        <v>-1.1104601776751322E-5</v>
      </c>
    </row>
    <row r="1014" spans="1:5" x14ac:dyDescent="0.25">
      <c r="A1014">
        <f>Messdaten!B1013</f>
        <v>20.16</v>
      </c>
      <c r="B1014">
        <f>Messdaten!C1013</f>
        <v>-0.23912</v>
      </c>
      <c r="C1014">
        <f>Messdaten!D1013</f>
        <v>-1.671</v>
      </c>
      <c r="D1014" s="3">
        <f t="shared" ca="1" si="36"/>
        <v>-1.9900664751950643E-3</v>
      </c>
      <c r="E1014" s="3">
        <f t="shared" ca="1" si="37"/>
        <v>-1.07513993507489E-5</v>
      </c>
    </row>
    <row r="1015" spans="1:5" x14ac:dyDescent="0.25">
      <c r="A1015">
        <f>Messdaten!B1014</f>
        <v>20.18</v>
      </c>
      <c r="B1015">
        <f>Messdaten!C1014</f>
        <v>-0.23812</v>
      </c>
      <c r="C1015">
        <f>Messdaten!D1014</f>
        <v>-1.66</v>
      </c>
      <c r="D1015" s="3">
        <f t="shared" ca="1" si="36"/>
        <v>-1.981399457005067E-3</v>
      </c>
      <c r="E1015" s="3">
        <f t="shared" ca="1" si="37"/>
        <v>-1.0398196924745612E-5</v>
      </c>
    </row>
    <row r="1016" spans="1:5" x14ac:dyDescent="0.25">
      <c r="A1016">
        <f>Messdaten!B1015</f>
        <v>20.2</v>
      </c>
      <c r="B1016">
        <f>Messdaten!C1015</f>
        <v>-0.23715</v>
      </c>
      <c r="C1016">
        <f>Messdaten!D1015</f>
        <v>-1.643</v>
      </c>
      <c r="D1016" s="3">
        <f t="shared" ca="1" si="36"/>
        <v>-1.9727324388150698E-3</v>
      </c>
      <c r="E1016" s="3">
        <f t="shared" ca="1" si="37"/>
        <v>-9.7955800258233208E-6</v>
      </c>
    </row>
    <row r="1017" spans="1:5" x14ac:dyDescent="0.25">
      <c r="A1017">
        <f>Messdaten!B1016</f>
        <v>20.22</v>
      </c>
      <c r="B1017">
        <f>Messdaten!C1016</f>
        <v>-0.23619000000000001</v>
      </c>
      <c r="C1017">
        <f>Messdaten!D1016</f>
        <v>-1.649</v>
      </c>
      <c r="D1017" s="3">
        <f t="shared" ca="1" si="36"/>
        <v>-1.9640654206250726E-3</v>
      </c>
      <c r="E1017" s="3">
        <f t="shared" ca="1" si="37"/>
        <v>-9.1098249692597721E-6</v>
      </c>
    </row>
    <row r="1018" spans="1:5" x14ac:dyDescent="0.25">
      <c r="A1018">
        <f>Messdaten!B1017</f>
        <v>20.239999999999998</v>
      </c>
      <c r="B1018">
        <f>Messdaten!C1017</f>
        <v>-0.23519000000000001</v>
      </c>
      <c r="C1018">
        <f>Messdaten!D1017</f>
        <v>-1.6379999999999999</v>
      </c>
      <c r="D1018" s="3">
        <f t="shared" ca="1" si="36"/>
        <v>-1.9553984024350754E-3</v>
      </c>
      <c r="E1018" s="3">
        <f t="shared" ca="1" si="37"/>
        <v>-8.7566225432573509E-6</v>
      </c>
    </row>
    <row r="1019" spans="1:5" x14ac:dyDescent="0.25">
      <c r="A1019">
        <f>Messdaten!B1018</f>
        <v>20.260000000000002</v>
      </c>
      <c r="B1019">
        <f>Messdaten!C1018</f>
        <v>-0.23418</v>
      </c>
      <c r="C1019">
        <f>Messdaten!D1018</f>
        <v>-1.621</v>
      </c>
      <c r="D1019" s="3">
        <f t="shared" ca="1" si="36"/>
        <v>-1.9467313842450767E-3</v>
      </c>
      <c r="E1019" s="3">
        <f t="shared" ca="1" si="37"/>
        <v>-8.4865582748927179E-6</v>
      </c>
    </row>
    <row r="1020" spans="1:5" x14ac:dyDescent="0.25">
      <c r="A1020">
        <f>Messdaten!B1019</f>
        <v>20.28</v>
      </c>
      <c r="B1020">
        <f>Messdaten!C1019</f>
        <v>-0.23322000000000001</v>
      </c>
      <c r="C1020">
        <f>Messdaten!D1019</f>
        <v>-1.6379999999999999</v>
      </c>
      <c r="D1020" s="3">
        <f t="shared" ca="1" si="36"/>
        <v>-1.9380643660550792E-3</v>
      </c>
      <c r="E1020" s="3">
        <f t="shared" ca="1" si="37"/>
        <v>-7.8008032183298198E-6</v>
      </c>
    </row>
    <row r="1021" spans="1:5" x14ac:dyDescent="0.25">
      <c r="A1021">
        <f>Messdaten!B1020</f>
        <v>20.3</v>
      </c>
      <c r="B1021">
        <f>Messdaten!C1020</f>
        <v>-0.23221</v>
      </c>
      <c r="C1021">
        <f>Messdaten!D1020</f>
        <v>-1.61</v>
      </c>
      <c r="D1021" s="3">
        <f t="shared" ca="1" si="36"/>
        <v>-1.9294956883599969E-3</v>
      </c>
      <c r="E1021" s="3">
        <f t="shared" ca="1" si="37"/>
        <v>-7.6290794448817621E-6</v>
      </c>
    </row>
    <row r="1022" spans="1:5" x14ac:dyDescent="0.25">
      <c r="A1022">
        <f>Messdaten!B1021</f>
        <v>20.32</v>
      </c>
      <c r="B1022">
        <f>Messdaten!C1021</f>
        <v>-0.23121</v>
      </c>
      <c r="C1022">
        <f>Messdaten!D1021</f>
        <v>-1.61</v>
      </c>
      <c r="D1022" s="3">
        <f t="shared" ca="1" si="36"/>
        <v>-1.9212220321496586E-3</v>
      </c>
      <c r="E1022" s="3">
        <f t="shared" ca="1" si="37"/>
        <v>-7.6692389985378358E-6</v>
      </c>
    </row>
    <row r="1023" spans="1:5" x14ac:dyDescent="0.25">
      <c r="A1023">
        <f>Messdaten!B1022</f>
        <v>20.34</v>
      </c>
      <c r="B1023">
        <f>Messdaten!C1022</f>
        <v>-0.23025000000000001</v>
      </c>
      <c r="C1023">
        <f>Messdaten!D1022</f>
        <v>-1.593</v>
      </c>
      <c r="D1023" s="3">
        <f t="shared" ca="1" si="36"/>
        <v>-1.9129483759393205E-3</v>
      </c>
      <c r="E1023" s="3">
        <f t="shared" ca="1" si="37"/>
        <v>-7.3768459216340832E-6</v>
      </c>
    </row>
    <row r="1024" spans="1:5" x14ac:dyDescent="0.25">
      <c r="A1024">
        <f>Messdaten!B1023</f>
        <v>20.36</v>
      </c>
      <c r="B1024">
        <f>Messdaten!C1023</f>
        <v>-0.22921</v>
      </c>
      <c r="C1024">
        <f>Messdaten!D1023</f>
        <v>-1.599</v>
      </c>
      <c r="D1024" s="3">
        <f t="shared" ca="1" si="36"/>
        <v>-1.9046747197289822E-3</v>
      </c>
      <c r="E1024" s="3">
        <f t="shared" ca="1" si="37"/>
        <v>-7.7495581058499834E-6</v>
      </c>
    </row>
    <row r="1025" spans="1:5" x14ac:dyDescent="0.25">
      <c r="A1025">
        <f>Messdaten!B1024</f>
        <v>20.38</v>
      </c>
      <c r="B1025">
        <f>Messdaten!C1024</f>
        <v>-0.22819999999999999</v>
      </c>
      <c r="C1025">
        <f>Messdaten!D1024</f>
        <v>-1.587</v>
      </c>
      <c r="D1025" s="3">
        <f t="shared" ca="1" si="36"/>
        <v>-1.8964010635186442E-3</v>
      </c>
      <c r="E1025" s="3">
        <f t="shared" ca="1" si="37"/>
        <v>-7.8728558171462307E-6</v>
      </c>
    </row>
    <row r="1026" spans="1:5" x14ac:dyDescent="0.25">
      <c r="A1026">
        <f>Messdaten!B1025</f>
        <v>20.399999999999999</v>
      </c>
      <c r="B1026">
        <f>Messdaten!C1025</f>
        <v>-0.22724</v>
      </c>
      <c r="C1026">
        <f>Messdaten!D1025</f>
        <v>-1.57</v>
      </c>
      <c r="D1026" s="3">
        <f t="shared" ca="1" si="36"/>
        <v>-1.8881274073083059E-3</v>
      </c>
      <c r="E1026" s="3">
        <f t="shared" ca="1" si="37"/>
        <v>-7.580462740242478E-6</v>
      </c>
    </row>
    <row r="1027" spans="1:5" x14ac:dyDescent="0.25">
      <c r="A1027">
        <f>Messdaten!B1026</f>
        <v>20.420000000000002</v>
      </c>
      <c r="B1027">
        <f>Messdaten!C1026</f>
        <v>-0.22616</v>
      </c>
      <c r="C1027">
        <f>Messdaten!D1026</f>
        <v>-1.5760000000000001</v>
      </c>
      <c r="D1027" s="3">
        <f t="shared" ca="1" si="36"/>
        <v>-1.8798537510979663E-3</v>
      </c>
      <c r="E1027" s="3">
        <f t="shared" ca="1" si="37"/>
        <v>-8.2857275550166868E-6</v>
      </c>
    </row>
    <row r="1028" spans="1:5" x14ac:dyDescent="0.25">
      <c r="A1028">
        <f>Messdaten!B1027</f>
        <v>20.440000000000001</v>
      </c>
      <c r="B1028">
        <f>Messdaten!C1027</f>
        <v>-0.22511999999999999</v>
      </c>
      <c r="C1028">
        <f>Messdaten!D1027</f>
        <v>-1.5649999999999999</v>
      </c>
      <c r="D1028" s="3">
        <f t="shared" ca="1" si="36"/>
        <v>-1.871580094887628E-3</v>
      </c>
      <c r="E1028" s="3">
        <f t="shared" ca="1" si="37"/>
        <v>-8.658439739232587E-6</v>
      </c>
    </row>
    <row r="1029" spans="1:5" x14ac:dyDescent="0.25">
      <c r="A1029">
        <f>Messdaten!B1028</f>
        <v>20.46</v>
      </c>
      <c r="B1029">
        <f>Messdaten!C1028</f>
        <v>-0.22414999999999999</v>
      </c>
      <c r="C1029">
        <f>Messdaten!D1028</f>
        <v>-1.554</v>
      </c>
      <c r="D1029" s="3">
        <f t="shared" ca="1" si="36"/>
        <v>-1.8633064386772897E-3</v>
      </c>
      <c r="E1029" s="3">
        <f t="shared" ca="1" si="37"/>
        <v>-8.449184819968791E-6</v>
      </c>
    </row>
    <row r="1030" spans="1:5" x14ac:dyDescent="0.25">
      <c r="A1030">
        <f>Messdaten!B1029</f>
        <v>20.48</v>
      </c>
      <c r="B1030">
        <f>Messdaten!C1029</f>
        <v>-0.22314999999999999</v>
      </c>
      <c r="C1030">
        <f>Messdaten!D1029</f>
        <v>-1.5589999999999999</v>
      </c>
      <c r="D1030" s="3">
        <f t="shared" ca="1" si="36"/>
        <v>-1.8549439653026058E-3</v>
      </c>
      <c r="E1030" s="3">
        <f t="shared" ca="1" si="37"/>
        <v>-8.4005272092790417E-6</v>
      </c>
    </row>
    <row r="1031" spans="1:5" x14ac:dyDescent="0.25">
      <c r="A1031">
        <f>Messdaten!B1030</f>
        <v>20.5</v>
      </c>
      <c r="B1031">
        <f>Messdaten!C1030</f>
        <v>-0.22217999999999999</v>
      </c>
      <c r="C1031">
        <f>Messdaten!D1030</f>
        <v>-1.5369999999999999</v>
      </c>
      <c r="D1031" s="3">
        <f t="shared" ca="1" si="36"/>
        <v>-1.8465336673009667E-3</v>
      </c>
      <c r="E1031" s="3">
        <f t="shared" ca="1" si="37"/>
        <v>-8.0546304987143963E-6</v>
      </c>
    </row>
    <row r="1032" spans="1:5" x14ac:dyDescent="0.25">
      <c r="A1032">
        <f>Messdaten!B1031</f>
        <v>20.52</v>
      </c>
      <c r="B1032">
        <f>Messdaten!C1031</f>
        <v>-0.22117999999999999</v>
      </c>
      <c r="C1032">
        <f>Messdaten!D1031</f>
        <v>-1.542</v>
      </c>
      <c r="D1032" s="3">
        <f t="shared" ref="D1032:D1095" ca="1" si="38">INDIRECT(ADDRESS(ROW($H$6)+MATCH($A1032,$H$7:$H$193,1),COLUMN($H1032)+1))+(INDIRECT(ADDRESS(ROW($H$6)+MATCH($A1032,$H$7:$H$193,1)+1,COLUMN($H1032)+1))-INDIRECT(ADDRESS(ROW($H$6)+MATCH($A1032,$H$7:$H$193,1),COLUMN($H1032)+1)))*($A1032-INDIRECT(ADDRESS(ROW($H$6)+MATCH($A1032,$H$7:$H$193,1),COLUMN($H1032))))/(INDIRECT(ADDRESS(ROW($H$6)+MATCH($A1032,$H$7:$H$193,1)+1,COLUMN($H1032)))-INDIRECT(ADDRESS(ROW($H$6)+MATCH($A1032,$H$7:$H$193,1),COLUMN($H1032))))</f>
        <v>-1.8381233692993273E-3</v>
      </c>
      <c r="E1032" s="3">
        <f t="shared" ref="E1032:E1095" ca="1" si="39">D1032-$D$2-$D$3*B1032</f>
        <v>-7.9581482610694039E-6</v>
      </c>
    </row>
    <row r="1033" spans="1:5" x14ac:dyDescent="0.25">
      <c r="A1033">
        <f>Messdaten!B1032</f>
        <v>20.54</v>
      </c>
      <c r="B1033">
        <f>Messdaten!C1032</f>
        <v>-0.22022</v>
      </c>
      <c r="C1033">
        <f>Messdaten!D1032</f>
        <v>-1.526</v>
      </c>
      <c r="D1033" s="3">
        <f t="shared" ca="1" si="38"/>
        <v>-1.8297130712976882E-3</v>
      </c>
      <c r="E1033" s="3">
        <f t="shared" ca="1" si="39"/>
        <v>-7.5291133928648019E-6</v>
      </c>
    </row>
    <row r="1034" spans="1:5" x14ac:dyDescent="0.25">
      <c r="A1034">
        <f>Messdaten!B1033</f>
        <v>20.56</v>
      </c>
      <c r="B1034">
        <f>Messdaten!C1033</f>
        <v>-0.21920999999999999</v>
      </c>
      <c r="C1034">
        <f>Messdaten!D1033</f>
        <v>-1.5309999999999999</v>
      </c>
      <c r="D1034" s="3">
        <f t="shared" ca="1" si="38"/>
        <v>-1.8213027732960488E-3</v>
      </c>
      <c r="E1034" s="3">
        <f t="shared" ca="1" si="39"/>
        <v>-7.5157693128597661E-6</v>
      </c>
    </row>
    <row r="1035" spans="1:5" x14ac:dyDescent="0.25">
      <c r="A1035">
        <f>Messdaten!B1034</f>
        <v>20.58</v>
      </c>
      <c r="B1035">
        <f>Messdaten!C1034</f>
        <v>-0.21820999999999999</v>
      </c>
      <c r="C1035">
        <f>Messdaten!D1034</f>
        <v>-1.5089999999999999</v>
      </c>
      <c r="D1035" s="3">
        <f t="shared" ca="1" si="38"/>
        <v>-1.8128924752944097E-3</v>
      </c>
      <c r="E1035" s="3">
        <f t="shared" ca="1" si="39"/>
        <v>-7.4192870752147737E-6</v>
      </c>
    </row>
    <row r="1036" spans="1:5" x14ac:dyDescent="0.25">
      <c r="A1036">
        <f>Messdaten!B1035</f>
        <v>20.6</v>
      </c>
      <c r="B1036">
        <f>Messdaten!C1035</f>
        <v>-0.21720999999999999</v>
      </c>
      <c r="C1036">
        <f>Messdaten!D1035</f>
        <v>-1.5089999999999999</v>
      </c>
      <c r="D1036" s="3">
        <f t="shared" ca="1" si="38"/>
        <v>-1.8044821772927688E-3</v>
      </c>
      <c r="E1036" s="3">
        <f t="shared" ca="1" si="39"/>
        <v>-7.3228048375682635E-6</v>
      </c>
    </row>
    <row r="1037" spans="1:5" x14ac:dyDescent="0.25">
      <c r="A1037">
        <f>Messdaten!B1036</f>
        <v>20.62</v>
      </c>
      <c r="B1037">
        <f>Messdaten!C1036</f>
        <v>-0.2162</v>
      </c>
      <c r="C1037">
        <f>Messdaten!D1036</f>
        <v>-1.498</v>
      </c>
      <c r="D1037" s="3">
        <f t="shared" ca="1" si="38"/>
        <v>-1.7960718792911297E-3</v>
      </c>
      <c r="E1037" s="3">
        <f t="shared" ca="1" si="39"/>
        <v>-7.3094607575632277E-6</v>
      </c>
    </row>
    <row r="1038" spans="1:5" x14ac:dyDescent="0.25">
      <c r="A1038">
        <f>Messdaten!B1037</f>
        <v>20.64</v>
      </c>
      <c r="B1038">
        <f>Messdaten!C1037</f>
        <v>-0.2152</v>
      </c>
      <c r="C1038">
        <f>Messdaten!D1037</f>
        <v>-1.492</v>
      </c>
      <c r="D1038" s="3">
        <f t="shared" ca="1" si="38"/>
        <v>-1.7876527555058079E-3</v>
      </c>
      <c r="E1038" s="3">
        <f t="shared" ca="1" si="39"/>
        <v>-7.2041527362357895E-6</v>
      </c>
    </row>
    <row r="1039" spans="1:5" x14ac:dyDescent="0.25">
      <c r="A1039">
        <f>Messdaten!B1038</f>
        <v>20.66</v>
      </c>
      <c r="B1039">
        <f>Messdaten!C1038</f>
        <v>-0.2142</v>
      </c>
      <c r="C1039">
        <f>Messdaten!D1038</f>
        <v>-1.492</v>
      </c>
      <c r="D1039" s="3">
        <f t="shared" ca="1" si="38"/>
        <v>-1.7791541996673441E-3</v>
      </c>
      <c r="E1039" s="3">
        <f t="shared" ca="1" si="39"/>
        <v>-7.0194126617663388E-6</v>
      </c>
    </row>
    <row r="1040" spans="1:5" x14ac:dyDescent="0.25">
      <c r="A1040">
        <f>Messdaten!B1039</f>
        <v>20.68</v>
      </c>
      <c r="B1040">
        <f>Messdaten!C1039</f>
        <v>-0.21312</v>
      </c>
      <c r="C1040">
        <f>Messdaten!D1039</f>
        <v>-1.4750000000000001</v>
      </c>
      <c r="D1040" s="3">
        <f t="shared" ca="1" si="38"/>
        <v>-1.7706556438288801E-3</v>
      </c>
      <c r="E1040" s="3">
        <f t="shared" ca="1" si="39"/>
        <v>-7.4997778484161073E-6</v>
      </c>
    </row>
    <row r="1041" spans="1:5" x14ac:dyDescent="0.25">
      <c r="A1041">
        <f>Messdaten!B1040</f>
        <v>20.7</v>
      </c>
      <c r="B1041">
        <f>Messdaten!C1040</f>
        <v>-0.21215000000000001</v>
      </c>
      <c r="C1041">
        <f>Messdaten!D1040</f>
        <v>-1.4750000000000001</v>
      </c>
      <c r="D1041" s="3">
        <f t="shared" ca="1" si="38"/>
        <v>-1.7621570879904163E-3</v>
      </c>
      <c r="E1041" s="3">
        <f t="shared" ca="1" si="39"/>
        <v>-7.06562330102657E-6</v>
      </c>
    </row>
    <row r="1042" spans="1:5" x14ac:dyDescent="0.25">
      <c r="A1042">
        <f>Messdaten!B1041</f>
        <v>20.72</v>
      </c>
      <c r="B1042">
        <f>Messdaten!C1041</f>
        <v>-0.21115</v>
      </c>
      <c r="C1042">
        <f>Messdaten!D1041</f>
        <v>-1.464</v>
      </c>
      <c r="D1042" s="3">
        <f t="shared" ca="1" si="38"/>
        <v>-1.7536585321519524E-3</v>
      </c>
      <c r="E1042" s="3">
        <f t="shared" ca="1" si="39"/>
        <v>-6.8808832265571194E-6</v>
      </c>
    </row>
    <row r="1043" spans="1:5" x14ac:dyDescent="0.25">
      <c r="A1043">
        <f>Messdaten!B1042</f>
        <v>20.74</v>
      </c>
      <c r="B1043">
        <f>Messdaten!C1042</f>
        <v>-0.21015</v>
      </c>
      <c r="C1043">
        <f>Messdaten!D1042</f>
        <v>-1.4530000000000001</v>
      </c>
      <c r="D1043" s="3">
        <f t="shared" ca="1" si="38"/>
        <v>-1.7451599763134884E-3</v>
      </c>
      <c r="E1043" s="3">
        <f t="shared" ca="1" si="39"/>
        <v>-6.6961431520874519E-6</v>
      </c>
    </row>
    <row r="1044" spans="1:5" x14ac:dyDescent="0.25">
      <c r="A1044">
        <f>Messdaten!B1043</f>
        <v>20.76</v>
      </c>
      <c r="B1044">
        <f>Messdaten!C1043</f>
        <v>-0.20918</v>
      </c>
      <c r="C1044">
        <f>Messdaten!D1043</f>
        <v>-1.458</v>
      </c>
      <c r="D1044" s="3">
        <f t="shared" ca="1" si="38"/>
        <v>-1.7366614204750231E-3</v>
      </c>
      <c r="E1044" s="3">
        <f t="shared" ca="1" si="39"/>
        <v>-6.2619886046966135E-6</v>
      </c>
    </row>
    <row r="1045" spans="1:5" x14ac:dyDescent="0.25">
      <c r="A1045">
        <f>Messdaten!B1044</f>
        <v>20.78</v>
      </c>
      <c r="B1045">
        <f>Messdaten!C1044</f>
        <v>-0.20821999999999999</v>
      </c>
      <c r="C1045">
        <f>Messdaten!D1044</f>
        <v>-1.4419999999999999</v>
      </c>
      <c r="D1045" s="3">
        <f t="shared" ca="1" si="38"/>
        <v>-1.7281628646365591E-3</v>
      </c>
      <c r="E1045" s="3">
        <f t="shared" ca="1" si="39"/>
        <v>-5.7446958996671196E-6</v>
      </c>
    </row>
    <row r="1046" spans="1:5" x14ac:dyDescent="0.25">
      <c r="A1046">
        <f>Messdaten!B1045</f>
        <v>20.8</v>
      </c>
      <c r="B1046">
        <f>Messdaten!C1045</f>
        <v>-0.20721000000000001</v>
      </c>
      <c r="C1046">
        <f>Messdaten!D1045</f>
        <v>-1.4419999999999999</v>
      </c>
      <c r="D1046" s="3">
        <f t="shared" ca="1" si="38"/>
        <v>-1.7196643087980953E-3</v>
      </c>
      <c r="E1046" s="3">
        <f t="shared" ca="1" si="39"/>
        <v>-5.6430939828374087E-6</v>
      </c>
    </row>
    <row r="1047" spans="1:5" x14ac:dyDescent="0.25">
      <c r="A1047">
        <f>Messdaten!B1046</f>
        <v>20.82</v>
      </c>
      <c r="B1047">
        <f>Messdaten!C1046</f>
        <v>-0.20621</v>
      </c>
      <c r="C1047">
        <f>Messdaten!D1046</f>
        <v>-1.4359999999999999</v>
      </c>
      <c r="D1047" s="3">
        <f t="shared" ca="1" si="38"/>
        <v>-1.7112324708829583E-3</v>
      </c>
      <c r="E1047" s="3">
        <f t="shared" ca="1" si="39"/>
        <v>-5.5250718316948201E-6</v>
      </c>
    </row>
    <row r="1048" spans="1:5" x14ac:dyDescent="0.25">
      <c r="A1048">
        <f>Messdaten!B1047</f>
        <v>20.84</v>
      </c>
      <c r="B1048">
        <f>Messdaten!C1047</f>
        <v>-0.20521</v>
      </c>
      <c r="C1048">
        <f>Messdaten!D1047</f>
        <v>-1.43</v>
      </c>
      <c r="D1048" s="3">
        <f t="shared" ca="1" si="38"/>
        <v>-1.7028552203596343E-3</v>
      </c>
      <c r="E1048" s="3">
        <f t="shared" ca="1" si="39"/>
        <v>-5.4616370723651383E-6</v>
      </c>
    </row>
    <row r="1049" spans="1:5" x14ac:dyDescent="0.25">
      <c r="A1049">
        <f>Messdaten!B1048</f>
        <v>20.86</v>
      </c>
      <c r="B1049">
        <f>Messdaten!C1048</f>
        <v>-0.20421</v>
      </c>
      <c r="C1049">
        <f>Messdaten!D1048</f>
        <v>-1.413</v>
      </c>
      <c r="D1049" s="3">
        <f t="shared" ca="1" si="38"/>
        <v>-1.6944779698363104E-3</v>
      </c>
      <c r="E1049" s="3">
        <f t="shared" ca="1" si="39"/>
        <v>-5.3982023130356733E-6</v>
      </c>
    </row>
    <row r="1050" spans="1:5" x14ac:dyDescent="0.25">
      <c r="A1050">
        <f>Messdaten!B1049</f>
        <v>20.88</v>
      </c>
      <c r="B1050">
        <f>Messdaten!C1049</f>
        <v>-0.20319999999999999</v>
      </c>
      <c r="C1050">
        <f>Messdaten!D1049</f>
        <v>-1.419</v>
      </c>
      <c r="D1050" s="3">
        <f t="shared" ca="1" si="38"/>
        <v>-1.6861007193129864E-3</v>
      </c>
      <c r="E1050" s="3">
        <f t="shared" ca="1" si="39"/>
        <v>-5.4179057113459481E-6</v>
      </c>
    </row>
    <row r="1051" spans="1:5" x14ac:dyDescent="0.25">
      <c r="A1051">
        <f>Messdaten!B1050</f>
        <v>20.9</v>
      </c>
      <c r="B1051">
        <f>Messdaten!C1050</f>
        <v>-0.20219999999999999</v>
      </c>
      <c r="C1051">
        <f>Messdaten!D1050</f>
        <v>-1.4019999999999999</v>
      </c>
      <c r="D1051" s="3">
        <f t="shared" ca="1" si="38"/>
        <v>-1.6777234687896624E-3</v>
      </c>
      <c r="E1051" s="3">
        <f t="shared" ca="1" si="39"/>
        <v>-5.3544709520160494E-6</v>
      </c>
    </row>
    <row r="1052" spans="1:5" x14ac:dyDescent="0.25">
      <c r="A1052">
        <f>Messdaten!B1051</f>
        <v>20.92</v>
      </c>
      <c r="B1052">
        <f>Messdaten!C1051</f>
        <v>-0.20116000000000001</v>
      </c>
      <c r="C1052">
        <f>Messdaten!D1051</f>
        <v>-1.391</v>
      </c>
      <c r="D1052" s="3">
        <f t="shared" ca="1" si="38"/>
        <v>-1.669346218266337E-3</v>
      </c>
      <c r="E1052" s="3">
        <f t="shared" ca="1" si="39"/>
        <v>-5.6235888232446761E-6</v>
      </c>
    </row>
    <row r="1053" spans="1:5" x14ac:dyDescent="0.25">
      <c r="A1053">
        <f>Messdaten!B1052</f>
        <v>20.94</v>
      </c>
      <c r="B1053">
        <f>Messdaten!C1052</f>
        <v>-0.20011999999999999</v>
      </c>
      <c r="C1053">
        <f>Messdaten!D1052</f>
        <v>-1.397</v>
      </c>
      <c r="D1053" s="3">
        <f t="shared" ca="1" si="38"/>
        <v>-1.660968967743013E-3</v>
      </c>
      <c r="E1053" s="3">
        <f t="shared" ca="1" si="39"/>
        <v>-5.8927066944748207E-6</v>
      </c>
    </row>
    <row r="1054" spans="1:5" x14ac:dyDescent="0.25">
      <c r="A1054">
        <f>Messdaten!B1053</f>
        <v>20.96</v>
      </c>
      <c r="B1054">
        <f>Messdaten!C1053</f>
        <v>-0.19914999999999999</v>
      </c>
      <c r="C1054">
        <f>Messdaten!D1053</f>
        <v>-1.385</v>
      </c>
      <c r="D1054" s="15">
        <f t="shared" ca="1" si="38"/>
        <v>-1.6525917172196889E-3</v>
      </c>
      <c r="E1054" s="15">
        <f t="shared" ca="1" si="39"/>
        <v>-5.579857462225269E-6</v>
      </c>
    </row>
    <row r="1055" spans="1:5" x14ac:dyDescent="0.25">
      <c r="A1055">
        <f>Messdaten!B1054</f>
        <v>20.98</v>
      </c>
      <c r="B1055">
        <f>Messdaten!C1054</f>
        <v>-0.19819000000000001</v>
      </c>
      <c r="C1055">
        <f>Messdaten!D1054</f>
        <v>-1.3740000000000001</v>
      </c>
      <c r="D1055" s="3">
        <f t="shared" ca="1" si="38"/>
        <v>-1.6442144666963649E-3</v>
      </c>
      <c r="E1055" s="3">
        <f t="shared" ca="1" si="39"/>
        <v>-5.1838700723357608E-6</v>
      </c>
    </row>
    <row r="1056" spans="1:5" x14ac:dyDescent="0.25">
      <c r="A1056">
        <f>Messdaten!B1055</f>
        <v>21</v>
      </c>
      <c r="B1056">
        <f>Messdaten!C1055</f>
        <v>-0.19717999999999999</v>
      </c>
      <c r="C1056">
        <f>Messdaten!D1055</f>
        <v>-1.38</v>
      </c>
      <c r="D1056" s="3">
        <f t="shared" ca="1" si="38"/>
        <v>-1.6356990241554713E-3</v>
      </c>
      <c r="E1056" s="3">
        <f t="shared" ca="1" si="39"/>
        <v>-5.0653814530764348E-6</v>
      </c>
    </row>
    <row r="1057" spans="1:5" x14ac:dyDescent="0.25">
      <c r="A1057">
        <f>Messdaten!B1056</f>
        <v>21.02</v>
      </c>
      <c r="B1057">
        <f>Messdaten!C1056</f>
        <v>-0.19622000000000001</v>
      </c>
      <c r="C1057">
        <f>Messdaten!D1056</f>
        <v>-1.363</v>
      </c>
      <c r="D1057" s="3">
        <f t="shared" ca="1" si="38"/>
        <v>-1.627176308350495E-3</v>
      </c>
      <c r="E1057" s="3">
        <f t="shared" ca="1" si="39"/>
        <v>-4.5239287815345211E-6</v>
      </c>
    </row>
    <row r="1058" spans="1:5" x14ac:dyDescent="0.25">
      <c r="A1058">
        <f>Messdaten!B1057</f>
        <v>21.04</v>
      </c>
      <c r="B1058">
        <f>Messdaten!C1057</f>
        <v>-0.19522</v>
      </c>
      <c r="C1058">
        <f>Messdaten!D1057</f>
        <v>-1.357</v>
      </c>
      <c r="D1058" s="3">
        <f t="shared" ca="1" si="38"/>
        <v>-1.6186535925455188E-3</v>
      </c>
      <c r="E1058" s="3">
        <f t="shared" ca="1" si="39"/>
        <v>-4.3150287405526507E-6</v>
      </c>
    </row>
    <row r="1059" spans="1:5" x14ac:dyDescent="0.25">
      <c r="A1059">
        <f>Messdaten!B1058</f>
        <v>21.06</v>
      </c>
      <c r="B1059">
        <f>Messdaten!C1058</f>
        <v>-0.19420999999999999</v>
      </c>
      <c r="C1059">
        <f>Messdaten!D1058</f>
        <v>-1.3460000000000001</v>
      </c>
      <c r="D1059" s="3">
        <f t="shared" ca="1" si="38"/>
        <v>-1.6101308767405426E-3</v>
      </c>
      <c r="E1059" s="3">
        <f t="shared" ca="1" si="39"/>
        <v>-4.1892668572107369E-6</v>
      </c>
    </row>
    <row r="1060" spans="1:5" x14ac:dyDescent="0.25">
      <c r="A1060">
        <f>Messdaten!B1059</f>
        <v>21.08</v>
      </c>
      <c r="B1060">
        <f>Messdaten!C1059</f>
        <v>-0.19320999999999999</v>
      </c>
      <c r="C1060">
        <f>Messdaten!D1059</f>
        <v>-1.3460000000000001</v>
      </c>
      <c r="D1060" s="3">
        <f t="shared" ca="1" si="38"/>
        <v>-1.6016081609355663E-3</v>
      </c>
      <c r="E1060" s="3">
        <f t="shared" ca="1" si="39"/>
        <v>-3.9803668162288666E-6</v>
      </c>
    </row>
    <row r="1061" spans="1:5" x14ac:dyDescent="0.25">
      <c r="A1061">
        <f>Messdaten!B1060</f>
        <v>21.1</v>
      </c>
      <c r="B1061">
        <f>Messdaten!C1060</f>
        <v>-0.19213</v>
      </c>
      <c r="C1061">
        <f>Messdaten!D1060</f>
        <v>-1.335</v>
      </c>
      <c r="D1061" s="3">
        <f t="shared" ca="1" si="38"/>
        <v>-1.5930854451305886E-3</v>
      </c>
      <c r="E1061" s="3">
        <f t="shared" ca="1" si="39"/>
        <v>-4.4365720363649143E-6</v>
      </c>
    </row>
    <row r="1062" spans="1:5" x14ac:dyDescent="0.25">
      <c r="A1062">
        <f>Messdaten!B1061</f>
        <v>21.12</v>
      </c>
      <c r="B1062">
        <f>Messdaten!C1061</f>
        <v>-0.19120000000000001</v>
      </c>
      <c r="C1062">
        <f>Messdaten!D1061</f>
        <v>-1.3240000000000001</v>
      </c>
      <c r="D1062" s="3">
        <f t="shared" ca="1" si="38"/>
        <v>-1.5845627293256124E-3</v>
      </c>
      <c r="E1062" s="3">
        <f t="shared" ca="1" si="39"/>
        <v>-3.6457048919031308E-6</v>
      </c>
    </row>
    <row r="1063" spans="1:5" x14ac:dyDescent="0.25">
      <c r="A1063">
        <f>Messdaten!B1062</f>
        <v>21.14</v>
      </c>
      <c r="B1063">
        <f>Messdaten!C1062</f>
        <v>-0.19020000000000001</v>
      </c>
      <c r="C1063">
        <f>Messdaten!D1062</f>
        <v>-1.3240000000000001</v>
      </c>
      <c r="D1063" s="3">
        <f t="shared" ca="1" si="38"/>
        <v>-1.5760400135206361E-3</v>
      </c>
      <c r="E1063" s="3">
        <f t="shared" ca="1" si="39"/>
        <v>-3.4368048509212604E-6</v>
      </c>
    </row>
    <row r="1064" spans="1:5" x14ac:dyDescent="0.25">
      <c r="A1064">
        <f>Messdaten!B1063</f>
        <v>21.16</v>
      </c>
      <c r="B1064">
        <f>Messdaten!C1063</f>
        <v>-0.18915999999999999</v>
      </c>
      <c r="C1064">
        <f>Messdaten!D1063</f>
        <v>-1.3069999999999999</v>
      </c>
      <c r="D1064" s="3">
        <f t="shared" ca="1" si="38"/>
        <v>-1.5675815270687948E-3</v>
      </c>
      <c r="E1064" s="3">
        <f t="shared" ca="1" si="39"/>
        <v>-3.6246867936341482E-6</v>
      </c>
    </row>
    <row r="1065" spans="1:5" x14ac:dyDescent="0.25">
      <c r="A1065">
        <f>Messdaten!B1064</f>
        <v>21.18</v>
      </c>
      <c r="B1065">
        <f>Messdaten!C1064</f>
        <v>-0.18815999999999999</v>
      </c>
      <c r="C1065">
        <f>Messdaten!D1064</f>
        <v>-1.3069999999999999</v>
      </c>
      <c r="D1065" s="3">
        <f t="shared" ca="1" si="38"/>
        <v>-1.559219384646656E-3</v>
      </c>
      <c r="E1065" s="3">
        <f t="shared" ca="1" si="39"/>
        <v>-3.5763601354897156E-6</v>
      </c>
    </row>
    <row r="1066" spans="1:5" x14ac:dyDescent="0.25">
      <c r="A1066">
        <f>Messdaten!B1065</f>
        <v>21.2</v>
      </c>
      <c r="B1066">
        <f>Messdaten!C1065</f>
        <v>-0.18711</v>
      </c>
      <c r="C1066">
        <f>Messdaten!D1065</f>
        <v>-1.3009999999999999</v>
      </c>
      <c r="D1066" s="3">
        <f t="shared" ca="1" si="38"/>
        <v>-1.550857242224517E-3</v>
      </c>
      <c r="E1066" s="3">
        <f t="shared" ca="1" si="39"/>
        <v>-3.9437242655446323E-6</v>
      </c>
    </row>
    <row r="1067" spans="1:5" x14ac:dyDescent="0.25">
      <c r="A1067">
        <f>Messdaten!B1066</f>
        <v>21.22</v>
      </c>
      <c r="B1067">
        <f>Messdaten!C1066</f>
        <v>-0.18618999999999999</v>
      </c>
      <c r="C1067">
        <f>Messdaten!D1066</f>
        <v>-1.284</v>
      </c>
      <c r="D1067" s="3">
        <f t="shared" ca="1" si="38"/>
        <v>-1.5424950998023782E-3</v>
      </c>
      <c r="E1067" s="3">
        <f t="shared" ca="1" si="39"/>
        <v>-3.2302923462805468E-6</v>
      </c>
    </row>
    <row r="1068" spans="1:5" x14ac:dyDescent="0.25">
      <c r="A1068">
        <f>Messdaten!B1067</f>
        <v>21.24</v>
      </c>
      <c r="B1068">
        <f>Messdaten!C1067</f>
        <v>-0.18518999999999999</v>
      </c>
      <c r="C1068">
        <f>Messdaten!D1067</f>
        <v>-1.296</v>
      </c>
      <c r="D1068" s="3">
        <f t="shared" ca="1" si="38"/>
        <v>-1.5341329573802394E-3</v>
      </c>
      <c r="E1068" s="3">
        <f t="shared" ca="1" si="39"/>
        <v>-3.1819656881361142E-6</v>
      </c>
    </row>
    <row r="1069" spans="1:5" x14ac:dyDescent="0.25">
      <c r="A1069">
        <f>Messdaten!B1068</f>
        <v>21.26</v>
      </c>
      <c r="B1069">
        <f>Messdaten!C1068</f>
        <v>-0.18414</v>
      </c>
      <c r="C1069">
        <f>Messdaten!D1068</f>
        <v>-1.2729999999999999</v>
      </c>
      <c r="D1069" s="3">
        <f t="shared" ca="1" si="38"/>
        <v>-1.5257708149580991E-3</v>
      </c>
      <c r="E1069" s="3">
        <f t="shared" ca="1" si="39"/>
        <v>-3.5493298181897299E-6</v>
      </c>
    </row>
    <row r="1070" spans="1:5" x14ac:dyDescent="0.25">
      <c r="A1070">
        <f>Messdaten!B1069</f>
        <v>21.28</v>
      </c>
      <c r="B1070">
        <f>Messdaten!C1069</f>
        <v>-0.18318000000000001</v>
      </c>
      <c r="C1070">
        <f>Messdaten!D1069</f>
        <v>-1.284</v>
      </c>
      <c r="D1070" s="3">
        <f t="shared" ca="1" si="38"/>
        <v>-1.5174086725359601E-3</v>
      </c>
      <c r="E1070" s="3">
        <f t="shared" ca="1" si="39"/>
        <v>-3.168450529485254E-6</v>
      </c>
    </row>
    <row r="1071" spans="1:5" x14ac:dyDescent="0.25">
      <c r="A1071">
        <f>Messdaten!B1070</f>
        <v>21.3</v>
      </c>
      <c r="B1071">
        <f>Messdaten!C1070</f>
        <v>-0.18221000000000001</v>
      </c>
      <c r="C1071">
        <f>Messdaten!D1070</f>
        <v>-1.262</v>
      </c>
      <c r="D1071" s="3">
        <f t="shared" ca="1" si="38"/>
        <v>-1.5090465301138213E-3</v>
      </c>
      <c r="E1071" s="3">
        <f t="shared" ca="1" si="39"/>
        <v>-2.8707093984209515E-6</v>
      </c>
    </row>
    <row r="1072" spans="1:5" x14ac:dyDescent="0.25">
      <c r="A1072">
        <f>Messdaten!B1071</f>
        <v>21.32</v>
      </c>
      <c r="B1072">
        <f>Messdaten!C1071</f>
        <v>-0.18121000000000001</v>
      </c>
      <c r="C1072">
        <f>Messdaten!D1071</f>
        <v>-1.268</v>
      </c>
      <c r="D1072" s="3">
        <f t="shared" ca="1" si="38"/>
        <v>-1.5006843876916825E-3</v>
      </c>
      <c r="E1072" s="3">
        <f t="shared" ca="1" si="39"/>
        <v>-2.8223827402765189E-6</v>
      </c>
    </row>
    <row r="1073" spans="1:5" x14ac:dyDescent="0.25">
      <c r="A1073">
        <f>Messdaten!B1072</f>
        <v>21.34</v>
      </c>
      <c r="B1073">
        <f>Messdaten!C1072</f>
        <v>-0.18021000000000001</v>
      </c>
      <c r="C1073">
        <f>Messdaten!D1072</f>
        <v>-1.2509999999999999</v>
      </c>
      <c r="D1073" s="3">
        <f t="shared" ca="1" si="38"/>
        <v>-1.4919974603190428E-3</v>
      </c>
      <c r="E1073" s="3">
        <f t="shared" ca="1" si="39"/>
        <v>-2.4492711316308896E-6</v>
      </c>
    </row>
    <row r="1074" spans="1:5" x14ac:dyDescent="0.25">
      <c r="A1074">
        <f>Messdaten!B1073</f>
        <v>21.36</v>
      </c>
      <c r="B1074">
        <f>Messdaten!C1073</f>
        <v>-0.17921000000000001</v>
      </c>
      <c r="C1074">
        <f>Messdaten!D1073</f>
        <v>-1.234</v>
      </c>
      <c r="D1074" s="3">
        <f t="shared" ca="1" si="38"/>
        <v>-1.483253217955138E-3</v>
      </c>
      <c r="E1074" s="3">
        <f t="shared" ca="1" si="39"/>
        <v>-2.0188445317204963E-6</v>
      </c>
    </row>
    <row r="1075" spans="1:5" x14ac:dyDescent="0.25">
      <c r="A1075">
        <f>Messdaten!B1074</f>
        <v>21.38</v>
      </c>
      <c r="B1075">
        <f>Messdaten!C1074</f>
        <v>-0.1782</v>
      </c>
      <c r="C1075">
        <f>Messdaten!D1074</f>
        <v>-1.24</v>
      </c>
      <c r="D1075" s="3">
        <f t="shared" ca="1" si="38"/>
        <v>-1.4745089755912335E-3</v>
      </c>
      <c r="E1075" s="3">
        <f t="shared" ca="1" si="39"/>
        <v>-1.6715560894502764E-6</v>
      </c>
    </row>
    <row r="1076" spans="1:5" x14ac:dyDescent="0.25">
      <c r="A1076">
        <f>Messdaten!B1075</f>
        <v>21.4</v>
      </c>
      <c r="B1076">
        <f>Messdaten!C1075</f>
        <v>-0.17716000000000001</v>
      </c>
      <c r="C1076">
        <f>Messdaten!D1075</f>
        <v>-1.234</v>
      </c>
      <c r="D1076" s="3">
        <f t="shared" ca="1" si="38"/>
        <v>-1.4657647332273287E-3</v>
      </c>
      <c r="E1076" s="3">
        <f t="shared" ca="1" si="39"/>
        <v>-1.5736821200994927E-6</v>
      </c>
    </row>
    <row r="1077" spans="1:5" x14ac:dyDescent="0.25">
      <c r="A1077">
        <f>Messdaten!B1076</f>
        <v>21.42</v>
      </c>
      <c r="B1077">
        <f>Messdaten!C1076</f>
        <v>-0.17623</v>
      </c>
      <c r="C1077">
        <f>Messdaten!D1076</f>
        <v>-1.2230000000000001</v>
      </c>
      <c r="D1077" s="3">
        <f t="shared" ca="1" si="38"/>
        <v>-1.4570204908634225E-3</v>
      </c>
      <c r="E1077" s="3">
        <f t="shared" ca="1" si="39"/>
        <v>-5.6128841670810212E-7</v>
      </c>
    </row>
    <row r="1078" spans="1:5" x14ac:dyDescent="0.25">
      <c r="A1078">
        <f>Messdaten!B1077</f>
        <v>21.44</v>
      </c>
      <c r="B1078">
        <f>Messdaten!C1077</f>
        <v>-0.17515</v>
      </c>
      <c r="C1078">
        <f>Messdaten!D1077</f>
        <v>-1.206</v>
      </c>
      <c r="D1078" s="3">
        <f t="shared" ca="1" si="38"/>
        <v>-1.4482762484995179E-3</v>
      </c>
      <c r="E1078" s="3">
        <f t="shared" ca="1" si="39"/>
        <v>-7.9596707791736165E-7</v>
      </c>
    </row>
    <row r="1079" spans="1:5" x14ac:dyDescent="0.25">
      <c r="A1079">
        <f>Messdaten!B1078</f>
        <v>21.46</v>
      </c>
      <c r="B1079">
        <f>Messdaten!C1078</f>
        <v>-0.17410999999999999</v>
      </c>
      <c r="C1079">
        <f>Messdaten!D1078</f>
        <v>-1.206</v>
      </c>
      <c r="D1079" s="3">
        <f t="shared" ca="1" si="38"/>
        <v>-1.4395320061356132E-3</v>
      </c>
      <c r="E1079" s="3">
        <f t="shared" ca="1" si="39"/>
        <v>-6.9809310856679477E-7</v>
      </c>
    </row>
    <row r="1080" spans="1:5" x14ac:dyDescent="0.25">
      <c r="A1080">
        <f>Messdaten!B1079</f>
        <v>21.48</v>
      </c>
      <c r="B1080">
        <f>Messdaten!C1079</f>
        <v>-0.17315</v>
      </c>
      <c r="C1080">
        <f>Messdaten!D1079</f>
        <v>-1.206</v>
      </c>
      <c r="D1080" s="3">
        <f t="shared" ca="1" si="38"/>
        <v>-1.4307877637717084E-3</v>
      </c>
      <c r="E1080" s="3">
        <f t="shared" ca="1" si="39"/>
        <v>6.4886121903641805E-8</v>
      </c>
    </row>
    <row r="1081" spans="1:5" x14ac:dyDescent="0.25">
      <c r="A1081">
        <f>Messdaten!B1080</f>
        <v>21.5</v>
      </c>
      <c r="B1081">
        <f>Messdaten!C1080</f>
        <v>-0.17215</v>
      </c>
      <c r="C1081">
        <f>Messdaten!D1080</f>
        <v>-1.1890000000000001</v>
      </c>
      <c r="D1081" s="3">
        <f t="shared" ca="1" si="38"/>
        <v>-1.4221851886422128E-3</v>
      </c>
      <c r="E1081" s="3">
        <f t="shared" ca="1" si="39"/>
        <v>3.5364548740487479E-7</v>
      </c>
    </row>
    <row r="1082" spans="1:5" x14ac:dyDescent="0.25">
      <c r="A1082">
        <f>Messdaten!B1081</f>
        <v>21.52</v>
      </c>
      <c r="B1082">
        <f>Messdaten!C1081</f>
        <v>-0.17113999999999999</v>
      </c>
      <c r="C1082">
        <f>Messdaten!D1081</f>
        <v>-1.1890000000000001</v>
      </c>
      <c r="D1082" s="3">
        <f t="shared" ca="1" si="38"/>
        <v>-1.4140076152159438E-3</v>
      </c>
      <c r="E1082" s="3">
        <f t="shared" ca="1" si="39"/>
        <v>1.3426499203953758E-7</v>
      </c>
    </row>
    <row r="1083" spans="1:5" x14ac:dyDescent="0.25">
      <c r="A1083">
        <f>Messdaten!B1082</f>
        <v>21.54</v>
      </c>
      <c r="B1083">
        <f>Messdaten!C1082</f>
        <v>-0.17022000000000001</v>
      </c>
      <c r="C1083">
        <f>Messdaten!D1082</f>
        <v>-1.1839999999999999</v>
      </c>
      <c r="D1083" s="3">
        <f t="shared" ca="1" si="38"/>
        <v>-1.4058300417896749E-3</v>
      </c>
      <c r="E1083" s="3">
        <f t="shared" ca="1" si="39"/>
        <v>6.6312791543402666E-7</v>
      </c>
    </row>
    <row r="1084" spans="1:5" x14ac:dyDescent="0.25">
      <c r="A1084">
        <f>Messdaten!B1083</f>
        <v>21.56</v>
      </c>
      <c r="B1084">
        <f>Messdaten!C1083</f>
        <v>-0.16921</v>
      </c>
      <c r="C1084">
        <f>Messdaten!D1083</f>
        <v>-1.1719999999999999</v>
      </c>
      <c r="D1084" s="3">
        <f t="shared" ca="1" si="38"/>
        <v>-1.3976524683634061E-3</v>
      </c>
      <c r="E1084" s="3">
        <f t="shared" ca="1" si="39"/>
        <v>4.4374742006847261E-7</v>
      </c>
    </row>
    <row r="1085" spans="1:5" x14ac:dyDescent="0.25">
      <c r="A1085">
        <f>Messdaten!B1084</f>
        <v>21.58</v>
      </c>
      <c r="B1085">
        <f>Messdaten!C1084</f>
        <v>-0.16821</v>
      </c>
      <c r="C1085">
        <f>Messdaten!D1084</f>
        <v>-1.161</v>
      </c>
      <c r="D1085" s="3">
        <f t="shared" ca="1" si="38"/>
        <v>-1.3894748949371371E-3</v>
      </c>
      <c r="E1085" s="3">
        <f t="shared" ca="1" si="39"/>
        <v>3.07505082343092E-7</v>
      </c>
    </row>
    <row r="1086" spans="1:5" x14ac:dyDescent="0.25">
      <c r="A1086">
        <f>Messdaten!B1085</f>
        <v>21.6</v>
      </c>
      <c r="B1086">
        <f>Messdaten!C1085</f>
        <v>-0.16721</v>
      </c>
      <c r="C1086">
        <f>Messdaten!D1085</f>
        <v>-1.161</v>
      </c>
      <c r="D1086" s="3">
        <f t="shared" ca="1" si="38"/>
        <v>-1.3812973215108666E-3</v>
      </c>
      <c r="E1086" s="3">
        <f t="shared" ca="1" si="39"/>
        <v>1.7126274461922927E-7</v>
      </c>
    </row>
    <row r="1087" spans="1:5" x14ac:dyDescent="0.25">
      <c r="A1087">
        <f>Messdaten!B1086</f>
        <v>21.62</v>
      </c>
      <c r="B1087">
        <f>Messdaten!C1086</f>
        <v>-0.16619999999999999</v>
      </c>
      <c r="C1087">
        <f>Messdaten!D1086</f>
        <v>-1.161</v>
      </c>
      <c r="D1087" s="3">
        <f t="shared" ca="1" si="38"/>
        <v>-1.3731197480845979E-3</v>
      </c>
      <c r="E1087" s="3">
        <f t="shared" ca="1" si="39"/>
        <v>-4.8117750746324781E-8</v>
      </c>
    </row>
    <row r="1088" spans="1:5" x14ac:dyDescent="0.25">
      <c r="A1088">
        <f>Messdaten!B1087</f>
        <v>21.64</v>
      </c>
      <c r="B1088">
        <f>Messdaten!C1087</f>
        <v>-0.16524</v>
      </c>
      <c r="C1088">
        <f>Messdaten!D1087</f>
        <v>-1.139</v>
      </c>
      <c r="D1088" s="3">
        <f t="shared" ca="1" si="38"/>
        <v>-1.3649421746583289E-3</v>
      </c>
      <c r="E1088" s="3">
        <f t="shared" ca="1" si="39"/>
        <v>1.4819254208833788E-7</v>
      </c>
    </row>
    <row r="1089" spans="1:5" x14ac:dyDescent="0.25">
      <c r="A1089">
        <f>Messdaten!B1088</f>
        <v>21.66</v>
      </c>
      <c r="B1089">
        <f>Messdaten!C1088</f>
        <v>-0.16416</v>
      </c>
      <c r="C1089">
        <f>Messdaten!D1088</f>
        <v>-1.139</v>
      </c>
      <c r="D1089" s="3">
        <f t="shared" ca="1" si="38"/>
        <v>-1.3567646012320599E-3</v>
      </c>
      <c r="E1089" s="3">
        <f t="shared" ca="1" si="39"/>
        <v>-6.5315505675669558E-7</v>
      </c>
    </row>
    <row r="1090" spans="1:5" x14ac:dyDescent="0.25">
      <c r="A1090">
        <f>Messdaten!B1089</f>
        <v>21.68</v>
      </c>
      <c r="B1090">
        <f>Messdaten!C1089</f>
        <v>-0.16319</v>
      </c>
      <c r="C1090">
        <f>Messdaten!D1089</f>
        <v>-1.133</v>
      </c>
      <c r="D1090" s="3">
        <f t="shared" ca="1" si="38"/>
        <v>-1.3483847743718585E-3</v>
      </c>
      <c r="E1090" s="3">
        <f t="shared" ca="1" si="39"/>
        <v>-3.3772948762958444E-7</v>
      </c>
    </row>
    <row r="1091" spans="1:5" x14ac:dyDescent="0.25">
      <c r="A1091">
        <f>Messdaten!B1090</f>
        <v>21.7</v>
      </c>
      <c r="B1091">
        <f>Messdaten!C1090</f>
        <v>-0.16223000000000001</v>
      </c>
      <c r="C1091">
        <f>Messdaten!D1090</f>
        <v>-1.127</v>
      </c>
      <c r="D1091" s="3">
        <f t="shared" ca="1" si="38"/>
        <v>-1.3399182674685432E-3</v>
      </c>
      <c r="E1091" s="3">
        <f t="shared" ca="1" si="39"/>
        <v>1.4751428225115437E-7</v>
      </c>
    </row>
    <row r="1092" spans="1:5" x14ac:dyDescent="0.25">
      <c r="A1092">
        <f>Messdaten!B1091</f>
        <v>21.72</v>
      </c>
      <c r="B1092">
        <f>Messdaten!C1091</f>
        <v>-0.16114999999999999</v>
      </c>
      <c r="C1092">
        <f>Messdaten!D1091</f>
        <v>-1.1220000000000001</v>
      </c>
      <c r="D1092" s="3">
        <f t="shared" ca="1" si="38"/>
        <v>-1.3314517605652282E-3</v>
      </c>
      <c r="E1092" s="3">
        <f t="shared" ca="1" si="39"/>
        <v>-3.6489983954780293E-7</v>
      </c>
    </row>
    <row r="1093" spans="1:5" x14ac:dyDescent="0.25">
      <c r="A1093">
        <f>Messdaten!B1092</f>
        <v>21.74</v>
      </c>
      <c r="B1093">
        <f>Messdaten!C1092</f>
        <v>-0.16014999999999999</v>
      </c>
      <c r="C1093">
        <f>Messdaten!D1092</f>
        <v>-1.111</v>
      </c>
      <c r="D1093" s="3">
        <f t="shared" ca="1" si="38"/>
        <v>-1.3229852536619129E-3</v>
      </c>
      <c r="E1093" s="3">
        <f t="shared" ca="1" si="39"/>
        <v>-2.1220870022689055E-7</v>
      </c>
    </row>
    <row r="1094" spans="1:5" x14ac:dyDescent="0.25">
      <c r="A1094">
        <f>Messdaten!B1093</f>
        <v>21.76</v>
      </c>
      <c r="B1094">
        <f>Messdaten!C1093</f>
        <v>-0.15917999999999999</v>
      </c>
      <c r="C1094">
        <f>Messdaten!D1093</f>
        <v>-1.099</v>
      </c>
      <c r="D1094" s="3">
        <f t="shared" ca="1" si="38"/>
        <v>-1.3145187467585961E-3</v>
      </c>
      <c r="E1094" s="3">
        <f t="shared" ca="1" si="39"/>
        <v>1.8989691201540954E-7</v>
      </c>
    </row>
    <row r="1095" spans="1:5" x14ac:dyDescent="0.25">
      <c r="A1095">
        <f>Messdaten!B1094</f>
        <v>21.78</v>
      </c>
      <c r="B1095">
        <f>Messdaten!C1094</f>
        <v>-0.15814</v>
      </c>
      <c r="C1095">
        <f>Messdaten!D1094</f>
        <v>-1.099</v>
      </c>
      <c r="D1095" s="3">
        <f t="shared" ca="1" si="38"/>
        <v>-1.3060522398552809E-3</v>
      </c>
      <c r="E1095" s="3">
        <f t="shared" ca="1" si="39"/>
        <v>1.0035420776712337E-8</v>
      </c>
    </row>
    <row r="1096" spans="1:5" x14ac:dyDescent="0.25">
      <c r="A1096">
        <f>Messdaten!B1095</f>
        <v>21.8</v>
      </c>
      <c r="B1096">
        <f>Messdaten!C1095</f>
        <v>-0.15720999999999999</v>
      </c>
      <c r="C1096">
        <f>Messdaten!D1095</f>
        <v>-1.0880000000000001</v>
      </c>
      <c r="D1096" s="3">
        <f t="shared" ref="D1096:D1159" ca="1" si="40">INDIRECT(ADDRESS(ROW($H$6)+MATCH($A1096,$H$7:$H$193,1),COLUMN($H1096)+1))+(INDIRECT(ADDRESS(ROW($H$6)+MATCH($A1096,$H$7:$H$193,1)+1,COLUMN($H1096)+1))-INDIRECT(ADDRESS(ROW($H$6)+MATCH($A1096,$H$7:$H$193,1),COLUMN($H1096)+1)))*($A1096-INDIRECT(ADDRESS(ROW($H$6)+MATCH($A1096,$H$7:$H$193,1),COLUMN($H1096))))/(INDIRECT(ADDRESS(ROW($H$6)+MATCH($A1096,$H$7:$H$193,1)+1,COLUMN($H1096)))-INDIRECT(ADDRESS(ROW($H$6)+MATCH($A1096,$H$7:$H$193,1),COLUMN($H1096))))</f>
        <v>-1.2975857329519658E-3</v>
      </c>
      <c r="E1096" s="3">
        <f t="shared" ref="E1096:E1159" ca="1" si="41">D1096-$D$2-$D$3*B1096</f>
        <v>7.4469366357710412E-7</v>
      </c>
    </row>
    <row r="1097" spans="1:5" x14ac:dyDescent="0.25">
      <c r="A1097">
        <f>Messdaten!B1096</f>
        <v>21.82</v>
      </c>
      <c r="B1097">
        <f>Messdaten!C1096</f>
        <v>-0.15617</v>
      </c>
      <c r="C1097">
        <f>Messdaten!D1096</f>
        <v>-1.083</v>
      </c>
      <c r="D1097" s="3">
        <f t="shared" ca="1" si="40"/>
        <v>-1.2891192260486505E-3</v>
      </c>
      <c r="E1097" s="3">
        <f t="shared" ca="1" si="41"/>
        <v>5.6483217233840692E-7</v>
      </c>
    </row>
    <row r="1098" spans="1:5" x14ac:dyDescent="0.25">
      <c r="A1098">
        <f>Messdaten!B1097</f>
        <v>21.84</v>
      </c>
      <c r="B1098">
        <f>Messdaten!C1097</f>
        <v>-0.15520999999999999</v>
      </c>
      <c r="C1098">
        <f>Messdaten!D1097</f>
        <v>-1.071</v>
      </c>
      <c r="D1098" s="3">
        <f t="shared" ca="1" si="40"/>
        <v>-1.2806900290651421E-3</v>
      </c>
      <c r="E1098" s="3">
        <f t="shared" ca="1" si="41"/>
        <v>1.0127660224120566E-6</v>
      </c>
    </row>
    <row r="1099" spans="1:5" x14ac:dyDescent="0.25">
      <c r="A1099">
        <f>Messdaten!B1098</f>
        <v>21.86</v>
      </c>
      <c r="B1099">
        <f>Messdaten!C1098</f>
        <v>-0.15421000000000001</v>
      </c>
      <c r="C1099">
        <f>Messdaten!D1098</f>
        <v>-1.0660000000000001</v>
      </c>
      <c r="D1099" s="3">
        <f t="shared" ca="1" si="40"/>
        <v>-1.2724722549605401E-3</v>
      </c>
      <c r="E1099" s="3">
        <f t="shared" ca="1" si="41"/>
        <v>9.1672436302019794E-7</v>
      </c>
    </row>
    <row r="1100" spans="1:5" x14ac:dyDescent="0.25">
      <c r="A1100">
        <f>Messdaten!B1099</f>
        <v>21.88</v>
      </c>
      <c r="B1100">
        <f>Messdaten!C1099</f>
        <v>-0.15323999999999999</v>
      </c>
      <c r="C1100">
        <f>Messdaten!D1099</f>
        <v>-1.0549999999999999</v>
      </c>
      <c r="D1100" s="3">
        <f t="shared" ca="1" si="40"/>
        <v>-1.2642544808559378E-3</v>
      </c>
      <c r="E1100" s="3">
        <f t="shared" ca="1" si="41"/>
        <v>1.0700971765477754E-6</v>
      </c>
    </row>
    <row r="1101" spans="1:5" x14ac:dyDescent="0.25">
      <c r="A1101">
        <f>Messdaten!B1100</f>
        <v>21.9</v>
      </c>
      <c r="B1101">
        <f>Messdaten!C1100</f>
        <v>-0.1522</v>
      </c>
      <c r="C1101">
        <f>Messdaten!D1100</f>
        <v>-1.0489999999999999</v>
      </c>
      <c r="D1101" s="3">
        <f t="shared" ca="1" si="40"/>
        <v>-1.2560367067513357E-3</v>
      </c>
      <c r="E1101" s="3">
        <f t="shared" ca="1" si="41"/>
        <v>6.415028865958735E-7</v>
      </c>
    </row>
    <row r="1102" spans="1:5" x14ac:dyDescent="0.25">
      <c r="A1102">
        <f>Messdaten!B1101</f>
        <v>21.92</v>
      </c>
      <c r="B1102">
        <f>Messdaten!C1101</f>
        <v>-0.1512</v>
      </c>
      <c r="C1102">
        <f>Messdaten!D1101</f>
        <v>-1.0549999999999999</v>
      </c>
      <c r="D1102" s="3">
        <f t="shared" ca="1" si="40"/>
        <v>-1.2478189326467319E-3</v>
      </c>
      <c r="E1102" s="3">
        <f t="shared" ca="1" si="41"/>
        <v>5.4546122720531588E-7</v>
      </c>
    </row>
    <row r="1103" spans="1:5" x14ac:dyDescent="0.25">
      <c r="A1103">
        <f>Messdaten!B1102</f>
        <v>21.94</v>
      </c>
      <c r="B1103">
        <f>Messdaten!C1102</f>
        <v>-0.15015000000000001</v>
      </c>
      <c r="C1103">
        <f>Messdaten!D1102</f>
        <v>-1.032</v>
      </c>
      <c r="D1103" s="3">
        <f t="shared" ca="1" si="40"/>
        <v>-1.2396011585421298E-3</v>
      </c>
      <c r="E1103" s="3">
        <f t="shared" ca="1" si="41"/>
        <v>3.3728779613457355E-8</v>
      </c>
    </row>
    <row r="1104" spans="1:5" x14ac:dyDescent="0.25">
      <c r="A1104">
        <f>Messdaten!B1103</f>
        <v>21.96</v>
      </c>
      <c r="B1104">
        <f>Messdaten!C1103</f>
        <v>-0.14915</v>
      </c>
      <c r="C1104">
        <f>Messdaten!D1103</f>
        <v>-1.0269999999999999</v>
      </c>
      <c r="D1104" s="15">
        <f t="shared" ca="1" si="40"/>
        <v>-1.2313833844375276E-3</v>
      </c>
      <c r="E1104" s="15">
        <f t="shared" ca="1" si="41"/>
        <v>-6.2312879778618144E-8</v>
      </c>
    </row>
    <row r="1105" spans="1:5" x14ac:dyDescent="0.25">
      <c r="A1105">
        <f>Messdaten!B1104</f>
        <v>21.98</v>
      </c>
      <c r="B1105">
        <f>Messdaten!C1104</f>
        <v>-0.14810999999999999</v>
      </c>
      <c r="C1105">
        <f>Messdaten!D1104</f>
        <v>-1.0269999999999999</v>
      </c>
      <c r="D1105" s="3">
        <f t="shared" ca="1" si="40"/>
        <v>-1.2231656103329253E-3</v>
      </c>
      <c r="E1105" s="3">
        <f t="shared" ca="1" si="41"/>
        <v>-4.9090716973052007E-7</v>
      </c>
    </row>
    <row r="1106" spans="1:5" x14ac:dyDescent="0.25">
      <c r="A1106">
        <f>Messdaten!B1105</f>
        <v>22</v>
      </c>
      <c r="B1106">
        <f>Messdaten!C1105</f>
        <v>-0.14721999999999999</v>
      </c>
      <c r="C1106">
        <f>Messdaten!D1105</f>
        <v>-1.0209999999999999</v>
      </c>
      <c r="D1106" s="3">
        <f t="shared" ca="1" si="40"/>
        <v>-1.2149478362283232E-3</v>
      </c>
      <c r="E1106" s="3">
        <f t="shared" ca="1" si="41"/>
        <v>3.2757090491671026E-7</v>
      </c>
    </row>
    <row r="1107" spans="1:5" x14ac:dyDescent="0.25">
      <c r="A1107">
        <f>Messdaten!B1106</f>
        <v>22.02</v>
      </c>
      <c r="B1107">
        <f>Messdaten!C1106</f>
        <v>-0.14613999999999999</v>
      </c>
      <c r="C1107">
        <f>Messdaten!D1106</f>
        <v>-1.004</v>
      </c>
      <c r="D1107" s="3">
        <f t="shared" ca="1" si="40"/>
        <v>-1.2067742287383409E-3</v>
      </c>
      <c r="E1107" s="3">
        <f t="shared" ca="1" si="41"/>
        <v>-4.7774263021473085E-7</v>
      </c>
    </row>
    <row r="1108" spans="1:5" x14ac:dyDescent="0.25">
      <c r="A1108">
        <f>Messdaten!B1107</f>
        <v>22.04</v>
      </c>
      <c r="B1108">
        <f>Messdaten!C1107</f>
        <v>-0.14513999999999999</v>
      </c>
      <c r="C1108">
        <f>Messdaten!D1107</f>
        <v>-1.0149999999999999</v>
      </c>
      <c r="D1108" s="3">
        <f t="shared" ca="1" si="40"/>
        <v>-1.1986367575694112E-3</v>
      </c>
      <c r="E1108" s="3">
        <f t="shared" ca="1" si="41"/>
        <v>-6.5408722527940562E-7</v>
      </c>
    </row>
    <row r="1109" spans="1:5" x14ac:dyDescent="0.25">
      <c r="A1109">
        <f>Messdaten!B1108</f>
        <v>22.06</v>
      </c>
      <c r="B1109">
        <f>Messdaten!C1108</f>
        <v>-0.14421</v>
      </c>
      <c r="C1109">
        <f>Messdaten!D1108</f>
        <v>-1.004</v>
      </c>
      <c r="D1109" s="3">
        <f t="shared" ca="1" si="40"/>
        <v>-1.1904992864004815E-3</v>
      </c>
      <c r="E1109" s="3">
        <f t="shared" ca="1" si="41"/>
        <v>-2.4846471686438415E-7</v>
      </c>
    </row>
    <row r="1110" spans="1:5" x14ac:dyDescent="0.25">
      <c r="A1110">
        <f>Messdaten!B1109</f>
        <v>22.08</v>
      </c>
      <c r="B1110">
        <f>Messdaten!C1109</f>
        <v>-0.14321</v>
      </c>
      <c r="C1110">
        <f>Messdaten!D1109</f>
        <v>-0.998</v>
      </c>
      <c r="D1110" s="3">
        <f t="shared" ca="1" si="40"/>
        <v>-1.1823618152315516E-3</v>
      </c>
      <c r="E1110" s="3">
        <f t="shared" ca="1" si="41"/>
        <v>-4.2480931192862524E-7</v>
      </c>
    </row>
    <row r="1111" spans="1:5" x14ac:dyDescent="0.25">
      <c r="A1111">
        <f>Messdaten!B1110</f>
        <v>22.1</v>
      </c>
      <c r="B1111">
        <f>Messdaten!C1110</f>
        <v>-0.14216999999999999</v>
      </c>
      <c r="C1111">
        <f>Messdaten!D1110</f>
        <v>-0.98699999999999999</v>
      </c>
      <c r="D1111" s="3">
        <f t="shared" ca="1" si="40"/>
        <v>-1.1742243440626206E-3</v>
      </c>
      <c r="E1111" s="3">
        <f t="shared" ca="1" si="41"/>
        <v>-9.3370653755182539E-7</v>
      </c>
    </row>
    <row r="1112" spans="1:5" x14ac:dyDescent="0.25">
      <c r="A1112">
        <f>Messdaten!B1111</f>
        <v>22.12</v>
      </c>
      <c r="B1112">
        <f>Messdaten!C1111</f>
        <v>-0.14124</v>
      </c>
      <c r="C1112">
        <f>Messdaten!D1111</f>
        <v>-0.97</v>
      </c>
      <c r="D1112" s="3">
        <f t="shared" ca="1" si="40"/>
        <v>-1.1660868728936907E-3</v>
      </c>
      <c r="E1112" s="3">
        <f t="shared" ca="1" si="41"/>
        <v>-5.2808402913658709E-7</v>
      </c>
    </row>
    <row r="1113" spans="1:5" x14ac:dyDescent="0.25">
      <c r="A1113">
        <f>Messdaten!B1112</f>
        <v>22.14</v>
      </c>
      <c r="B1113">
        <f>Messdaten!C1112</f>
        <v>-0.14024</v>
      </c>
      <c r="C1113">
        <f>Messdaten!D1112</f>
        <v>-0.97</v>
      </c>
      <c r="D1113" s="3">
        <f t="shared" ca="1" si="40"/>
        <v>-1.157949401724761E-3</v>
      </c>
      <c r="E1113" s="3">
        <f t="shared" ca="1" si="41"/>
        <v>-7.0442862420126186E-7</v>
      </c>
    </row>
    <row r="1114" spans="1:5" x14ac:dyDescent="0.25">
      <c r="A1114">
        <f>Messdaten!B1113</f>
        <v>22.16</v>
      </c>
      <c r="B1114">
        <f>Messdaten!C1113</f>
        <v>-0.13924</v>
      </c>
      <c r="C1114">
        <f>Messdaten!D1113</f>
        <v>-0.96499999999999997</v>
      </c>
      <c r="D1114" s="3">
        <f t="shared" ca="1" si="40"/>
        <v>-1.1498119305558313E-3</v>
      </c>
      <c r="E1114" s="3">
        <f t="shared" ca="1" si="41"/>
        <v>-8.8077321926593663E-7</v>
      </c>
    </row>
    <row r="1115" spans="1:5" x14ac:dyDescent="0.25">
      <c r="A1115">
        <f>Messdaten!B1114</f>
        <v>22.18</v>
      </c>
      <c r="B1115">
        <f>Messdaten!C1114</f>
        <v>-0.13816000000000001</v>
      </c>
      <c r="C1115">
        <f>Messdaten!D1114</f>
        <v>-0.95399999999999996</v>
      </c>
      <c r="D1115" s="3">
        <f t="shared" ca="1" si="40"/>
        <v>-1.1416744593869016E-3</v>
      </c>
      <c r="E1115" s="3">
        <f t="shared" ca="1" si="41"/>
        <v>-1.7222230754500474E-6</v>
      </c>
    </row>
    <row r="1116" spans="1:5" x14ac:dyDescent="0.25">
      <c r="A1116">
        <f>Messdaten!B1115</f>
        <v>22.2</v>
      </c>
      <c r="B1116">
        <f>Messdaten!C1115</f>
        <v>-0.13719000000000001</v>
      </c>
      <c r="C1116">
        <f>Messdaten!D1115</f>
        <v>-0.95399999999999996</v>
      </c>
      <c r="D1116" s="3">
        <f t="shared" ca="1" si="40"/>
        <v>-1.1331680145797716E-3</v>
      </c>
      <c r="E1116" s="3">
        <f t="shared" ca="1" si="41"/>
        <v>-1.2801795593944676E-6</v>
      </c>
    </row>
    <row r="1117" spans="1:5" x14ac:dyDescent="0.25">
      <c r="A1117">
        <f>Messdaten!B1116</f>
        <v>22.22</v>
      </c>
      <c r="B1117">
        <f>Messdaten!C1116</f>
        <v>-0.13614999999999999</v>
      </c>
      <c r="C1117">
        <f>Messdaten!D1116</f>
        <v>-0.94799999999999995</v>
      </c>
      <c r="D1117" s="3">
        <f t="shared" ca="1" si="40"/>
        <v>-1.1246615697726413E-3</v>
      </c>
      <c r="E1117" s="3">
        <f t="shared" ca="1" si="41"/>
        <v>-1.4201031468181503E-6</v>
      </c>
    </row>
    <row r="1118" spans="1:5" x14ac:dyDescent="0.25">
      <c r="A1118">
        <f>Messdaten!B1117</f>
        <v>22.24</v>
      </c>
      <c r="B1118">
        <f>Messdaten!C1117</f>
        <v>-0.13514999999999999</v>
      </c>
      <c r="C1118">
        <f>Messdaten!D1117</f>
        <v>-0.93100000000000005</v>
      </c>
      <c r="D1118" s="3">
        <f t="shared" ca="1" si="40"/>
        <v>-1.1161551249655112E-3</v>
      </c>
      <c r="E1118" s="3">
        <f t="shared" ca="1" si="41"/>
        <v>-1.2274741036824403E-6</v>
      </c>
    </row>
    <row r="1119" spans="1:5" x14ac:dyDescent="0.25">
      <c r="A1119">
        <f>Messdaten!B1118</f>
        <v>22.26</v>
      </c>
      <c r="B1119">
        <f>Messdaten!C1118</f>
        <v>-0.13414000000000001</v>
      </c>
      <c r="C1119">
        <f>Messdaten!D1118</f>
        <v>-0.93700000000000006</v>
      </c>
      <c r="D1119" s="3">
        <f t="shared" ca="1" si="40"/>
        <v>-1.1076486801583796E-3</v>
      </c>
      <c r="E1119" s="3">
        <f t="shared" ca="1" si="41"/>
        <v>-1.1179832181849522E-6</v>
      </c>
    </row>
    <row r="1120" spans="1:5" x14ac:dyDescent="0.25">
      <c r="A1120">
        <f>Messdaten!B1119</f>
        <v>22.28</v>
      </c>
      <c r="B1120">
        <f>Messdaten!C1119</f>
        <v>-0.13322000000000001</v>
      </c>
      <c r="C1120">
        <f>Messdaten!D1119</f>
        <v>-0.91400000000000003</v>
      </c>
      <c r="D1120" s="3">
        <f t="shared" ca="1" si="40"/>
        <v>-1.0991422353512493E-3</v>
      </c>
      <c r="E1120" s="3">
        <f t="shared" ca="1" si="41"/>
        <v>-2.6024891392958938E-7</v>
      </c>
    </row>
    <row r="1121" spans="1:5" x14ac:dyDescent="0.25">
      <c r="A1121">
        <f>Messdaten!B1120</f>
        <v>22.3</v>
      </c>
      <c r="B1121">
        <f>Messdaten!C1120</f>
        <v>-0.13220999999999999</v>
      </c>
      <c r="C1121">
        <f>Messdaten!D1120</f>
        <v>-0.91400000000000003</v>
      </c>
      <c r="D1121" s="3">
        <f t="shared" ca="1" si="40"/>
        <v>-1.0906357905441193E-3</v>
      </c>
      <c r="E1121" s="3">
        <f t="shared" ca="1" si="41"/>
        <v>-1.5075802843383598E-7</v>
      </c>
    </row>
    <row r="1122" spans="1:5" x14ac:dyDescent="0.25">
      <c r="A1122">
        <f>Messdaten!B1121</f>
        <v>22.32</v>
      </c>
      <c r="B1122">
        <f>Messdaten!C1121</f>
        <v>-0.13120999999999999</v>
      </c>
      <c r="C1122">
        <f>Messdaten!D1121</f>
        <v>-0.90900000000000003</v>
      </c>
      <c r="D1122" s="3">
        <f t="shared" ca="1" si="40"/>
        <v>-1.0821293457369892E-3</v>
      </c>
      <c r="E1122" s="3">
        <f t="shared" ca="1" si="41"/>
        <v>4.1871014702090856E-8</v>
      </c>
    </row>
    <row r="1123" spans="1:5" x14ac:dyDescent="0.25">
      <c r="A1123">
        <f>Messdaten!B1122</f>
        <v>22.34</v>
      </c>
      <c r="B1123">
        <f>Messdaten!C1122</f>
        <v>-0.13020999999999999</v>
      </c>
      <c r="C1123">
        <f>Messdaten!D1122</f>
        <v>-0.90300000000000002</v>
      </c>
      <c r="D1123" s="3">
        <f t="shared" ca="1" si="40"/>
        <v>-1.0736229009298589E-3</v>
      </c>
      <c r="E1123" s="3">
        <f t="shared" ca="1" si="41"/>
        <v>2.3450005783801769E-7</v>
      </c>
    </row>
    <row r="1124" spans="1:5" x14ac:dyDescent="0.25">
      <c r="A1124">
        <f>Messdaten!B1123</f>
        <v>22.36</v>
      </c>
      <c r="B1124">
        <f>Messdaten!C1123</f>
        <v>-0.12920999999999999</v>
      </c>
      <c r="C1124">
        <f>Messdaten!D1123</f>
        <v>-0.89200000000000002</v>
      </c>
      <c r="D1124" s="3">
        <f t="shared" ca="1" si="40"/>
        <v>-1.0652786372078312E-3</v>
      </c>
      <c r="E1124" s="3">
        <f t="shared" ca="1" si="41"/>
        <v>2.649480158713538E-7</v>
      </c>
    </row>
    <row r="1125" spans="1:5" x14ac:dyDescent="0.25">
      <c r="A1125">
        <f>Messdaten!B1124</f>
        <v>22.38</v>
      </c>
      <c r="B1125">
        <f>Messdaten!C1124</f>
        <v>-0.12820000000000001</v>
      </c>
      <c r="C1125">
        <f>Messdaten!D1124</f>
        <v>-0.88600000000000001</v>
      </c>
      <c r="D1125" s="3">
        <f t="shared" ca="1" si="40"/>
        <v>-1.05713259481204E-3</v>
      </c>
      <c r="E1125" s="3">
        <f t="shared" ca="1" si="41"/>
        <v>1.4036490028450366E-8</v>
      </c>
    </row>
    <row r="1126" spans="1:5" x14ac:dyDescent="0.25">
      <c r="A1126">
        <f>Messdaten!B1125</f>
        <v>22.4</v>
      </c>
      <c r="B1126">
        <f>Messdaten!C1125</f>
        <v>-0.12723999999999999</v>
      </c>
      <c r="C1126">
        <f>Messdaten!D1125</f>
        <v>-0.88100000000000001</v>
      </c>
      <c r="D1126" s="3">
        <f t="shared" ca="1" si="40"/>
        <v>-1.0489865524162486E-3</v>
      </c>
      <c r="E1126" s="3">
        <f t="shared" ca="1" si="41"/>
        <v>1.7881575238532996E-7</v>
      </c>
    </row>
    <row r="1127" spans="1:5" x14ac:dyDescent="0.25">
      <c r="A1127">
        <f>Messdaten!B1126</f>
        <v>22.42</v>
      </c>
      <c r="B1127">
        <f>Messdaten!C1126</f>
        <v>-0.12623000000000001</v>
      </c>
      <c r="C1127">
        <f>Messdaten!D1126</f>
        <v>-0.875</v>
      </c>
      <c r="D1127" s="3">
        <f t="shared" ca="1" si="40"/>
        <v>-1.0408405100204557E-3</v>
      </c>
      <c r="E1127" s="3">
        <f t="shared" ca="1" si="41"/>
        <v>-7.2095773455838758E-8</v>
      </c>
    </row>
    <row r="1128" spans="1:5" x14ac:dyDescent="0.25">
      <c r="A1128">
        <f>Messdaten!B1127</f>
        <v>22.44</v>
      </c>
      <c r="B1128">
        <f>Messdaten!C1127</f>
        <v>-0.12519</v>
      </c>
      <c r="C1128">
        <f>Messdaten!D1127</f>
        <v>-0.86399999999999999</v>
      </c>
      <c r="D1128" s="3">
        <f t="shared" ca="1" si="40"/>
        <v>-1.0326944676246643E-3</v>
      </c>
      <c r="E1128" s="3">
        <f t="shared" ca="1" si="41"/>
        <v>-5.7242177221861201E-7</v>
      </c>
    </row>
    <row r="1129" spans="1:5" x14ac:dyDescent="0.25">
      <c r="A1129">
        <f>Messdaten!B1128</f>
        <v>22.46</v>
      </c>
      <c r="B1129">
        <f>Messdaten!C1128</f>
        <v>-0.12415</v>
      </c>
      <c r="C1129">
        <f>Messdaten!D1128</f>
        <v>-0.85799999999999998</v>
      </c>
      <c r="D1129" s="3">
        <f t="shared" ca="1" si="40"/>
        <v>-1.0245484252288729E-3</v>
      </c>
      <c r="E1129" s="3">
        <f t="shared" ca="1" si="41"/>
        <v>-1.0727477709813853E-6</v>
      </c>
    </row>
    <row r="1130" spans="1:5" x14ac:dyDescent="0.25">
      <c r="A1130">
        <f>Messdaten!B1129</f>
        <v>22.48</v>
      </c>
      <c r="B1130">
        <f>Messdaten!C1129</f>
        <v>-0.12311</v>
      </c>
      <c r="C1130">
        <f>Messdaten!D1129</f>
        <v>-0.86399999999999999</v>
      </c>
      <c r="D1130" s="3">
        <f t="shared" ca="1" si="40"/>
        <v>-1.0164023828330814E-3</v>
      </c>
      <c r="E1130" s="3">
        <f t="shared" ca="1" si="41"/>
        <v>-1.5730737697439417E-6</v>
      </c>
    </row>
    <row r="1131" spans="1:5" x14ac:dyDescent="0.25">
      <c r="A1131">
        <f>Messdaten!B1130</f>
        <v>22.5</v>
      </c>
      <c r="B1131">
        <f>Messdaten!C1130</f>
        <v>-0.12211</v>
      </c>
      <c r="C1131">
        <f>Messdaten!D1130</f>
        <v>-0.84099999999999997</v>
      </c>
      <c r="D1131" s="3">
        <f t="shared" ca="1" si="40"/>
        <v>-1.00825634043729E-3</v>
      </c>
      <c r="E1131" s="3">
        <f t="shared" ca="1" si="41"/>
        <v>-1.7408471379468885E-6</v>
      </c>
    </row>
    <row r="1132" spans="1:5" x14ac:dyDescent="0.25">
      <c r="A1132">
        <f>Messdaten!B1131</f>
        <v>22.52</v>
      </c>
      <c r="B1132">
        <f>Messdaten!C1131</f>
        <v>-0.1211</v>
      </c>
      <c r="C1132">
        <f>Messdaten!D1131</f>
        <v>-0.84099999999999997</v>
      </c>
      <c r="D1132" s="3">
        <f t="shared" ca="1" si="40"/>
        <v>-1.0001102980414988E-3</v>
      </c>
      <c r="E1132" s="3">
        <f t="shared" ca="1" si="41"/>
        <v>-1.991758663789792E-6</v>
      </c>
    </row>
    <row r="1133" spans="1:5" x14ac:dyDescent="0.25">
      <c r="A1133">
        <f>Messdaten!B1132</f>
        <v>22.54</v>
      </c>
      <c r="B1133">
        <f>Messdaten!C1132</f>
        <v>-0.12018</v>
      </c>
      <c r="C1133">
        <f>Messdaten!D1132</f>
        <v>-0.83599999999999997</v>
      </c>
      <c r="D1133" s="3">
        <f t="shared" ca="1" si="40"/>
        <v>-9.9177372529947526E-4</v>
      </c>
      <c r="E1133" s="3">
        <f t="shared" ca="1" si="41"/>
        <v>-1.3038964246411388E-6</v>
      </c>
    </row>
    <row r="1134" spans="1:5" x14ac:dyDescent="0.25">
      <c r="A1134">
        <f>Messdaten!B1133</f>
        <v>22.56</v>
      </c>
      <c r="B1134">
        <f>Messdaten!C1133</f>
        <v>-0.11921</v>
      </c>
      <c r="C1134">
        <f>Messdaten!D1133</f>
        <v>-0.81899999999999995</v>
      </c>
      <c r="D1134" s="3">
        <f t="shared" ca="1" si="40"/>
        <v>-9.8340352955517542E-4</v>
      </c>
      <c r="E1134" s="3">
        <f t="shared" ca="1" si="41"/>
        <v>-9.9810197141578759E-7</v>
      </c>
    </row>
    <row r="1135" spans="1:5" x14ac:dyDescent="0.25">
      <c r="A1135">
        <f>Messdaten!B1134</f>
        <v>22.58</v>
      </c>
      <c r="B1135">
        <f>Messdaten!C1134</f>
        <v>-0.11821</v>
      </c>
      <c r="C1135">
        <f>Messdaten!D1134</f>
        <v>-0.81899999999999995</v>
      </c>
      <c r="D1135" s="3">
        <f t="shared" ca="1" si="40"/>
        <v>-9.7503333381087547E-4</v>
      </c>
      <c r="E1135" s="3">
        <f t="shared" ca="1" si="41"/>
        <v>-9.4172199111008936E-7</v>
      </c>
    </row>
    <row r="1136" spans="1:5" x14ac:dyDescent="0.25">
      <c r="A1136">
        <f>Messdaten!B1135</f>
        <v>22.6</v>
      </c>
      <c r="B1136">
        <f>Messdaten!C1135</f>
        <v>-0.11720999999999999</v>
      </c>
      <c r="C1136">
        <f>Messdaten!D1135</f>
        <v>-0.81299999999999994</v>
      </c>
      <c r="D1136" s="3">
        <f t="shared" ca="1" si="40"/>
        <v>-9.6666313806657422E-4</v>
      </c>
      <c r="E1136" s="3">
        <f t="shared" ca="1" si="41"/>
        <v>-8.8534201080309009E-7</v>
      </c>
    </row>
    <row r="1137" spans="1:5" x14ac:dyDescent="0.25">
      <c r="A1137">
        <f>Messdaten!B1136</f>
        <v>22.62</v>
      </c>
      <c r="B1137">
        <f>Messdaten!C1136</f>
        <v>-0.1162</v>
      </c>
      <c r="C1137">
        <f>Messdaten!D1136</f>
        <v>-0.79700000000000004</v>
      </c>
      <c r="D1137" s="3">
        <f t="shared" ca="1" si="40"/>
        <v>-9.5829294232227438E-4</v>
      </c>
      <c r="E1137" s="3">
        <f t="shared" ca="1" si="41"/>
        <v>-9.1210018813745689E-7</v>
      </c>
    </row>
    <row r="1138" spans="1:5" x14ac:dyDescent="0.25">
      <c r="A1138">
        <f>Messdaten!B1137</f>
        <v>22.64</v>
      </c>
      <c r="B1138">
        <f>Messdaten!C1137</f>
        <v>-0.1152</v>
      </c>
      <c r="C1138">
        <f>Messdaten!D1137</f>
        <v>-0.79700000000000004</v>
      </c>
      <c r="D1138" s="3">
        <f t="shared" ca="1" si="40"/>
        <v>-9.4992274657797453E-4</v>
      </c>
      <c r="E1138" s="3">
        <f t="shared" ca="1" si="41"/>
        <v>-8.5572020783197551E-7</v>
      </c>
    </row>
    <row r="1139" spans="1:5" x14ac:dyDescent="0.25">
      <c r="A1139">
        <f>Messdaten!B1138</f>
        <v>22.66</v>
      </c>
      <c r="B1139">
        <f>Messdaten!C1138</f>
        <v>-0.1142</v>
      </c>
      <c r="C1139">
        <f>Messdaten!D1138</f>
        <v>-0.79100000000000004</v>
      </c>
      <c r="D1139" s="3">
        <f t="shared" ca="1" si="40"/>
        <v>-9.4155255083367469E-4</v>
      </c>
      <c r="E1139" s="3">
        <f t="shared" ca="1" si="41"/>
        <v>-7.993402275263857E-7</v>
      </c>
    </row>
    <row r="1140" spans="1:5" x14ac:dyDescent="0.25">
      <c r="A1140">
        <f>Messdaten!B1139</f>
        <v>22.68</v>
      </c>
      <c r="B1140">
        <f>Messdaten!C1139</f>
        <v>-0.11323</v>
      </c>
      <c r="C1140">
        <f>Messdaten!D1139</f>
        <v>-0.79100000000000004</v>
      </c>
      <c r="D1140" s="3">
        <f t="shared" ca="1" si="40"/>
        <v>-9.3318235508937485E-4</v>
      </c>
      <c r="E1140" s="3">
        <f t="shared" ca="1" si="41"/>
        <v>-4.935457743010345E-7</v>
      </c>
    </row>
    <row r="1141" spans="1:5" x14ac:dyDescent="0.25">
      <c r="A1141">
        <f>Messdaten!B1140</f>
        <v>22.7</v>
      </c>
      <c r="B1141">
        <f>Messdaten!C1140</f>
        <v>-0.11211</v>
      </c>
      <c r="C1141">
        <f>Messdaten!D1140</f>
        <v>-0.76900000000000002</v>
      </c>
      <c r="D1141" s="3">
        <f t="shared" ca="1" si="40"/>
        <v>-9.2479292998397678E-4</v>
      </c>
      <c r="E1141" s="3">
        <f t="shared" ca="1" si="41"/>
        <v>-1.4155943245765853E-6</v>
      </c>
    </row>
    <row r="1142" spans="1:5" x14ac:dyDescent="0.25">
      <c r="A1142">
        <f>Messdaten!B1141</f>
        <v>22.72</v>
      </c>
      <c r="B1142">
        <f>Messdaten!C1141</f>
        <v>-0.11115</v>
      </c>
      <c r="C1142">
        <f>Messdaten!D1141</f>
        <v>-0.77400000000000002</v>
      </c>
      <c r="D1142" s="3">
        <f t="shared" ca="1" si="40"/>
        <v>-9.1635863636934972E-4</v>
      </c>
      <c r="E1142" s="3">
        <f t="shared" ca="1" si="41"/>
        <v>-9.6256384338406012E-7</v>
      </c>
    </row>
    <row r="1143" spans="1:5" x14ac:dyDescent="0.25">
      <c r="A1143">
        <f>Messdaten!B1142</f>
        <v>22.74</v>
      </c>
      <c r="B1143">
        <f>Messdaten!C1142</f>
        <v>-0.11015</v>
      </c>
      <c r="C1143">
        <f>Messdaten!D1142</f>
        <v>-0.75700000000000001</v>
      </c>
      <c r="D1143" s="3">
        <f t="shared" ca="1" si="40"/>
        <v>-9.0792434275472256E-4</v>
      </c>
      <c r="E1143" s="3">
        <f t="shared" ca="1" si="41"/>
        <v>-8.4208599275114454E-7</v>
      </c>
    </row>
    <row r="1144" spans="1:5" x14ac:dyDescent="0.25">
      <c r="A1144">
        <f>Messdaten!B1143</f>
        <v>22.76</v>
      </c>
      <c r="B1144">
        <f>Messdaten!C1143</f>
        <v>-0.10914</v>
      </c>
      <c r="C1144">
        <f>Messdaten!D1143</f>
        <v>-0.752</v>
      </c>
      <c r="D1144" s="3">
        <f t="shared" ca="1" si="40"/>
        <v>-8.9949004914009398E-4</v>
      </c>
      <c r="E1144" s="3">
        <f t="shared" ca="1" si="41"/>
        <v>-8.0474629975677611E-7</v>
      </c>
    </row>
    <row r="1145" spans="1:5" x14ac:dyDescent="0.25">
      <c r="A1145">
        <f>Messdaten!B1144</f>
        <v>22.78</v>
      </c>
      <c r="B1145">
        <f>Messdaten!C1144</f>
        <v>-0.10814</v>
      </c>
      <c r="C1145">
        <f>Messdaten!D1144</f>
        <v>-0.746</v>
      </c>
      <c r="D1145" s="3">
        <f t="shared" ca="1" si="40"/>
        <v>-8.9105575552546681E-4</v>
      </c>
      <c r="E1145" s="3">
        <f t="shared" ca="1" si="41"/>
        <v>-6.8426844912396895E-7</v>
      </c>
    </row>
    <row r="1146" spans="1:5" x14ac:dyDescent="0.25">
      <c r="A1146">
        <f>Messdaten!B1145</f>
        <v>22.8</v>
      </c>
      <c r="B1146">
        <f>Messdaten!C1145</f>
        <v>-0.10725</v>
      </c>
      <c r="C1146">
        <f>Messdaten!D1145</f>
        <v>-0.73499999999999999</v>
      </c>
      <c r="D1146" s="3">
        <f t="shared" ca="1" si="40"/>
        <v>-8.8262146191083976E-4</v>
      </c>
      <c r="E1146" s="3">
        <f t="shared" ca="1" si="41"/>
        <v>3.5072913554814403E-7</v>
      </c>
    </row>
    <row r="1147" spans="1:5" x14ac:dyDescent="0.25">
      <c r="A1147">
        <f>Messdaten!B1146</f>
        <v>22.82</v>
      </c>
      <c r="B1147">
        <f>Messdaten!C1146</f>
        <v>-0.10617</v>
      </c>
      <c r="C1147">
        <f>Messdaten!D1146</f>
        <v>-0.74099999999999999</v>
      </c>
      <c r="D1147" s="3">
        <f t="shared" ca="1" si="40"/>
        <v>-8.7418716829621259E-4</v>
      </c>
      <c r="E1147" s="3">
        <f t="shared" ca="1" si="41"/>
        <v>-1.9389827493848481E-7</v>
      </c>
    </row>
    <row r="1148" spans="1:5" x14ac:dyDescent="0.25">
      <c r="A1148">
        <f>Messdaten!B1147</f>
        <v>22.84</v>
      </c>
      <c r="B1148">
        <f>Messdaten!C1147</f>
        <v>-0.10521</v>
      </c>
      <c r="C1148">
        <f>Messdaten!D1147</f>
        <v>-0.72899999999999998</v>
      </c>
      <c r="D1148" s="3">
        <f t="shared" ca="1" si="40"/>
        <v>-8.6575287468158553E-4</v>
      </c>
      <c r="E1148" s="3">
        <f t="shared" ca="1" si="41"/>
        <v>2.5913220625404035E-7</v>
      </c>
    </row>
    <row r="1149" spans="1:5" x14ac:dyDescent="0.25">
      <c r="A1149">
        <f>Messdaten!B1148</f>
        <v>22.86</v>
      </c>
      <c r="B1149">
        <f>Messdaten!C1148</f>
        <v>-0.10421</v>
      </c>
      <c r="C1149">
        <f>Messdaten!D1148</f>
        <v>-0.71799999999999997</v>
      </c>
      <c r="D1149" s="3">
        <f t="shared" ca="1" si="40"/>
        <v>-8.5731858106695836E-4</v>
      </c>
      <c r="E1149" s="3">
        <f t="shared" ca="1" si="41"/>
        <v>3.7961005688695593E-7</v>
      </c>
    </row>
    <row r="1150" spans="1:5" x14ac:dyDescent="0.25">
      <c r="A1150">
        <f>Messdaten!B1149</f>
        <v>22.88</v>
      </c>
      <c r="B1150">
        <f>Messdaten!C1149</f>
        <v>-0.1032</v>
      </c>
      <c r="C1150">
        <f>Messdaten!D1149</f>
        <v>-0.70699999999999996</v>
      </c>
      <c r="D1150" s="3">
        <f t="shared" ca="1" si="40"/>
        <v>-8.4902278013174106E-4</v>
      </c>
      <c r="E1150" s="3">
        <f t="shared" ca="1" si="41"/>
        <v>2.7845707047005445E-7</v>
      </c>
    </row>
    <row r="1151" spans="1:5" x14ac:dyDescent="0.25">
      <c r="A1151">
        <f>Messdaten!B1150</f>
        <v>22.9</v>
      </c>
      <c r="B1151">
        <f>Messdaten!C1150</f>
        <v>-0.1022</v>
      </c>
      <c r="C1151">
        <f>Messdaten!D1150</f>
        <v>-0.70699999999999996</v>
      </c>
      <c r="D1151" s="3">
        <f t="shared" ca="1" si="40"/>
        <v>-8.407731434229936E-4</v>
      </c>
      <c r="E1151" s="3">
        <f t="shared" ca="1" si="41"/>
        <v>2.1427801522315611E-7</v>
      </c>
    </row>
    <row r="1152" spans="1:5" x14ac:dyDescent="0.25">
      <c r="A1152">
        <f>Messdaten!B1151</f>
        <v>22.92</v>
      </c>
      <c r="B1152">
        <f>Messdaten!C1151</f>
        <v>-0.10123</v>
      </c>
      <c r="C1152">
        <f>Messdaten!D1151</f>
        <v>-0.70099999999999996</v>
      </c>
      <c r="D1152" s="3">
        <f t="shared" ca="1" si="40"/>
        <v>-8.3252350671424462E-4</v>
      </c>
      <c r="E1152" s="3">
        <f t="shared" ca="1" si="41"/>
        <v>3.9951343289764546E-7</v>
      </c>
    </row>
    <row r="1153" spans="1:5" x14ac:dyDescent="0.25">
      <c r="A1153">
        <f>Messdaten!B1152</f>
        <v>22.94</v>
      </c>
      <c r="B1153">
        <f>Messdaten!C1152</f>
        <v>-0.10019</v>
      </c>
      <c r="C1153">
        <f>Messdaten!D1152</f>
        <v>-0.68400000000000005</v>
      </c>
      <c r="D1153" s="15">
        <f t="shared" ca="1" si="40"/>
        <v>-8.2427387000549716E-4</v>
      </c>
      <c r="E1153" s="15">
        <f t="shared" ca="1" si="41"/>
        <v>2.7817470911375292E-9</v>
      </c>
    </row>
    <row r="1154" spans="1:5" x14ac:dyDescent="0.25">
      <c r="A1154">
        <f>Messdaten!B1153</f>
        <v>22.96</v>
      </c>
      <c r="B1154">
        <f>Messdaten!C1153</f>
        <v>-9.919E-2</v>
      </c>
      <c r="C1154">
        <f>Messdaten!D1153</f>
        <v>-0.69599999999999995</v>
      </c>
      <c r="D1154" s="3">
        <f t="shared" ca="1" si="40"/>
        <v>-8.160242332967497E-4</v>
      </c>
      <c r="E1154" s="3">
        <f t="shared" ca="1" si="41"/>
        <v>-6.1397308155760819E-8</v>
      </c>
    </row>
    <row r="1155" spans="1:5" x14ac:dyDescent="0.25">
      <c r="A1155">
        <f>Messdaten!B1154</f>
        <v>22.98</v>
      </c>
      <c r="B1155">
        <f>Messdaten!C1154</f>
        <v>-9.8070000000000004E-2</v>
      </c>
      <c r="C1155">
        <f>Messdaten!D1154</f>
        <v>-0.67300000000000004</v>
      </c>
      <c r="D1155" s="3">
        <f t="shared" ca="1" si="40"/>
        <v>-8.0777459658800223E-4</v>
      </c>
      <c r="E1155" s="3">
        <f t="shared" ca="1" si="41"/>
        <v>-1.1232342550819216E-6</v>
      </c>
    </row>
    <row r="1156" spans="1:5" x14ac:dyDescent="0.25">
      <c r="A1156">
        <f>Messdaten!B1155</f>
        <v>23</v>
      </c>
      <c r="B1156">
        <f>Messdaten!C1155</f>
        <v>-9.715E-2</v>
      </c>
      <c r="C1156">
        <f>Messdaten!D1155</f>
        <v>-0.66800000000000004</v>
      </c>
      <c r="D1156" s="3">
        <f t="shared" ca="1" si="40"/>
        <v>-7.9952495987925477E-4</v>
      </c>
      <c r="E1156" s="3">
        <f t="shared" ca="1" si="41"/>
        <v>-5.223080492091671E-7</v>
      </c>
    </row>
    <row r="1157" spans="1:5" x14ac:dyDescent="0.25">
      <c r="A1157">
        <f>Messdaten!B1156</f>
        <v>23.02</v>
      </c>
      <c r="B1157">
        <f>Messdaten!C1156</f>
        <v>-9.6100000000000005E-2</v>
      </c>
      <c r="C1157">
        <f>Messdaten!D1156</f>
        <v>-0.66200000000000003</v>
      </c>
      <c r="D1157" s="3">
        <f t="shared" ca="1" si="40"/>
        <v>-7.9127532317050742E-4</v>
      </c>
      <c r="E1157" s="3">
        <f t="shared" ca="1" si="41"/>
        <v>-1.0021778926558485E-6</v>
      </c>
    </row>
    <row r="1158" spans="1:5" x14ac:dyDescent="0.25">
      <c r="A1158">
        <f>Messdaten!B1157</f>
        <v>23.04</v>
      </c>
      <c r="B1158">
        <f>Messdaten!C1157</f>
        <v>-9.5180000000000001E-2</v>
      </c>
      <c r="C1158">
        <f>Messdaten!D1157</f>
        <v>-0.65100000000000002</v>
      </c>
      <c r="D1158" s="3">
        <f t="shared" ca="1" si="40"/>
        <v>-7.8301963328362663E-4</v>
      </c>
      <c r="E1158" s="3">
        <f t="shared" ca="1" si="41"/>
        <v>-3.9519850864977012E-7</v>
      </c>
    </row>
    <row r="1159" spans="1:5" x14ac:dyDescent="0.25">
      <c r="A1159">
        <f>Messdaten!B1158</f>
        <v>23.06</v>
      </c>
      <c r="B1159">
        <f>Messdaten!C1158</f>
        <v>-9.4170000000000004E-2</v>
      </c>
      <c r="C1159">
        <f>Messdaten!D1158</f>
        <v>-0.65100000000000002</v>
      </c>
      <c r="D1159" s="3">
        <f t="shared" ca="1" si="40"/>
        <v>-7.7472964205399064E-4</v>
      </c>
      <c r="E1159" s="3">
        <f t="shared" ca="1" si="41"/>
        <v>-5.0216120064808852E-7</v>
      </c>
    </row>
    <row r="1160" spans="1:5" x14ac:dyDescent="0.25">
      <c r="A1160">
        <f>Messdaten!B1159</f>
        <v>23.08</v>
      </c>
      <c r="B1160">
        <f>Messdaten!C1159</f>
        <v>-9.3130000000000004E-2</v>
      </c>
      <c r="C1160">
        <f>Messdaten!D1159</f>
        <v>-0.64500000000000002</v>
      </c>
      <c r="D1160" s="3">
        <f t="shared" ref="D1160:D1223" ca="1" si="42">INDIRECT(ADDRESS(ROW($H$6)+MATCH($A1160,$H$7:$H$193,1),COLUMN($H1160)+1))+(INDIRECT(ADDRESS(ROW($H$6)+MATCH($A1160,$H$7:$H$193,1)+1,COLUMN($H1160)+1))-INDIRECT(ADDRESS(ROW($H$6)+MATCH($A1160,$H$7:$H$193,1),COLUMN($H1160)+1)))*($A1160-INDIRECT(ADDRESS(ROW($H$6)+MATCH($A1160,$H$7:$H$193,1),COLUMN($H1160))))/(INDIRECT(ADDRESS(ROW($H$6)+MATCH($A1160,$H$7:$H$193,1)+1,COLUMN($H1160)))-INDIRECT(ADDRESS(ROW($H$6)+MATCH($A1160,$H$7:$H$193,1),COLUMN($H1160))))</f>
        <v>-7.6643965082435464E-4</v>
      </c>
      <c r="E1160" s="3">
        <f t="shared" ref="E1160:E1223" ca="1" si="43">D1160-$D$2-$D$3*B1160</f>
        <v>-8.585383655660599E-7</v>
      </c>
    </row>
    <row r="1161" spans="1:5" x14ac:dyDescent="0.25">
      <c r="A1161">
        <f>Messdaten!B1160</f>
        <v>23.1</v>
      </c>
      <c r="B1161">
        <f>Messdaten!C1160</f>
        <v>-9.221E-2</v>
      </c>
      <c r="C1161">
        <f>Messdaten!D1160</f>
        <v>-0.628</v>
      </c>
      <c r="D1161" s="3">
        <f t="shared" ca="1" si="42"/>
        <v>-7.5814965959471712E-4</v>
      </c>
      <c r="E1161" s="3">
        <f t="shared" ca="1" si="43"/>
        <v>-2.1725763880335938E-7</v>
      </c>
    </row>
    <row r="1162" spans="1:5" x14ac:dyDescent="0.25">
      <c r="A1162">
        <f>Messdaten!B1161</f>
        <v>23.12</v>
      </c>
      <c r="B1162">
        <f>Messdaten!C1161</f>
        <v>-9.1200000000000003E-2</v>
      </c>
      <c r="C1162">
        <f>Messdaten!D1161</f>
        <v>-0.628</v>
      </c>
      <c r="D1162" s="3">
        <f t="shared" ca="1" si="42"/>
        <v>-7.4985966836508123E-4</v>
      </c>
      <c r="E1162" s="3">
        <f t="shared" ca="1" si="43"/>
        <v>-3.2422033080167778E-7</v>
      </c>
    </row>
    <row r="1163" spans="1:5" x14ac:dyDescent="0.25">
      <c r="A1163">
        <f>Messdaten!B1162</f>
        <v>23.14</v>
      </c>
      <c r="B1163">
        <f>Messdaten!C1162</f>
        <v>-9.0200000000000002E-2</v>
      </c>
      <c r="C1163">
        <f>Messdaten!D1162</f>
        <v>-0.61699999999999999</v>
      </c>
      <c r="D1163" s="3">
        <f t="shared" ca="1" si="42"/>
        <v>-7.4156967713544524E-4</v>
      </c>
      <c r="E1163" s="3">
        <f t="shared" ca="1" si="43"/>
        <v>-3.4804486516003957E-7</v>
      </c>
    </row>
    <row r="1164" spans="1:5" x14ac:dyDescent="0.25">
      <c r="A1164">
        <f>Messdaten!B1163</f>
        <v>23.16</v>
      </c>
      <c r="B1164">
        <f>Messdaten!C1163</f>
        <v>-8.9200000000000002E-2</v>
      </c>
      <c r="C1164">
        <f>Messdaten!D1163</f>
        <v>-0.61199999999999999</v>
      </c>
      <c r="D1164" s="3">
        <f t="shared" ca="1" si="42"/>
        <v>-7.3327968590580924E-4</v>
      </c>
      <c r="E1164" s="3">
        <f t="shared" ca="1" si="43"/>
        <v>-3.7186939951829295E-7</v>
      </c>
    </row>
    <row r="1165" spans="1:5" x14ac:dyDescent="0.25">
      <c r="A1165">
        <f>Messdaten!B1164</f>
        <v>23.18</v>
      </c>
      <c r="B1165">
        <f>Messdaten!C1164</f>
        <v>-8.8160000000000002E-2</v>
      </c>
      <c r="C1165">
        <f>Messdaten!D1164</f>
        <v>-0.61199999999999999</v>
      </c>
      <c r="D1165" s="3">
        <f t="shared" ca="1" si="42"/>
        <v>-7.2498969467617324E-4</v>
      </c>
      <c r="E1165" s="3">
        <f t="shared" ca="1" si="43"/>
        <v>-7.2824656443637274E-7</v>
      </c>
    </row>
    <row r="1166" spans="1:5" x14ac:dyDescent="0.25">
      <c r="A1166">
        <f>Messdaten!B1165</f>
        <v>23.2</v>
      </c>
      <c r="B1166">
        <f>Messdaten!C1165</f>
        <v>-8.7190000000000004E-2</v>
      </c>
      <c r="C1166">
        <f>Messdaten!D1165</f>
        <v>-0.6</v>
      </c>
      <c r="D1166" s="3">
        <f t="shared" ca="1" si="42"/>
        <v>-7.1669970344653724E-4</v>
      </c>
      <c r="E1166" s="3">
        <f t="shared" ca="1" si="43"/>
        <v>-5.0265662587486472E-7</v>
      </c>
    </row>
    <row r="1167" spans="1:5" x14ac:dyDescent="0.25">
      <c r="A1167">
        <f>Messdaten!B1166</f>
        <v>23.22</v>
      </c>
      <c r="B1167">
        <f>Messdaten!C1166</f>
        <v>-8.6190000000000003E-2</v>
      </c>
      <c r="C1167">
        <f>Messdaten!D1166</f>
        <v>-0.58399999999999996</v>
      </c>
      <c r="D1167" s="3">
        <f t="shared" ca="1" si="42"/>
        <v>-7.0845793353782312E-4</v>
      </c>
      <c r="E1167" s="3">
        <f t="shared" ca="1" si="43"/>
        <v>-5.747024811549907E-7</v>
      </c>
    </row>
    <row r="1168" spans="1:5" x14ac:dyDescent="0.25">
      <c r="A1168">
        <f>Messdaten!B1167</f>
        <v>23.24</v>
      </c>
      <c r="B1168">
        <f>Messdaten!C1167</f>
        <v>-8.5150000000000003E-2</v>
      </c>
      <c r="C1168">
        <f>Messdaten!D1167</f>
        <v>-0.58399999999999996</v>
      </c>
      <c r="D1168" s="3">
        <f t="shared" ca="1" si="42"/>
        <v>-7.0024831117639042E-4</v>
      </c>
      <c r="E1168" s="3">
        <f t="shared" ca="1" si="43"/>
        <v>-1.0114485142763722E-6</v>
      </c>
    </row>
    <row r="1169" spans="1:5" x14ac:dyDescent="0.25">
      <c r="A1169">
        <f>Messdaten!B1168</f>
        <v>23.26</v>
      </c>
      <c r="B1169">
        <f>Messdaten!C1168</f>
        <v>-8.4099999999999994E-2</v>
      </c>
      <c r="C1169">
        <f>Messdaten!D1168</f>
        <v>-0.57199999999999995</v>
      </c>
      <c r="D1169" s="3">
        <f t="shared" ca="1" si="42"/>
        <v>-6.9203868881495621E-4</v>
      </c>
      <c r="E1169" s="3">
        <f t="shared" ca="1" si="43"/>
        <v>-1.5313327050361925E-6</v>
      </c>
    </row>
    <row r="1170" spans="1:5" x14ac:dyDescent="0.25">
      <c r="A1170">
        <f>Messdaten!B1169</f>
        <v>23.28</v>
      </c>
      <c r="B1170">
        <f>Messdaten!C1169</f>
        <v>-8.3140000000000006E-2</v>
      </c>
      <c r="C1170">
        <f>Messdaten!D1169</f>
        <v>-0.56699999999999995</v>
      </c>
      <c r="D1170" s="3">
        <f t="shared" ca="1" si="42"/>
        <v>-6.8382906645352351E-4</v>
      </c>
      <c r="E1170" s="3">
        <f t="shared" ca="1" si="43"/>
        <v>-1.3029734770379211E-6</v>
      </c>
    </row>
    <row r="1171" spans="1:5" x14ac:dyDescent="0.25">
      <c r="A1171">
        <f>Messdaten!B1170</f>
        <v>23.3</v>
      </c>
      <c r="B1171">
        <f>Messdaten!C1170</f>
        <v>-8.2180000000000003E-2</v>
      </c>
      <c r="C1171">
        <f>Messdaten!D1170</f>
        <v>-0.55500000000000005</v>
      </c>
      <c r="D1171" s="3">
        <f t="shared" ca="1" si="42"/>
        <v>-6.7561944409209071E-4</v>
      </c>
      <c r="E1171" s="3">
        <f t="shared" ca="1" si="43"/>
        <v>-1.0746142490397582E-6</v>
      </c>
    </row>
    <row r="1172" spans="1:5" x14ac:dyDescent="0.25">
      <c r="A1172">
        <f>Messdaten!B1171</f>
        <v>23.32</v>
      </c>
      <c r="B1172">
        <f>Messdaten!C1171</f>
        <v>-8.1170000000000006E-2</v>
      </c>
      <c r="C1172">
        <f>Messdaten!D1171</f>
        <v>-0.55500000000000005</v>
      </c>
      <c r="D1172" s="3">
        <f t="shared" ca="1" si="42"/>
        <v>-6.6740982173065801E-4</v>
      </c>
      <c r="E1172" s="3">
        <f t="shared" ca="1" si="43"/>
        <v>-1.2619458092412699E-6</v>
      </c>
    </row>
    <row r="1173" spans="1:5" x14ac:dyDescent="0.25">
      <c r="A1173">
        <f>Messdaten!B1172</f>
        <v>23.34</v>
      </c>
      <c r="B1173">
        <f>Messdaten!C1172</f>
        <v>-8.0170000000000005E-2</v>
      </c>
      <c r="C1173">
        <f>Messdaten!D1172</f>
        <v>-0.54400000000000004</v>
      </c>
      <c r="D1173" s="3">
        <f t="shared" ca="1" si="42"/>
        <v>-6.5920019936922521E-4</v>
      </c>
      <c r="E1173" s="3">
        <f t="shared" ca="1" si="43"/>
        <v>-1.3661392118027166E-6</v>
      </c>
    </row>
    <row r="1174" spans="1:5" x14ac:dyDescent="0.25">
      <c r="A1174">
        <f>Messdaten!B1173</f>
        <v>23.36</v>
      </c>
      <c r="B1174">
        <f>Messdaten!C1173</f>
        <v>-7.9210000000000003E-2</v>
      </c>
      <c r="C1174">
        <f>Messdaten!D1173</f>
        <v>-0.55000000000000004</v>
      </c>
      <c r="D1174" s="3">
        <f t="shared" ca="1" si="42"/>
        <v>-6.5099057700779251E-4</v>
      </c>
      <c r="E1174" s="3">
        <f t="shared" ca="1" si="43"/>
        <v>-1.1377799838045537E-6</v>
      </c>
    </row>
    <row r="1175" spans="1:5" x14ac:dyDescent="0.25">
      <c r="A1175">
        <f>Messdaten!B1174</f>
        <v>23.38</v>
      </c>
      <c r="B1175">
        <f>Messdaten!C1174</f>
        <v>-7.8240000000000004E-2</v>
      </c>
      <c r="C1175">
        <f>Messdaten!D1174</f>
        <v>-0.53300000000000003</v>
      </c>
      <c r="D1175" s="3">
        <f t="shared" ca="1" si="42"/>
        <v>-6.4277975457904682E-4</v>
      </c>
      <c r="E1175" s="3">
        <f t="shared" ca="1" si="43"/>
        <v>-9.913588461333547E-7</v>
      </c>
    </row>
    <row r="1176" spans="1:5" x14ac:dyDescent="0.25">
      <c r="A1176">
        <f>Messdaten!B1175</f>
        <v>23.4</v>
      </c>
      <c r="B1176">
        <f>Messdaten!C1175</f>
        <v>-7.7200000000000005E-2</v>
      </c>
      <c r="C1176">
        <f>Messdaten!D1175</f>
        <v>-0.53300000000000003</v>
      </c>
      <c r="D1176" s="3">
        <f t="shared" ca="1" si="42"/>
        <v>-6.3454613087135492E-4</v>
      </c>
      <c r="E1176" s="3">
        <f t="shared" ca="1" si="43"/>
        <v>-1.4041035329955334E-6</v>
      </c>
    </row>
    <row r="1177" spans="1:5" x14ac:dyDescent="0.25">
      <c r="A1177">
        <f>Messdaten!B1176</f>
        <v>23.42</v>
      </c>
      <c r="B1177">
        <f>Messdaten!C1176</f>
        <v>-7.6230000000000006E-2</v>
      </c>
      <c r="C1177">
        <f>Messdaten!D1176</f>
        <v>-0.51600000000000001</v>
      </c>
      <c r="D1177" s="3">
        <f t="shared" ca="1" si="42"/>
        <v>-6.2631250716366151E-4</v>
      </c>
      <c r="E1177" s="3">
        <f t="shared" ca="1" si="43"/>
        <v>-1.234881116376498E-6</v>
      </c>
    </row>
    <row r="1178" spans="1:5" x14ac:dyDescent="0.25">
      <c r="A1178">
        <f>Messdaten!B1177</f>
        <v>23.44</v>
      </c>
      <c r="B1178">
        <f>Messdaten!C1177</f>
        <v>-7.5270000000000004E-2</v>
      </c>
      <c r="C1178">
        <f>Messdaten!D1177</f>
        <v>-0.51100000000000001</v>
      </c>
      <c r="D1178" s="3">
        <f t="shared" ca="1" si="42"/>
        <v>-6.1807888345596961E-4</v>
      </c>
      <c r="E1178" s="3">
        <f t="shared" ca="1" si="43"/>
        <v>-9.8252054211924074E-7</v>
      </c>
    </row>
    <row r="1179" spans="1:5" x14ac:dyDescent="0.25">
      <c r="A1179">
        <f>Messdaten!B1178</f>
        <v>23.46</v>
      </c>
      <c r="B1179">
        <f>Messdaten!C1178</f>
        <v>-7.4190000000000006E-2</v>
      </c>
      <c r="C1179">
        <f>Messdaten!D1178</f>
        <v>-0.51100000000000001</v>
      </c>
      <c r="D1179" s="3">
        <f t="shared" ca="1" si="42"/>
        <v>-6.0984525974827771E-4</v>
      </c>
      <c r="E1179" s="3">
        <f t="shared" ca="1" si="43"/>
        <v>-1.7278178595411375E-6</v>
      </c>
    </row>
    <row r="1180" spans="1:5" x14ac:dyDescent="0.25">
      <c r="A1180">
        <f>Messdaten!B1179</f>
        <v>23.48</v>
      </c>
      <c r="B1180">
        <f>Messdaten!C1179</f>
        <v>-7.3190000000000005E-2</v>
      </c>
      <c r="C1180">
        <f>Messdaten!D1179</f>
        <v>-0.499</v>
      </c>
      <c r="D1180" s="3">
        <f t="shared" ca="1" si="42"/>
        <v>-6.0161163604058581E-4</v>
      </c>
      <c r="E1180" s="3">
        <f t="shared" ca="1" si="43"/>
        <v>-1.8080099158434898E-6</v>
      </c>
    </row>
    <row r="1181" spans="1:5" x14ac:dyDescent="0.25">
      <c r="A1181">
        <f>Messdaten!B1180</f>
        <v>23.5</v>
      </c>
      <c r="B1181">
        <f>Messdaten!C1180</f>
        <v>-7.2150000000000006E-2</v>
      </c>
      <c r="C1181">
        <f>Messdaten!D1180</f>
        <v>-0.499</v>
      </c>
      <c r="D1181" s="3">
        <f t="shared" ca="1" si="42"/>
        <v>-5.9337801233289391E-4</v>
      </c>
      <c r="E1181" s="3">
        <f t="shared" ca="1" si="43"/>
        <v>-2.2207546027056685E-6</v>
      </c>
    </row>
    <row r="1182" spans="1:5" x14ac:dyDescent="0.25">
      <c r="A1182">
        <f>Messdaten!B1181</f>
        <v>23.52</v>
      </c>
      <c r="B1182">
        <f>Messdaten!C1181</f>
        <v>-7.1139999999999995E-2</v>
      </c>
      <c r="C1182">
        <f>Messdaten!D1181</f>
        <v>-0.47699999999999998</v>
      </c>
      <c r="D1182" s="3">
        <f t="shared" ca="1" si="42"/>
        <v>-5.8514438862520201E-4</v>
      </c>
      <c r="E1182" s="3">
        <f t="shared" ca="1" si="43"/>
        <v>-2.3840848166480858E-6</v>
      </c>
    </row>
    <row r="1183" spans="1:5" x14ac:dyDescent="0.25">
      <c r="A1183">
        <f>Messdaten!B1182</f>
        <v>23.54</v>
      </c>
      <c r="B1183">
        <f>Messdaten!C1182</f>
        <v>-7.0180000000000006E-2</v>
      </c>
      <c r="C1183">
        <f>Messdaten!D1182</f>
        <v>-0.48299999999999998</v>
      </c>
      <c r="D1183" s="3">
        <f t="shared" ca="1" si="42"/>
        <v>-5.7691076491751011E-4</v>
      </c>
      <c r="E1183" s="3">
        <f t="shared" ca="1" si="43"/>
        <v>-2.1317242423906117E-6</v>
      </c>
    </row>
    <row r="1184" spans="1:5" x14ac:dyDescent="0.25">
      <c r="A1184">
        <f>Messdaten!B1183</f>
        <v>23.56</v>
      </c>
      <c r="B1184">
        <f>Messdaten!C1183</f>
        <v>-6.9139999999999993E-2</v>
      </c>
      <c r="C1184">
        <f>Messdaten!D1183</f>
        <v>-0.47099999999999997</v>
      </c>
      <c r="D1184" s="3">
        <f t="shared" ca="1" si="42"/>
        <v>-5.6861930778832382E-4</v>
      </c>
      <c r="E1184" s="3">
        <f t="shared" ca="1" si="43"/>
        <v>-2.486635507758508E-6</v>
      </c>
    </row>
    <row r="1185" spans="1:5" x14ac:dyDescent="0.25">
      <c r="A1185">
        <f>Messdaten!B1184</f>
        <v>23.58</v>
      </c>
      <c r="B1185">
        <f>Messdaten!C1184</f>
        <v>-6.8169999999999994E-2</v>
      </c>
      <c r="C1185">
        <f>Messdaten!D1184</f>
        <v>-0.46</v>
      </c>
      <c r="D1185" s="3">
        <f t="shared" ca="1" si="42"/>
        <v>-5.6025716536619967E-4</v>
      </c>
      <c r="E1185" s="3">
        <f t="shared" ca="1" si="43"/>
        <v>-2.1888943767088423E-6</v>
      </c>
    </row>
    <row r="1186" spans="1:5" x14ac:dyDescent="0.25">
      <c r="A1186">
        <f>Messdaten!B1185</f>
        <v>23.6</v>
      </c>
      <c r="B1186">
        <f>Messdaten!C1185</f>
        <v>-6.7169999999999994E-2</v>
      </c>
      <c r="C1186">
        <f>Messdaten!D1185</f>
        <v>-0.44900000000000001</v>
      </c>
      <c r="D1186" s="3">
        <f t="shared" ca="1" si="42"/>
        <v>-5.518950229440741E-4</v>
      </c>
      <c r="E1186" s="3">
        <f t="shared" ca="1" si="43"/>
        <v>-2.1405677185775285E-6</v>
      </c>
    </row>
    <row r="1187" spans="1:5" x14ac:dyDescent="0.25">
      <c r="A1187">
        <f>Messdaten!B1186</f>
        <v>23.62</v>
      </c>
      <c r="B1187">
        <f>Messdaten!C1186</f>
        <v>-6.6199999999999995E-2</v>
      </c>
      <c r="C1187">
        <f>Messdaten!D1186</f>
        <v>-0.46600000000000003</v>
      </c>
      <c r="D1187" s="3">
        <f t="shared" ca="1" si="42"/>
        <v>-5.4353288052195006E-4</v>
      </c>
      <c r="E1187" s="3">
        <f t="shared" ca="1" si="43"/>
        <v>-1.8428265875279713E-6</v>
      </c>
    </row>
    <row r="1188" spans="1:5" x14ac:dyDescent="0.25">
      <c r="A1188">
        <f>Messdaten!B1187</f>
        <v>23.64</v>
      </c>
      <c r="B1188">
        <f>Messdaten!C1187</f>
        <v>-6.5199999999999994E-2</v>
      </c>
      <c r="C1188">
        <f>Messdaten!D1187</f>
        <v>-0.443</v>
      </c>
      <c r="D1188" s="3">
        <f t="shared" ca="1" si="42"/>
        <v>-5.351707380998259E-4</v>
      </c>
      <c r="E1188" s="3">
        <f t="shared" ca="1" si="43"/>
        <v>-1.7944999293980669E-6</v>
      </c>
    </row>
    <row r="1189" spans="1:5" x14ac:dyDescent="0.25">
      <c r="A1189">
        <f>Messdaten!B1188</f>
        <v>23.66</v>
      </c>
      <c r="B1189">
        <f>Messdaten!C1188</f>
        <v>-6.4240000000000005E-2</v>
      </c>
      <c r="C1189">
        <f>Messdaten!D1188</f>
        <v>-0.432</v>
      </c>
      <c r="D1189" s="3">
        <f t="shared" ca="1" si="42"/>
        <v>-5.2680859567770185E-4</v>
      </c>
      <c r="E1189" s="3">
        <f t="shared" ca="1" si="43"/>
        <v>-1.4136206407084446E-6</v>
      </c>
    </row>
    <row r="1190" spans="1:5" x14ac:dyDescent="0.25">
      <c r="A1190">
        <f>Messdaten!B1189</f>
        <v>23.68</v>
      </c>
      <c r="B1190">
        <f>Messdaten!C1189</f>
        <v>-6.3189999999999996E-2</v>
      </c>
      <c r="C1190">
        <f>Messdaten!D1189</f>
        <v>-0.438</v>
      </c>
      <c r="D1190" s="3">
        <f t="shared" ca="1" si="42"/>
        <v>-5.184464532555777E-4</v>
      </c>
      <c r="E1190" s="3">
        <f t="shared" ca="1" si="43"/>
        <v>-1.7809847707784317E-6</v>
      </c>
    </row>
    <row r="1191" spans="1:5" x14ac:dyDescent="0.25">
      <c r="A1191">
        <f>Messdaten!B1190</f>
        <v>23.7</v>
      </c>
      <c r="B1191">
        <f>Messdaten!C1190</f>
        <v>-6.2190000000000002E-2</v>
      </c>
      <c r="C1191">
        <f>Messdaten!D1190</f>
        <v>-0.41499999999999998</v>
      </c>
      <c r="D1191" s="3">
        <f t="shared" ca="1" si="42"/>
        <v>-5.1008431083345365E-4</v>
      </c>
      <c r="E1191" s="3">
        <f t="shared" ca="1" si="43"/>
        <v>-1.7326581126486358E-6</v>
      </c>
    </row>
    <row r="1192" spans="1:5" x14ac:dyDescent="0.25">
      <c r="A1192">
        <f>Messdaten!B1191</f>
        <v>23.72</v>
      </c>
      <c r="B1192">
        <f>Messdaten!C1191</f>
        <v>-6.1190000000000001E-2</v>
      </c>
      <c r="C1192">
        <f>Messdaten!D1191</f>
        <v>-0.42099999999999999</v>
      </c>
      <c r="D1192" s="3">
        <f t="shared" ca="1" si="42"/>
        <v>-5.0172216841132961E-4</v>
      </c>
      <c r="E1192" s="3">
        <f t="shared" ca="1" si="43"/>
        <v>-1.6843314545188399E-6</v>
      </c>
    </row>
    <row r="1193" spans="1:5" x14ac:dyDescent="0.25">
      <c r="A1193">
        <f>Messdaten!B1192</f>
        <v>23.74</v>
      </c>
      <c r="B1193">
        <f>Messdaten!C1192</f>
        <v>-6.019E-2</v>
      </c>
      <c r="C1193">
        <f>Messdaten!D1192</f>
        <v>-0.41</v>
      </c>
      <c r="D1193" s="3">
        <f t="shared" ca="1" si="42"/>
        <v>-4.9347555007395313E-4</v>
      </c>
      <c r="E1193" s="3">
        <f t="shared" ca="1" si="43"/>
        <v>-1.7515288811367248E-6</v>
      </c>
    </row>
    <row r="1194" spans="1:5" x14ac:dyDescent="0.25">
      <c r="A1194">
        <f>Messdaten!B1193</f>
        <v>23.76</v>
      </c>
      <c r="B1194">
        <f>Messdaten!C1193</f>
        <v>-5.91E-2</v>
      </c>
      <c r="C1194">
        <f>Messdaten!D1193</f>
        <v>-0.40400000000000003</v>
      </c>
      <c r="D1194" s="3">
        <f t="shared" ca="1" si="42"/>
        <v>-4.8524176774599164E-4</v>
      </c>
      <c r="E1194" s="3">
        <f t="shared" ca="1" si="43"/>
        <v>-2.5798057359289897E-6</v>
      </c>
    </row>
    <row r="1195" spans="1:5" x14ac:dyDescent="0.25">
      <c r="A1195">
        <f>Messdaten!B1194</f>
        <v>23.78</v>
      </c>
      <c r="B1195">
        <f>Messdaten!C1194</f>
        <v>-5.8139999999999997E-2</v>
      </c>
      <c r="C1195">
        <f>Messdaten!D1194</f>
        <v>-0.40400000000000003</v>
      </c>
      <c r="D1195" s="3">
        <f t="shared" ca="1" si="42"/>
        <v>-4.7700798541803162E-4</v>
      </c>
      <c r="E1195" s="3">
        <f t="shared" ca="1" si="43"/>
        <v>-2.3272865414035535E-6</v>
      </c>
    </row>
    <row r="1196" spans="1:5" x14ac:dyDescent="0.25">
      <c r="A1196">
        <f>Messdaten!B1195</f>
        <v>23.8</v>
      </c>
      <c r="B1196">
        <f>Messdaten!C1195</f>
        <v>-5.7140000000000003E-2</v>
      </c>
      <c r="C1196">
        <f>Messdaten!D1195</f>
        <v>-0.38200000000000001</v>
      </c>
      <c r="D1196" s="3">
        <f t="shared" ca="1" si="42"/>
        <v>-4.687742030900716E-4</v>
      </c>
      <c r="E1196" s="3">
        <f t="shared" ca="1" si="43"/>
        <v>-2.4073199774377811E-6</v>
      </c>
    </row>
    <row r="1197" spans="1:5" x14ac:dyDescent="0.25">
      <c r="A1197">
        <f>Messdaten!B1196</f>
        <v>23.82</v>
      </c>
      <c r="B1197">
        <f>Messdaten!C1196</f>
        <v>-5.6169999999999998E-2</v>
      </c>
      <c r="C1197">
        <f>Messdaten!D1196</f>
        <v>-0.38200000000000001</v>
      </c>
      <c r="D1197" s="3">
        <f t="shared" ca="1" si="42"/>
        <v>-4.6054042076211157E-4</v>
      </c>
      <c r="E1197" s="3">
        <f t="shared" ca="1" si="43"/>
        <v>-2.2379389405522473E-6</v>
      </c>
    </row>
    <row r="1198" spans="1:5" x14ac:dyDescent="0.25">
      <c r="A1198">
        <f>Messdaten!B1197</f>
        <v>23.84</v>
      </c>
      <c r="B1198">
        <f>Messdaten!C1197</f>
        <v>-5.5210000000000002E-2</v>
      </c>
      <c r="C1198">
        <f>Messdaten!D1197</f>
        <v>-0.376</v>
      </c>
      <c r="D1198" s="3">
        <f t="shared" ca="1" si="42"/>
        <v>-4.5230663843415155E-4</v>
      </c>
      <c r="E1198" s="3">
        <f t="shared" ca="1" si="43"/>
        <v>-1.9854197460267026E-6</v>
      </c>
    </row>
    <row r="1199" spans="1:5" x14ac:dyDescent="0.25">
      <c r="A1199">
        <f>Messdaten!B1198</f>
        <v>23.86</v>
      </c>
      <c r="B1199">
        <f>Messdaten!C1198</f>
        <v>-5.4170000000000003E-2</v>
      </c>
      <c r="C1199">
        <f>Messdaten!D1198</f>
        <v>-0.37</v>
      </c>
      <c r="D1199" s="3">
        <f t="shared" ca="1" si="42"/>
        <v>-4.4407285610619153E-4</v>
      </c>
      <c r="E1199" s="3">
        <f t="shared" ca="1" si="43"/>
        <v>-2.3980058126207566E-6</v>
      </c>
    </row>
    <row r="1200" spans="1:5" x14ac:dyDescent="0.25">
      <c r="A1200">
        <f>Messdaten!B1199</f>
        <v>23.88</v>
      </c>
      <c r="B1200">
        <f>Messdaten!C1199</f>
        <v>-5.3240000000000003E-2</v>
      </c>
      <c r="C1200">
        <f>Messdaten!D1199</f>
        <v>-0.35899999999999999</v>
      </c>
      <c r="D1200" s="3">
        <f t="shared" ca="1" si="42"/>
        <v>-4.358390737782315E-4</v>
      </c>
      <c r="E1200" s="3">
        <f t="shared" ca="1" si="43"/>
        <v>-1.8960721451753964E-6</v>
      </c>
    </row>
    <row r="1201" spans="1:5" x14ac:dyDescent="0.25">
      <c r="A1201">
        <f>Messdaten!B1200</f>
        <v>23.9</v>
      </c>
      <c r="B1201">
        <f>Messdaten!C1200</f>
        <v>-5.228E-2</v>
      </c>
      <c r="C1201">
        <f>Messdaten!D1200</f>
        <v>-0.35899999999999999</v>
      </c>
      <c r="D1201" s="3">
        <f t="shared" ca="1" si="42"/>
        <v>-4.2764440725209248E-4</v>
      </c>
      <c r="E1201" s="3">
        <f t="shared" ca="1" si="43"/>
        <v>-1.682668752470964E-6</v>
      </c>
    </row>
    <row r="1202" spans="1:5" x14ac:dyDescent="0.25">
      <c r="A1202">
        <f>Messdaten!B1201</f>
        <v>23.92</v>
      </c>
      <c r="B1202">
        <f>Messdaten!C1201</f>
        <v>-5.1200000000000002E-2</v>
      </c>
      <c r="C1202">
        <f>Messdaten!D1201</f>
        <v>-0.34200000000000003</v>
      </c>
      <c r="D1202" s="3">
        <f t="shared" ca="1" si="42"/>
        <v>-4.1952238435790528E-4</v>
      </c>
      <c r="E1202" s="3">
        <f t="shared" ca="1" si="43"/>
        <v>-2.5395668833975613E-6</v>
      </c>
    </row>
    <row r="1203" spans="1:5" x14ac:dyDescent="0.25">
      <c r="A1203">
        <f>Messdaten!B1202</f>
        <v>23.94</v>
      </c>
      <c r="B1203">
        <f>Messdaten!C1202</f>
        <v>-5.0229999999999997E-2</v>
      </c>
      <c r="C1203">
        <f>Messdaten!D1202</f>
        <v>-0.34200000000000003</v>
      </c>
      <c r="D1203" s="3">
        <f t="shared" ca="1" si="42"/>
        <v>-4.114003614637195E-4</v>
      </c>
      <c r="E1203" s="3">
        <f t="shared" ca="1" si="43"/>
        <v>-2.4819452802862622E-6</v>
      </c>
    </row>
    <row r="1204" spans="1:5" x14ac:dyDescent="0.25">
      <c r="A1204">
        <f>Messdaten!B1203</f>
        <v>23.96</v>
      </c>
      <c r="B1204">
        <f>Messdaten!C1203</f>
        <v>-4.9230000000000003E-2</v>
      </c>
      <c r="C1204">
        <f>Messdaten!D1203</f>
        <v>-0.33700000000000002</v>
      </c>
      <c r="D1204" s="15">
        <f t="shared" ca="1" si="42"/>
        <v>-4.0327833856953376E-4</v>
      </c>
      <c r="E1204" s="15">
        <f t="shared" ca="1" si="43"/>
        <v>-2.6737381500947788E-6</v>
      </c>
    </row>
    <row r="1205" spans="1:5" x14ac:dyDescent="0.25">
      <c r="A1205">
        <f>Messdaten!B1204</f>
        <v>23.98</v>
      </c>
      <c r="B1205">
        <f>Messdaten!C1204</f>
        <v>-4.8189999999999997E-2</v>
      </c>
      <c r="C1205">
        <f>Messdaten!D1204</f>
        <v>-0.32600000000000001</v>
      </c>
      <c r="D1205" s="3">
        <f t="shared" ca="1" si="42"/>
        <v>-3.9515631567534797E-4</v>
      </c>
      <c r="E1205" s="3">
        <f t="shared" ca="1" si="43"/>
        <v>-3.1980836504631217E-6</v>
      </c>
    </row>
    <row r="1206" spans="1:5" x14ac:dyDescent="0.25">
      <c r="A1206">
        <f>Messdaten!B1205</f>
        <v>24</v>
      </c>
      <c r="B1206">
        <f>Messdaten!C1205</f>
        <v>-4.7149999999999997E-2</v>
      </c>
      <c r="C1206">
        <f>Messdaten!D1205</f>
        <v>-0.32600000000000001</v>
      </c>
      <c r="D1206" s="3">
        <f t="shared" ca="1" si="42"/>
        <v>-3.8703429278116224E-4</v>
      </c>
      <c r="E1206" s="3">
        <f t="shared" ca="1" si="43"/>
        <v>-3.7224291508314647E-6</v>
      </c>
    </row>
    <row r="1207" spans="1:5" x14ac:dyDescent="0.25">
      <c r="A1207">
        <f>Messdaten!B1206</f>
        <v>24.02</v>
      </c>
      <c r="B1207">
        <f>Messdaten!C1206</f>
        <v>-4.614E-2</v>
      </c>
      <c r="C1207">
        <f>Messdaten!D1206</f>
        <v>-0.314</v>
      </c>
      <c r="D1207" s="3">
        <f t="shared" ca="1" si="42"/>
        <v>-3.7891226988697645E-4</v>
      </c>
      <c r="E1207" s="3">
        <f t="shared" ca="1" si="43"/>
        <v>-3.9973601782798836E-6</v>
      </c>
    </row>
    <row r="1208" spans="1:5" x14ac:dyDescent="0.25">
      <c r="A1208">
        <f>Messdaten!B1207</f>
        <v>24.04</v>
      </c>
      <c r="B1208">
        <f>Messdaten!C1207</f>
        <v>-4.514E-2</v>
      </c>
      <c r="C1208">
        <f>Messdaten!D1207</f>
        <v>-0.30299999999999999</v>
      </c>
      <c r="D1208" s="3">
        <f t="shared" ca="1" si="42"/>
        <v>-3.7079024699279066E-4</v>
      </c>
      <c r="E1208" s="3">
        <f t="shared" ca="1" si="43"/>
        <v>-4.1891530480884002E-6</v>
      </c>
    </row>
    <row r="1209" spans="1:5" x14ac:dyDescent="0.25">
      <c r="A1209">
        <f>Messdaten!B1208</f>
        <v>24.06</v>
      </c>
      <c r="B1209">
        <f>Messdaten!C1208</f>
        <v>-4.4139999999999999E-2</v>
      </c>
      <c r="C1209">
        <f>Messdaten!D1208</f>
        <v>-0.29799999999999999</v>
      </c>
      <c r="D1209" s="3">
        <f t="shared" ca="1" si="42"/>
        <v>-3.6266822409860493E-4</v>
      </c>
      <c r="E1209" s="3">
        <f t="shared" ca="1" si="43"/>
        <v>-4.3809459178969709E-6</v>
      </c>
    </row>
    <row r="1210" spans="1:5" x14ac:dyDescent="0.25">
      <c r="A1210">
        <f>Messdaten!B1209</f>
        <v>24.08</v>
      </c>
      <c r="B1210">
        <f>Messdaten!C1209</f>
        <v>-4.3209999999999998E-2</v>
      </c>
      <c r="C1210">
        <f>Messdaten!D1209</f>
        <v>-0.29799999999999999</v>
      </c>
      <c r="D1210" s="3">
        <f t="shared" ca="1" si="42"/>
        <v>-3.544323049360951E-4</v>
      </c>
      <c r="E1210" s="3">
        <f t="shared" ca="1" si="43"/>
        <v>-3.8768754159018118E-6</v>
      </c>
    </row>
    <row r="1211" spans="1:5" x14ac:dyDescent="0.25">
      <c r="A1211">
        <f>Messdaten!B1210</f>
        <v>24.1</v>
      </c>
      <c r="B1211">
        <f>Messdaten!C1210</f>
        <v>-4.2169999999999999E-2</v>
      </c>
      <c r="C1211">
        <f>Messdaten!D1210</f>
        <v>-0.28100000000000003</v>
      </c>
      <c r="D1211" s="3">
        <f t="shared" ca="1" si="42"/>
        <v>-3.4615842035080918E-4</v>
      </c>
      <c r="E1211" s="3">
        <f t="shared" ca="1" si="43"/>
        <v>-4.2493592251699615E-6</v>
      </c>
    </row>
    <row r="1212" spans="1:5" x14ac:dyDescent="0.25">
      <c r="A1212">
        <f>Messdaten!B1211</f>
        <v>24.12</v>
      </c>
      <c r="B1212">
        <f>Messdaten!C1211</f>
        <v>-4.1200000000000001E-2</v>
      </c>
      <c r="C1212">
        <f>Messdaten!D1211</f>
        <v>-0.28100000000000003</v>
      </c>
      <c r="D1212" s="3">
        <f t="shared" ca="1" si="42"/>
        <v>-3.3788453576552466E-4</v>
      </c>
      <c r="E1212" s="3">
        <f t="shared" ca="1" si="43"/>
        <v>-4.0398759309599329E-6</v>
      </c>
    </row>
    <row r="1213" spans="1:5" x14ac:dyDescent="0.25">
      <c r="A1213">
        <f>Messdaten!B1212</f>
        <v>24.14</v>
      </c>
      <c r="B1213">
        <f>Messdaten!C1212</f>
        <v>-4.02E-2</v>
      </c>
      <c r="C1213">
        <f>Messdaten!D1212</f>
        <v>-0.27500000000000002</v>
      </c>
      <c r="D1213" s="3">
        <f t="shared" ca="1" si="42"/>
        <v>-3.2961065118024019E-4</v>
      </c>
      <c r="E1213" s="3">
        <f t="shared" ca="1" si="43"/>
        <v>-4.0798071096697199E-6</v>
      </c>
    </row>
    <row r="1214" spans="1:5" x14ac:dyDescent="0.25">
      <c r="A1214">
        <f>Messdaten!B1213</f>
        <v>24.16</v>
      </c>
      <c r="B1214">
        <f>Messdaten!C1213</f>
        <v>-3.9239999999999997E-2</v>
      </c>
      <c r="C1214">
        <f>Messdaten!D1213</f>
        <v>-0.28100000000000003</v>
      </c>
      <c r="D1214" s="3">
        <f t="shared" ca="1" si="42"/>
        <v>-3.2133676659495573E-4</v>
      </c>
      <c r="E1214" s="3">
        <f t="shared" ca="1" si="43"/>
        <v>-3.7871856578198431E-6</v>
      </c>
    </row>
    <row r="1215" spans="1:5" x14ac:dyDescent="0.25">
      <c r="A1215">
        <f>Messdaten!B1214</f>
        <v>24.18</v>
      </c>
      <c r="B1215">
        <f>Messdaten!C1214</f>
        <v>-3.823E-2</v>
      </c>
      <c r="C1215">
        <f>Messdaten!D1214</f>
        <v>-0.247</v>
      </c>
      <c r="D1215" s="3">
        <f t="shared" ca="1" si="42"/>
        <v>-3.1306288200967126E-4</v>
      </c>
      <c r="E1215" s="3">
        <f t="shared" ca="1" si="43"/>
        <v>-3.9102549941695867E-6</v>
      </c>
    </row>
    <row r="1216" spans="1:5" x14ac:dyDescent="0.25">
      <c r="A1216">
        <f>Messdaten!B1215</f>
        <v>24.2</v>
      </c>
      <c r="B1216">
        <f>Messdaten!C1215</f>
        <v>-3.7190000000000001E-2</v>
      </c>
      <c r="C1216">
        <f>Messdaten!D1215</f>
        <v>-0.253</v>
      </c>
      <c r="D1216" s="3">
        <f t="shared" ca="1" si="42"/>
        <v>-3.0478899742438675E-4</v>
      </c>
      <c r="E1216" s="3">
        <f t="shared" ca="1" si="43"/>
        <v>-4.2827388034390916E-6</v>
      </c>
    </row>
    <row r="1217" spans="1:5" x14ac:dyDescent="0.25">
      <c r="A1217">
        <f>Messdaten!B1216</f>
        <v>24.22</v>
      </c>
      <c r="B1217">
        <f>Messdaten!C1216</f>
        <v>-3.6229999999999998E-2</v>
      </c>
      <c r="C1217">
        <f>Messdaten!D1216</f>
        <v>-0.24099999999999999</v>
      </c>
      <c r="D1217" s="3">
        <f t="shared" ca="1" si="42"/>
        <v>-2.9651511283910228E-4</v>
      </c>
      <c r="E1217" s="3">
        <f t="shared" ca="1" si="43"/>
        <v>-3.9901173515892148E-6</v>
      </c>
    </row>
    <row r="1218" spans="1:5" x14ac:dyDescent="0.25">
      <c r="A1218">
        <f>Messdaten!B1217</f>
        <v>24.24</v>
      </c>
      <c r="B1218">
        <f>Messdaten!C1217</f>
        <v>-3.5189999999999999E-2</v>
      </c>
      <c r="C1218">
        <f>Messdaten!D1217</f>
        <v>-0.247</v>
      </c>
      <c r="D1218" s="3">
        <f t="shared" ca="1" si="42"/>
        <v>-2.8817703177137587E-4</v>
      </c>
      <c r="E1218" s="3">
        <f t="shared" ca="1" si="43"/>
        <v>-4.2984046784168262E-6</v>
      </c>
    </row>
    <row r="1219" spans="1:5" x14ac:dyDescent="0.25">
      <c r="A1219">
        <f>Messdaten!B1218</f>
        <v>24.26</v>
      </c>
      <c r="B1219">
        <f>Messdaten!C1218</f>
        <v>-3.4139999999999997E-2</v>
      </c>
      <c r="C1219">
        <f>Messdaten!D1218</f>
        <v>-0.23</v>
      </c>
      <c r="D1219" s="3">
        <f t="shared" ca="1" si="42"/>
        <v>-2.7958216477388031E-4</v>
      </c>
      <c r="E1219" s="3">
        <f t="shared" ca="1" si="43"/>
        <v>-4.4330442331153019E-6</v>
      </c>
    </row>
    <row r="1220" spans="1:5" x14ac:dyDescent="0.25">
      <c r="A1220">
        <f>Messdaten!B1219</f>
        <v>24.28</v>
      </c>
      <c r="B1220">
        <f>Messdaten!C1219</f>
        <v>-3.3180000000000001E-2</v>
      </c>
      <c r="C1220">
        <f>Messdaten!D1219</f>
        <v>-0.219</v>
      </c>
      <c r="D1220" s="3">
        <f t="shared" ca="1" si="42"/>
        <v>-2.7098729777638627E-4</v>
      </c>
      <c r="E1220" s="3">
        <f t="shared" ca="1" si="43"/>
        <v>-3.8194403690557403E-6</v>
      </c>
    </row>
    <row r="1221" spans="1:5" x14ac:dyDescent="0.25">
      <c r="A1221">
        <f>Messdaten!B1220</f>
        <v>24.3</v>
      </c>
      <c r="B1221">
        <f>Messdaten!C1220</f>
        <v>-3.2140000000000002E-2</v>
      </c>
      <c r="C1221">
        <f>Messdaten!D1220</f>
        <v>-0.21299999999999999</v>
      </c>
      <c r="D1221" s="3">
        <f t="shared" ca="1" si="42"/>
        <v>-2.6239243077889223E-4</v>
      </c>
      <c r="E1221" s="3">
        <f t="shared" ca="1" si="43"/>
        <v>-3.8709417661157773E-6</v>
      </c>
    </row>
    <row r="1222" spans="1:5" x14ac:dyDescent="0.25">
      <c r="A1222">
        <f>Messdaten!B1221</f>
        <v>24.32</v>
      </c>
      <c r="B1222">
        <f>Messdaten!C1221</f>
        <v>-3.1130000000000001E-2</v>
      </c>
      <c r="C1222">
        <f>Messdaten!D1221</f>
        <v>-0.22500000000000001</v>
      </c>
      <c r="D1222" s="3">
        <f t="shared" ca="1" si="42"/>
        <v>-2.5379756378139819E-4</v>
      </c>
      <c r="E1222" s="3">
        <f t="shared" ca="1" si="43"/>
        <v>-3.6730286902559987E-6</v>
      </c>
    </row>
    <row r="1223" spans="1:5" x14ac:dyDescent="0.25">
      <c r="A1223">
        <f>Messdaten!B1222</f>
        <v>24.34</v>
      </c>
      <c r="B1223">
        <f>Messdaten!C1222</f>
        <v>-3.0169999999999999E-2</v>
      </c>
      <c r="C1223">
        <f>Messdaten!D1222</f>
        <v>-0.191</v>
      </c>
      <c r="D1223" s="3">
        <f t="shared" ca="1" si="42"/>
        <v>-2.4520269678390415E-4</v>
      </c>
      <c r="E1223" s="3">
        <f t="shared" ca="1" si="43"/>
        <v>-3.0594248261964913E-6</v>
      </c>
    </row>
    <row r="1224" spans="1:5" x14ac:dyDescent="0.25">
      <c r="A1224">
        <f>Messdaten!B1223</f>
        <v>24.36</v>
      </c>
      <c r="B1224">
        <f>Messdaten!C1223</f>
        <v>-2.913E-2</v>
      </c>
      <c r="C1224">
        <f>Messdaten!D1223</f>
        <v>-0.19700000000000001</v>
      </c>
      <c r="D1224" s="3">
        <f t="shared" ref="D1224:D1287" ca="1" si="44">INDIRECT(ADDRESS(ROW($H$6)+MATCH($A1224,$H$7:$H$193,1),COLUMN($H1224)+1))+(INDIRECT(ADDRESS(ROW($H$6)+MATCH($A1224,$H$7:$H$193,1)+1,COLUMN($H1224)+1))-INDIRECT(ADDRESS(ROW($H$6)+MATCH($A1224,$H$7:$H$193,1),COLUMN($H1224)+1)))*($A1224-INDIRECT(ADDRESS(ROW($H$6)+MATCH($A1224,$H$7:$H$193,1),COLUMN($H1224))))/(INDIRECT(ADDRESS(ROW($H$6)+MATCH($A1224,$H$7:$H$193,1)+1,COLUMN($H1224)))-INDIRECT(ADDRESS(ROW($H$6)+MATCH($A1224,$H$7:$H$193,1),COLUMN($H1224))))</f>
        <v>-2.3660782978641011E-4</v>
      </c>
      <c r="E1224" s="3">
        <f t="shared" ref="E1224:E1287" ca="1" si="45">D1224-$D$2-$D$3*B1224</f>
        <v>-3.1109262232565011E-6</v>
      </c>
    </row>
    <row r="1225" spans="1:5" x14ac:dyDescent="0.25">
      <c r="A1225">
        <f>Messdaten!B1224</f>
        <v>24.38</v>
      </c>
      <c r="B1225">
        <f>Messdaten!C1224</f>
        <v>-2.8199999999999999E-2</v>
      </c>
      <c r="C1225">
        <f>Messdaten!D1224</f>
        <v>-0.19700000000000001</v>
      </c>
      <c r="D1225" s="3">
        <f t="shared" ca="1" si="44"/>
        <v>-2.2801296278891607E-4</v>
      </c>
      <c r="E1225" s="3">
        <f t="shared" ca="1" si="45"/>
        <v>-2.2479078862771781E-6</v>
      </c>
    </row>
    <row r="1226" spans="1:5" x14ac:dyDescent="0.25">
      <c r="A1226">
        <f>Messdaten!B1225</f>
        <v>24.4</v>
      </c>
      <c r="B1226">
        <f>Messdaten!C1225</f>
        <v>-2.724E-2</v>
      </c>
      <c r="C1226">
        <f>Messdaten!D1225</f>
        <v>-0.18</v>
      </c>
      <c r="D1226" s="3">
        <f t="shared" ca="1" si="44"/>
        <v>-2.1941809579142205E-4</v>
      </c>
      <c r="E1226" s="3">
        <f t="shared" ca="1" si="45"/>
        <v>-1.6343040222176707E-6</v>
      </c>
    </row>
    <row r="1227" spans="1:5" x14ac:dyDescent="0.25">
      <c r="A1227">
        <f>Messdaten!B1226</f>
        <v>24.42</v>
      </c>
      <c r="B1227">
        <f>Messdaten!C1226</f>
        <v>-2.6200000000000001E-2</v>
      </c>
      <c r="C1227">
        <f>Messdaten!D1226</f>
        <v>-0.17399999999999999</v>
      </c>
      <c r="D1227" s="3">
        <f t="shared" ca="1" si="44"/>
        <v>-2.1117210505514354E-4</v>
      </c>
      <c r="E1227" s="3">
        <f t="shared" ca="1" si="45"/>
        <v>-2.0346816804932093E-6</v>
      </c>
    </row>
    <row r="1228" spans="1:5" x14ac:dyDescent="0.25">
      <c r="A1228">
        <f>Messdaten!B1227</f>
        <v>24.44</v>
      </c>
      <c r="B1228">
        <f>Messdaten!C1227</f>
        <v>-2.5190000000000001E-2</v>
      </c>
      <c r="C1228">
        <f>Messdaten!D1227</f>
        <v>-0.17399999999999999</v>
      </c>
      <c r="D1228" s="3">
        <f t="shared" ca="1" si="44"/>
        <v>-2.0311397076721411E-4</v>
      </c>
      <c r="E1228" s="3">
        <f t="shared" ca="1" si="45"/>
        <v>-2.3735013141980385E-6</v>
      </c>
    </row>
    <row r="1229" spans="1:5" x14ac:dyDescent="0.25">
      <c r="A1229">
        <f>Messdaten!B1228</f>
        <v>24.46</v>
      </c>
      <c r="B1229">
        <f>Messdaten!C1228</f>
        <v>-2.4230000000000002E-2</v>
      </c>
      <c r="C1229">
        <f>Messdaten!D1228</f>
        <v>-0.16300000000000001</v>
      </c>
      <c r="D1229" s="3">
        <f t="shared" ca="1" si="44"/>
        <v>-1.9505583647928468E-4</v>
      </c>
      <c r="E1229" s="3">
        <f t="shared" ca="1" si="45"/>
        <v>-2.2966301597031119E-6</v>
      </c>
    </row>
    <row r="1230" spans="1:5" x14ac:dyDescent="0.25">
      <c r="A1230">
        <f>Messdaten!B1229</f>
        <v>24.48</v>
      </c>
      <c r="B1230">
        <f>Messdaten!C1229</f>
        <v>-2.3189999999999999E-2</v>
      </c>
      <c r="C1230">
        <f>Messdaten!D1229</f>
        <v>-0.14599999999999999</v>
      </c>
      <c r="D1230" s="3">
        <f t="shared" ca="1" si="44"/>
        <v>-1.8699770219135525E-4</v>
      </c>
      <c r="E1230" s="3">
        <f t="shared" ca="1" si="45"/>
        <v>-2.8848642663277567E-6</v>
      </c>
    </row>
    <row r="1231" spans="1:5" x14ac:dyDescent="0.25">
      <c r="A1231">
        <f>Messdaten!B1230</f>
        <v>24.5</v>
      </c>
      <c r="B1231">
        <f>Messdaten!C1230</f>
        <v>-2.2179999999999998E-2</v>
      </c>
      <c r="C1231">
        <f>Messdaten!D1230</f>
        <v>-0.152</v>
      </c>
      <c r="D1231" s="3">
        <f t="shared" ca="1" si="44"/>
        <v>-1.7893956790342581E-4</v>
      </c>
      <c r="E1231" s="3">
        <f t="shared" ca="1" si="45"/>
        <v>-3.223683900032586E-6</v>
      </c>
    </row>
    <row r="1232" spans="1:5" x14ac:dyDescent="0.25">
      <c r="A1232">
        <f>Messdaten!B1231</f>
        <v>24.52</v>
      </c>
      <c r="B1232">
        <f>Messdaten!C1231</f>
        <v>-2.1180000000000001E-2</v>
      </c>
      <c r="C1232">
        <f>Messdaten!D1231</f>
        <v>-0.13500000000000001</v>
      </c>
      <c r="D1232" s="3">
        <f t="shared" ca="1" si="44"/>
        <v>-1.7088143361549638E-4</v>
      </c>
      <c r="E1232" s="3">
        <f t="shared" ca="1" si="45"/>
        <v>-3.4793653760974315E-6</v>
      </c>
    </row>
    <row r="1233" spans="1:5" x14ac:dyDescent="0.25">
      <c r="A1233">
        <f>Messdaten!B1232</f>
        <v>24.54</v>
      </c>
      <c r="B1233">
        <f>Messdaten!C1232</f>
        <v>-2.0140000000000002E-2</v>
      </c>
      <c r="C1233">
        <f>Messdaten!D1232</f>
        <v>-0.14599999999999999</v>
      </c>
      <c r="D1233" s="3">
        <f t="shared" ca="1" si="44"/>
        <v>-1.6282329932756695E-4</v>
      </c>
      <c r="E1233" s="3">
        <f t="shared" ca="1" si="45"/>
        <v>-4.0675994827220493E-6</v>
      </c>
    </row>
    <row r="1234" spans="1:5" x14ac:dyDescent="0.25">
      <c r="A1234">
        <f>Messdaten!B1233</f>
        <v>24.56</v>
      </c>
      <c r="B1234">
        <f>Messdaten!C1233</f>
        <v>-1.9099999999999999E-2</v>
      </c>
      <c r="C1234">
        <f>Messdaten!D1233</f>
        <v>-0.129</v>
      </c>
      <c r="D1234" s="3">
        <f t="shared" ca="1" si="44"/>
        <v>-1.5476516503963751E-4</v>
      </c>
      <c r="E1234" s="3">
        <f t="shared" ca="1" si="45"/>
        <v>-4.6558335893466941E-6</v>
      </c>
    </row>
    <row r="1235" spans="1:5" x14ac:dyDescent="0.25">
      <c r="A1235">
        <f>Messdaten!B1234</f>
        <v>24.58</v>
      </c>
      <c r="B1235">
        <f>Messdaten!C1234</f>
        <v>-1.8089999999999998E-2</v>
      </c>
      <c r="C1235">
        <f>Messdaten!D1234</f>
        <v>-0.124</v>
      </c>
      <c r="D1235" s="3">
        <f t="shared" ca="1" si="44"/>
        <v>-1.4670908746393371E-4</v>
      </c>
      <c r="E1235" s="3">
        <f t="shared" ca="1" si="45"/>
        <v>-4.9967099352771552E-6</v>
      </c>
    </row>
    <row r="1236" spans="1:5" x14ac:dyDescent="0.25">
      <c r="A1236">
        <f>Messdaten!B1235</f>
        <v>24.6</v>
      </c>
      <c r="B1236">
        <f>Messdaten!C1235</f>
        <v>-1.7170000000000001E-2</v>
      </c>
      <c r="C1236">
        <f>Messdaten!D1235</f>
        <v>-0.112</v>
      </c>
      <c r="D1236" s="3">
        <f t="shared" ca="1" si="44"/>
        <v>-1.3869208742051535E-4</v>
      </c>
      <c r="E1236" s="3">
        <f t="shared" ca="1" si="45"/>
        <v>-4.6284203947334938E-6</v>
      </c>
    </row>
    <row r="1237" spans="1:5" x14ac:dyDescent="0.25">
      <c r="A1237">
        <f>Messdaten!B1236</f>
        <v>24.62</v>
      </c>
      <c r="B1237">
        <f>Messdaten!C1236</f>
        <v>-1.6199999999999999E-2</v>
      </c>
      <c r="C1237">
        <f>Messdaten!D1236</f>
        <v>-0.10100000000000001</v>
      </c>
      <c r="D1237" s="3">
        <f t="shared" ca="1" si="44"/>
        <v>-1.3067508737709839E-4</v>
      </c>
      <c r="E1237" s="3">
        <f t="shared" ca="1" si="45"/>
        <v>-4.6758216423910248E-6</v>
      </c>
    </row>
    <row r="1238" spans="1:5" x14ac:dyDescent="0.25">
      <c r="A1238">
        <f>Messdaten!B1237</f>
        <v>24.64</v>
      </c>
      <c r="B1238">
        <f>Messdaten!C1237</f>
        <v>-1.52E-2</v>
      </c>
      <c r="C1238">
        <f>Messdaten!D1237</f>
        <v>-9.6000000000000002E-2</v>
      </c>
      <c r="D1238" s="3">
        <f t="shared" ca="1" si="44"/>
        <v>-1.2265808733368146E-4</v>
      </c>
      <c r="E1238" s="3">
        <f t="shared" ca="1" si="45"/>
        <v>-4.9726373629683986E-6</v>
      </c>
    </row>
    <row r="1239" spans="1:5" x14ac:dyDescent="0.25">
      <c r="A1239">
        <f>Messdaten!B1238</f>
        <v>24.66</v>
      </c>
      <c r="B1239">
        <f>Messdaten!C1238</f>
        <v>-1.4200000000000001E-2</v>
      </c>
      <c r="C1239">
        <f>Messdaten!D1238</f>
        <v>-8.4000000000000005E-2</v>
      </c>
      <c r="D1239" s="3">
        <f t="shared" ca="1" si="44"/>
        <v>-1.146410872902645E-4</v>
      </c>
      <c r="E1239" s="3">
        <f t="shared" ca="1" si="45"/>
        <v>-5.2694530835457182E-6</v>
      </c>
    </row>
    <row r="1240" spans="1:5" x14ac:dyDescent="0.25">
      <c r="A1240">
        <f>Messdaten!B1239</f>
        <v>24.68</v>
      </c>
      <c r="B1240">
        <f>Messdaten!C1239</f>
        <v>-1.323E-2</v>
      </c>
      <c r="C1240">
        <f>Messdaten!D1239</f>
        <v>-8.4000000000000005E-2</v>
      </c>
      <c r="D1240" s="3">
        <f t="shared" ca="1" si="44"/>
        <v>-1.0662408724684754E-4</v>
      </c>
      <c r="E1240" s="3">
        <f t="shared" ca="1" si="45"/>
        <v>-5.3168543312032222E-6</v>
      </c>
    </row>
    <row r="1241" spans="1:5" x14ac:dyDescent="0.25">
      <c r="A1241">
        <f>Messdaten!B1240</f>
        <v>24.7</v>
      </c>
      <c r="B1241">
        <f>Messdaten!C1240</f>
        <v>-1.223E-2</v>
      </c>
      <c r="C1241">
        <f>Messdaten!D1240</f>
        <v>-8.4000000000000005E-2</v>
      </c>
      <c r="D1241" s="3">
        <f t="shared" ca="1" si="44"/>
        <v>-9.8607087203430593E-5</v>
      </c>
      <c r="E1241" s="3">
        <f t="shared" ca="1" si="45"/>
        <v>-5.6136700517805824E-6</v>
      </c>
    </row>
    <row r="1242" spans="1:5" x14ac:dyDescent="0.25">
      <c r="A1242">
        <f>Messdaten!B1241</f>
        <v>24.72</v>
      </c>
      <c r="B1242">
        <f>Messdaten!C1241</f>
        <v>-1.123E-2</v>
      </c>
      <c r="C1242">
        <f>Messdaten!D1241</f>
        <v>-5.6000000000000001E-2</v>
      </c>
      <c r="D1242" s="3">
        <f t="shared" ca="1" si="44"/>
        <v>-9.0590087160013648E-5</v>
      </c>
      <c r="E1242" s="3">
        <f t="shared" ca="1" si="45"/>
        <v>-5.9104857723579291E-6</v>
      </c>
    </row>
    <row r="1243" spans="1:5" x14ac:dyDescent="0.25">
      <c r="A1243">
        <f>Messdaten!B1242</f>
        <v>24.74</v>
      </c>
      <c r="B1243">
        <f>Messdaten!C1242</f>
        <v>-1.0189999999999999E-2</v>
      </c>
      <c r="C1243">
        <f>Messdaten!D1242</f>
        <v>-6.8000000000000005E-2</v>
      </c>
      <c r="D1243" s="3">
        <f t="shared" ca="1" si="44"/>
        <v>-8.2573087116596689E-5</v>
      </c>
      <c r="E1243" s="3">
        <f t="shared" ca="1" si="45"/>
        <v>-6.539854123495048E-6</v>
      </c>
    </row>
    <row r="1244" spans="1:5" x14ac:dyDescent="0.25">
      <c r="A1244">
        <f>Messdaten!B1243</f>
        <v>24.76</v>
      </c>
      <c r="B1244">
        <f>Messdaten!C1243</f>
        <v>-9.1800000000000007E-3</v>
      </c>
      <c r="C1244">
        <f>Messdaten!D1243</f>
        <v>-5.0999999999999997E-2</v>
      </c>
      <c r="D1244" s="3">
        <f t="shared" ca="1" si="44"/>
        <v>-7.4407593673582307E-5</v>
      </c>
      <c r="E1244" s="3">
        <f t="shared" ca="1" si="45"/>
        <v>-6.7713146021148874E-6</v>
      </c>
    </row>
    <row r="1245" spans="1:5" x14ac:dyDescent="0.25">
      <c r="A1245">
        <f>Messdaten!B1244</f>
        <v>24.78</v>
      </c>
      <c r="B1245">
        <f>Messdaten!C1244</f>
        <v>-8.1399999999999997E-3</v>
      </c>
      <c r="C1245">
        <f>Messdaten!D1244</f>
        <v>-0.04</v>
      </c>
      <c r="D1245" s="3">
        <f t="shared" ca="1" si="44"/>
        <v>-6.6093606830973375E-5</v>
      </c>
      <c r="E1245" s="3">
        <f t="shared" ca="1" si="45"/>
        <v>-7.1036961540600331E-6</v>
      </c>
    </row>
    <row r="1246" spans="1:5" x14ac:dyDescent="0.25">
      <c r="A1246">
        <f>Messdaten!B1245</f>
        <v>24.8</v>
      </c>
      <c r="B1246">
        <f>Messdaten!C1245</f>
        <v>-7.1000000000000004E-3</v>
      </c>
      <c r="C1246">
        <f>Messdaten!D1245</f>
        <v>-4.4999999999999998E-2</v>
      </c>
      <c r="D1246" s="3">
        <f t="shared" ca="1" si="44"/>
        <v>-5.7779619988364457E-5</v>
      </c>
      <c r="E1246" s="3">
        <f t="shared" ca="1" si="45"/>
        <v>-7.4360777060051788E-6</v>
      </c>
    </row>
    <row r="1247" spans="1:5" x14ac:dyDescent="0.25">
      <c r="A1247">
        <f>Messdaten!B1246</f>
        <v>24.82</v>
      </c>
      <c r="B1247">
        <f>Messdaten!C1246</f>
        <v>-6.1000000000000004E-3</v>
      </c>
      <c r="C1247">
        <f>Messdaten!D1246</f>
        <v>-3.4000000000000002E-2</v>
      </c>
      <c r="D1247" s="3">
        <f t="shared" ca="1" si="44"/>
        <v>-4.9465633145755532E-5</v>
      </c>
      <c r="E1247" s="3">
        <f t="shared" ca="1" si="45"/>
        <v>-7.4359066273905523E-6</v>
      </c>
    </row>
    <row r="1248" spans="1:5" x14ac:dyDescent="0.25">
      <c r="A1248">
        <f>Messdaten!B1247</f>
        <v>24.84</v>
      </c>
      <c r="B1248">
        <f>Messdaten!C1247</f>
        <v>-5.1700000000000001E-3</v>
      </c>
      <c r="C1248">
        <f>Messdaten!D1247</f>
        <v>-2.3E-2</v>
      </c>
      <c r="D1248" s="3">
        <f t="shared" ca="1" si="44"/>
        <v>-4.1151646303146607E-5</v>
      </c>
      <c r="E1248" s="3">
        <f t="shared" ca="1" si="45"/>
        <v>-6.8537684452963177E-6</v>
      </c>
    </row>
    <row r="1249" spans="1:5" x14ac:dyDescent="0.25">
      <c r="A1249">
        <f>Messdaten!B1248</f>
        <v>24.86</v>
      </c>
      <c r="B1249">
        <f>Messdaten!C1248</f>
        <v>-4.1700000000000001E-3</v>
      </c>
      <c r="C1249">
        <f>Messdaten!D1248</f>
        <v>-1.7000000000000001E-2</v>
      </c>
      <c r="D1249" s="3">
        <f t="shared" ca="1" si="44"/>
        <v>-3.2837659460537682E-5</v>
      </c>
      <c r="E1249" s="3">
        <f t="shared" ca="1" si="45"/>
        <v>-6.8535973666816912E-6</v>
      </c>
    </row>
    <row r="1250" spans="1:5" x14ac:dyDescent="0.25">
      <c r="A1250">
        <f>Messdaten!B1249</f>
        <v>24.88</v>
      </c>
      <c r="B1250">
        <f>Messdaten!C1249</f>
        <v>-3.2000000000000002E-3</v>
      </c>
      <c r="C1250">
        <f>Messdaten!D1249</f>
        <v>-1.2E-2</v>
      </c>
      <c r="D1250" s="3">
        <f t="shared" ca="1" si="44"/>
        <v>-2.4523672617928757E-5</v>
      </c>
      <c r="E1250" s="3">
        <f t="shared" ca="1" si="45"/>
        <v>-6.6040118151472321E-6</v>
      </c>
    </row>
    <row r="1251" spans="1:5" x14ac:dyDescent="0.25">
      <c r="A1251">
        <f>Messdaten!B1250</f>
        <v>24.9</v>
      </c>
      <c r="B1251">
        <f>Messdaten!C1250</f>
        <v>-2.2000000000000001E-3</v>
      </c>
      <c r="C1251">
        <f>Messdaten!D1250</f>
        <v>-6.0000000000000001E-3</v>
      </c>
      <c r="D1251" s="3">
        <f t="shared" ca="1" si="44"/>
        <v>-1.6209685775319839E-5</v>
      </c>
      <c r="E1251" s="3">
        <f t="shared" ca="1" si="45"/>
        <v>-6.603840736532609E-6</v>
      </c>
    </row>
    <row r="1252" spans="1:5" x14ac:dyDescent="0.25">
      <c r="A1252">
        <f>Messdaten!B1251</f>
        <v>24.92</v>
      </c>
      <c r="B1252">
        <f>Messdaten!C1251</f>
        <v>-1.23E-3</v>
      </c>
      <c r="C1252">
        <f>Messdaten!D1251</f>
        <v>0</v>
      </c>
      <c r="D1252" s="3">
        <f t="shared" ca="1" si="44"/>
        <v>-7.895698932709443E-6</v>
      </c>
      <c r="E1252" s="3">
        <f t="shared" ca="1" si="45"/>
        <v>-6.3542551849966812E-6</v>
      </c>
    </row>
    <row r="1253" spans="1:5" x14ac:dyDescent="0.25">
      <c r="A1253">
        <f>Messdaten!B1252</f>
        <v>24.94</v>
      </c>
      <c r="B1253">
        <f>Messdaten!C1252</f>
        <v>-6.2E-4</v>
      </c>
      <c r="C1253">
        <f>Messdaten!D1252</f>
        <v>5.0000000000000001E-3</v>
      </c>
      <c r="D1253" s="3">
        <f t="shared" ca="1" si="44"/>
        <v>-6.5779692671603213E-6</v>
      </c>
      <c r="E1253" s="3">
        <f t="shared" ca="1" si="45"/>
        <v>-1.0107953135484082E-5</v>
      </c>
    </row>
    <row r="1254" spans="1:5" x14ac:dyDescent="0.25">
      <c r="A1254">
        <f>Messdaten!B1253</f>
        <v>24.96</v>
      </c>
      <c r="B1254">
        <f>Messdaten!C1253</f>
        <v>-2.3000000000000001E-4</v>
      </c>
      <c r="C1254">
        <f>Messdaten!D1253</f>
        <v>1.7000000000000001E-2</v>
      </c>
      <c r="D1254" s="3">
        <f t="shared" ca="1" si="44"/>
        <v>-5.6284636635608294E-6</v>
      </c>
      <c r="E1254" s="3">
        <f t="shared" ca="1" si="45"/>
        <v>-1.2400835679842363E-5</v>
      </c>
    </row>
    <row r="1255" spans="1:5" x14ac:dyDescent="0.25">
      <c r="A1255">
        <f>Messdaten!B1254</f>
        <v>24.98</v>
      </c>
      <c r="B1255">
        <f>Messdaten!C1254</f>
        <v>-1.2E-4</v>
      </c>
      <c r="C1255">
        <f>Messdaten!D1254</f>
        <v>0</v>
      </c>
      <c r="D1255" s="3">
        <f t="shared" ca="1" si="44"/>
        <v>-4.6789580599613384E-6</v>
      </c>
      <c r="E1255" s="3">
        <f t="shared" ca="1" si="45"/>
        <v>-1.2365849810282246E-5</v>
      </c>
    </row>
    <row r="1256" spans="1:5" x14ac:dyDescent="0.25">
      <c r="A1256">
        <f>Messdaten!B1255</f>
        <v>25</v>
      </c>
      <c r="B1256">
        <f>Messdaten!C1255</f>
        <v>-8.0000000000000007E-5</v>
      </c>
      <c r="C1256">
        <f>Messdaten!D1255</f>
        <v>2.1999999999999999E-2</v>
      </c>
      <c r="D1256" s="3">
        <f t="shared" ca="1" si="44"/>
        <v>-3.7294524563618469E-6</v>
      </c>
      <c r="E1256" s="3">
        <f t="shared" ca="1" si="45"/>
        <v>-1.1748896837242525E-5</v>
      </c>
    </row>
    <row r="1257" spans="1:5" x14ac:dyDescent="0.25">
      <c r="A1257">
        <f>Messdaten!B1256</f>
        <v>25.02</v>
      </c>
      <c r="B1257">
        <f>Messdaten!C1256</f>
        <v>-4.0000000000000003E-5</v>
      </c>
      <c r="C1257">
        <f>Messdaten!D1256</f>
        <v>1.0999999999999999E-2</v>
      </c>
      <c r="D1257" s="3">
        <f t="shared" ca="1" si="44"/>
        <v>-2.7799468527623555E-6</v>
      </c>
      <c r="E1257" s="3">
        <f t="shared" ca="1" si="45"/>
        <v>-1.1131943864202805E-5</v>
      </c>
    </row>
    <row r="1258" spans="1:5" x14ac:dyDescent="0.25">
      <c r="A1258">
        <f>Messdaten!B1257</f>
        <v>25.04</v>
      </c>
      <c r="B1258">
        <f>Messdaten!C1257</f>
        <v>0</v>
      </c>
      <c r="C1258">
        <f>Messdaten!D1257</f>
        <v>5.0000000000000001E-3</v>
      </c>
      <c r="D1258" s="3">
        <f t="shared" ca="1" si="44"/>
        <v>-1.8304412491628644E-6</v>
      </c>
      <c r="E1258" s="3">
        <f t="shared" ca="1" si="45"/>
        <v>-1.0514990891163085E-5</v>
      </c>
    </row>
    <row r="1259" spans="1:5" x14ac:dyDescent="0.25">
      <c r="A1259">
        <f>Messdaten!B1258</f>
        <v>25.06</v>
      </c>
      <c r="B1259">
        <f>Messdaten!C1258</f>
        <v>0</v>
      </c>
      <c r="C1259">
        <f>Messdaten!D1258</f>
        <v>1.7000000000000001E-2</v>
      </c>
      <c r="D1259" s="3">
        <f t="shared" ca="1" si="44"/>
        <v>-8.809356455633734E-7</v>
      </c>
      <c r="E1259" s="3">
        <f t="shared" ca="1" si="45"/>
        <v>-9.5654852875635952E-6</v>
      </c>
    </row>
    <row r="1260" spans="1:5" x14ac:dyDescent="0.25">
      <c r="A1260">
        <f>Messdaten!B1259</f>
        <v>25.08</v>
      </c>
      <c r="B1260">
        <f>Messdaten!C1259</f>
        <v>0</v>
      </c>
      <c r="C1260">
        <f>Messdaten!D1259</f>
        <v>1.0999999999999999E-2</v>
      </c>
      <c r="D1260" s="3">
        <f t="shared" ca="1" si="44"/>
        <v>6.8569958036118482E-8</v>
      </c>
      <c r="E1260" s="3">
        <f t="shared" ca="1" si="45"/>
        <v>-8.6159796839641033E-6</v>
      </c>
    </row>
    <row r="1261" spans="1:5" x14ac:dyDescent="0.25">
      <c r="A1261">
        <f>Messdaten!B1260</f>
        <v>25.1</v>
      </c>
      <c r="B1261">
        <f>Messdaten!C1260</f>
        <v>0</v>
      </c>
      <c r="C1261">
        <f>Messdaten!D1260</f>
        <v>5.0000000000000001E-3</v>
      </c>
      <c r="D1261" s="3">
        <f t="shared" ca="1" si="44"/>
        <v>7.1382018051346458E-7</v>
      </c>
      <c r="E1261" s="3">
        <f t="shared" ca="1" si="45"/>
        <v>-7.9707294614867575E-6</v>
      </c>
    </row>
    <row r="1262" spans="1:5" x14ac:dyDescent="0.25">
      <c r="A1262">
        <f>Messdaten!B1261</f>
        <v>25.12</v>
      </c>
      <c r="B1262">
        <f>Messdaten!C1261</f>
        <v>0</v>
      </c>
      <c r="C1262">
        <f>Messdaten!D1261</f>
        <v>0</v>
      </c>
      <c r="D1262" s="3">
        <f t="shared" ca="1" si="44"/>
        <v>7.9402469519225673E-7</v>
      </c>
      <c r="E1262" s="3">
        <f t="shared" ca="1" si="45"/>
        <v>-7.8905249468079658E-6</v>
      </c>
    </row>
    <row r="1263" spans="1:5" x14ac:dyDescent="0.25">
      <c r="A1263">
        <f>Messdaten!B1262</f>
        <v>25.14</v>
      </c>
      <c r="B1263">
        <f>Messdaten!C1262</f>
        <v>0</v>
      </c>
      <c r="C1263">
        <f>Messdaten!D1262</f>
        <v>1.7000000000000001E-2</v>
      </c>
      <c r="D1263" s="3">
        <f t="shared" ca="1" si="44"/>
        <v>8.7422920987104888E-7</v>
      </c>
      <c r="E1263" s="3">
        <f t="shared" ca="1" si="45"/>
        <v>-7.8103204321291725E-6</v>
      </c>
    </row>
    <row r="1264" spans="1:5" x14ac:dyDescent="0.25">
      <c r="A1264">
        <f>Messdaten!B1263</f>
        <v>25.16</v>
      </c>
      <c r="B1264">
        <f>Messdaten!C1263</f>
        <v>0</v>
      </c>
      <c r="C1264">
        <f>Messdaten!D1263</f>
        <v>1.0999999999999999E-2</v>
      </c>
      <c r="D1264" s="3">
        <f t="shared" ca="1" si="44"/>
        <v>9.5443372454984113E-7</v>
      </c>
      <c r="E1264" s="3">
        <f t="shared" ca="1" si="45"/>
        <v>-7.7301159174503809E-6</v>
      </c>
    </row>
    <row r="1265" spans="1:5" x14ac:dyDescent="0.25">
      <c r="A1265">
        <f>Messdaten!B1264</f>
        <v>25.18</v>
      </c>
      <c r="B1265">
        <f>Messdaten!C1264</f>
        <v>0</v>
      </c>
      <c r="C1265">
        <f>Messdaten!D1264</f>
        <v>1.0999999999999999E-2</v>
      </c>
      <c r="D1265" s="3">
        <f t="shared" ca="1" si="44"/>
        <v>1.0346382392286334E-6</v>
      </c>
      <c r="E1265" s="3">
        <f t="shared" ca="1" si="45"/>
        <v>-7.6499114027715893E-6</v>
      </c>
    </row>
    <row r="1266" spans="1:5" x14ac:dyDescent="0.25">
      <c r="A1266">
        <f>Messdaten!B1265</f>
        <v>25.2</v>
      </c>
      <c r="B1266">
        <f>Messdaten!C1265</f>
        <v>0</v>
      </c>
      <c r="C1266">
        <f>Messdaten!D1265</f>
        <v>0</v>
      </c>
      <c r="D1266" s="3">
        <f t="shared" ca="1" si="44"/>
        <v>1.1148427539074254E-6</v>
      </c>
      <c r="E1266" s="3">
        <f t="shared" ca="1" si="45"/>
        <v>-7.569706888092796E-6</v>
      </c>
    </row>
    <row r="1267" spans="1:5" x14ac:dyDescent="0.25">
      <c r="A1267">
        <f>Messdaten!B1266</f>
        <v>25.22</v>
      </c>
      <c r="B1267">
        <f>Messdaten!C1266</f>
        <v>0</v>
      </c>
      <c r="C1267">
        <f>Messdaten!D1266</f>
        <v>5.0000000000000001E-3</v>
      </c>
      <c r="D1267" s="3">
        <f t="shared" ca="1" si="44"/>
        <v>1.1950472685862175E-6</v>
      </c>
      <c r="E1267" s="3">
        <f t="shared" ca="1" si="45"/>
        <v>-7.4895023734140044E-6</v>
      </c>
    </row>
    <row r="1268" spans="1:5" x14ac:dyDescent="0.25">
      <c r="A1268">
        <f>Messdaten!B1267</f>
        <v>25.24</v>
      </c>
      <c r="B1268">
        <f>Messdaten!C1267</f>
        <v>0</v>
      </c>
      <c r="C1268">
        <f>Messdaten!D1267</f>
        <v>1.0999999999999999E-2</v>
      </c>
      <c r="D1268" s="3">
        <f t="shared" ca="1" si="44"/>
        <v>1.2752517832650099E-6</v>
      </c>
      <c r="E1268" s="3">
        <f t="shared" ca="1" si="45"/>
        <v>-7.4092978587352119E-6</v>
      </c>
    </row>
    <row r="1269" spans="1:5" x14ac:dyDescent="0.25">
      <c r="A1269">
        <f>Messdaten!B1268</f>
        <v>25.26</v>
      </c>
      <c r="B1269">
        <f>Messdaten!C1268</f>
        <v>0</v>
      </c>
      <c r="C1269">
        <f>Messdaten!D1268</f>
        <v>5.0000000000000001E-3</v>
      </c>
      <c r="D1269" s="3">
        <f t="shared" ca="1" si="44"/>
        <v>1.3554562979438164E-6</v>
      </c>
      <c r="E1269" s="3">
        <f t="shared" ca="1" si="45"/>
        <v>-7.3290933440564059E-6</v>
      </c>
    </row>
    <row r="1270" spans="1:5" x14ac:dyDescent="0.25">
      <c r="A1270">
        <f>Messdaten!B1269</f>
        <v>25.28</v>
      </c>
      <c r="B1270">
        <f>Messdaten!C1269</f>
        <v>0</v>
      </c>
      <c r="C1270">
        <f>Messdaten!D1269</f>
        <v>1.0999999999999999E-2</v>
      </c>
      <c r="D1270" s="3">
        <f t="shared" ca="1" si="44"/>
        <v>1.2431699774054398E-6</v>
      </c>
      <c r="E1270" s="3">
        <f t="shared" ca="1" si="45"/>
        <v>-7.4413796645947818E-6</v>
      </c>
    </row>
    <row r="1271" spans="1:5" x14ac:dyDescent="0.25">
      <c r="A1271">
        <f>Messdaten!B1270</f>
        <v>25.3</v>
      </c>
      <c r="B1271">
        <f>Messdaten!C1270</f>
        <v>0</v>
      </c>
      <c r="C1271">
        <f>Messdaten!D1270</f>
        <v>1.0999999999999999E-2</v>
      </c>
      <c r="D1271" s="3">
        <f t="shared" ca="1" si="44"/>
        <v>1.0827609480628033E-6</v>
      </c>
      <c r="E1271" s="3">
        <f t="shared" ca="1" si="45"/>
        <v>-7.6017886939374183E-6</v>
      </c>
    </row>
    <row r="1272" spans="1:5" x14ac:dyDescent="0.25">
      <c r="A1272">
        <f>Messdaten!B1271</f>
        <v>25.32</v>
      </c>
      <c r="B1272">
        <f>Messdaten!C1271</f>
        <v>0</v>
      </c>
      <c r="C1272">
        <f>Messdaten!D1271</f>
        <v>5.0000000000000001E-3</v>
      </c>
      <c r="D1272" s="3">
        <f t="shared" ca="1" si="44"/>
        <v>9.2235191872016691E-7</v>
      </c>
      <c r="E1272" s="3">
        <f t="shared" ca="1" si="45"/>
        <v>-7.7621977232800548E-6</v>
      </c>
    </row>
    <row r="1273" spans="1:5" x14ac:dyDescent="0.25">
      <c r="A1273">
        <f>Messdaten!B1272</f>
        <v>25.34</v>
      </c>
      <c r="B1273">
        <f>Messdaten!C1272</f>
        <v>0</v>
      </c>
      <c r="C1273">
        <f>Messdaten!D1272</f>
        <v>1.7000000000000001E-2</v>
      </c>
      <c r="D1273" s="3">
        <f t="shared" ca="1" si="44"/>
        <v>7.6194288937753042E-7</v>
      </c>
      <c r="E1273" s="3">
        <f t="shared" ca="1" si="45"/>
        <v>-7.9226067526226913E-6</v>
      </c>
    </row>
    <row r="1274" spans="1:5" x14ac:dyDescent="0.25">
      <c r="A1274">
        <f>Messdaten!B1273</f>
        <v>25.36</v>
      </c>
      <c r="B1274">
        <f>Messdaten!C1273</f>
        <v>0</v>
      </c>
      <c r="C1274">
        <f>Messdaten!D1273</f>
        <v>5.0000000000000001E-3</v>
      </c>
      <c r="D1274" s="3">
        <f t="shared" ca="1" si="44"/>
        <v>6.0153386003489393E-7</v>
      </c>
      <c r="E1274" s="3">
        <f t="shared" ca="1" si="45"/>
        <v>-8.0830157819653278E-6</v>
      </c>
    </row>
    <row r="1275" spans="1:5" x14ac:dyDescent="0.25">
      <c r="A1275">
        <f>Messdaten!B1274</f>
        <v>25.38</v>
      </c>
      <c r="B1275">
        <f>Messdaten!C1274</f>
        <v>0</v>
      </c>
      <c r="C1275">
        <f>Messdaten!D1274</f>
        <v>1.0999999999999999E-2</v>
      </c>
      <c r="D1275" s="3">
        <f t="shared" ca="1" si="44"/>
        <v>4.4112483069225744E-7</v>
      </c>
      <c r="E1275" s="3">
        <f t="shared" ca="1" si="45"/>
        <v>-8.2434248113079643E-6</v>
      </c>
    </row>
    <row r="1276" spans="1:5" x14ac:dyDescent="0.25">
      <c r="A1276">
        <f>Messdaten!B1275</f>
        <v>25.4</v>
      </c>
      <c r="B1276">
        <f>Messdaten!C1275</f>
        <v>0</v>
      </c>
      <c r="C1276">
        <f>Messdaten!D1275</f>
        <v>5.0000000000000001E-3</v>
      </c>
      <c r="D1276" s="3">
        <f t="shared" ca="1" si="44"/>
        <v>2.8071580134962085E-7</v>
      </c>
      <c r="E1276" s="3">
        <f t="shared" ca="1" si="45"/>
        <v>-8.4038338406506008E-6</v>
      </c>
    </row>
    <row r="1277" spans="1:5" x14ac:dyDescent="0.25">
      <c r="A1277">
        <f>Messdaten!B1276</f>
        <v>25.42</v>
      </c>
      <c r="B1277">
        <f>Messdaten!C1276</f>
        <v>0</v>
      </c>
      <c r="C1277">
        <f>Messdaten!D1276</f>
        <v>1.7000000000000001E-2</v>
      </c>
      <c r="D1277" s="3">
        <f t="shared" ca="1" si="44"/>
        <v>1.2030677200695598E-7</v>
      </c>
      <c r="E1277" s="3">
        <f t="shared" ca="1" si="45"/>
        <v>-8.5642428699932661E-6</v>
      </c>
    </row>
    <row r="1278" spans="1:5" x14ac:dyDescent="0.25">
      <c r="A1278">
        <f>Messdaten!B1277</f>
        <v>25.44</v>
      </c>
      <c r="B1278">
        <f>Messdaten!C1277</f>
        <v>0</v>
      </c>
      <c r="C1278">
        <f>Messdaten!D1277</f>
        <v>1.7000000000000001E-2</v>
      </c>
      <c r="D1278" s="3">
        <f t="shared" ca="1" si="44"/>
        <v>4.587398007444399E-8</v>
      </c>
      <c r="E1278" s="3">
        <f t="shared" ca="1" si="45"/>
        <v>-8.6386756619257779E-6</v>
      </c>
    </row>
    <row r="1279" spans="1:5" x14ac:dyDescent="0.25">
      <c r="A1279">
        <f>Messdaten!B1278</f>
        <v>25.46</v>
      </c>
      <c r="B1279">
        <f>Messdaten!C1278</f>
        <v>0</v>
      </c>
      <c r="C1279">
        <f>Messdaten!D1278</f>
        <v>1.0999999999999999E-2</v>
      </c>
      <c r="D1279" s="3">
        <f t="shared" ca="1" si="44"/>
        <v>2.2936990037212217E-7</v>
      </c>
      <c r="E1279" s="3">
        <f t="shared" ca="1" si="45"/>
        <v>-8.4551797416281004E-6</v>
      </c>
    </row>
    <row r="1280" spans="1:5" x14ac:dyDescent="0.25">
      <c r="A1280">
        <f>Messdaten!B1279</f>
        <v>25.48</v>
      </c>
      <c r="B1280">
        <f>Messdaten!C1279</f>
        <v>0</v>
      </c>
      <c r="C1280">
        <f>Messdaten!D1279</f>
        <v>1.7000000000000001E-2</v>
      </c>
      <c r="D1280" s="3">
        <f t="shared" ca="1" si="44"/>
        <v>4.1286582066980035E-7</v>
      </c>
      <c r="E1280" s="3">
        <f t="shared" ca="1" si="45"/>
        <v>-8.2716838213304212E-6</v>
      </c>
    </row>
    <row r="1281" spans="1:5" x14ac:dyDescent="0.25">
      <c r="A1281">
        <f>Messdaten!B1280</f>
        <v>25.5</v>
      </c>
      <c r="B1281">
        <f>Messdaten!C1280</f>
        <v>0</v>
      </c>
      <c r="C1281">
        <f>Messdaten!D1280</f>
        <v>1.0999999999999999E-2</v>
      </c>
      <c r="D1281" s="3">
        <f t="shared" ca="1" si="44"/>
        <v>5.9636174096747853E-7</v>
      </c>
      <c r="E1281" s="3">
        <f t="shared" ca="1" si="45"/>
        <v>-8.0881879010327437E-6</v>
      </c>
    </row>
    <row r="1282" spans="1:5" x14ac:dyDescent="0.25">
      <c r="A1282">
        <f>Messdaten!B1281</f>
        <v>25.52</v>
      </c>
      <c r="B1282">
        <f>Messdaten!C1281</f>
        <v>0</v>
      </c>
      <c r="C1282">
        <f>Messdaten!D1281</f>
        <v>1.0999999999999999E-2</v>
      </c>
      <c r="D1282" s="3">
        <f t="shared" ca="1" si="44"/>
        <v>7.7985766126515676E-7</v>
      </c>
      <c r="E1282" s="3">
        <f t="shared" ca="1" si="45"/>
        <v>-7.9046919807350645E-6</v>
      </c>
    </row>
    <row r="1283" spans="1:5" x14ac:dyDescent="0.25">
      <c r="A1283">
        <f>Messdaten!B1282</f>
        <v>25.54</v>
      </c>
      <c r="B1283">
        <f>Messdaten!C1282</f>
        <v>0</v>
      </c>
      <c r="C1283">
        <f>Messdaten!D1282</f>
        <v>1.7000000000000001E-2</v>
      </c>
      <c r="D1283" s="3">
        <f t="shared" ca="1" si="44"/>
        <v>9.6335358156283479E-7</v>
      </c>
      <c r="E1283" s="3">
        <f t="shared" ca="1" si="45"/>
        <v>-7.721196060437387E-6</v>
      </c>
    </row>
    <row r="1284" spans="1:5" x14ac:dyDescent="0.25">
      <c r="A1284">
        <f>Messdaten!B1283</f>
        <v>25.56</v>
      </c>
      <c r="B1284">
        <f>Messdaten!C1283</f>
        <v>0</v>
      </c>
      <c r="C1284">
        <f>Messdaten!D1283</f>
        <v>1.0999999999999999E-2</v>
      </c>
      <c r="D1284" s="3">
        <f t="shared" ca="1" si="44"/>
        <v>1.1468495018605131E-6</v>
      </c>
      <c r="E1284" s="3">
        <f t="shared" ca="1" si="45"/>
        <v>-7.5377001401397087E-6</v>
      </c>
    </row>
    <row r="1285" spans="1:5" x14ac:dyDescent="0.25">
      <c r="A1285">
        <f>Messdaten!B1284</f>
        <v>25.58</v>
      </c>
      <c r="B1285">
        <f>Messdaten!C1284</f>
        <v>0</v>
      </c>
      <c r="C1285">
        <f>Messdaten!D1284</f>
        <v>1.0999999999999999E-2</v>
      </c>
      <c r="D1285" s="3">
        <f t="shared" ca="1" si="44"/>
        <v>1.3303454221581913E-6</v>
      </c>
      <c r="E1285" s="3">
        <f t="shared" ca="1" si="45"/>
        <v>-7.3542042198420304E-6</v>
      </c>
    </row>
    <row r="1286" spans="1:5" x14ac:dyDescent="0.25">
      <c r="A1286">
        <f>Messdaten!B1285</f>
        <v>25.6</v>
      </c>
      <c r="B1286">
        <f>Messdaten!C1285</f>
        <v>0</v>
      </c>
      <c r="C1286">
        <f>Messdaten!D1285</f>
        <v>1.7000000000000001E-2</v>
      </c>
      <c r="D1286" s="3">
        <f t="shared" ca="1" si="44"/>
        <v>1.5138413424559022E-6</v>
      </c>
      <c r="E1286" s="3">
        <f t="shared" ca="1" si="45"/>
        <v>-7.1707082995443198E-6</v>
      </c>
    </row>
    <row r="1287" spans="1:5" x14ac:dyDescent="0.25">
      <c r="A1287">
        <f>Messdaten!B1286</f>
        <v>25.62</v>
      </c>
      <c r="B1287">
        <f>Messdaten!C1286</f>
        <v>0</v>
      </c>
      <c r="C1287">
        <f>Messdaten!D1286</f>
        <v>1.7000000000000001E-2</v>
      </c>
      <c r="D1287" s="3">
        <f t="shared" ca="1" si="44"/>
        <v>1.6562643163621895E-6</v>
      </c>
      <c r="E1287" s="3">
        <f t="shared" ca="1" si="45"/>
        <v>-7.0282853256380328E-6</v>
      </c>
    </row>
    <row r="1288" spans="1:5" x14ac:dyDescent="0.25">
      <c r="A1288">
        <f>Messdaten!B1287</f>
        <v>25.64</v>
      </c>
      <c r="B1288">
        <f>Messdaten!C1287</f>
        <v>0</v>
      </c>
      <c r="C1288">
        <f>Messdaten!D1287</f>
        <v>1.0999999999999999E-2</v>
      </c>
      <c r="D1288" s="3">
        <f t="shared" ref="D1288:D1351" ca="1" si="46">INDIRECT(ADDRESS(ROW($H$6)+MATCH($A1288,$H$7:$H$193,1),COLUMN($H1288)+1))+(INDIRECT(ADDRESS(ROW($H$6)+MATCH($A1288,$H$7:$H$193,1)+1,COLUMN($H1288)+1))-INDIRECT(ADDRESS(ROW($H$6)+MATCH($A1288,$H$7:$H$193,1),COLUMN($H1288)+1)))*($A1288-INDIRECT(ADDRESS(ROW($H$6)+MATCH($A1288,$H$7:$H$193,1),COLUMN($H1288))))/(INDIRECT(ADDRESS(ROW($H$6)+MATCH($A1288,$H$7:$H$193,1)+1,COLUMN($H1288)))-INDIRECT(ADDRESS(ROW($H$6)+MATCH($A1288,$H$7:$H$193,1),COLUMN($H1288))))</f>
        <v>1.7765710883654299E-6</v>
      </c>
      <c r="E1288" s="3">
        <f t="shared" ref="E1288:E1351" ca="1" si="47">D1288-$D$2-$D$3*B1288</f>
        <v>-6.9079785536347921E-6</v>
      </c>
    </row>
    <row r="1289" spans="1:5" x14ac:dyDescent="0.25">
      <c r="A1289">
        <f>Messdaten!B1288</f>
        <v>25.66</v>
      </c>
      <c r="B1289">
        <f>Messdaten!C1288</f>
        <v>0</v>
      </c>
      <c r="C1289">
        <f>Messdaten!D1288</f>
        <v>1.0999999999999999E-2</v>
      </c>
      <c r="D1289" s="3">
        <f t="shared" ca="1" si="46"/>
        <v>1.8968778603686702E-6</v>
      </c>
      <c r="E1289" s="3">
        <f t="shared" ca="1" si="47"/>
        <v>-6.7876717816315514E-6</v>
      </c>
    </row>
    <row r="1290" spans="1:5" x14ac:dyDescent="0.25">
      <c r="A1290">
        <f>Messdaten!B1289</f>
        <v>25.68</v>
      </c>
      <c r="B1290">
        <f>Messdaten!C1289</f>
        <v>0</v>
      </c>
      <c r="C1290">
        <f>Messdaten!D1289</f>
        <v>1.7000000000000001E-2</v>
      </c>
      <c r="D1290" s="3">
        <f t="shared" ca="1" si="46"/>
        <v>2.0171846323719107E-6</v>
      </c>
      <c r="E1290" s="3">
        <f t="shared" ca="1" si="47"/>
        <v>-6.6673650096283107E-6</v>
      </c>
    </row>
    <row r="1291" spans="1:5" x14ac:dyDescent="0.25">
      <c r="A1291">
        <f>Messdaten!B1290</f>
        <v>25.7</v>
      </c>
      <c r="B1291">
        <f>Messdaten!C1290</f>
        <v>0</v>
      </c>
      <c r="C1291">
        <f>Messdaten!D1290</f>
        <v>1.0999999999999999E-2</v>
      </c>
      <c r="D1291" s="3">
        <f t="shared" ca="1" si="46"/>
        <v>2.1374914043751509E-6</v>
      </c>
      <c r="E1291" s="3">
        <f t="shared" ca="1" si="47"/>
        <v>-6.5470582376250709E-6</v>
      </c>
    </row>
    <row r="1292" spans="1:5" x14ac:dyDescent="0.25">
      <c r="A1292">
        <f>Messdaten!B1291</f>
        <v>25.72</v>
      </c>
      <c r="B1292">
        <f>Messdaten!C1291</f>
        <v>0</v>
      </c>
      <c r="C1292">
        <f>Messdaten!D1291</f>
        <v>1.7000000000000001E-2</v>
      </c>
      <c r="D1292" s="3">
        <f t="shared" ca="1" si="46"/>
        <v>2.2577981763783912E-6</v>
      </c>
      <c r="E1292" s="3">
        <f t="shared" ca="1" si="47"/>
        <v>-6.4267514656218311E-6</v>
      </c>
    </row>
    <row r="1293" spans="1:5" x14ac:dyDescent="0.25">
      <c r="A1293">
        <f>Messdaten!B1292</f>
        <v>25.74</v>
      </c>
      <c r="B1293">
        <f>Messdaten!C1292</f>
        <v>0</v>
      </c>
      <c r="C1293">
        <f>Messdaten!D1292</f>
        <v>0</v>
      </c>
      <c r="D1293" s="3">
        <f t="shared" ca="1" si="46"/>
        <v>2.3781049483816319E-6</v>
      </c>
      <c r="E1293" s="3">
        <f t="shared" ca="1" si="47"/>
        <v>-6.3064446936185904E-6</v>
      </c>
    </row>
    <row r="1294" spans="1:5" x14ac:dyDescent="0.25">
      <c r="A1294">
        <f>Messdaten!B1293</f>
        <v>25.76</v>
      </c>
      <c r="B1294">
        <f>Messdaten!C1293</f>
        <v>0</v>
      </c>
      <c r="C1294">
        <f>Messdaten!D1293</f>
        <v>2.1999999999999999E-2</v>
      </c>
      <c r="D1294" s="3">
        <f t="shared" ca="1" si="46"/>
        <v>2.4984117203848933E-6</v>
      </c>
      <c r="E1294" s="3">
        <f t="shared" ca="1" si="47"/>
        <v>-6.1861379216153285E-6</v>
      </c>
    </row>
    <row r="1295" spans="1:5" x14ac:dyDescent="0.25">
      <c r="A1295">
        <f>Messdaten!B1294</f>
        <v>25.78</v>
      </c>
      <c r="B1295">
        <f>Messdaten!C1294</f>
        <v>0</v>
      </c>
      <c r="C1295">
        <f>Messdaten!D1294</f>
        <v>0</v>
      </c>
      <c r="D1295" s="3">
        <f t="shared" ca="1" si="46"/>
        <v>2.6115033731378217E-6</v>
      </c>
      <c r="E1295" s="3">
        <f t="shared" ca="1" si="47"/>
        <v>-6.0730462688623997E-6</v>
      </c>
    </row>
    <row r="1296" spans="1:5" x14ac:dyDescent="0.25">
      <c r="A1296">
        <f>Messdaten!B1295</f>
        <v>25.8</v>
      </c>
      <c r="B1296">
        <f>Messdaten!C1295</f>
        <v>0</v>
      </c>
      <c r="C1296">
        <f>Messdaten!D1295</f>
        <v>1.7000000000000001E-2</v>
      </c>
      <c r="D1296" s="3">
        <f t="shared" ca="1" si="46"/>
        <v>2.6596589526380325E-6</v>
      </c>
      <c r="E1296" s="3">
        <f t="shared" ca="1" si="47"/>
        <v>-6.0248906893621889E-6</v>
      </c>
    </row>
    <row r="1297" spans="1:5" x14ac:dyDescent="0.25">
      <c r="A1297">
        <f>Messdaten!B1296</f>
        <v>25.82</v>
      </c>
      <c r="B1297">
        <f>Messdaten!C1296</f>
        <v>0</v>
      </c>
      <c r="C1297">
        <f>Messdaten!D1296</f>
        <v>1.7000000000000001E-2</v>
      </c>
      <c r="D1297" s="3">
        <f t="shared" ca="1" si="46"/>
        <v>2.7078145321382433E-6</v>
      </c>
      <c r="E1297" s="3">
        <f t="shared" ca="1" si="47"/>
        <v>-5.9767351098619781E-6</v>
      </c>
    </row>
    <row r="1298" spans="1:5" x14ac:dyDescent="0.25">
      <c r="A1298">
        <f>Messdaten!B1297</f>
        <v>25.84</v>
      </c>
      <c r="B1298">
        <f>Messdaten!C1297</f>
        <v>0</v>
      </c>
      <c r="C1298">
        <f>Messdaten!D1297</f>
        <v>-6.0000000000000001E-3</v>
      </c>
      <c r="D1298" s="3">
        <f t="shared" ca="1" si="46"/>
        <v>2.7559701116384537E-6</v>
      </c>
      <c r="E1298" s="3">
        <f t="shared" ca="1" si="47"/>
        <v>-5.9285795303617681E-6</v>
      </c>
    </row>
    <row r="1299" spans="1:5" x14ac:dyDescent="0.25">
      <c r="A1299">
        <f>Messdaten!B1298</f>
        <v>25.86</v>
      </c>
      <c r="B1299">
        <f>Messdaten!C1298</f>
        <v>0</v>
      </c>
      <c r="C1299">
        <f>Messdaten!D1298</f>
        <v>1.0999999999999999E-2</v>
      </c>
      <c r="D1299" s="3">
        <f t="shared" ca="1" si="46"/>
        <v>2.8041256911386645E-6</v>
      </c>
      <c r="E1299" s="3">
        <f t="shared" ca="1" si="47"/>
        <v>-5.8804239508615574E-6</v>
      </c>
    </row>
    <row r="1300" spans="1:5" x14ac:dyDescent="0.25">
      <c r="A1300">
        <f>Messdaten!B1299</f>
        <v>25.88</v>
      </c>
      <c r="B1300">
        <f>Messdaten!C1299</f>
        <v>0</v>
      </c>
      <c r="C1300">
        <f>Messdaten!D1299</f>
        <v>5.0000000000000001E-3</v>
      </c>
      <c r="D1300" s="3">
        <f t="shared" ca="1" si="46"/>
        <v>2.8522812706388753E-6</v>
      </c>
      <c r="E1300" s="3">
        <f t="shared" ca="1" si="47"/>
        <v>-5.8322683713613466E-6</v>
      </c>
    </row>
    <row r="1301" spans="1:5" x14ac:dyDescent="0.25">
      <c r="A1301">
        <f>Messdaten!B1300</f>
        <v>25.9</v>
      </c>
      <c r="B1301">
        <f>Messdaten!C1300</f>
        <v>0</v>
      </c>
      <c r="C1301">
        <f>Messdaten!D1300</f>
        <v>5.0000000000000001E-3</v>
      </c>
      <c r="D1301" s="3">
        <f t="shared" ca="1" si="46"/>
        <v>2.900436850139086E-6</v>
      </c>
      <c r="E1301" s="3">
        <f t="shared" ca="1" si="47"/>
        <v>-5.7841127918611358E-6</v>
      </c>
    </row>
    <row r="1302" spans="1:5" x14ac:dyDescent="0.25">
      <c r="A1302">
        <f>Messdaten!B1301</f>
        <v>25.92</v>
      </c>
      <c r="B1302">
        <f>Messdaten!C1301</f>
        <v>0</v>
      </c>
      <c r="C1302">
        <f>Messdaten!D1301</f>
        <v>1.7000000000000001E-2</v>
      </c>
      <c r="D1302" s="3">
        <f t="shared" ca="1" si="46"/>
        <v>2.9485924296393053E-6</v>
      </c>
      <c r="E1302" s="3">
        <f t="shared" ca="1" si="47"/>
        <v>-5.7359572123609165E-6</v>
      </c>
    </row>
    <row r="1303" spans="1:5" x14ac:dyDescent="0.25">
      <c r="A1303">
        <f>Messdaten!B1302</f>
        <v>25.94</v>
      </c>
      <c r="B1303">
        <f>Messdaten!C1302</f>
        <v>0</v>
      </c>
      <c r="C1303">
        <f>Messdaten!D1302</f>
        <v>5.0000000000000001E-3</v>
      </c>
      <c r="D1303" s="3">
        <f t="shared" ca="1" si="46"/>
        <v>2.9967480091395157E-6</v>
      </c>
      <c r="E1303" s="3">
        <f t="shared" ca="1" si="47"/>
        <v>-5.6878016328607066E-6</v>
      </c>
    </row>
    <row r="1304" spans="1:5" x14ac:dyDescent="0.25">
      <c r="A1304">
        <f>Messdaten!B1303</f>
        <v>25.96</v>
      </c>
      <c r="B1304">
        <f>Messdaten!C1303</f>
        <v>0</v>
      </c>
      <c r="C1304">
        <f>Messdaten!D1303</f>
        <v>0</v>
      </c>
      <c r="D1304" s="3">
        <f t="shared" ca="1" si="46"/>
        <v>2.8955672561847748E-6</v>
      </c>
      <c r="E1304" s="3">
        <f t="shared" ca="1" si="47"/>
        <v>-5.788982385815447E-6</v>
      </c>
    </row>
    <row r="1305" spans="1:5" x14ac:dyDescent="0.25">
      <c r="A1305">
        <f>Messdaten!B1304</f>
        <v>25.98</v>
      </c>
      <c r="B1305">
        <f>Messdaten!C1304</f>
        <v>0</v>
      </c>
      <c r="C1305">
        <f>Messdaten!D1304</f>
        <v>1.0999999999999999E-2</v>
      </c>
      <c r="D1305" s="3">
        <f t="shared" ca="1" si="46"/>
        <v>2.672202231221512E-6</v>
      </c>
      <c r="E1305" s="3">
        <f t="shared" ca="1" si="47"/>
        <v>-6.0123474107787094E-6</v>
      </c>
    </row>
    <row r="1306" spans="1:5" x14ac:dyDescent="0.25">
      <c r="A1306">
        <f>Messdaten!B1305</f>
        <v>26</v>
      </c>
      <c r="B1306">
        <f>Messdaten!C1305</f>
        <v>0</v>
      </c>
      <c r="C1306">
        <f>Messdaten!D1305</f>
        <v>1.0999999999999999E-2</v>
      </c>
      <c r="D1306" s="3">
        <f t="shared" ca="1" si="46"/>
        <v>2.4488372062582487E-6</v>
      </c>
      <c r="E1306" s="3">
        <f t="shared" ca="1" si="47"/>
        <v>-6.2357124357419727E-6</v>
      </c>
    </row>
    <row r="1307" spans="1:5" x14ac:dyDescent="0.25">
      <c r="A1307">
        <f>Messdaten!B1306</f>
        <v>26.02</v>
      </c>
      <c r="B1307">
        <f>Messdaten!C1306</f>
        <v>0</v>
      </c>
      <c r="C1307">
        <f>Messdaten!D1306</f>
        <v>5.0000000000000001E-3</v>
      </c>
      <c r="D1307" s="3">
        <f t="shared" ca="1" si="46"/>
        <v>2.2254721812949855E-6</v>
      </c>
      <c r="E1307" s="3">
        <f t="shared" ca="1" si="47"/>
        <v>-6.4590774607052359E-6</v>
      </c>
    </row>
    <row r="1308" spans="1:5" x14ac:dyDescent="0.25">
      <c r="A1308">
        <f>Messdaten!B1307</f>
        <v>26.04</v>
      </c>
      <c r="B1308">
        <f>Messdaten!C1307</f>
        <v>0</v>
      </c>
      <c r="C1308">
        <f>Messdaten!D1307</f>
        <v>1.0999999999999999E-2</v>
      </c>
      <c r="D1308" s="3">
        <f t="shared" ca="1" si="46"/>
        <v>2.0021071563317226E-6</v>
      </c>
      <c r="E1308" s="3">
        <f t="shared" ca="1" si="47"/>
        <v>-6.6824424856684992E-6</v>
      </c>
    </row>
    <row r="1309" spans="1:5" x14ac:dyDescent="0.25">
      <c r="A1309">
        <f>Messdaten!B1308</f>
        <v>26.06</v>
      </c>
      <c r="B1309">
        <f>Messdaten!C1308</f>
        <v>0</v>
      </c>
      <c r="C1309">
        <f>Messdaten!D1308</f>
        <v>1.0999999999999999E-2</v>
      </c>
      <c r="D1309" s="3">
        <f t="shared" ca="1" si="46"/>
        <v>1.7787421313684594E-6</v>
      </c>
      <c r="E1309" s="3">
        <f t="shared" ca="1" si="47"/>
        <v>-6.9058075106317624E-6</v>
      </c>
    </row>
    <row r="1310" spans="1:5" x14ac:dyDescent="0.25">
      <c r="A1310">
        <f>Messdaten!B1309</f>
        <v>26.08</v>
      </c>
      <c r="B1310">
        <f>Messdaten!C1309</f>
        <v>0</v>
      </c>
      <c r="C1310">
        <f>Messdaten!D1309</f>
        <v>5.0000000000000001E-3</v>
      </c>
      <c r="D1310" s="3">
        <f t="shared" ca="1" si="46"/>
        <v>1.5553771064051961E-6</v>
      </c>
      <c r="E1310" s="3">
        <f t="shared" ca="1" si="47"/>
        <v>-7.1291725355950257E-6</v>
      </c>
    </row>
    <row r="1311" spans="1:5" x14ac:dyDescent="0.25">
      <c r="A1311">
        <f>Messdaten!B1310</f>
        <v>26.1</v>
      </c>
      <c r="B1311">
        <f>Messdaten!C1310</f>
        <v>0</v>
      </c>
      <c r="C1311">
        <f>Messdaten!D1310</f>
        <v>1.0999999999999999E-2</v>
      </c>
      <c r="D1311" s="3">
        <f t="shared" ca="1" si="46"/>
        <v>1.3320120814418937E-6</v>
      </c>
      <c r="E1311" s="3">
        <f t="shared" ca="1" si="47"/>
        <v>-7.3525375605583279E-6</v>
      </c>
    </row>
    <row r="1312" spans="1:5" x14ac:dyDescent="0.25">
      <c r="A1312">
        <f>Messdaten!B1311</f>
        <v>26.12</v>
      </c>
      <c r="B1312">
        <f>Messdaten!C1311</f>
        <v>0</v>
      </c>
      <c r="C1312">
        <f>Messdaten!D1311</f>
        <v>2.1999999999999999E-2</v>
      </c>
      <c r="D1312" s="3">
        <f t="shared" ca="1" si="46"/>
        <v>1.1086470564786307E-6</v>
      </c>
      <c r="E1312" s="3">
        <f t="shared" ca="1" si="47"/>
        <v>-7.5759025855215912E-6</v>
      </c>
    </row>
    <row r="1313" spans="1:5" x14ac:dyDescent="0.25">
      <c r="A1313">
        <f>Messdaten!B1312</f>
        <v>26.14</v>
      </c>
      <c r="B1313">
        <f>Messdaten!C1312</f>
        <v>0</v>
      </c>
      <c r="C1313">
        <f>Messdaten!D1312</f>
        <v>5.0000000000000001E-3</v>
      </c>
      <c r="D1313" s="3">
        <f t="shared" ca="1" si="46"/>
        <v>1.1127801173502432E-6</v>
      </c>
      <c r="E1313" s="3">
        <f t="shared" ca="1" si="47"/>
        <v>-7.5717695246499784E-6</v>
      </c>
    </row>
    <row r="1314" spans="1:5" x14ac:dyDescent="0.25">
      <c r="A1314">
        <f>Messdaten!B1313</f>
        <v>26.16</v>
      </c>
      <c r="B1314">
        <f>Messdaten!C1313</f>
        <v>0</v>
      </c>
      <c r="C1314">
        <f>Messdaten!D1313</f>
        <v>1.0999999999999999E-2</v>
      </c>
      <c r="D1314" s="3">
        <f t="shared" ca="1" si="46"/>
        <v>1.1288867616868203E-6</v>
      </c>
      <c r="E1314" s="3">
        <f t="shared" ca="1" si="47"/>
        <v>-7.5556628803134017E-6</v>
      </c>
    </row>
    <row r="1315" spans="1:5" x14ac:dyDescent="0.25">
      <c r="A1315">
        <f>Messdaten!B1314</f>
        <v>26.18</v>
      </c>
      <c r="B1315">
        <f>Messdaten!C1314</f>
        <v>0</v>
      </c>
      <c r="C1315">
        <f>Messdaten!D1314</f>
        <v>5.0000000000000001E-3</v>
      </c>
      <c r="D1315" s="3">
        <f t="shared" ca="1" si="46"/>
        <v>1.1449934060233972E-6</v>
      </c>
      <c r="E1315" s="3">
        <f t="shared" ca="1" si="47"/>
        <v>-7.5395562359768242E-6</v>
      </c>
    </row>
    <row r="1316" spans="1:5" x14ac:dyDescent="0.25">
      <c r="A1316">
        <f>Messdaten!B1315</f>
        <v>26.2</v>
      </c>
      <c r="B1316">
        <f>Messdaten!C1315</f>
        <v>0</v>
      </c>
      <c r="C1316">
        <f>Messdaten!D1315</f>
        <v>0</v>
      </c>
      <c r="D1316" s="3">
        <f t="shared" ca="1" si="46"/>
        <v>1.1611000503599741E-6</v>
      </c>
      <c r="E1316" s="3">
        <f t="shared" ca="1" si="47"/>
        <v>-7.5234495916402475E-6</v>
      </c>
    </row>
    <row r="1317" spans="1:5" x14ac:dyDescent="0.25">
      <c r="A1317">
        <f>Messdaten!B1316</f>
        <v>26.22</v>
      </c>
      <c r="B1317">
        <f>Messdaten!C1316</f>
        <v>0</v>
      </c>
      <c r="C1317">
        <f>Messdaten!D1316</f>
        <v>5.0000000000000001E-3</v>
      </c>
      <c r="D1317" s="3">
        <f t="shared" ca="1" si="46"/>
        <v>1.177206694696551E-6</v>
      </c>
      <c r="E1317" s="3">
        <f t="shared" ca="1" si="47"/>
        <v>-7.5073429473036708E-6</v>
      </c>
    </row>
    <row r="1318" spans="1:5" x14ac:dyDescent="0.25">
      <c r="A1318">
        <f>Messdaten!B1317</f>
        <v>26.24</v>
      </c>
      <c r="B1318">
        <f>Messdaten!C1317</f>
        <v>0</v>
      </c>
      <c r="C1318">
        <f>Messdaten!D1317</f>
        <v>5.0000000000000001E-3</v>
      </c>
      <c r="D1318" s="3">
        <f t="shared" ca="1" si="46"/>
        <v>1.1933133390331282E-6</v>
      </c>
      <c r="E1318" s="3">
        <f t="shared" ca="1" si="47"/>
        <v>-7.4912363029670941E-6</v>
      </c>
    </row>
    <row r="1319" spans="1:5" x14ac:dyDescent="0.25">
      <c r="A1319">
        <f>Messdaten!B1318</f>
        <v>26.26</v>
      </c>
      <c r="B1319">
        <f>Messdaten!C1318</f>
        <v>0</v>
      </c>
      <c r="C1319">
        <f>Messdaten!D1318</f>
        <v>1.0999999999999999E-2</v>
      </c>
      <c r="D1319" s="3">
        <f t="shared" ca="1" si="46"/>
        <v>1.209419983369708E-6</v>
      </c>
      <c r="E1319" s="3">
        <f t="shared" ca="1" si="47"/>
        <v>-7.475129658630514E-6</v>
      </c>
    </row>
    <row r="1320" spans="1:5" x14ac:dyDescent="0.25">
      <c r="A1320">
        <f>Messdaten!B1319</f>
        <v>26.28</v>
      </c>
      <c r="B1320">
        <f>Messdaten!C1319</f>
        <v>0</v>
      </c>
      <c r="C1320">
        <f>Messdaten!D1319</f>
        <v>1.7000000000000001E-2</v>
      </c>
      <c r="D1320" s="3">
        <f t="shared" ca="1" si="46"/>
        <v>1.225526627706285E-6</v>
      </c>
      <c r="E1320" s="3">
        <f t="shared" ca="1" si="47"/>
        <v>-7.4590230142939373E-6</v>
      </c>
    </row>
    <row r="1321" spans="1:5" x14ac:dyDescent="0.25">
      <c r="A1321">
        <f>Messdaten!B1320</f>
        <v>26.3</v>
      </c>
      <c r="B1321">
        <f>Messdaten!C1320</f>
        <v>0</v>
      </c>
      <c r="C1321">
        <f>Messdaten!D1320</f>
        <v>5.0000000000000001E-3</v>
      </c>
      <c r="D1321" s="3">
        <f t="shared" ca="1" si="46"/>
        <v>1.2897559808501544E-6</v>
      </c>
      <c r="E1321" s="3">
        <f t="shared" ca="1" si="47"/>
        <v>-7.3947936611500677E-6</v>
      </c>
    </row>
    <row r="1322" spans="1:5" x14ac:dyDescent="0.25">
      <c r="A1322">
        <f>Messdaten!B1321</f>
        <v>26.32</v>
      </c>
      <c r="B1322">
        <f>Messdaten!C1321</f>
        <v>0</v>
      </c>
      <c r="C1322">
        <f>Messdaten!D1321</f>
        <v>1.7000000000000001E-2</v>
      </c>
      <c r="D1322" s="3">
        <f t="shared" ca="1" si="46"/>
        <v>1.4261693972049196E-6</v>
      </c>
      <c r="E1322" s="3">
        <f t="shared" ca="1" si="47"/>
        <v>-7.2583802447953018E-6</v>
      </c>
    </row>
    <row r="1323" spans="1:5" x14ac:dyDescent="0.25">
      <c r="A1323">
        <f>Messdaten!B1322</f>
        <v>26.34</v>
      </c>
      <c r="B1323">
        <f>Messdaten!C1322</f>
        <v>0</v>
      </c>
      <c r="C1323">
        <f>Messdaten!D1322</f>
        <v>5.0000000000000001E-3</v>
      </c>
      <c r="D1323" s="3">
        <f t="shared" ca="1" si="46"/>
        <v>1.5625828135596847E-6</v>
      </c>
      <c r="E1323" s="3">
        <f t="shared" ca="1" si="47"/>
        <v>-7.1219668284405369E-6</v>
      </c>
    </row>
    <row r="1324" spans="1:5" x14ac:dyDescent="0.25">
      <c r="A1324">
        <f>Messdaten!B1323</f>
        <v>26.36</v>
      </c>
      <c r="B1324">
        <f>Messdaten!C1323</f>
        <v>0</v>
      </c>
      <c r="C1324">
        <f>Messdaten!D1323</f>
        <v>1.0999999999999999E-2</v>
      </c>
      <c r="D1324" s="3">
        <f t="shared" ca="1" si="46"/>
        <v>1.6989962299144499E-6</v>
      </c>
      <c r="E1324" s="3">
        <f t="shared" ca="1" si="47"/>
        <v>-6.9855534120857719E-6</v>
      </c>
    </row>
    <row r="1325" spans="1:5" x14ac:dyDescent="0.25">
      <c r="A1325">
        <f>Messdaten!B1324</f>
        <v>26.38</v>
      </c>
      <c r="B1325">
        <f>Messdaten!C1324</f>
        <v>0</v>
      </c>
      <c r="C1325">
        <f>Messdaten!D1324</f>
        <v>1.7000000000000001E-2</v>
      </c>
      <c r="D1325" s="3">
        <f t="shared" ca="1" si="46"/>
        <v>1.8354096462692151E-6</v>
      </c>
      <c r="E1325" s="3">
        <f t="shared" ca="1" si="47"/>
        <v>-6.8491399957310069E-6</v>
      </c>
    </row>
    <row r="1326" spans="1:5" x14ac:dyDescent="0.25">
      <c r="A1326">
        <f>Messdaten!B1325</f>
        <v>26.4</v>
      </c>
      <c r="B1326">
        <f>Messdaten!C1325</f>
        <v>0</v>
      </c>
      <c r="C1326">
        <f>Messdaten!D1325</f>
        <v>-6.0000000000000001E-3</v>
      </c>
      <c r="D1326" s="3">
        <f t="shared" ca="1" si="46"/>
        <v>1.9718230626239803E-6</v>
      </c>
      <c r="E1326" s="3">
        <f t="shared" ca="1" si="47"/>
        <v>-6.712726579376242E-6</v>
      </c>
    </row>
    <row r="1327" spans="1:5" x14ac:dyDescent="0.25">
      <c r="A1327">
        <f>Messdaten!B1326</f>
        <v>26.42</v>
      </c>
      <c r="B1327">
        <f>Messdaten!C1326</f>
        <v>0</v>
      </c>
      <c r="C1327">
        <f>Messdaten!D1326</f>
        <v>5.0000000000000001E-3</v>
      </c>
      <c r="D1327" s="3">
        <f t="shared" ca="1" si="46"/>
        <v>2.1082364789787698E-6</v>
      </c>
      <c r="E1327" s="3">
        <f t="shared" ca="1" si="47"/>
        <v>-6.5763131630214524E-6</v>
      </c>
    </row>
    <row r="1328" spans="1:5" x14ac:dyDescent="0.25">
      <c r="A1328">
        <f>Messdaten!B1327</f>
        <v>26.44</v>
      </c>
      <c r="B1328">
        <f>Messdaten!C1327</f>
        <v>0</v>
      </c>
      <c r="C1328">
        <f>Messdaten!D1327</f>
        <v>5.0000000000000001E-3</v>
      </c>
      <c r="D1328" s="3">
        <f t="shared" ca="1" si="46"/>
        <v>2.2446498953335352E-6</v>
      </c>
      <c r="E1328" s="3">
        <f t="shared" ca="1" si="47"/>
        <v>-6.4398997466666866E-6</v>
      </c>
    </row>
    <row r="1329" spans="1:5" x14ac:dyDescent="0.25">
      <c r="A1329">
        <f>Messdaten!B1328</f>
        <v>26.46</v>
      </c>
      <c r="B1329">
        <f>Messdaten!C1328</f>
        <v>0</v>
      </c>
      <c r="C1329">
        <f>Messdaten!D1328</f>
        <v>1.0999999999999999E-2</v>
      </c>
      <c r="D1329" s="3">
        <f t="shared" ca="1" si="46"/>
        <v>2.3810633116883002E-6</v>
      </c>
      <c r="E1329" s="3">
        <f t="shared" ca="1" si="47"/>
        <v>-6.3034863303119216E-6</v>
      </c>
    </row>
    <row r="1330" spans="1:5" x14ac:dyDescent="0.25">
      <c r="A1330">
        <f>Messdaten!B1329</f>
        <v>26.48</v>
      </c>
      <c r="B1330">
        <f>Messdaten!C1329</f>
        <v>0</v>
      </c>
      <c r="C1330">
        <f>Messdaten!D1329</f>
        <v>1.0999999999999999E-2</v>
      </c>
      <c r="D1330" s="3">
        <f t="shared" ca="1" si="46"/>
        <v>2.3133312698325743E-6</v>
      </c>
      <c r="E1330" s="3">
        <f t="shared" ca="1" si="47"/>
        <v>-6.3712183721676475E-6</v>
      </c>
    </row>
    <row r="1331" spans="1:5" x14ac:dyDescent="0.25">
      <c r="A1331">
        <f>Messdaten!B1330</f>
        <v>26.5</v>
      </c>
      <c r="B1331">
        <f>Messdaten!C1330</f>
        <v>0</v>
      </c>
      <c r="C1331">
        <f>Messdaten!D1330</f>
        <v>5.0000000000000001E-3</v>
      </c>
      <c r="D1331" s="3">
        <f t="shared" ca="1" si="46"/>
        <v>2.2095735588809265E-6</v>
      </c>
      <c r="E1331" s="3">
        <f t="shared" ca="1" si="47"/>
        <v>-6.4749760831192949E-6</v>
      </c>
    </row>
    <row r="1332" spans="1:5" x14ac:dyDescent="0.25">
      <c r="A1332">
        <f>Messdaten!B1331</f>
        <v>26.52</v>
      </c>
      <c r="B1332">
        <f>Messdaten!C1331</f>
        <v>0</v>
      </c>
      <c r="C1332">
        <f>Messdaten!D1331</f>
        <v>5.0000000000000001E-3</v>
      </c>
      <c r="D1332" s="3">
        <f t="shared" ca="1" si="46"/>
        <v>2.1058158479292792E-6</v>
      </c>
      <c r="E1332" s="3">
        <f t="shared" ca="1" si="47"/>
        <v>-6.5787337940709422E-6</v>
      </c>
    </row>
    <row r="1333" spans="1:5" x14ac:dyDescent="0.25">
      <c r="A1333">
        <f>Messdaten!B1332</f>
        <v>26.54</v>
      </c>
      <c r="B1333">
        <f>Messdaten!C1332</f>
        <v>0</v>
      </c>
      <c r="C1333">
        <f>Messdaten!D1332</f>
        <v>1.7000000000000001E-2</v>
      </c>
      <c r="D1333" s="3">
        <f t="shared" ca="1" si="46"/>
        <v>2.0020581369776319E-6</v>
      </c>
      <c r="E1333" s="3">
        <f t="shared" ca="1" si="47"/>
        <v>-6.6824915050225895E-6</v>
      </c>
    </row>
    <row r="1334" spans="1:5" x14ac:dyDescent="0.25">
      <c r="A1334">
        <f>Messdaten!B1333</f>
        <v>26.56</v>
      </c>
      <c r="B1334">
        <f>Messdaten!C1333</f>
        <v>0</v>
      </c>
      <c r="C1334">
        <f>Messdaten!D1333</f>
        <v>5.0000000000000001E-3</v>
      </c>
      <c r="D1334" s="3">
        <f t="shared" ca="1" si="46"/>
        <v>1.8983004260259842E-6</v>
      </c>
      <c r="E1334" s="3">
        <f t="shared" ca="1" si="47"/>
        <v>-6.7862492159742376E-6</v>
      </c>
    </row>
    <row r="1335" spans="1:5" x14ac:dyDescent="0.25">
      <c r="A1335">
        <f>Messdaten!B1334</f>
        <v>26.58</v>
      </c>
      <c r="B1335">
        <f>Messdaten!C1334</f>
        <v>0</v>
      </c>
      <c r="C1335">
        <f>Messdaten!D1334</f>
        <v>5.0000000000000001E-3</v>
      </c>
      <c r="D1335" s="3">
        <f t="shared" ca="1" si="46"/>
        <v>1.7945427150743369E-6</v>
      </c>
      <c r="E1335" s="3">
        <f t="shared" ca="1" si="47"/>
        <v>-6.890006926925885E-6</v>
      </c>
    </row>
    <row r="1336" spans="1:5" x14ac:dyDescent="0.25">
      <c r="A1336">
        <f>Messdaten!B1335</f>
        <v>26.6</v>
      </c>
      <c r="B1336">
        <f>Messdaten!C1335</f>
        <v>0</v>
      </c>
      <c r="C1336">
        <f>Messdaten!D1335</f>
        <v>5.0000000000000001E-3</v>
      </c>
      <c r="D1336" s="3">
        <f t="shared" ca="1" si="46"/>
        <v>1.6907850041226709E-6</v>
      </c>
      <c r="E1336" s="3">
        <f t="shared" ca="1" si="47"/>
        <v>-6.9937646378775509E-6</v>
      </c>
    </row>
    <row r="1337" spans="1:5" x14ac:dyDescent="0.25">
      <c r="A1337">
        <f>Messdaten!B1336</f>
        <v>26.62</v>
      </c>
      <c r="B1337">
        <f>Messdaten!C1336</f>
        <v>0</v>
      </c>
      <c r="C1337">
        <f>Messdaten!D1336</f>
        <v>1.7000000000000001E-2</v>
      </c>
      <c r="D1337" s="3">
        <f t="shared" ca="1" si="46"/>
        <v>1.5870272931710234E-6</v>
      </c>
      <c r="E1337" s="3">
        <f t="shared" ca="1" si="47"/>
        <v>-7.0975223488291982E-6</v>
      </c>
    </row>
    <row r="1338" spans="1:5" x14ac:dyDescent="0.25">
      <c r="A1338">
        <f>Messdaten!B1337</f>
        <v>26.64</v>
      </c>
      <c r="B1338">
        <f>Messdaten!C1337</f>
        <v>0</v>
      </c>
      <c r="C1338">
        <f>Messdaten!D1337</f>
        <v>5.0000000000000001E-3</v>
      </c>
      <c r="D1338" s="3">
        <f t="shared" ca="1" si="46"/>
        <v>1.5192345742921561E-6</v>
      </c>
      <c r="E1338" s="3">
        <f t="shared" ca="1" si="47"/>
        <v>-7.1653150677080657E-6</v>
      </c>
    </row>
    <row r="1339" spans="1:5" x14ac:dyDescent="0.25">
      <c r="A1339">
        <f>Messdaten!B1338</f>
        <v>26.66</v>
      </c>
      <c r="B1339">
        <f>Messdaten!C1338</f>
        <v>0</v>
      </c>
      <c r="C1339">
        <f>Messdaten!D1338</f>
        <v>1.7000000000000001E-2</v>
      </c>
      <c r="D1339" s="3">
        <f t="shared" ca="1" si="46"/>
        <v>1.5593368316315521E-6</v>
      </c>
      <c r="E1339" s="3">
        <f t="shared" ca="1" si="47"/>
        <v>-7.1252128103686699E-6</v>
      </c>
    </row>
    <row r="1340" spans="1:5" x14ac:dyDescent="0.25">
      <c r="A1340">
        <f>Messdaten!B1339</f>
        <v>26.68</v>
      </c>
      <c r="B1340">
        <f>Messdaten!C1339</f>
        <v>0</v>
      </c>
      <c r="C1340">
        <f>Messdaten!D1339</f>
        <v>0</v>
      </c>
      <c r="D1340" s="3">
        <f t="shared" ca="1" si="46"/>
        <v>1.5994390889709482E-6</v>
      </c>
      <c r="E1340" s="3">
        <f t="shared" ca="1" si="47"/>
        <v>-7.0851105530292732E-6</v>
      </c>
    </row>
    <row r="1341" spans="1:5" x14ac:dyDescent="0.25">
      <c r="A1341">
        <f>Messdaten!B1340</f>
        <v>26.7</v>
      </c>
      <c r="B1341">
        <f>Messdaten!C1340</f>
        <v>0</v>
      </c>
      <c r="C1341">
        <f>Messdaten!D1340</f>
        <v>5.0000000000000001E-3</v>
      </c>
      <c r="D1341" s="3">
        <f t="shared" ca="1" si="46"/>
        <v>1.6395413463103442E-6</v>
      </c>
      <c r="E1341" s="3">
        <f t="shared" ca="1" si="47"/>
        <v>-7.0450082956898774E-6</v>
      </c>
    </row>
    <row r="1342" spans="1:5" x14ac:dyDescent="0.25">
      <c r="A1342">
        <f>Messdaten!B1341</f>
        <v>26.72</v>
      </c>
      <c r="B1342">
        <f>Messdaten!C1341</f>
        <v>0</v>
      </c>
      <c r="C1342">
        <f>Messdaten!D1341</f>
        <v>5.0000000000000001E-3</v>
      </c>
      <c r="D1342" s="3">
        <f t="shared" ca="1" si="46"/>
        <v>1.6796436036497402E-6</v>
      </c>
      <c r="E1342" s="3">
        <f t="shared" ca="1" si="47"/>
        <v>-7.0049060383504816E-6</v>
      </c>
    </row>
    <row r="1343" spans="1:5" x14ac:dyDescent="0.25">
      <c r="A1343">
        <f>Messdaten!B1342</f>
        <v>26.74</v>
      </c>
      <c r="B1343">
        <f>Messdaten!C1342</f>
        <v>0</v>
      </c>
      <c r="C1343">
        <f>Messdaten!D1342</f>
        <v>1.7000000000000001E-2</v>
      </c>
      <c r="D1343" s="3">
        <f t="shared" ca="1" si="46"/>
        <v>1.7197458609891364E-6</v>
      </c>
      <c r="E1343" s="3">
        <f t="shared" ca="1" si="47"/>
        <v>-6.9648037810110858E-6</v>
      </c>
    </row>
    <row r="1344" spans="1:5" x14ac:dyDescent="0.25">
      <c r="A1344">
        <f>Messdaten!B1343</f>
        <v>26.76</v>
      </c>
      <c r="B1344">
        <f>Messdaten!C1343</f>
        <v>0</v>
      </c>
      <c r="C1344">
        <f>Messdaten!D1343</f>
        <v>1.7000000000000001E-2</v>
      </c>
      <c r="D1344" s="3">
        <f t="shared" ca="1" si="46"/>
        <v>1.7598481183285394E-6</v>
      </c>
      <c r="E1344" s="3">
        <f t="shared" ca="1" si="47"/>
        <v>-6.9247015236716824E-6</v>
      </c>
    </row>
    <row r="1345" spans="1:5" x14ac:dyDescent="0.25">
      <c r="A1345">
        <f>Messdaten!B1344</f>
        <v>26.78</v>
      </c>
      <c r="B1345">
        <f>Messdaten!C1344</f>
        <v>0</v>
      </c>
      <c r="C1345">
        <f>Messdaten!D1344</f>
        <v>1.0999999999999999E-2</v>
      </c>
      <c r="D1345" s="3">
        <f t="shared" ca="1" si="46"/>
        <v>1.7999503756679357E-6</v>
      </c>
      <c r="E1345" s="3">
        <f t="shared" ca="1" si="47"/>
        <v>-6.8845992663322857E-6</v>
      </c>
    </row>
    <row r="1346" spans="1:5" x14ac:dyDescent="0.25">
      <c r="A1346">
        <f>Messdaten!B1345</f>
        <v>26.8</v>
      </c>
      <c r="B1346">
        <f>Messdaten!C1345</f>
        <v>0</v>
      </c>
      <c r="C1346">
        <f>Messdaten!D1345</f>
        <v>1.0999999999999999E-2</v>
      </c>
      <c r="D1346" s="3">
        <f t="shared" ca="1" si="46"/>
        <v>1.8400526330073317E-6</v>
      </c>
      <c r="E1346" s="3">
        <f t="shared" ca="1" si="47"/>
        <v>-6.8444970089928899E-6</v>
      </c>
    </row>
    <row r="1347" spans="1:5" x14ac:dyDescent="0.25">
      <c r="A1347">
        <f>Messdaten!B1346</f>
        <v>26.82</v>
      </c>
      <c r="B1347">
        <f>Messdaten!C1346</f>
        <v>0</v>
      </c>
      <c r="C1347">
        <f>Messdaten!D1346</f>
        <v>5.0000000000000001E-3</v>
      </c>
      <c r="D1347" s="3">
        <f t="shared" ca="1" si="46"/>
        <v>1.8530505998585858E-6</v>
      </c>
      <c r="E1347" s="3">
        <f t="shared" ca="1" si="47"/>
        <v>-6.831499042141636E-6</v>
      </c>
    </row>
    <row r="1348" spans="1:5" x14ac:dyDescent="0.25">
      <c r="A1348">
        <f>Messdaten!B1347</f>
        <v>26.84</v>
      </c>
      <c r="B1348">
        <f>Messdaten!C1347</f>
        <v>0</v>
      </c>
      <c r="C1348">
        <f>Messdaten!D1347</f>
        <v>5.0000000000000001E-3</v>
      </c>
      <c r="D1348" s="3">
        <f t="shared" ca="1" si="46"/>
        <v>1.8544324422149307E-6</v>
      </c>
      <c r="E1348" s="3">
        <f t="shared" ca="1" si="47"/>
        <v>-6.8301171997852913E-6</v>
      </c>
    </row>
    <row r="1349" spans="1:5" x14ac:dyDescent="0.25">
      <c r="A1349">
        <f>Messdaten!B1348</f>
        <v>26.86</v>
      </c>
      <c r="B1349">
        <f>Messdaten!C1348</f>
        <v>0</v>
      </c>
      <c r="C1349">
        <f>Messdaten!D1348</f>
        <v>2.1999999999999999E-2</v>
      </c>
      <c r="D1349" s="3">
        <f t="shared" ca="1" si="46"/>
        <v>1.8558142845712757E-6</v>
      </c>
      <c r="E1349" s="3">
        <f t="shared" ca="1" si="47"/>
        <v>-6.8287353574289457E-6</v>
      </c>
    </row>
    <row r="1350" spans="1:5" x14ac:dyDescent="0.25">
      <c r="A1350">
        <f>Messdaten!B1349</f>
        <v>26.88</v>
      </c>
      <c r="B1350">
        <f>Messdaten!C1349</f>
        <v>0</v>
      </c>
      <c r="C1350">
        <f>Messdaten!D1349</f>
        <v>5.0000000000000001E-3</v>
      </c>
      <c r="D1350" s="3">
        <f t="shared" ca="1" si="46"/>
        <v>1.8571961269276206E-6</v>
      </c>
      <c r="E1350" s="3">
        <f t="shared" ca="1" si="47"/>
        <v>-6.827353515072601E-6</v>
      </c>
    </row>
    <row r="1351" spans="1:5" x14ac:dyDescent="0.25">
      <c r="A1351">
        <f>Messdaten!B1350</f>
        <v>26.9</v>
      </c>
      <c r="B1351">
        <f>Messdaten!C1350</f>
        <v>0</v>
      </c>
      <c r="C1351">
        <f>Messdaten!D1350</f>
        <v>0</v>
      </c>
      <c r="D1351" s="3">
        <f t="shared" ca="1" si="46"/>
        <v>1.8585779692839656E-6</v>
      </c>
      <c r="E1351" s="3">
        <f t="shared" ca="1" si="47"/>
        <v>-6.8259716727162562E-6</v>
      </c>
    </row>
    <row r="1352" spans="1:5" x14ac:dyDescent="0.25">
      <c r="A1352">
        <f>Messdaten!B1351</f>
        <v>26.92</v>
      </c>
      <c r="B1352">
        <f>Messdaten!C1351</f>
        <v>0</v>
      </c>
      <c r="C1352">
        <f>Messdaten!D1351</f>
        <v>1.7000000000000001E-2</v>
      </c>
      <c r="D1352" s="3">
        <f t="shared" ref="D1352:D1381" ca="1" si="48">INDIRECT(ADDRESS(ROW($H$6)+MATCH($A1352,$H$7:$H$193,1),COLUMN($H1352)+1))+(INDIRECT(ADDRESS(ROW($H$6)+MATCH($A1352,$H$7:$H$193,1)+1,COLUMN($H1352)+1))-INDIRECT(ADDRESS(ROW($H$6)+MATCH($A1352,$H$7:$H$193,1),COLUMN($H1352)+1)))*($A1352-INDIRECT(ADDRESS(ROW($H$6)+MATCH($A1352,$H$7:$H$193,1),COLUMN($H1352))))/(INDIRECT(ADDRESS(ROW($H$6)+MATCH($A1352,$H$7:$H$193,1)+1,COLUMN($H1352)))-INDIRECT(ADDRESS(ROW($H$6)+MATCH($A1352,$H$7:$H$193,1),COLUMN($H1352))))</f>
        <v>1.8599598116403107E-6</v>
      </c>
      <c r="E1352" s="3">
        <f t="shared" ref="E1352:E1381" ca="1" si="49">D1352-$D$2-$D$3*B1352</f>
        <v>-6.8245898303599107E-6</v>
      </c>
    </row>
    <row r="1353" spans="1:5" x14ac:dyDescent="0.25">
      <c r="A1353">
        <f>Messdaten!B1352</f>
        <v>26.94</v>
      </c>
      <c r="B1353">
        <f>Messdaten!C1352</f>
        <v>0</v>
      </c>
      <c r="C1353">
        <f>Messdaten!D1352</f>
        <v>0</v>
      </c>
      <c r="D1353" s="3">
        <f t="shared" ca="1" si="48"/>
        <v>1.8613416539966557E-6</v>
      </c>
      <c r="E1353" s="3">
        <f t="shared" ca="1" si="49"/>
        <v>-6.8232079880035659E-6</v>
      </c>
    </row>
    <row r="1354" spans="1:5" x14ac:dyDescent="0.25">
      <c r="A1354">
        <f>Messdaten!B1353</f>
        <v>26.96</v>
      </c>
      <c r="B1354">
        <f>Messdaten!C1353</f>
        <v>0</v>
      </c>
      <c r="C1354">
        <f>Messdaten!D1353</f>
        <v>1.0999999999999999E-2</v>
      </c>
      <c r="D1354" s="3">
        <f t="shared" ca="1" si="48"/>
        <v>1.8627234963530004E-6</v>
      </c>
      <c r="E1354" s="3">
        <f t="shared" ca="1" si="49"/>
        <v>-6.8218261456472212E-6</v>
      </c>
    </row>
    <row r="1355" spans="1:5" x14ac:dyDescent="0.25">
      <c r="A1355">
        <f>Messdaten!B1354</f>
        <v>26.98</v>
      </c>
      <c r="B1355">
        <f>Messdaten!C1354</f>
        <v>0</v>
      </c>
      <c r="C1355">
        <f>Messdaten!D1354</f>
        <v>5.0000000000000001E-3</v>
      </c>
      <c r="D1355" s="3">
        <f t="shared" ca="1" si="48"/>
        <v>1.8641053387093454E-6</v>
      </c>
      <c r="E1355" s="3">
        <f t="shared" ca="1" si="49"/>
        <v>-6.8204443032908765E-6</v>
      </c>
    </row>
    <row r="1356" spans="1:5" x14ac:dyDescent="0.25">
      <c r="A1356">
        <f>Messdaten!B1355</f>
        <v>27</v>
      </c>
      <c r="B1356">
        <f>Messdaten!C1355</f>
        <v>0</v>
      </c>
      <c r="C1356">
        <f>Messdaten!D1355</f>
        <v>1.0999999999999999E-2</v>
      </c>
      <c r="D1356" s="3">
        <f t="shared" ca="1" si="48"/>
        <v>1.8654871810656903E-6</v>
      </c>
      <c r="E1356" s="3">
        <f t="shared" ca="1" si="49"/>
        <v>-6.8190624609345317E-6</v>
      </c>
    </row>
    <row r="1357" spans="1:5" x14ac:dyDescent="0.25">
      <c r="A1357">
        <f>Messdaten!B1356</f>
        <v>27.02</v>
      </c>
      <c r="B1357">
        <f>Messdaten!C1356</f>
        <v>0</v>
      </c>
      <c r="C1357">
        <f>Messdaten!D1356</f>
        <v>5.0000000000000001E-3</v>
      </c>
      <c r="D1357" s="3">
        <f t="shared" ca="1" si="48"/>
        <v>1.8668690234220353E-6</v>
      </c>
      <c r="E1357" s="3">
        <f t="shared" ca="1" si="49"/>
        <v>-6.8176806185781861E-6</v>
      </c>
    </row>
    <row r="1358" spans="1:5" x14ac:dyDescent="0.25">
      <c r="A1358">
        <f>Messdaten!B1357</f>
        <v>27.04</v>
      </c>
      <c r="B1358">
        <f>Messdaten!C1357</f>
        <v>0</v>
      </c>
      <c r="C1358">
        <f>Messdaten!D1357</f>
        <v>1.7000000000000001E-2</v>
      </c>
      <c r="D1358" s="3">
        <f t="shared" ca="1" si="48"/>
        <v>1.8682508657783802E-6</v>
      </c>
      <c r="E1358" s="3">
        <f t="shared" ca="1" si="49"/>
        <v>-6.8162987762218414E-6</v>
      </c>
    </row>
    <row r="1359" spans="1:5" x14ac:dyDescent="0.25">
      <c r="A1359">
        <f>Messdaten!B1358</f>
        <v>27.06</v>
      </c>
      <c r="B1359">
        <f>Messdaten!C1358</f>
        <v>0</v>
      </c>
      <c r="C1359">
        <f>Messdaten!D1358</f>
        <v>1.7000000000000001E-2</v>
      </c>
      <c r="D1359" s="3">
        <f t="shared" ca="1" si="48"/>
        <v>1.8696327081347252E-6</v>
      </c>
      <c r="E1359" s="3">
        <f t="shared" ca="1" si="49"/>
        <v>-6.8149169338654967E-6</v>
      </c>
    </row>
    <row r="1360" spans="1:5" x14ac:dyDescent="0.25">
      <c r="A1360">
        <f>Messdaten!B1359</f>
        <v>27.08</v>
      </c>
      <c r="B1360">
        <f>Messdaten!C1359</f>
        <v>0</v>
      </c>
      <c r="C1360">
        <f>Messdaten!D1359</f>
        <v>1.0999999999999999E-2</v>
      </c>
      <c r="D1360" s="3">
        <f t="shared" ca="1" si="48"/>
        <v>1.8710145504910701E-6</v>
      </c>
      <c r="E1360" s="3">
        <f t="shared" ca="1" si="49"/>
        <v>-6.8135350915091519E-6</v>
      </c>
    </row>
    <row r="1361" spans="1:5" x14ac:dyDescent="0.25">
      <c r="A1361">
        <f>Messdaten!B1360</f>
        <v>27.1</v>
      </c>
      <c r="B1361">
        <f>Messdaten!C1360</f>
        <v>0</v>
      </c>
      <c r="C1361">
        <f>Messdaten!D1360</f>
        <v>1.0999999999999999E-2</v>
      </c>
      <c r="D1361" s="3">
        <f t="shared" ca="1" si="48"/>
        <v>1.8723963928474153E-6</v>
      </c>
      <c r="E1361" s="3">
        <f t="shared" ca="1" si="49"/>
        <v>-6.8121532491528063E-6</v>
      </c>
    </row>
    <row r="1362" spans="1:5" x14ac:dyDescent="0.25">
      <c r="A1362">
        <f>Messdaten!B1361</f>
        <v>27.12</v>
      </c>
      <c r="B1362">
        <f>Messdaten!C1361</f>
        <v>0</v>
      </c>
      <c r="C1362">
        <f>Messdaten!D1361</f>
        <v>5.0000000000000001E-3</v>
      </c>
      <c r="D1362" s="3">
        <f t="shared" ca="1" si="48"/>
        <v>1.8737782352037602E-6</v>
      </c>
      <c r="E1362" s="3">
        <f t="shared" ca="1" si="49"/>
        <v>-6.8107714067964616E-6</v>
      </c>
    </row>
    <row r="1363" spans="1:5" x14ac:dyDescent="0.25">
      <c r="A1363">
        <f>Messdaten!B1362</f>
        <v>27.14</v>
      </c>
      <c r="B1363">
        <f>Messdaten!C1362</f>
        <v>4.0000000000000003E-5</v>
      </c>
      <c r="C1363">
        <f>Messdaten!D1362</f>
        <v>1.7000000000000001E-2</v>
      </c>
      <c r="D1363" s="3">
        <f t="shared" ca="1" si="48"/>
        <v>1.8751600775601052E-6</v>
      </c>
      <c r="E1363" s="3">
        <f t="shared" ca="1" si="49"/>
        <v>-7.1419421949998891E-6</v>
      </c>
    </row>
    <row r="1364" spans="1:5" x14ac:dyDescent="0.25">
      <c r="A1364">
        <f>Messdaten!B1363</f>
        <v>27.16</v>
      </c>
      <c r="B1364">
        <f>Messdaten!C1363</f>
        <v>4.0000000000000003E-5</v>
      </c>
      <c r="C1364">
        <f>Messdaten!D1363</f>
        <v>5.0000000000000001E-3</v>
      </c>
      <c r="D1364" s="3">
        <f t="shared" ca="1" si="48"/>
        <v>1.8765419199164501E-6</v>
      </c>
      <c r="E1364" s="3">
        <f t="shared" ca="1" si="49"/>
        <v>-7.1405603526435443E-6</v>
      </c>
    </row>
    <row r="1365" spans="1:5" x14ac:dyDescent="0.25">
      <c r="A1365">
        <f>Messdaten!B1364</f>
        <v>27.18</v>
      </c>
      <c r="B1365">
        <f>Messdaten!C1364</f>
        <v>4.0000000000000003E-5</v>
      </c>
      <c r="C1365">
        <f>Messdaten!D1364</f>
        <v>1.0999999999999999E-2</v>
      </c>
      <c r="D1365" s="3">
        <f t="shared" ca="1" si="48"/>
        <v>1.8779237622727949E-6</v>
      </c>
      <c r="E1365" s="3">
        <f t="shared" ca="1" si="49"/>
        <v>-7.1391785102871988E-6</v>
      </c>
    </row>
    <row r="1366" spans="1:5" x14ac:dyDescent="0.25">
      <c r="A1366">
        <f>Messdaten!B1365</f>
        <v>27.2</v>
      </c>
      <c r="B1366">
        <f>Messdaten!C1365</f>
        <v>4.0000000000000003E-5</v>
      </c>
      <c r="C1366">
        <f>Messdaten!D1365</f>
        <v>2.1999999999999999E-2</v>
      </c>
      <c r="D1366" s="3">
        <f t="shared" ca="1" si="48"/>
        <v>1.8793056046291398E-6</v>
      </c>
      <c r="E1366" s="3">
        <f t="shared" ca="1" si="49"/>
        <v>-7.137796667930854E-6</v>
      </c>
    </row>
    <row r="1367" spans="1:5" x14ac:dyDescent="0.25">
      <c r="A1367">
        <f>Messdaten!B1366</f>
        <v>27.22</v>
      </c>
      <c r="B1367">
        <f>Messdaten!C1366</f>
        <v>4.0000000000000003E-5</v>
      </c>
      <c r="C1367">
        <f>Messdaten!D1366</f>
        <v>5.0000000000000001E-3</v>
      </c>
      <c r="D1367" s="3">
        <f t="shared" ca="1" si="48"/>
        <v>1.8806874469854848E-6</v>
      </c>
      <c r="E1367" s="3">
        <f t="shared" ca="1" si="49"/>
        <v>-7.1364148255745093E-6</v>
      </c>
    </row>
    <row r="1368" spans="1:5" x14ac:dyDescent="0.25">
      <c r="A1368">
        <f>Messdaten!B1367</f>
        <v>27.24</v>
      </c>
      <c r="B1368">
        <f>Messdaten!C1367</f>
        <v>0</v>
      </c>
      <c r="C1368">
        <f>Messdaten!D1367</f>
        <v>1.0999999999999999E-2</v>
      </c>
      <c r="D1368" s="3">
        <f t="shared" ca="1" si="48"/>
        <v>1.8820692893418297E-6</v>
      </c>
      <c r="E1368" s="3">
        <f t="shared" ca="1" si="49"/>
        <v>-6.8024803526583923E-6</v>
      </c>
    </row>
    <row r="1369" spans="1:5" x14ac:dyDescent="0.25">
      <c r="A1369">
        <f>Messdaten!B1368</f>
        <v>27.26</v>
      </c>
      <c r="B1369">
        <f>Messdaten!C1368</f>
        <v>0</v>
      </c>
      <c r="C1369">
        <f>Messdaten!D1368</f>
        <v>5.0000000000000001E-3</v>
      </c>
      <c r="D1369" s="3">
        <f t="shared" ca="1" si="48"/>
        <v>1.8834511316981749E-6</v>
      </c>
      <c r="E1369" s="3">
        <f t="shared" ca="1" si="49"/>
        <v>-6.8010985103020467E-6</v>
      </c>
    </row>
    <row r="1370" spans="1:5" x14ac:dyDescent="0.25">
      <c r="A1370">
        <f>Messdaten!B1369</f>
        <v>27.28</v>
      </c>
      <c r="B1370">
        <f>Messdaten!C1369</f>
        <v>0</v>
      </c>
      <c r="C1370">
        <f>Messdaten!D1369</f>
        <v>1.0999999999999999E-2</v>
      </c>
      <c r="D1370" s="3">
        <f t="shared" ca="1" si="48"/>
        <v>1.8848329740545198E-6</v>
      </c>
      <c r="E1370" s="3">
        <f t="shared" ca="1" si="49"/>
        <v>-6.799716667945702E-6</v>
      </c>
    </row>
    <row r="1371" spans="1:5" x14ac:dyDescent="0.25">
      <c r="A1371">
        <f>Messdaten!B1370</f>
        <v>27.3</v>
      </c>
      <c r="B1371">
        <f>Messdaten!C1370</f>
        <v>0</v>
      </c>
      <c r="C1371">
        <f>Messdaten!D1370</f>
        <v>1.0999999999999999E-2</v>
      </c>
      <c r="D1371" s="3">
        <f t="shared" ca="1" si="48"/>
        <v>1.8862148164108648E-6</v>
      </c>
      <c r="E1371" s="3">
        <f t="shared" ca="1" si="49"/>
        <v>-6.7983348255893573E-6</v>
      </c>
    </row>
    <row r="1372" spans="1:5" x14ac:dyDescent="0.25">
      <c r="A1372">
        <f>Messdaten!B1371</f>
        <v>27.32</v>
      </c>
      <c r="B1372">
        <f>Messdaten!C1371</f>
        <v>0</v>
      </c>
      <c r="C1372">
        <f>Messdaten!D1371</f>
        <v>1.7000000000000001E-2</v>
      </c>
      <c r="D1372" s="3">
        <f t="shared" ca="1" si="48"/>
        <v>1.8875966587672097E-6</v>
      </c>
      <c r="E1372" s="3">
        <f t="shared" ca="1" si="49"/>
        <v>-6.7969529832330125E-6</v>
      </c>
    </row>
    <row r="1373" spans="1:5" x14ac:dyDescent="0.25">
      <c r="A1373">
        <f>Messdaten!B1372</f>
        <v>27.34</v>
      </c>
      <c r="B1373">
        <f>Messdaten!C1372</f>
        <v>0</v>
      </c>
      <c r="C1373">
        <f>Messdaten!D1372</f>
        <v>2.1999999999999999E-2</v>
      </c>
      <c r="D1373" s="3">
        <f t="shared" ca="1" si="48"/>
        <v>1.8889785011235547E-6</v>
      </c>
      <c r="E1373" s="3">
        <f t="shared" ca="1" si="49"/>
        <v>-6.7955711408766669E-6</v>
      </c>
    </row>
    <row r="1374" spans="1:5" x14ac:dyDescent="0.25">
      <c r="A1374">
        <f>Messdaten!B1373</f>
        <v>27.36</v>
      </c>
      <c r="B1374">
        <f>Messdaten!C1373</f>
        <v>0</v>
      </c>
      <c r="C1374">
        <f>Messdaten!D1373</f>
        <v>0</v>
      </c>
      <c r="D1374" s="3">
        <f t="shared" ca="1" si="48"/>
        <v>1.8903603434798996E-6</v>
      </c>
      <c r="E1374" s="3">
        <f t="shared" ca="1" si="49"/>
        <v>-6.7941892985203222E-6</v>
      </c>
    </row>
    <row r="1375" spans="1:5" x14ac:dyDescent="0.25">
      <c r="A1375">
        <f>Messdaten!B1374</f>
        <v>27.38</v>
      </c>
      <c r="B1375">
        <f>Messdaten!C1374</f>
        <v>0</v>
      </c>
      <c r="C1375">
        <f>Messdaten!D1374</f>
        <v>1.0999999999999999E-2</v>
      </c>
      <c r="D1375" s="3">
        <f t="shared" ca="1" si="48"/>
        <v>1.8917421858362446E-6</v>
      </c>
      <c r="E1375" s="3">
        <f t="shared" ca="1" si="49"/>
        <v>-6.7928074561639775E-6</v>
      </c>
    </row>
    <row r="1376" spans="1:5" x14ac:dyDescent="0.25">
      <c r="A1376">
        <f>Messdaten!B1375</f>
        <v>27.4</v>
      </c>
      <c r="B1376">
        <f>Messdaten!C1375</f>
        <v>0</v>
      </c>
      <c r="C1376">
        <f>Messdaten!D1375</f>
        <v>1.7000000000000001E-2</v>
      </c>
      <c r="D1376" s="3">
        <f t="shared" ca="1" si="48"/>
        <v>1.8931240281925893E-6</v>
      </c>
      <c r="E1376" s="3">
        <f t="shared" ca="1" si="49"/>
        <v>-6.7914256138076327E-6</v>
      </c>
    </row>
    <row r="1377" spans="1:5" x14ac:dyDescent="0.25">
      <c r="A1377">
        <f>Messdaten!B1376</f>
        <v>27.42</v>
      </c>
      <c r="B1377">
        <f>Messdaten!C1376</f>
        <v>0</v>
      </c>
      <c r="C1377">
        <f>Messdaten!D1376</f>
        <v>1.7000000000000001E-2</v>
      </c>
      <c r="D1377" s="3">
        <f t="shared" ca="1" si="48"/>
        <v>1.8945058705489345E-6</v>
      </c>
      <c r="E1377" s="3">
        <f t="shared" ca="1" si="49"/>
        <v>-6.7900437714512872E-6</v>
      </c>
    </row>
    <row r="1378" spans="1:5" x14ac:dyDescent="0.25">
      <c r="A1378">
        <f>Messdaten!B1377</f>
        <v>27.44</v>
      </c>
      <c r="B1378">
        <f>Messdaten!C1377</f>
        <v>0</v>
      </c>
      <c r="C1378">
        <f>Messdaten!D1377</f>
        <v>5.0000000000000001E-3</v>
      </c>
      <c r="D1378" s="3">
        <f t="shared" ca="1" si="48"/>
        <v>1.8958877129052794E-6</v>
      </c>
      <c r="E1378" s="3">
        <f t="shared" ca="1" si="49"/>
        <v>-6.7886619290949424E-6</v>
      </c>
    </row>
    <row r="1379" spans="1:5" x14ac:dyDescent="0.25">
      <c r="A1379">
        <f>Messdaten!B1378</f>
        <v>27.46</v>
      </c>
      <c r="B1379">
        <f>Messdaten!C1378</f>
        <v>0</v>
      </c>
      <c r="C1379">
        <f>Messdaten!D1378</f>
        <v>1.0999999999999999E-2</v>
      </c>
      <c r="D1379" s="3">
        <f t="shared" ca="1" si="48"/>
        <v>1.8972695552616244E-6</v>
      </c>
      <c r="E1379" s="3">
        <f t="shared" ca="1" si="49"/>
        <v>-6.7872800867385977E-6</v>
      </c>
    </row>
    <row r="1380" spans="1:5" x14ac:dyDescent="0.25">
      <c r="A1380">
        <f>Messdaten!B1379</f>
        <v>27.48</v>
      </c>
      <c r="B1380">
        <f>Messdaten!C1379</f>
        <v>0</v>
      </c>
      <c r="C1380">
        <f>Messdaten!D1379</f>
        <v>2.1999999999999999E-2</v>
      </c>
      <c r="D1380" s="3">
        <f t="shared" ca="1" si="48"/>
        <v>1.8986513976179693E-6</v>
      </c>
      <c r="E1380" s="3">
        <f t="shared" ca="1" si="49"/>
        <v>-6.7858982443822529E-6</v>
      </c>
    </row>
    <row r="1381" spans="1:5" x14ac:dyDescent="0.25">
      <c r="A1381">
        <f>Messdaten!B1380</f>
        <v>27.5</v>
      </c>
      <c r="B1381">
        <f>Messdaten!C1380</f>
        <v>0</v>
      </c>
      <c r="C1381">
        <f>Messdaten!D1380</f>
        <v>5.0000000000000001E-3</v>
      </c>
      <c r="D1381" s="15">
        <f t="shared" ca="1" si="48"/>
        <v>1.9000332399743143E-6</v>
      </c>
      <c r="E1381" s="15">
        <f t="shared" ca="1" si="49"/>
        <v>-6.7845164020259074E-6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381"/>
  <sheetViews>
    <sheetView zoomScale="85" zoomScaleNormal="85" workbookViewId="0">
      <selection activeCell="H3" sqref="H3"/>
    </sheetView>
  </sheetViews>
  <sheetFormatPr baseColWidth="10" defaultRowHeight="15" x14ac:dyDescent="0.25"/>
  <cols>
    <col min="4" max="4" width="12.7109375" bestFit="1" customWidth="1"/>
    <col min="5" max="5" width="12.7109375" customWidth="1"/>
    <col min="17" max="18" width="12" bestFit="1" customWidth="1"/>
  </cols>
  <sheetData>
    <row r="2" spans="1:18" x14ac:dyDescent="0.25">
      <c r="A2" t="s">
        <v>6</v>
      </c>
      <c r="C2" t="s">
        <v>12</v>
      </c>
      <c r="D2">
        <f ca="1">INTERCEPT(D7:D1381,B7:B1381)</f>
        <v>5.041099473107602E-6</v>
      </c>
      <c r="G2" t="s">
        <v>7</v>
      </c>
    </row>
    <row r="3" spans="1:18" x14ac:dyDescent="0.25">
      <c r="C3" t="s">
        <v>13</v>
      </c>
      <c r="D3">
        <f ca="1">SLOPE(D7:D1381,B7:B1381)</f>
        <v>1.2725921585754509E-2</v>
      </c>
      <c r="H3">
        <v>-4.53</v>
      </c>
    </row>
    <row r="5" spans="1:18" x14ac:dyDescent="0.25">
      <c r="A5" t="s">
        <v>0</v>
      </c>
      <c r="B5" t="s">
        <v>1</v>
      </c>
      <c r="C5" t="s">
        <v>2</v>
      </c>
      <c r="D5" t="s">
        <v>11</v>
      </c>
      <c r="E5" t="s">
        <v>14</v>
      </c>
      <c r="G5" t="s">
        <v>0</v>
      </c>
      <c r="H5" t="s">
        <v>10</v>
      </c>
      <c r="I5" t="s">
        <v>11</v>
      </c>
      <c r="J5" t="s">
        <v>8</v>
      </c>
    </row>
    <row r="6" spans="1:18" x14ac:dyDescent="0.25">
      <c r="A6" t="s">
        <v>3</v>
      </c>
      <c r="B6" t="s">
        <v>4</v>
      </c>
      <c r="C6" t="s">
        <v>5</v>
      </c>
      <c r="G6" t="s">
        <v>3</v>
      </c>
      <c r="H6" t="s">
        <v>3</v>
      </c>
      <c r="J6" t="s">
        <v>9</v>
      </c>
    </row>
    <row r="7" spans="1:18" x14ac:dyDescent="0.25">
      <c r="A7">
        <f>Messdaten!B6</f>
        <v>0.02</v>
      </c>
      <c r="B7">
        <f>Messdaten!C6</f>
        <v>0</v>
      </c>
      <c r="C7">
        <f>Messdaten!D6</f>
        <v>1.0999999999999999E-2</v>
      </c>
      <c r="D7" s="15">
        <f ca="1">INDIRECT(ADDRESS(ROW($H$6)+MATCH($A7,$H$7:$H$193,1),COLUMN($H7)+1))+(INDIRECT(ADDRESS(ROW($H$6)+MATCH($A7,$H$7:$H$193,1)+1,COLUMN($H7)+1))-INDIRECT(ADDRESS(ROW($H$6)+MATCH($A7,$H$7:$H$193,1),COLUMN($H7)+1)))*($A7-INDIRECT(ADDRESS(ROW($H$6)+MATCH($A7,$H$7:$H$193,1),COLUMN($H7))))/(INDIRECT(ADDRESS(ROW($H$6)+MATCH($A7,$H$7:$H$193,1)+1,COLUMN($H7)))-INDIRECT(ADDRESS(ROW($H$6)+MATCH($A7,$H$7:$H$193,1),COLUMN($H7))))</f>
        <v>4.3663862280462593E-7</v>
      </c>
      <c r="E7" s="15">
        <f ca="1">D7-$D$2-$D$3*B7</f>
        <v>-4.6044608503029758E-6</v>
      </c>
      <c r="G7">
        <f>Messdaten!P5</f>
        <v>0.11799999999999999</v>
      </c>
      <c r="H7">
        <f>G7+$H$3</f>
        <v>-4.4119999999999999</v>
      </c>
      <c r="I7" s="3">
        <f>(J7-J$7)/J$7</f>
        <v>0</v>
      </c>
      <c r="J7" s="2">
        <f>Messdaten!O5</f>
        <v>7378.09375</v>
      </c>
      <c r="Q7" s="3"/>
      <c r="R7" s="3"/>
    </row>
    <row r="8" spans="1:18" x14ac:dyDescent="0.25">
      <c r="A8">
        <f>Messdaten!B7</f>
        <v>0.04</v>
      </c>
      <c r="B8">
        <f>Messdaten!C7</f>
        <v>0</v>
      </c>
      <c r="C8">
        <f>Messdaten!D7</f>
        <v>1.0999999999999999E-2</v>
      </c>
      <c r="D8" s="3">
        <f t="shared" ref="D8:D71" ca="1" si="0">INDIRECT(ADDRESS(ROW($H$6)+MATCH($A8,$H$7:$H$193,1),COLUMN($H8)+1))+(INDIRECT(ADDRESS(ROW($H$6)+MATCH($A8,$H$7:$H$193,1)+1,COLUMN($H8)+1))-INDIRECT(ADDRESS(ROW($H$6)+MATCH($A8,$H$7:$H$193,1),COLUMN($H8)+1)))*($A8-INDIRECT(ADDRESS(ROW($H$6)+MATCH($A8,$H$7:$H$193,1),COLUMN($H8))))/(INDIRECT(ADDRESS(ROW($H$6)+MATCH($A8,$H$7:$H$193,1)+1,COLUMN($H8)))-INDIRECT(ADDRESS(ROW($H$6)+MATCH($A8,$H$7:$H$193,1),COLUMN($H8))))</f>
        <v>2.6835416625691866E-7</v>
      </c>
      <c r="E8" s="3">
        <f t="shared" ref="E8:E71" ca="1" si="1">D8-$D$2-$D$3*B8</f>
        <v>-4.7727453068506835E-6</v>
      </c>
      <c r="G8">
        <f>Messdaten!P6</f>
        <v>0.28999999999999998</v>
      </c>
      <c r="H8">
        <f t="shared" ref="H8:H71" si="2">G8+$H$3</f>
        <v>-4.24</v>
      </c>
      <c r="I8" s="3">
        <f t="shared" ref="I8:I71" si="3">(J8-J$7)/J$7</f>
        <v>1.3282563667606888E-7</v>
      </c>
      <c r="J8" s="2">
        <f>Messdaten!O6</f>
        <v>7378.0947299999998</v>
      </c>
    </row>
    <row r="9" spans="1:18" x14ac:dyDescent="0.25">
      <c r="A9">
        <f>Messdaten!B8</f>
        <v>0.06</v>
      </c>
      <c r="B9">
        <f>Messdaten!C8</f>
        <v>0</v>
      </c>
      <c r="C9">
        <f>Messdaten!D8</f>
        <v>1.7000000000000001E-2</v>
      </c>
      <c r="D9" s="3">
        <f t="shared" ca="1" si="0"/>
        <v>1.0006970970921118E-7</v>
      </c>
      <c r="E9" s="3">
        <f t="shared" ca="1" si="1"/>
        <v>-4.9410297633983912E-6</v>
      </c>
      <c r="G9">
        <f>Messdaten!P7</f>
        <v>0.46200000000000002</v>
      </c>
      <c r="H9">
        <f t="shared" si="2"/>
        <v>-4.0680000000000005</v>
      </c>
      <c r="I9" s="3">
        <f t="shared" si="3"/>
        <v>-9.2706872964457243E-7</v>
      </c>
      <c r="J9" s="2">
        <f>Messdaten!O7</f>
        <v>7378.08691</v>
      </c>
    </row>
    <row r="10" spans="1:18" x14ac:dyDescent="0.25">
      <c r="A10">
        <f>Messdaten!B9</f>
        <v>0.08</v>
      </c>
      <c r="B10">
        <f>Messdaten!C9</f>
        <v>0</v>
      </c>
      <c r="C10">
        <f>Messdaten!D9</f>
        <v>1.0999999999999999E-2</v>
      </c>
      <c r="D10" s="3">
        <f t="shared" ca="1" si="0"/>
        <v>-1.7364414627497121E-7</v>
      </c>
      <c r="E10" s="3">
        <f t="shared" ca="1" si="1"/>
        <v>-5.2147436193825736E-6</v>
      </c>
      <c r="G10">
        <f>Messdaten!P8</f>
        <v>0.63400000000000001</v>
      </c>
      <c r="H10">
        <f t="shared" si="2"/>
        <v>-3.8960000000000004</v>
      </c>
      <c r="I10" s="3">
        <f t="shared" si="3"/>
        <v>-1.919194913959955E-6</v>
      </c>
      <c r="J10" s="2">
        <f>Messdaten!O8</f>
        <v>7378.0795900000003</v>
      </c>
    </row>
    <row r="11" spans="1:18" x14ac:dyDescent="0.25">
      <c r="A11">
        <f>Messdaten!B10</f>
        <v>0.1</v>
      </c>
      <c r="B11">
        <f>Messdaten!C10</f>
        <v>0</v>
      </c>
      <c r="C11">
        <f>Messdaten!D10</f>
        <v>2.1999999999999999E-2</v>
      </c>
      <c r="D11" s="3">
        <f t="shared" ca="1" si="0"/>
        <v>-4.7371535211827281E-7</v>
      </c>
      <c r="E11" s="3">
        <f t="shared" ca="1" si="1"/>
        <v>-5.5148148252258749E-6</v>
      </c>
      <c r="G11">
        <f>Messdaten!P9</f>
        <v>0.80600000000000005</v>
      </c>
      <c r="H11">
        <f t="shared" si="2"/>
        <v>-3.7240000000000002</v>
      </c>
      <c r="I11" s="3">
        <f t="shared" si="3"/>
        <v>5.9500463789276543E-7</v>
      </c>
      <c r="J11" s="2">
        <f>Messdaten!O9</f>
        <v>7378.0981400000001</v>
      </c>
    </row>
    <row r="12" spans="1:18" x14ac:dyDescent="0.25">
      <c r="A12">
        <f>Messdaten!B11</f>
        <v>0.12</v>
      </c>
      <c r="B12">
        <f>Messdaten!C11</f>
        <v>0</v>
      </c>
      <c r="C12">
        <f>Messdaten!D11</f>
        <v>1.7000000000000001E-2</v>
      </c>
      <c r="D12" s="3">
        <f t="shared" ca="1" si="0"/>
        <v>-7.737865579615743E-7</v>
      </c>
      <c r="E12" s="3">
        <f t="shared" ca="1" si="1"/>
        <v>-5.8148860310691762E-6</v>
      </c>
      <c r="G12">
        <f>Messdaten!P10</f>
        <v>0.97899999999999998</v>
      </c>
      <c r="H12">
        <f t="shared" si="2"/>
        <v>-3.5510000000000002</v>
      </c>
      <c r="I12" s="3">
        <f t="shared" si="3"/>
        <v>1.1913646393911205E-6</v>
      </c>
      <c r="J12" s="2">
        <f>Messdaten!O10</f>
        <v>7378.1025399999999</v>
      </c>
    </row>
    <row r="13" spans="1:18" x14ac:dyDescent="0.25">
      <c r="A13">
        <f>Messdaten!B12</f>
        <v>0.14000000000000001</v>
      </c>
      <c r="B13">
        <f>Messdaten!C12</f>
        <v>0</v>
      </c>
      <c r="C13">
        <f>Messdaten!D12</f>
        <v>1.0999999999999999E-2</v>
      </c>
      <c r="D13" s="3">
        <f t="shared" ca="1" si="0"/>
        <v>-1.0738577638048763E-6</v>
      </c>
      <c r="E13" s="3">
        <f t="shared" ca="1" si="1"/>
        <v>-6.1149572369124783E-6</v>
      </c>
      <c r="G13">
        <f>Messdaten!P11</f>
        <v>1.151</v>
      </c>
      <c r="H13">
        <f t="shared" si="2"/>
        <v>-3.3790000000000004</v>
      </c>
      <c r="I13" s="3">
        <f t="shared" si="3"/>
        <v>6.6412818399669242E-8</v>
      </c>
      <c r="J13" s="2">
        <f>Messdaten!O11</f>
        <v>7378.0942400000004</v>
      </c>
    </row>
    <row r="14" spans="1:18" x14ac:dyDescent="0.25">
      <c r="A14">
        <f>Messdaten!B13</f>
        <v>0.16</v>
      </c>
      <c r="B14">
        <f>Messdaten!C13</f>
        <v>0</v>
      </c>
      <c r="C14">
        <f>Messdaten!D13</f>
        <v>1.0999999999999999E-2</v>
      </c>
      <c r="D14" s="3">
        <f t="shared" ca="1" si="0"/>
        <v>-1.3739289696481776E-6</v>
      </c>
      <c r="E14" s="3">
        <f t="shared" ca="1" si="1"/>
        <v>-6.4150284427557796E-6</v>
      </c>
      <c r="G14">
        <f>Messdaten!P12</f>
        <v>1.323</v>
      </c>
      <c r="H14">
        <f t="shared" si="2"/>
        <v>-3.2070000000000003</v>
      </c>
      <c r="I14" s="3">
        <f t="shared" si="3"/>
        <v>-6.6412818399669242E-8</v>
      </c>
      <c r="J14" s="2">
        <f>Messdaten!O12</f>
        <v>7378.0932599999996</v>
      </c>
    </row>
    <row r="15" spans="1:18" x14ac:dyDescent="0.25">
      <c r="A15">
        <f>Messdaten!B14</f>
        <v>0.18</v>
      </c>
      <c r="B15">
        <f>Messdaten!C14</f>
        <v>0</v>
      </c>
      <c r="C15">
        <f>Messdaten!D14</f>
        <v>1.0999999999999999E-2</v>
      </c>
      <c r="D15" s="3">
        <f t="shared" ca="1" si="0"/>
        <v>-1.6740001754914789E-6</v>
      </c>
      <c r="E15" s="3">
        <f t="shared" ca="1" si="1"/>
        <v>-6.7150996485990809E-6</v>
      </c>
      <c r="G15">
        <f>Messdaten!P13</f>
        <v>1.4950000000000001</v>
      </c>
      <c r="H15">
        <f t="shared" si="2"/>
        <v>-3.0350000000000001</v>
      </c>
      <c r="I15" s="3">
        <f t="shared" si="3"/>
        <v>-1.3282563667606888E-7</v>
      </c>
      <c r="J15" s="2">
        <f>Messdaten!O13</f>
        <v>7378.0927700000002</v>
      </c>
    </row>
    <row r="16" spans="1:18" x14ac:dyDescent="0.25">
      <c r="A16">
        <f>Messdaten!B15</f>
        <v>0.2</v>
      </c>
      <c r="B16">
        <f>Messdaten!C15</f>
        <v>0</v>
      </c>
      <c r="C16">
        <f>Messdaten!D15</f>
        <v>1.7000000000000001E-2</v>
      </c>
      <c r="D16" s="3">
        <f t="shared" ca="1" si="0"/>
        <v>-1.974071381334781E-6</v>
      </c>
      <c r="E16" s="3">
        <f t="shared" ca="1" si="1"/>
        <v>-7.015170854442383E-6</v>
      </c>
      <c r="G16">
        <f>Messdaten!P14</f>
        <v>1.667</v>
      </c>
      <c r="H16">
        <f t="shared" si="2"/>
        <v>-2.8630000000000004</v>
      </c>
      <c r="I16" s="3">
        <f t="shared" si="3"/>
        <v>-1.3892477308612689E-6</v>
      </c>
      <c r="J16" s="2">
        <f>Messdaten!O14</f>
        <v>7378.0834999999997</v>
      </c>
    </row>
    <row r="17" spans="1:27" x14ac:dyDescent="0.25">
      <c r="A17">
        <f>Messdaten!B16</f>
        <v>0.22</v>
      </c>
      <c r="B17">
        <f>Messdaten!C16</f>
        <v>0</v>
      </c>
      <c r="C17">
        <f>Messdaten!D16</f>
        <v>0</v>
      </c>
      <c r="D17" s="3">
        <f t="shared" ca="1" si="0"/>
        <v>-2.2741425871780823E-6</v>
      </c>
      <c r="E17" s="3">
        <f t="shared" ca="1" si="1"/>
        <v>-7.3152420602856843E-6</v>
      </c>
      <c r="G17">
        <f>Messdaten!P15</f>
        <v>1.839</v>
      </c>
      <c r="H17">
        <f t="shared" si="2"/>
        <v>-2.6910000000000003</v>
      </c>
      <c r="I17" s="3">
        <f t="shared" si="3"/>
        <v>-8.6065591124490319E-7</v>
      </c>
      <c r="J17" s="2">
        <f>Messdaten!O15</f>
        <v>7378.0874000000003</v>
      </c>
    </row>
    <row r="18" spans="1:27" x14ac:dyDescent="0.25">
      <c r="A18">
        <f>Messdaten!B17</f>
        <v>0.24</v>
      </c>
      <c r="B18">
        <f>Messdaten!C17</f>
        <v>0</v>
      </c>
      <c r="C18">
        <f>Messdaten!D17</f>
        <v>1.0999999999999999E-2</v>
      </c>
      <c r="D18" s="3">
        <f t="shared" ca="1" si="0"/>
        <v>-4.1117635221108899E-6</v>
      </c>
      <c r="E18" s="3">
        <f t="shared" ca="1" si="1"/>
        <v>-9.1528629952184928E-6</v>
      </c>
      <c r="G18">
        <f>Messdaten!P16</f>
        <v>2.0110000000000001</v>
      </c>
      <c r="H18">
        <f t="shared" si="2"/>
        <v>-2.5190000000000001</v>
      </c>
      <c r="I18" s="3">
        <f>(J18-J$7)/J$7</f>
        <v>-5.9500463789276543E-7</v>
      </c>
      <c r="J18" s="2">
        <f>Messdaten!O16</f>
        <v>7378.0893599999999</v>
      </c>
    </row>
    <row r="19" spans="1:27" x14ac:dyDescent="0.25">
      <c r="A19">
        <f>Messdaten!B18</f>
        <v>0.26</v>
      </c>
      <c r="B19">
        <f>Messdaten!C18</f>
        <v>-2.3000000000000001E-4</v>
      </c>
      <c r="C19">
        <f>Messdaten!D18</f>
        <v>1.7000000000000001E-2</v>
      </c>
      <c r="D19" s="3">
        <f t="shared" ca="1" si="0"/>
        <v>-1.2099583373401295E-5</v>
      </c>
      <c r="E19" s="3">
        <f t="shared" ca="1" si="1"/>
        <v>-1.4213720881785361E-5</v>
      </c>
      <c r="G19">
        <f>Messdaten!P17</f>
        <v>2.1840000000000002</v>
      </c>
      <c r="H19">
        <f t="shared" si="2"/>
        <v>-2.3460000000000001</v>
      </c>
      <c r="I19" s="3">
        <f t="shared" si="3"/>
        <v>-1.4556605491376685E-6</v>
      </c>
      <c r="J19" s="2">
        <f>Messdaten!O17</f>
        <v>7378.0830100000003</v>
      </c>
    </row>
    <row r="20" spans="1:27" x14ac:dyDescent="0.25">
      <c r="A20">
        <f>Messdaten!B19</f>
        <v>0.28000000000000003</v>
      </c>
      <c r="B20">
        <f>Messdaten!C19</f>
        <v>-9.3000000000000005E-4</v>
      </c>
      <c r="C20">
        <f>Messdaten!D19</f>
        <v>5.0000000000000001E-3</v>
      </c>
      <c r="D20" s="3">
        <f t="shared" ca="1" si="0"/>
        <v>-2.00874032246917E-5</v>
      </c>
      <c r="E20" s="3">
        <f t="shared" ca="1" si="1"/>
        <v>-1.3293395623047609E-5</v>
      </c>
      <c r="G20">
        <f>Messdaten!P18</f>
        <v>2.3559999999999999</v>
      </c>
      <c r="H20">
        <f t="shared" si="2"/>
        <v>-2.1740000000000004</v>
      </c>
      <c r="I20" s="3">
        <f t="shared" si="3"/>
        <v>-3.9712154642261697E-7</v>
      </c>
      <c r="J20" s="2">
        <f>Messdaten!O18</f>
        <v>7378.0908200000003</v>
      </c>
    </row>
    <row r="21" spans="1:27" x14ac:dyDescent="0.25">
      <c r="A21">
        <f>Messdaten!B20</f>
        <v>0.3</v>
      </c>
      <c r="B21">
        <f>Messdaten!C20</f>
        <v>-1.81E-3</v>
      </c>
      <c r="C21">
        <f>Messdaten!D20</f>
        <v>1.0999999999999999E-2</v>
      </c>
      <c r="D21" s="3">
        <f t="shared" ca="1" si="0"/>
        <v>-2.8075223075982082E-5</v>
      </c>
      <c r="E21" s="3">
        <f t="shared" ca="1" si="1"/>
        <v>-1.0082404478874025E-5</v>
      </c>
      <c r="G21">
        <f>Messdaten!P19</f>
        <v>2.528</v>
      </c>
      <c r="H21">
        <f t="shared" si="2"/>
        <v>-2.0020000000000002</v>
      </c>
      <c r="I21" s="3">
        <f t="shared" si="3"/>
        <v>1.9788309147014843E-7</v>
      </c>
      <c r="J21" s="2">
        <f>Messdaten!O19</f>
        <v>7378.0952100000004</v>
      </c>
    </row>
    <row r="22" spans="1:27" x14ac:dyDescent="0.25">
      <c r="A22">
        <f>Messdaten!B21</f>
        <v>0.32</v>
      </c>
      <c r="B22">
        <f>Messdaten!C21</f>
        <v>-2.7399999999999998E-3</v>
      </c>
      <c r="C22">
        <f>Messdaten!D21</f>
        <v>1.7000000000000001E-2</v>
      </c>
      <c r="D22" s="3">
        <f t="shared" ca="1" si="0"/>
        <v>-3.6063042927272485E-5</v>
      </c>
      <c r="E22" s="3">
        <f t="shared" ca="1" si="1"/>
        <v>-6.2351172554127332E-6</v>
      </c>
      <c r="G22">
        <f>Messdaten!P20</f>
        <v>2.7</v>
      </c>
      <c r="H22">
        <f t="shared" si="2"/>
        <v>-1.83</v>
      </c>
      <c r="I22" s="3">
        <f t="shared" si="3"/>
        <v>3.3070872814621733E-7</v>
      </c>
      <c r="J22" s="2">
        <f>Messdaten!O20</f>
        <v>7378.0961900000002</v>
      </c>
    </row>
    <row r="23" spans="1:27" x14ac:dyDescent="0.25">
      <c r="A23">
        <f>Messdaten!B22</f>
        <v>0.34</v>
      </c>
      <c r="B23">
        <f>Messdaten!C22</f>
        <v>-3.7399999999999998E-3</v>
      </c>
      <c r="C23">
        <f>Messdaten!D22</f>
        <v>1.0999999999999999E-2</v>
      </c>
      <c r="D23" s="3">
        <f t="shared" ca="1" si="0"/>
        <v>-4.4050862778562888E-5</v>
      </c>
      <c r="E23" s="3">
        <f t="shared" ca="1" si="1"/>
        <v>-1.4970155209486309E-6</v>
      </c>
      <c r="G23">
        <f>Messdaten!P21</f>
        <v>2.8719999999999999</v>
      </c>
      <c r="H23">
        <f t="shared" si="2"/>
        <v>-1.6580000000000004</v>
      </c>
      <c r="I23" s="3">
        <f t="shared" si="3"/>
        <v>-1.0585390027150516E-6</v>
      </c>
      <c r="J23" s="2">
        <f>Messdaten!O21</f>
        <v>7378.0859399999999</v>
      </c>
      <c r="AA23" s="93">
        <f ca="1">'R12'!D271</f>
        <v>-3.1908641477456741E-3</v>
      </c>
    </row>
    <row r="24" spans="1:27" x14ac:dyDescent="0.25">
      <c r="A24">
        <f>Messdaten!B23</f>
        <v>0.36</v>
      </c>
      <c r="B24">
        <f>Messdaten!C23</f>
        <v>-4.7499999999999999E-3</v>
      </c>
      <c r="C24">
        <f>Messdaten!D23</f>
        <v>0</v>
      </c>
      <c r="D24" s="3">
        <f t="shared" ca="1" si="0"/>
        <v>-5.203868262985327E-5</v>
      </c>
      <c r="E24" s="3">
        <f t="shared" ca="1" si="1"/>
        <v>3.3683454293730383E-6</v>
      </c>
      <c r="G24">
        <f>Messdaten!P22</f>
        <v>3.044</v>
      </c>
      <c r="H24">
        <f t="shared" si="2"/>
        <v>-1.4860000000000002</v>
      </c>
      <c r="I24" s="3">
        <f t="shared" si="3"/>
        <v>-1.4556605491376685E-6</v>
      </c>
      <c r="J24" s="2">
        <f>Messdaten!O22</f>
        <v>7378.0830100000003</v>
      </c>
    </row>
    <row r="25" spans="1:27" x14ac:dyDescent="0.25">
      <c r="A25">
        <f>Messdaten!B24</f>
        <v>0.38</v>
      </c>
      <c r="B25">
        <f>Messdaten!C24</f>
        <v>-5.7499999999999999E-3</v>
      </c>
      <c r="C25">
        <f>Messdaten!D24</f>
        <v>0</v>
      </c>
      <c r="D25" s="3">
        <f t="shared" ca="1" si="0"/>
        <v>-6.002650248114368E-5</v>
      </c>
      <c r="E25" s="3">
        <f t="shared" ca="1" si="1"/>
        <v>8.1064471638371338E-6</v>
      </c>
      <c r="G25">
        <f>Messdaten!P23</f>
        <v>3.2160000000000002</v>
      </c>
      <c r="H25">
        <f t="shared" si="2"/>
        <v>-1.3140000000000001</v>
      </c>
      <c r="I25" s="3">
        <f t="shared" si="3"/>
        <v>1.9788309147014843E-7</v>
      </c>
      <c r="J25" s="2">
        <f>Messdaten!O23</f>
        <v>7378.0952100000004</v>
      </c>
    </row>
    <row r="26" spans="1:27" x14ac:dyDescent="0.25">
      <c r="A26">
        <f>Messdaten!B25</f>
        <v>0.4</v>
      </c>
      <c r="B26">
        <f>Messdaten!C25</f>
        <v>-6.8300000000000001E-3</v>
      </c>
      <c r="C26">
        <f>Messdaten!D25</f>
        <v>-1.2E-2</v>
      </c>
      <c r="D26" s="3">
        <f t="shared" ca="1" si="0"/>
        <v>-6.8014322332434076E-5</v>
      </c>
      <c r="E26" s="3">
        <f t="shared" ca="1" si="1"/>
        <v>1.3862622625161617E-5</v>
      </c>
      <c r="G26">
        <f>Messdaten!P24</f>
        <v>3.3889999999999998</v>
      </c>
      <c r="H26">
        <f t="shared" si="2"/>
        <v>-1.1410000000000005</v>
      </c>
      <c r="I26" s="3">
        <f t="shared" si="3"/>
        <v>1.4556605491376685E-6</v>
      </c>
      <c r="J26" s="2">
        <f>Messdaten!O24</f>
        <v>7378.1044899999997</v>
      </c>
    </row>
    <row r="27" spans="1:27" x14ac:dyDescent="0.25">
      <c r="A27">
        <f>Messdaten!B26</f>
        <v>0.42</v>
      </c>
      <c r="B27">
        <f>Messdaten!C26</f>
        <v>-7.8700000000000003E-3</v>
      </c>
      <c r="C27">
        <f>Messdaten!D26</f>
        <v>-2.3E-2</v>
      </c>
      <c r="D27" s="3">
        <f t="shared" ca="1" si="0"/>
        <v>-7.9086413986539095E-5</v>
      </c>
      <c r="E27" s="3">
        <f t="shared" ca="1" si="1"/>
        <v>1.6025489420241283E-5</v>
      </c>
      <c r="G27">
        <f>Messdaten!P25</f>
        <v>3.5609999999999999</v>
      </c>
      <c r="H27">
        <f t="shared" si="2"/>
        <v>-0.96900000000000031</v>
      </c>
      <c r="I27" s="3">
        <f t="shared" si="3"/>
        <v>-1.6548990042134068E-6</v>
      </c>
      <c r="J27" s="2">
        <f>Messdaten!O25</f>
        <v>7378.0815400000001</v>
      </c>
    </row>
    <row r="28" spans="1:27" x14ac:dyDescent="0.25">
      <c r="A28">
        <f>Messdaten!B27</f>
        <v>0.44</v>
      </c>
      <c r="B28">
        <f>Messdaten!C27</f>
        <v>-8.8699999999999994E-3</v>
      </c>
      <c r="C28">
        <f>Messdaten!D27</f>
        <v>-3.4000000000000002E-2</v>
      </c>
      <c r="D28" s="3">
        <f t="shared" ca="1" si="0"/>
        <v>-9.2214686842520313E-5</v>
      </c>
      <c r="E28" s="3">
        <f t="shared" ca="1" si="1"/>
        <v>1.5623138150014563E-5</v>
      </c>
      <c r="G28">
        <f>Messdaten!P26</f>
        <v>3.7330000000000001</v>
      </c>
      <c r="H28">
        <f t="shared" si="2"/>
        <v>-0.79700000000000015</v>
      </c>
      <c r="I28" s="3">
        <f t="shared" si="3"/>
        <v>5.9500463789276543E-7</v>
      </c>
      <c r="J28" s="2">
        <f>Messdaten!O26</f>
        <v>7378.0981400000001</v>
      </c>
    </row>
    <row r="29" spans="1:27" x14ac:dyDescent="0.25">
      <c r="A29">
        <f>Messdaten!B28</f>
        <v>0.46</v>
      </c>
      <c r="B29">
        <f>Messdaten!C28</f>
        <v>-9.92E-3</v>
      </c>
      <c r="C29">
        <f>Messdaten!D28</f>
        <v>-4.4999999999999998E-2</v>
      </c>
      <c r="D29" s="3">
        <f t="shared" ca="1" si="0"/>
        <v>-1.0534295969850154E-4</v>
      </c>
      <c r="E29" s="3">
        <f t="shared" ca="1" si="1"/>
        <v>1.585708295907557E-5</v>
      </c>
      <c r="G29">
        <f>Messdaten!P27</f>
        <v>3.9049999999999998</v>
      </c>
      <c r="H29">
        <f t="shared" si="2"/>
        <v>-0.62500000000000044</v>
      </c>
      <c r="I29" s="3">
        <f t="shared" si="3"/>
        <v>-1.8527820956835552E-6</v>
      </c>
      <c r="J29" s="2">
        <f>Messdaten!O27</f>
        <v>7378.0800799999997</v>
      </c>
    </row>
    <row r="30" spans="1:27" x14ac:dyDescent="0.25">
      <c r="A30">
        <f>Messdaten!B29</f>
        <v>0.48</v>
      </c>
      <c r="B30">
        <f>Messdaten!C29</f>
        <v>-1.0880000000000001E-2</v>
      </c>
      <c r="C30">
        <f>Messdaten!D29</f>
        <v>-0.04</v>
      </c>
      <c r="D30" s="3">
        <f t="shared" ca="1" si="0"/>
        <v>-1.1847123255448274E-4</v>
      </c>
      <c r="E30" s="3">
        <f t="shared" ca="1" si="1"/>
        <v>1.4945694825418732E-5</v>
      </c>
      <c r="G30">
        <f>Messdaten!P28</f>
        <v>4.077</v>
      </c>
      <c r="H30">
        <f t="shared" si="2"/>
        <v>-0.45300000000000029</v>
      </c>
      <c r="I30" s="3">
        <f t="shared" si="3"/>
        <v>-2.9113210983986066E-6</v>
      </c>
      <c r="J30" s="2">
        <f>Messdaten!O28</f>
        <v>7378.0722699999997</v>
      </c>
    </row>
    <row r="31" spans="1:27" x14ac:dyDescent="0.25">
      <c r="A31">
        <f>Messdaten!B30</f>
        <v>0.5</v>
      </c>
      <c r="B31">
        <f>Messdaten!C30</f>
        <v>-1.188E-2</v>
      </c>
      <c r="C31">
        <f>Messdaten!D30</f>
        <v>-5.0999999999999997E-2</v>
      </c>
      <c r="D31" s="3">
        <f t="shared" ca="1" si="0"/>
        <v>-1.3159950541046395E-4</v>
      </c>
      <c r="E31" s="3">
        <f t="shared" ca="1" si="1"/>
        <v>1.4543343555191999E-5</v>
      </c>
      <c r="G31">
        <f>Messdaten!P29</f>
        <v>4.2489999999999997</v>
      </c>
      <c r="H31">
        <f t="shared" si="2"/>
        <v>-0.28100000000000058</v>
      </c>
      <c r="I31" s="3">
        <f t="shared" si="3"/>
        <v>-1.7863692772838858E-6</v>
      </c>
      <c r="J31" s="2">
        <f>Messdaten!O29</f>
        <v>7378.0805700000001</v>
      </c>
    </row>
    <row r="32" spans="1:27" x14ac:dyDescent="0.25">
      <c r="A32">
        <f>Messdaten!B31</f>
        <v>0.52</v>
      </c>
      <c r="B32">
        <f>Messdaten!C31</f>
        <v>-1.281E-2</v>
      </c>
      <c r="C32">
        <f>Messdaten!D31</f>
        <v>-5.6000000000000001E-2</v>
      </c>
      <c r="D32" s="3">
        <f t="shared" ca="1" si="0"/>
        <v>-1.4472777826644517E-4</v>
      </c>
      <c r="E32" s="3">
        <f t="shared" ca="1" si="1"/>
        <v>1.3250177773962486E-5</v>
      </c>
      <c r="G32">
        <f>Messdaten!P30</f>
        <v>4.4210000000000003</v>
      </c>
      <c r="H32">
        <f t="shared" si="2"/>
        <v>-0.10899999999999999</v>
      </c>
      <c r="I32" s="3">
        <f t="shared" si="3"/>
        <v>1.5220733675373379E-6</v>
      </c>
      <c r="J32" s="2">
        <f>Messdaten!O30</f>
        <v>7378.1049800000001</v>
      </c>
    </row>
    <row r="33" spans="1:26" x14ac:dyDescent="0.25">
      <c r="A33">
        <f>Messdaten!B32</f>
        <v>0.54</v>
      </c>
      <c r="B33">
        <f>Messdaten!C32</f>
        <v>-1.3849999999999999E-2</v>
      </c>
      <c r="C33">
        <f>Messdaten!D32</f>
        <v>-6.8000000000000005E-2</v>
      </c>
      <c r="D33" s="3">
        <f t="shared" ca="1" si="0"/>
        <v>-1.5785605112242639E-4</v>
      </c>
      <c r="E33" s="3">
        <f t="shared" ca="1" si="1"/>
        <v>1.3356863367165939E-5</v>
      </c>
      <c r="G33">
        <f>Messdaten!P31</f>
        <v>4.5940000000000003</v>
      </c>
      <c r="H33">
        <f t="shared" si="2"/>
        <v>6.4000000000000057E-2</v>
      </c>
      <c r="I33" s="3">
        <f t="shared" si="3"/>
        <v>6.6412818399669242E-8</v>
      </c>
      <c r="J33" s="2">
        <f>Messdaten!O31</f>
        <v>7378.0942400000004</v>
      </c>
    </row>
    <row r="34" spans="1:26" x14ac:dyDescent="0.25">
      <c r="A34">
        <f>Messdaten!B33</f>
        <v>0.56000000000000005</v>
      </c>
      <c r="B34">
        <f>Messdaten!C33</f>
        <v>-1.485E-2</v>
      </c>
      <c r="C34">
        <f>Messdaten!D33</f>
        <v>-6.8000000000000005E-2</v>
      </c>
      <c r="D34" s="3">
        <f t="shared" ca="1" si="0"/>
        <v>-1.7098432397840763E-4</v>
      </c>
      <c r="E34" s="3">
        <f t="shared" ca="1" si="1"/>
        <v>1.2954512096939233E-5</v>
      </c>
      <c r="G34">
        <f>Messdaten!P32</f>
        <v>4.766</v>
      </c>
      <c r="H34">
        <f t="shared" si="2"/>
        <v>0.23599999999999977</v>
      </c>
      <c r="I34" s="3">
        <f t="shared" si="3"/>
        <v>-2.5141995518527201E-6</v>
      </c>
      <c r="J34" s="2">
        <f>Messdaten!O32</f>
        <v>7378.0752000000002</v>
      </c>
    </row>
    <row r="35" spans="1:26" x14ac:dyDescent="0.25">
      <c r="A35">
        <f>Messdaten!B34</f>
        <v>0.57999999999999996</v>
      </c>
      <c r="B35">
        <f>Messdaten!C34</f>
        <v>-1.5859999999999999E-2</v>
      </c>
      <c r="C35">
        <f>Messdaten!D34</f>
        <v>-8.4000000000000005E-2</v>
      </c>
      <c r="D35" s="3">
        <f t="shared" ca="1" si="0"/>
        <v>-1.8411259683438877E-4</v>
      </c>
      <c r="E35" s="3">
        <f t="shared" ca="1" si="1"/>
        <v>1.2679420042570122E-5</v>
      </c>
      <c r="G35">
        <f>Messdaten!P33</f>
        <v>4.9379999999999997</v>
      </c>
      <c r="H35">
        <f t="shared" si="2"/>
        <v>0.40799999999999947</v>
      </c>
      <c r="I35" s="3">
        <f t="shared" si="3"/>
        <v>-7.1209450272950031E-5</v>
      </c>
      <c r="J35" s="2">
        <f>Messdaten!O33</f>
        <v>7377.5683600000002</v>
      </c>
    </row>
    <row r="36" spans="1:26" x14ac:dyDescent="0.25">
      <c r="A36">
        <f>Messdaten!B35</f>
        <v>0.6</v>
      </c>
      <c r="B36">
        <f>Messdaten!C35</f>
        <v>-1.6820000000000002E-2</v>
      </c>
      <c r="C36">
        <f>Messdaten!D35</f>
        <v>-8.4000000000000005E-2</v>
      </c>
      <c r="D36" s="3">
        <f t="shared" ca="1" si="0"/>
        <v>-1.9700998507032826E-4</v>
      </c>
      <c r="E36" s="3">
        <f t="shared" ca="1" si="1"/>
        <v>1.1998916528954988E-5</v>
      </c>
      <c r="G36">
        <f>Messdaten!P34</f>
        <v>5.1100000000000003</v>
      </c>
      <c r="H36">
        <f t="shared" si="2"/>
        <v>0.58000000000000007</v>
      </c>
      <c r="I36" s="3">
        <f t="shared" si="3"/>
        <v>-1.8411259683438885E-4</v>
      </c>
      <c r="J36" s="2">
        <f>Messdaten!O34</f>
        <v>7376.7353499999999</v>
      </c>
    </row>
    <row r="37" spans="1:26" x14ac:dyDescent="0.25">
      <c r="A37">
        <f>Messdaten!B36</f>
        <v>0.62</v>
      </c>
      <c r="B37">
        <f>Messdaten!C36</f>
        <v>-1.779E-2</v>
      </c>
      <c r="C37">
        <f>Messdaten!D36</f>
        <v>-0.107</v>
      </c>
      <c r="D37" s="3">
        <f t="shared" ca="1" si="0"/>
        <v>-2.0990737330626774E-4</v>
      </c>
      <c r="E37" s="3">
        <f t="shared" ca="1" si="1"/>
        <v>1.1445672231197366E-5</v>
      </c>
      <c r="G37">
        <f>Messdaten!P35</f>
        <v>5.282</v>
      </c>
      <c r="H37">
        <f t="shared" si="2"/>
        <v>0.75199999999999978</v>
      </c>
      <c r="I37" s="3">
        <f t="shared" si="3"/>
        <v>-2.9503013566346803E-4</v>
      </c>
      <c r="J37" s="2">
        <f>Messdaten!O35</f>
        <v>7375.9169899999997</v>
      </c>
    </row>
    <row r="38" spans="1:26" x14ac:dyDescent="0.25">
      <c r="A38">
        <f>Messdaten!B37</f>
        <v>0.64</v>
      </c>
      <c r="B38">
        <f>Messdaten!C37</f>
        <v>-1.883E-2</v>
      </c>
      <c r="C38">
        <f>Messdaten!D37</f>
        <v>-0.10100000000000001</v>
      </c>
      <c r="D38" s="3">
        <f t="shared" ca="1" si="0"/>
        <v>-2.228047615422072E-4</v>
      </c>
      <c r="E38" s="3">
        <f t="shared" ca="1" si="1"/>
        <v>1.1783242444442579E-5</v>
      </c>
      <c r="G38">
        <f>Messdaten!P36</f>
        <v>5.4539999999999997</v>
      </c>
      <c r="H38">
        <f t="shared" si="2"/>
        <v>0.92399999999999949</v>
      </c>
      <c r="I38" s="3">
        <f t="shared" si="3"/>
        <v>-4.0607914476549446E-4</v>
      </c>
      <c r="J38" s="2">
        <f>Messdaten!O36</f>
        <v>7375.0976600000004</v>
      </c>
    </row>
    <row r="39" spans="1:26" x14ac:dyDescent="0.25">
      <c r="A39">
        <f>Messdaten!B38</f>
        <v>0.66</v>
      </c>
      <c r="B39">
        <f>Messdaten!C38</f>
        <v>-1.9869999999999999E-2</v>
      </c>
      <c r="C39">
        <f>Messdaten!D38</f>
        <v>-0.11799999999999999</v>
      </c>
      <c r="D39" s="3">
        <f t="shared" ca="1" si="0"/>
        <v>-2.3570214977814666E-4</v>
      </c>
      <c r="E39" s="3">
        <f t="shared" ca="1" si="1"/>
        <v>1.2120812657687792E-5</v>
      </c>
      <c r="G39">
        <f>Messdaten!P37</f>
        <v>5.6269999999999998</v>
      </c>
      <c r="H39">
        <f t="shared" si="2"/>
        <v>1.0969999999999995</v>
      </c>
      <c r="I39" s="3">
        <f t="shared" si="3"/>
        <v>-5.1600455741025828E-4</v>
      </c>
      <c r="J39" s="2">
        <f>Messdaten!O37</f>
        <v>7374.2866199999999</v>
      </c>
      <c r="Z39" t="s">
        <v>60</v>
      </c>
    </row>
    <row r="40" spans="1:26" x14ac:dyDescent="0.25">
      <c r="A40">
        <f>Messdaten!B39</f>
        <v>0.68</v>
      </c>
      <c r="B40">
        <f>Messdaten!C39</f>
        <v>-2.0910000000000002E-2</v>
      </c>
      <c r="C40">
        <f>Messdaten!D39</f>
        <v>-0.124</v>
      </c>
      <c r="D40" s="3">
        <f t="shared" ca="1" si="0"/>
        <v>-2.4859953801408615E-4</v>
      </c>
      <c r="E40" s="3">
        <f t="shared" ca="1" si="1"/>
        <v>1.2458382870933059E-5</v>
      </c>
      <c r="G40">
        <f>Messdaten!P38</f>
        <v>5.7990000000000004</v>
      </c>
      <c r="H40">
        <f t="shared" si="2"/>
        <v>1.2690000000000001</v>
      </c>
      <c r="I40" s="3">
        <f t="shared" si="3"/>
        <v>-6.2447295414215563E-4</v>
      </c>
      <c r="J40" s="2">
        <f>Messdaten!O38</f>
        <v>7373.4863299999997</v>
      </c>
    </row>
    <row r="41" spans="1:26" x14ac:dyDescent="0.25">
      <c r="A41">
        <f>Messdaten!B40</f>
        <v>0.7</v>
      </c>
      <c r="B41">
        <f>Messdaten!C40</f>
        <v>-2.1909999999999999E-2</v>
      </c>
      <c r="C41">
        <f>Messdaten!D40</f>
        <v>-0.124</v>
      </c>
      <c r="D41" s="3">
        <f t="shared" ca="1" si="0"/>
        <v>-2.6149692625002552E-4</v>
      </c>
      <c r="E41" s="3">
        <f t="shared" ca="1" si="1"/>
        <v>1.2286916220748166E-5</v>
      </c>
      <c r="G41">
        <f>Messdaten!P39</f>
        <v>5.9710000000000001</v>
      </c>
      <c r="H41">
        <f t="shared" si="2"/>
        <v>1.4409999999999998</v>
      </c>
      <c r="I41" s="3">
        <f t="shared" si="3"/>
        <v>-7.3446477960519582E-4</v>
      </c>
      <c r="J41" s="2">
        <f>Messdaten!O39</f>
        <v>7372.6747999999998</v>
      </c>
    </row>
    <row r="42" spans="1:26" x14ac:dyDescent="0.25">
      <c r="A42">
        <f>Messdaten!B41</f>
        <v>0.72</v>
      </c>
      <c r="B42">
        <f>Messdaten!C41</f>
        <v>-2.2919999999999999E-2</v>
      </c>
      <c r="C42">
        <f>Messdaten!D41</f>
        <v>-0.129</v>
      </c>
      <c r="D42" s="3">
        <f t="shared" ca="1" si="0"/>
        <v>-2.7439431448596501E-4</v>
      </c>
      <c r="E42" s="3">
        <f t="shared" ca="1" si="1"/>
        <v>1.2242708786420705E-5</v>
      </c>
      <c r="G42">
        <f>Messdaten!P40</f>
        <v>6.1429999999999998</v>
      </c>
      <c r="H42">
        <f t="shared" si="2"/>
        <v>1.6129999999999995</v>
      </c>
      <c r="I42" s="3">
        <f t="shared" si="3"/>
        <v>-8.4187463733437803E-4</v>
      </c>
      <c r="J42" s="2">
        <f>Messdaten!O40</f>
        <v>7371.8823199999997</v>
      </c>
    </row>
    <row r="43" spans="1:26" x14ac:dyDescent="0.25">
      <c r="A43">
        <f>Messdaten!B42</f>
        <v>0.74</v>
      </c>
      <c r="B43">
        <f>Messdaten!C42</f>
        <v>-2.3879999999999998E-2</v>
      </c>
      <c r="C43">
        <f>Messdaten!D42</f>
        <v>-0.14099999999999999</v>
      </c>
      <c r="D43" s="3">
        <f t="shared" ca="1" si="0"/>
        <v>-2.8729170272190449E-4</v>
      </c>
      <c r="E43" s="3">
        <f t="shared" ca="1" si="1"/>
        <v>1.1562205272805544E-5</v>
      </c>
      <c r="G43">
        <f>Messdaten!P41</f>
        <v>6.3150000000000004</v>
      </c>
      <c r="H43">
        <f t="shared" si="2"/>
        <v>1.7850000000000001</v>
      </c>
      <c r="I43" s="3">
        <f t="shared" si="3"/>
        <v>-9.5226222898023532E-4</v>
      </c>
      <c r="J43" s="2">
        <f>Messdaten!O41</f>
        <v>7371.0678699999999</v>
      </c>
    </row>
    <row r="44" spans="1:26" x14ac:dyDescent="0.25">
      <c r="A44">
        <f>Messdaten!B43</f>
        <v>0.76</v>
      </c>
      <c r="B44">
        <f>Messdaten!C43</f>
        <v>-2.4920000000000001E-2</v>
      </c>
      <c r="C44">
        <f>Messdaten!D43</f>
        <v>-0.14599999999999999</v>
      </c>
      <c r="D44" s="3">
        <f t="shared" ca="1" si="0"/>
        <v>-3.0019520585426013E-4</v>
      </c>
      <c r="E44" s="3">
        <f t="shared" ca="1" si="1"/>
        <v>1.1893660589634659E-5</v>
      </c>
      <c r="G44">
        <f>Messdaten!P42</f>
        <v>6.4870000000000001</v>
      </c>
      <c r="H44">
        <f t="shared" si="2"/>
        <v>1.9569999999999999</v>
      </c>
      <c r="I44" s="3">
        <f t="shared" si="3"/>
        <v>-1.0610613344401556E-3</v>
      </c>
      <c r="J44" s="2">
        <f>Messdaten!O42</f>
        <v>7370.2651400000004</v>
      </c>
    </row>
    <row r="45" spans="1:26" x14ac:dyDescent="0.25">
      <c r="A45">
        <f>Messdaten!B44</f>
        <v>0.78</v>
      </c>
      <c r="B45">
        <f>Messdaten!C44</f>
        <v>-2.5850000000000001E-2</v>
      </c>
      <c r="C45">
        <f>Messdaten!D44</f>
        <v>-0.152</v>
      </c>
      <c r="D45" s="3">
        <f t="shared" ca="1" si="0"/>
        <v>-3.1310788133123994E-4</v>
      </c>
      <c r="E45" s="3">
        <f t="shared" ca="1" si="1"/>
        <v>1.0816092187406498E-5</v>
      </c>
      <c r="G45">
        <f>Messdaten!P43</f>
        <v>6.6589999999999998</v>
      </c>
      <c r="H45">
        <f t="shared" si="2"/>
        <v>2.1289999999999996</v>
      </c>
      <c r="I45" s="3">
        <f t="shared" si="3"/>
        <v>-1.1691339649892358E-3</v>
      </c>
      <c r="J45" s="2">
        <f>Messdaten!O43</f>
        <v>7369.4677700000002</v>
      </c>
    </row>
    <row r="46" spans="1:26" x14ac:dyDescent="0.25">
      <c r="A46">
        <f>Messdaten!B45</f>
        <v>0.8</v>
      </c>
      <c r="B46">
        <f>Messdaten!C45</f>
        <v>-2.681E-2</v>
      </c>
      <c r="C46">
        <f>Messdaten!D45</f>
        <v>-0.157</v>
      </c>
      <c r="D46" s="3">
        <f t="shared" ca="1" si="0"/>
        <v>-3.2602055680821981E-4</v>
      </c>
      <c r="E46" s="3">
        <f t="shared" ca="1" si="1"/>
        <v>1.0120301432750957E-5</v>
      </c>
      <c r="G46">
        <f>Messdaten!P44</f>
        <v>6.8310000000000004</v>
      </c>
      <c r="H46">
        <f t="shared" si="2"/>
        <v>2.3010000000000002</v>
      </c>
      <c r="I46" s="3">
        <f t="shared" si="3"/>
        <v>-1.2786609007238482E-3</v>
      </c>
      <c r="J46" s="2">
        <f>Messdaten!O44</f>
        <v>7368.65967</v>
      </c>
    </row>
    <row r="47" spans="1:26" x14ac:dyDescent="0.25">
      <c r="A47">
        <f>Messdaten!B46</f>
        <v>0.82</v>
      </c>
      <c r="B47">
        <f>Messdaten!C46</f>
        <v>-2.7820000000000001E-2</v>
      </c>
      <c r="C47">
        <f>Messdaten!D46</f>
        <v>-0.16900000000000001</v>
      </c>
      <c r="D47" s="3">
        <f t="shared" ca="1" si="0"/>
        <v>-3.3893323228519957E-4</v>
      </c>
      <c r="E47" s="3">
        <f t="shared" ca="1" si="1"/>
        <v>1.0060806757383278E-5</v>
      </c>
      <c r="G47">
        <f>Messdaten!P45</f>
        <v>7.0039999999999996</v>
      </c>
      <c r="H47">
        <f t="shared" si="2"/>
        <v>2.4739999999999993</v>
      </c>
      <c r="I47" s="3">
        <f t="shared" si="3"/>
        <v>-1.3884534877318126E-3</v>
      </c>
      <c r="J47" s="2">
        <f>Messdaten!O45</f>
        <v>7367.8496100000002</v>
      </c>
    </row>
    <row r="48" spans="1:26" x14ac:dyDescent="0.25">
      <c r="A48">
        <f>Messdaten!B47</f>
        <v>0.84</v>
      </c>
      <c r="B48">
        <f>Messdaten!C47</f>
        <v>-2.8819999999999998E-2</v>
      </c>
      <c r="C48">
        <f>Messdaten!D47</f>
        <v>-0.18</v>
      </c>
      <c r="D48" s="3">
        <f t="shared" ca="1" si="0"/>
        <v>-3.5184590776217943E-4</v>
      </c>
      <c r="E48" s="3">
        <f t="shared" ca="1" si="1"/>
        <v>9.8740528661578971E-6</v>
      </c>
      <c r="G48">
        <f>Messdaten!P46</f>
        <v>7.1760000000000002</v>
      </c>
      <c r="H48">
        <f t="shared" si="2"/>
        <v>2.6459999999999999</v>
      </c>
      <c r="I48" s="3">
        <f t="shared" si="3"/>
        <v>-1.4975182444652083E-3</v>
      </c>
      <c r="J48" s="2">
        <f>Messdaten!O46</f>
        <v>7367.0449200000003</v>
      </c>
    </row>
    <row r="49" spans="1:10" x14ac:dyDescent="0.25">
      <c r="A49">
        <f>Messdaten!B48</f>
        <v>0.86</v>
      </c>
      <c r="B49">
        <f>Messdaten!C48</f>
        <v>-2.9819999999999999E-2</v>
      </c>
      <c r="C49">
        <f>Messdaten!D48</f>
        <v>-0.18</v>
      </c>
      <c r="D49" s="3">
        <f t="shared" ca="1" si="0"/>
        <v>-3.647585832391593E-4</v>
      </c>
      <c r="E49" s="3">
        <f t="shared" ca="1" si="1"/>
        <v>9.6872989749325158E-6</v>
      </c>
      <c r="G49">
        <f>Messdaten!P47</f>
        <v>7.3479999999999999</v>
      </c>
      <c r="H49">
        <f t="shared" si="2"/>
        <v>2.8179999999999996</v>
      </c>
      <c r="I49" s="3">
        <f t="shared" si="3"/>
        <v>-1.6047952765577145E-3</v>
      </c>
      <c r="J49" s="2">
        <f>Messdaten!O47</f>
        <v>7366.25342</v>
      </c>
    </row>
    <row r="50" spans="1:10" x14ac:dyDescent="0.25">
      <c r="A50">
        <f>Messdaten!B49</f>
        <v>0.88</v>
      </c>
      <c r="B50">
        <f>Messdaten!C49</f>
        <v>-3.0790000000000001E-2</v>
      </c>
      <c r="C50">
        <f>Messdaten!D49</f>
        <v>-0.20200000000000001</v>
      </c>
      <c r="D50" s="3">
        <f t="shared" ca="1" si="0"/>
        <v>-3.7767125871613917E-4</v>
      </c>
      <c r="E50" s="3">
        <f t="shared" ca="1" si="1"/>
        <v>9.1187674361345688E-6</v>
      </c>
      <c r="G50">
        <f>Messdaten!P48</f>
        <v>7.52</v>
      </c>
      <c r="H50">
        <f t="shared" si="2"/>
        <v>2.9899999999999993</v>
      </c>
      <c r="I50" s="3">
        <f t="shared" si="3"/>
        <v>-1.714720689202355E-3</v>
      </c>
      <c r="J50" s="2">
        <f>Messdaten!O48</f>
        <v>7365.4423800000004</v>
      </c>
    </row>
    <row r="51" spans="1:10" x14ac:dyDescent="0.25">
      <c r="A51">
        <f>Messdaten!B50</f>
        <v>0.9</v>
      </c>
      <c r="B51">
        <f>Messdaten!C50</f>
        <v>-3.1829999999999997E-2</v>
      </c>
      <c r="C51">
        <f>Messdaten!D50</f>
        <v>-0.20200000000000001</v>
      </c>
      <c r="D51" s="3">
        <f t="shared" ca="1" si="0"/>
        <v>-3.9058393419311903E-4</v>
      </c>
      <c r="E51" s="3">
        <f t="shared" ca="1" si="1"/>
        <v>9.4410504083393475E-6</v>
      </c>
      <c r="G51">
        <f>Messdaten!P49</f>
        <v>7.6920000000000002</v>
      </c>
      <c r="H51">
        <f t="shared" si="2"/>
        <v>3.1619999999999999</v>
      </c>
      <c r="I51" s="3">
        <f t="shared" si="3"/>
        <v>-1.8254389895763585E-3</v>
      </c>
      <c r="J51" s="2">
        <f>Messdaten!O49</f>
        <v>7364.6254900000004</v>
      </c>
    </row>
    <row r="52" spans="1:10" x14ac:dyDescent="0.25">
      <c r="A52">
        <f>Messdaten!B51</f>
        <v>0.92</v>
      </c>
      <c r="B52">
        <f>Messdaten!C51</f>
        <v>-3.2870000000000003E-2</v>
      </c>
      <c r="C52">
        <f>Messdaten!D51</f>
        <v>-0.21299999999999999</v>
      </c>
      <c r="D52" s="3">
        <f t="shared" ca="1" si="0"/>
        <v>-4.0349660967009884E-4</v>
      </c>
      <c r="E52" s="3">
        <f t="shared" ca="1" si="1"/>
        <v>9.7633333805442887E-6</v>
      </c>
      <c r="G52">
        <f>Messdaten!P50</f>
        <v>7.8639999999999999</v>
      </c>
      <c r="H52">
        <f t="shared" si="2"/>
        <v>3.3339999999999996</v>
      </c>
      <c r="I52" s="3">
        <f t="shared" si="3"/>
        <v>-1.9325181385775178E-3</v>
      </c>
      <c r="J52" s="2">
        <f>Messdaten!O50</f>
        <v>7363.8354499999996</v>
      </c>
    </row>
    <row r="53" spans="1:10" x14ac:dyDescent="0.25">
      <c r="A53">
        <f>Messdaten!B52</f>
        <v>0.94</v>
      </c>
      <c r="B53">
        <f>Messdaten!C52</f>
        <v>-3.3910000000000003E-2</v>
      </c>
      <c r="C53">
        <f>Messdaten!D52</f>
        <v>-0.20799999999999999</v>
      </c>
      <c r="D53" s="3">
        <f t="shared" ca="1" si="0"/>
        <v>-4.1624565691761165E-4</v>
      </c>
      <c r="E53" s="3">
        <f t="shared" ca="1" si="1"/>
        <v>1.0249244582216177E-5</v>
      </c>
      <c r="G53">
        <f>Messdaten!P51</f>
        <v>8.0359999999999996</v>
      </c>
      <c r="H53">
        <f t="shared" si="2"/>
        <v>3.5059999999999993</v>
      </c>
      <c r="I53" s="3">
        <f t="shared" si="3"/>
        <v>-2.0401922922164465E-3</v>
      </c>
      <c r="J53" s="2">
        <f>Messdaten!O51</f>
        <v>7363.0410199999997</v>
      </c>
    </row>
    <row r="54" spans="1:10" x14ac:dyDescent="0.25">
      <c r="A54">
        <f>Messdaten!B53</f>
        <v>0.96</v>
      </c>
      <c r="B54">
        <f>Messdaten!C53</f>
        <v>-3.492E-2</v>
      </c>
      <c r="C54">
        <f>Messdaten!D53</f>
        <v>-0.219</v>
      </c>
      <c r="D54" s="3">
        <f t="shared" ca="1" si="0"/>
        <v>-4.2895379710775777E-4</v>
      </c>
      <c r="E54" s="3">
        <f t="shared" ca="1" si="1"/>
        <v>1.0394285193682088E-5</v>
      </c>
      <c r="G54">
        <f>Messdaten!P52</f>
        <v>8.2080000000000002</v>
      </c>
      <c r="H54">
        <f t="shared" si="2"/>
        <v>3.6779999999999999</v>
      </c>
      <c r="I54" s="3">
        <f t="shared" si="3"/>
        <v>-2.1485292186752734E-3</v>
      </c>
      <c r="J54" s="2">
        <f>Messdaten!O52</f>
        <v>7362.2416999999996</v>
      </c>
    </row>
    <row r="55" spans="1:10" x14ac:dyDescent="0.25">
      <c r="A55">
        <f>Messdaten!B54</f>
        <v>0.98</v>
      </c>
      <c r="B55">
        <f>Messdaten!C54</f>
        <v>-3.5920000000000001E-2</v>
      </c>
      <c r="C55">
        <f>Messdaten!D54</f>
        <v>-0.23599999999999999</v>
      </c>
      <c r="D55" s="3">
        <f t="shared" ca="1" si="0"/>
        <v>-4.4166193729790388E-4</v>
      </c>
      <c r="E55" s="3">
        <f t="shared" ca="1" si="1"/>
        <v>1.0412066589290459E-5</v>
      </c>
      <c r="G55">
        <f>Messdaten!P53</f>
        <v>8.3800000000000008</v>
      </c>
      <c r="H55">
        <f t="shared" si="2"/>
        <v>3.8500000000000005</v>
      </c>
      <c r="I55" s="3">
        <f t="shared" si="3"/>
        <v>-2.259380344685953E-3</v>
      </c>
      <c r="J55" s="2">
        <f>Messdaten!O53</f>
        <v>7361.4238299999997</v>
      </c>
    </row>
    <row r="56" spans="1:10" x14ac:dyDescent="0.25">
      <c r="A56">
        <f>Messdaten!B55</f>
        <v>1</v>
      </c>
      <c r="B56">
        <f>Messdaten!C55</f>
        <v>-3.6880000000000003E-2</v>
      </c>
      <c r="C56">
        <f>Messdaten!D55</f>
        <v>-0.219</v>
      </c>
      <c r="D56" s="3">
        <f t="shared" ca="1" si="0"/>
        <v>-4.5437007748805E-4</v>
      </c>
      <c r="E56" s="3">
        <f t="shared" ca="1" si="1"/>
        <v>9.9208111214687243E-6</v>
      </c>
      <c r="G56">
        <f>Messdaten!P54</f>
        <v>8.5519999999999996</v>
      </c>
      <c r="H56">
        <f t="shared" si="2"/>
        <v>4.0219999999999994</v>
      </c>
      <c r="I56" s="3">
        <f t="shared" si="3"/>
        <v>-2.3710921266078774E-3</v>
      </c>
      <c r="J56" s="2">
        <f>Messdaten!O54</f>
        <v>7360.5996100000002</v>
      </c>
    </row>
    <row r="57" spans="1:10" x14ac:dyDescent="0.25">
      <c r="A57">
        <f>Messdaten!B56</f>
        <v>1.02</v>
      </c>
      <c r="B57">
        <f>Messdaten!C56</f>
        <v>-3.7850000000000002E-2</v>
      </c>
      <c r="C57">
        <f>Messdaten!D56</f>
        <v>-0.23599999999999999</v>
      </c>
      <c r="D57" s="3">
        <f t="shared" ca="1" si="0"/>
        <v>-4.6707821767819611E-4</v>
      </c>
      <c r="E57" s="3">
        <f t="shared" ca="1" si="1"/>
        <v>9.5568148695044752E-6</v>
      </c>
      <c r="G57">
        <f>Messdaten!P55</f>
        <v>8.7249999999999996</v>
      </c>
      <c r="H57">
        <f t="shared" si="2"/>
        <v>4.1949999999999994</v>
      </c>
      <c r="I57" s="3">
        <f t="shared" si="3"/>
        <v>-2.4804211792510194E-3</v>
      </c>
      <c r="J57" s="2">
        <f>Messdaten!O55</f>
        <v>7359.7929700000004</v>
      </c>
    </row>
    <row r="58" spans="1:10" x14ac:dyDescent="0.25">
      <c r="A58">
        <f>Messdaten!B57</f>
        <v>1.04</v>
      </c>
      <c r="B58">
        <f>Messdaten!C57</f>
        <v>-3.8809999999999997E-2</v>
      </c>
      <c r="C58">
        <f>Messdaten!D57</f>
        <v>-0.253</v>
      </c>
      <c r="D58" s="3">
        <f t="shared" ca="1" si="0"/>
        <v>-4.7978635786834222E-4</v>
      </c>
      <c r="E58" s="3">
        <f t="shared" ca="1" si="1"/>
        <v>9.0655594016825778E-6</v>
      </c>
      <c r="G58">
        <f>Messdaten!P56</f>
        <v>8.8970000000000002</v>
      </c>
      <c r="H58">
        <f t="shared" si="2"/>
        <v>4.367</v>
      </c>
      <c r="I58" s="3">
        <f t="shared" si="3"/>
        <v>-2.5895523488028149E-3</v>
      </c>
      <c r="J58" s="2">
        <f>Messdaten!O56</f>
        <v>7358.9877900000001</v>
      </c>
    </row>
    <row r="59" spans="1:10" x14ac:dyDescent="0.25">
      <c r="A59">
        <f>Messdaten!B58</f>
        <v>1.06</v>
      </c>
      <c r="B59">
        <f>Messdaten!C58</f>
        <v>-3.9890000000000002E-2</v>
      </c>
      <c r="C59">
        <f>Messdaten!D58</f>
        <v>-0.25800000000000001</v>
      </c>
      <c r="D59" s="3">
        <f t="shared" ca="1" si="0"/>
        <v>-4.9249449805848834E-4</v>
      </c>
      <c r="E59" s="3">
        <f t="shared" ca="1" si="1"/>
        <v>1.0101414524151431E-5</v>
      </c>
      <c r="G59">
        <f>Messdaten!P57</f>
        <v>9.0690000000000008</v>
      </c>
      <c r="H59">
        <f t="shared" si="2"/>
        <v>4.5390000000000006</v>
      </c>
      <c r="I59" s="3">
        <f t="shared" si="3"/>
        <v>-2.7008005963600401E-3</v>
      </c>
      <c r="J59" s="2">
        <f>Messdaten!O57</f>
        <v>7358.1669899999997</v>
      </c>
    </row>
    <row r="60" spans="1:10" x14ac:dyDescent="0.25">
      <c r="A60">
        <f>Messdaten!B59</f>
        <v>1.08</v>
      </c>
      <c r="B60">
        <f>Messdaten!C59</f>
        <v>-4.0820000000000002E-2</v>
      </c>
      <c r="C60">
        <f>Messdaten!D59</f>
        <v>-0.253</v>
      </c>
      <c r="D60" s="3">
        <f t="shared" ca="1" si="0"/>
        <v>-5.0520263824863445E-4</v>
      </c>
      <c r="E60" s="3">
        <f t="shared" ca="1" si="1"/>
        <v>9.2283814087570221E-6</v>
      </c>
      <c r="G60">
        <f>Messdaten!P58</f>
        <v>9.2409999999999997</v>
      </c>
      <c r="H60">
        <f t="shared" si="2"/>
        <v>4.7109999999999994</v>
      </c>
      <c r="I60" s="3">
        <f t="shared" si="3"/>
        <v>-2.811982431098866E-3</v>
      </c>
      <c r="J60" s="2">
        <f>Messdaten!O58</f>
        <v>7357.3466799999997</v>
      </c>
    </row>
    <row r="61" spans="1:10" x14ac:dyDescent="0.25">
      <c r="A61">
        <f>Messdaten!B60</f>
        <v>1.1000000000000001</v>
      </c>
      <c r="B61">
        <f>Messdaten!C60</f>
        <v>-4.1820000000000003E-2</v>
      </c>
      <c r="C61">
        <f>Messdaten!D60</f>
        <v>-0.28100000000000003</v>
      </c>
      <c r="D61" s="3">
        <f t="shared" ca="1" si="0"/>
        <v>-5.1789644805093121E-4</v>
      </c>
      <c r="E61" s="3">
        <f t="shared" ca="1" si="1"/>
        <v>9.2604931922147995E-6</v>
      </c>
      <c r="G61">
        <f>Messdaten!P59</f>
        <v>9.4130000000000003</v>
      </c>
      <c r="H61">
        <f t="shared" si="2"/>
        <v>4.883</v>
      </c>
      <c r="I61" s="3">
        <f t="shared" si="3"/>
        <v>-2.924686339205106E-3</v>
      </c>
      <c r="J61" s="2">
        <f>Messdaten!O59</f>
        <v>7356.5151400000004</v>
      </c>
    </row>
    <row r="62" spans="1:10" x14ac:dyDescent="0.25">
      <c r="A62">
        <f>Messdaten!B61</f>
        <v>1.1200000000000001</v>
      </c>
      <c r="B62">
        <f>Messdaten!C61</f>
        <v>-4.2819999999999997E-2</v>
      </c>
      <c r="C62">
        <f>Messdaten!D61</f>
        <v>-0.28100000000000003</v>
      </c>
      <c r="D62" s="3">
        <f t="shared" ca="1" si="0"/>
        <v>-5.3050905232208208E-4</v>
      </c>
      <c r="E62" s="3">
        <f t="shared" ca="1" si="1"/>
        <v>9.3738105068183648E-6</v>
      </c>
      <c r="G62">
        <f>Messdaten!P60</f>
        <v>9.5850000000000009</v>
      </c>
      <c r="H62">
        <f t="shared" si="2"/>
        <v>5.0550000000000006</v>
      </c>
      <c r="I62" s="3">
        <f t="shared" si="3"/>
        <v>-3.0337510959386246E-3</v>
      </c>
      <c r="J62" s="2">
        <f>Messdaten!O60</f>
        <v>7355.7104499999996</v>
      </c>
    </row>
    <row r="63" spans="1:10" x14ac:dyDescent="0.25">
      <c r="A63">
        <f>Messdaten!B62</f>
        <v>1.1399999999999999</v>
      </c>
      <c r="B63">
        <f>Messdaten!C62</f>
        <v>-4.3790000000000003E-2</v>
      </c>
      <c r="C63">
        <f>Messdaten!D62</f>
        <v>-0.26900000000000002</v>
      </c>
      <c r="D63" s="3">
        <f t="shared" ca="1" si="0"/>
        <v>-5.4312165659323273E-4</v>
      </c>
      <c r="E63" s="3">
        <f t="shared" ca="1" si="1"/>
        <v>9.1053501738495813E-6</v>
      </c>
      <c r="G63">
        <f>Messdaten!P61</f>
        <v>9.7569999999999997</v>
      </c>
      <c r="H63">
        <f t="shared" si="2"/>
        <v>5.2269999999999994</v>
      </c>
      <c r="I63" s="3">
        <f t="shared" si="3"/>
        <v>-3.1436765085832651E-3</v>
      </c>
      <c r="J63" s="2">
        <f>Messdaten!O61</f>
        <v>7354.89941</v>
      </c>
    </row>
    <row r="64" spans="1:10" x14ac:dyDescent="0.25">
      <c r="A64">
        <f>Messdaten!B63</f>
        <v>1.1599999999999999</v>
      </c>
      <c r="B64">
        <f>Messdaten!C63</f>
        <v>-4.4830000000000002E-2</v>
      </c>
      <c r="C64">
        <f>Messdaten!D63</f>
        <v>-0.29199999999999998</v>
      </c>
      <c r="D64" s="3">
        <f t="shared" ca="1" si="0"/>
        <v>-5.5573426086438359E-4</v>
      </c>
      <c r="E64" s="3">
        <f t="shared" ca="1" si="1"/>
        <v>9.727704351883415E-6</v>
      </c>
      <c r="G64">
        <f>Messdaten!P62</f>
        <v>9.9290000000000003</v>
      </c>
      <c r="H64">
        <f t="shared" si="2"/>
        <v>5.399</v>
      </c>
      <c r="I64" s="3">
        <f t="shared" si="3"/>
        <v>-3.254858343322091E-3</v>
      </c>
      <c r="J64" s="2">
        <f>Messdaten!O62</f>
        <v>7354.0790999999999</v>
      </c>
    </row>
    <row r="65" spans="1:10" x14ac:dyDescent="0.25">
      <c r="A65">
        <f>Messdaten!B64</f>
        <v>1.18</v>
      </c>
      <c r="B65">
        <f>Messdaten!C64</f>
        <v>-4.5830000000000003E-2</v>
      </c>
      <c r="C65">
        <f>Messdaten!D64</f>
        <v>-0.30299999999999999</v>
      </c>
      <c r="D65" s="3">
        <f t="shared" ca="1" si="0"/>
        <v>-5.6834686513553435E-4</v>
      </c>
      <c r="E65" s="3">
        <f t="shared" ca="1" si="1"/>
        <v>9.8410216664871972E-6</v>
      </c>
      <c r="G65">
        <f>Messdaten!P63</f>
        <v>10.101000000000001</v>
      </c>
      <c r="H65">
        <f t="shared" si="2"/>
        <v>5.5710000000000006</v>
      </c>
      <c r="I65" s="3">
        <f t="shared" si="3"/>
        <v>-3.366636538062415E-3</v>
      </c>
      <c r="J65" s="2">
        <f>Messdaten!O63</f>
        <v>7353.2543900000001</v>
      </c>
    </row>
    <row r="66" spans="1:10" x14ac:dyDescent="0.25">
      <c r="A66">
        <f>Messdaten!B65</f>
        <v>1.2</v>
      </c>
      <c r="B66">
        <f>Messdaten!C65</f>
        <v>-4.6879999999999998E-2</v>
      </c>
      <c r="C66">
        <f>Messdaten!D65</f>
        <v>-0.29799999999999999</v>
      </c>
      <c r="D66" s="3">
        <f t="shared" ca="1" si="0"/>
        <v>-5.8095946940668521E-4</v>
      </c>
      <c r="E66" s="3">
        <f t="shared" ca="1" si="1"/>
        <v>1.0590635060378517E-5</v>
      </c>
      <c r="G66">
        <f>Messdaten!P64</f>
        <v>10.273999999999999</v>
      </c>
      <c r="H66">
        <f t="shared" si="2"/>
        <v>5.7439999999999989</v>
      </c>
      <c r="I66" s="3">
        <f t="shared" si="3"/>
        <v>-3.4743106917013438E-3</v>
      </c>
      <c r="J66" s="2">
        <f>Messdaten!O64</f>
        <v>7352.4599600000001</v>
      </c>
    </row>
    <row r="67" spans="1:10" x14ac:dyDescent="0.25">
      <c r="A67">
        <f>Messdaten!B66</f>
        <v>1.22</v>
      </c>
      <c r="B67">
        <f>Messdaten!C66</f>
        <v>-4.7840000000000001E-2</v>
      </c>
      <c r="C67">
        <f>Messdaten!D66</f>
        <v>-0.314</v>
      </c>
      <c r="D67" s="3">
        <f t="shared" ca="1" si="0"/>
        <v>-5.9357207367783608E-4</v>
      </c>
      <c r="E67" s="3">
        <f t="shared" ca="1" si="1"/>
        <v>1.019491551155203E-5</v>
      </c>
      <c r="G67">
        <f>Messdaten!P65</f>
        <v>10.446</v>
      </c>
      <c r="H67">
        <f t="shared" si="2"/>
        <v>5.9159999999999995</v>
      </c>
      <c r="I67" s="3">
        <f t="shared" si="3"/>
        <v>-3.5876109598092054E-3</v>
      </c>
      <c r="J67" s="2">
        <f>Messdaten!O65</f>
        <v>7351.6240200000002</v>
      </c>
    </row>
    <row r="68" spans="1:10" x14ac:dyDescent="0.25">
      <c r="A68">
        <f>Messdaten!B67</f>
        <v>1.24</v>
      </c>
      <c r="B68">
        <f>Messdaten!C67</f>
        <v>-4.8919999999999998E-2</v>
      </c>
      <c r="C68">
        <f>Messdaten!D67</f>
        <v>-0.309</v>
      </c>
      <c r="D68" s="3">
        <f t="shared" ca="1" si="0"/>
        <v>-6.0618467794898683E-4</v>
      </c>
      <c r="E68" s="3">
        <f t="shared" ca="1" si="1"/>
        <v>1.1326306553016132E-5</v>
      </c>
      <c r="G68">
        <f>Messdaten!P66</f>
        <v>10.618</v>
      </c>
      <c r="H68">
        <f t="shared" si="2"/>
        <v>6.0880000000000001</v>
      </c>
      <c r="I68" s="3">
        <f t="shared" si="3"/>
        <v>-3.6977993130001101E-3</v>
      </c>
      <c r="J68" s="2">
        <f>Messdaten!O66</f>
        <v>7350.8110399999996</v>
      </c>
    </row>
    <row r="69" spans="1:10" x14ac:dyDescent="0.25">
      <c r="A69">
        <f>Messdaten!B68</f>
        <v>1.26</v>
      </c>
      <c r="B69">
        <f>Messdaten!C68</f>
        <v>-4.9919999999999999E-2</v>
      </c>
      <c r="C69">
        <f>Messdaten!D68</f>
        <v>-0.32</v>
      </c>
      <c r="D69" s="3">
        <f t="shared" ca="1" si="0"/>
        <v>-6.187972822201377E-4</v>
      </c>
      <c r="E69" s="3">
        <f t="shared" ca="1" si="1"/>
        <v>1.1439623867619806E-5</v>
      </c>
      <c r="G69">
        <f>Messdaten!P67</f>
        <v>10.79</v>
      </c>
      <c r="H69">
        <f t="shared" si="2"/>
        <v>6.2599999999999989</v>
      </c>
      <c r="I69" s="3">
        <f t="shared" si="3"/>
        <v>-3.7993865285324952E-3</v>
      </c>
      <c r="J69" s="2">
        <f>Messdaten!O67</f>
        <v>7350.0615200000002</v>
      </c>
    </row>
    <row r="70" spans="1:10" x14ac:dyDescent="0.25">
      <c r="A70">
        <f>Messdaten!B69</f>
        <v>1.28</v>
      </c>
      <c r="B70">
        <f>Messdaten!C69</f>
        <v>-5.0889999999999998E-2</v>
      </c>
      <c r="C70">
        <f>Messdaten!D69</f>
        <v>-0.33100000000000002</v>
      </c>
      <c r="D70" s="3">
        <f t="shared" ca="1" si="0"/>
        <v>-6.3150731507293141E-4</v>
      </c>
      <c r="E70" s="3">
        <f t="shared" ca="1" si="1"/>
        <v>1.1073734953007857E-5</v>
      </c>
      <c r="G70">
        <f>Messdaten!P68</f>
        <v>10.962</v>
      </c>
      <c r="H70">
        <f t="shared" si="2"/>
        <v>6.4319999999999995</v>
      </c>
      <c r="I70" s="3">
        <f t="shared" si="3"/>
        <v>-3.8038863358167076E-3</v>
      </c>
      <c r="J70" s="2">
        <f>Messdaten!O68</f>
        <v>7350.0283200000003</v>
      </c>
    </row>
    <row r="71" spans="1:10" x14ac:dyDescent="0.25">
      <c r="A71">
        <f>Messdaten!B70</f>
        <v>1.3</v>
      </c>
      <c r="B71">
        <f>Messdaten!C70</f>
        <v>-5.185E-2</v>
      </c>
      <c r="C71">
        <f>Messdaten!D70</f>
        <v>-0.33700000000000002</v>
      </c>
      <c r="D71" s="15">
        <f t="shared" ca="1" si="0"/>
        <v>-6.4429706221979654E-4</v>
      </c>
      <c r="E71" s="15">
        <f t="shared" ca="1" si="1"/>
        <v>1.0500872528467105E-5</v>
      </c>
      <c r="G71">
        <f>Messdaten!P69</f>
        <v>11.134</v>
      </c>
      <c r="H71">
        <f t="shared" si="2"/>
        <v>6.6040000000000001</v>
      </c>
      <c r="I71" s="3">
        <f t="shared" si="3"/>
        <v>-3.7643110728973776E-3</v>
      </c>
      <c r="J71" s="2">
        <f>Messdaten!O69</f>
        <v>7350.3203100000001</v>
      </c>
    </row>
    <row r="72" spans="1:10" x14ac:dyDescent="0.25">
      <c r="A72">
        <f>Messdaten!B71</f>
        <v>1.32</v>
      </c>
      <c r="B72">
        <f>Messdaten!C71</f>
        <v>-5.2819999999999999E-2</v>
      </c>
      <c r="C72">
        <f>Messdaten!D71</f>
        <v>-0.34200000000000003</v>
      </c>
      <c r="D72" s="3">
        <f t="shared" ref="D72:D135" ca="1" si="4">INDIRECT(ADDRESS(ROW($H$6)+MATCH($A72,$H$7:$H$193,1),COLUMN($H72)+1))+(INDIRECT(ADDRESS(ROW($H$6)+MATCH($A72,$H$7:$H$193,1)+1,COLUMN($H72)+1))-INDIRECT(ADDRESS(ROW($H$6)+MATCH($A72,$H$7:$H$193,1),COLUMN($H72)+1)))*($A72-INDIRECT(ADDRESS(ROW($H$6)+MATCH($A72,$H$7:$H$193,1),COLUMN($H72))))/(INDIRECT(ADDRESS(ROW($H$6)+MATCH($A72,$H$7:$H$193,1)+1,COLUMN($H72)))-INDIRECT(ADDRESS(ROW($H$6)+MATCH($A72,$H$7:$H$193,1),COLUMN($H72))))</f>
        <v>-6.5708680936666178E-4</v>
      </c>
      <c r="E72" s="3">
        <f t="shared" ref="E72:E135" ca="1" si="5">D72-$D$2-$D$3*B72</f>
        <v>1.005526931978373E-5</v>
      </c>
      <c r="G72">
        <f>Messdaten!P70</f>
        <v>11.305999999999999</v>
      </c>
      <c r="H72">
        <f t="shared" ref="H72:H135" si="6">G72+$H$3</f>
        <v>6.7759999999999989</v>
      </c>
      <c r="I72" s="3">
        <f t="shared" ref="I72:I135" si="7">(J72-J$7)/J$7</f>
        <v>-3.6496215570586549E-3</v>
      </c>
      <c r="J72" s="2">
        <f>Messdaten!O70</f>
        <v>7351.1665000000003</v>
      </c>
    </row>
    <row r="73" spans="1:10" x14ac:dyDescent="0.25">
      <c r="A73">
        <f>Messdaten!B72</f>
        <v>1.34</v>
      </c>
      <c r="B73">
        <f>Messdaten!C72</f>
        <v>-5.382E-2</v>
      </c>
      <c r="C73">
        <f>Messdaten!D72</f>
        <v>-0.35399999999999998</v>
      </c>
      <c r="D73" s="3">
        <f t="shared" ca="1" si="4"/>
        <v>-6.6987655651352691E-4</v>
      </c>
      <c r="E73" s="3">
        <f t="shared" ca="1" si="5"/>
        <v>9.9914437586731382E-6</v>
      </c>
      <c r="G73">
        <f>Messdaten!P71</f>
        <v>11.478</v>
      </c>
      <c r="H73">
        <f t="shared" si="6"/>
        <v>6.9479999999999995</v>
      </c>
      <c r="I73" s="3">
        <f t="shared" si="7"/>
        <v>-3.5369162935886861E-3</v>
      </c>
      <c r="J73" s="2">
        <f>Messdaten!O71</f>
        <v>7351.9980500000001</v>
      </c>
    </row>
    <row r="74" spans="1:10" x14ac:dyDescent="0.25">
      <c r="A74">
        <f>Messdaten!B73</f>
        <v>1.36</v>
      </c>
      <c r="B74">
        <f>Messdaten!C73</f>
        <v>-5.4820000000000001E-2</v>
      </c>
      <c r="C74">
        <f>Messdaten!D73</f>
        <v>-0.35399999999999998</v>
      </c>
      <c r="D74" s="3">
        <f t="shared" ca="1" si="4"/>
        <v>-6.8266630366039215E-4</v>
      </c>
      <c r="E74" s="3">
        <f t="shared" ca="1" si="5"/>
        <v>9.9276181975624378E-6</v>
      </c>
      <c r="G74">
        <f>Messdaten!P72</f>
        <v>11.65</v>
      </c>
      <c r="H74">
        <f t="shared" si="6"/>
        <v>7.12</v>
      </c>
      <c r="I74" s="3">
        <f t="shared" si="7"/>
        <v>-3.4277200665822202E-3</v>
      </c>
      <c r="J74" s="2">
        <f>Messdaten!O72</f>
        <v>7352.8037100000001</v>
      </c>
    </row>
    <row r="75" spans="1:10" x14ac:dyDescent="0.25">
      <c r="A75">
        <f>Messdaten!B74</f>
        <v>1.38</v>
      </c>
      <c r="B75">
        <f>Messdaten!C74</f>
        <v>-5.5789999999999999E-2</v>
      </c>
      <c r="C75">
        <f>Messdaten!D74</f>
        <v>-0.36499999999999999</v>
      </c>
      <c r="D75" s="3">
        <f t="shared" ca="1" si="4"/>
        <v>-6.9545605080725717E-4</v>
      </c>
      <c r="E75" s="3">
        <f t="shared" ca="1" si="5"/>
        <v>9.4820149888792801E-6</v>
      </c>
      <c r="G75">
        <f>Messdaten!P73</f>
        <v>11.821999999999999</v>
      </c>
      <c r="H75">
        <f t="shared" si="6"/>
        <v>7.2919999999999989</v>
      </c>
      <c r="I75" s="3">
        <f t="shared" si="7"/>
        <v>-3.3191852570320464E-3</v>
      </c>
      <c r="J75" s="2">
        <f>Messdaten!O73</f>
        <v>7353.6044899999997</v>
      </c>
    </row>
    <row r="76" spans="1:10" x14ac:dyDescent="0.25">
      <c r="A76">
        <f>Messdaten!B75</f>
        <v>1.4</v>
      </c>
      <c r="B76">
        <f>Messdaten!C75</f>
        <v>-5.679E-2</v>
      </c>
      <c r="C76">
        <f>Messdaten!D75</f>
        <v>-0.38200000000000001</v>
      </c>
      <c r="D76" s="3">
        <f t="shared" ca="1" si="4"/>
        <v>-7.082457979541223E-4</v>
      </c>
      <c r="E76" s="3">
        <f t="shared" ca="1" si="5"/>
        <v>9.4181894277686881E-6</v>
      </c>
      <c r="G76">
        <f>Messdaten!P74</f>
        <v>11.994</v>
      </c>
      <c r="H76">
        <f t="shared" si="6"/>
        <v>7.4639999999999995</v>
      </c>
      <c r="I76" s="3">
        <f t="shared" si="7"/>
        <v>-3.2048264499214699E-3</v>
      </c>
      <c r="J76" s="2">
        <f>Messdaten!O74</f>
        <v>7354.4482399999997</v>
      </c>
    </row>
    <row r="77" spans="1:10" x14ac:dyDescent="0.25">
      <c r="A77">
        <f>Messdaten!B76</f>
        <v>1.42</v>
      </c>
      <c r="B77">
        <f>Messdaten!C76</f>
        <v>-5.7829999999999999E-2</v>
      </c>
      <c r="C77">
        <f>Messdaten!D76</f>
        <v>-0.37</v>
      </c>
      <c r="D77" s="3">
        <f t="shared" ca="1" si="4"/>
        <v>-7.2103554510098743E-4</v>
      </c>
      <c r="E77" s="3">
        <f t="shared" ca="1" si="5"/>
        <v>9.8634007300881475E-6</v>
      </c>
      <c r="G77">
        <f>Messdaten!P75</f>
        <v>12.167</v>
      </c>
      <c r="H77">
        <f t="shared" si="6"/>
        <v>7.6369999999999996</v>
      </c>
      <c r="I77" s="3">
        <f t="shared" si="7"/>
        <v>-3.0939753239107907E-3</v>
      </c>
      <c r="J77" s="2">
        <f>Messdaten!O75</f>
        <v>7355.2661099999996</v>
      </c>
    </row>
    <row r="78" spans="1:10" x14ac:dyDescent="0.25">
      <c r="A78">
        <f>Messdaten!B77</f>
        <v>1.44</v>
      </c>
      <c r="B78">
        <f>Messdaten!C77</f>
        <v>-5.8869999999999999E-2</v>
      </c>
      <c r="C78">
        <f>Messdaten!D77</f>
        <v>-0.38200000000000001</v>
      </c>
      <c r="D78" s="3">
        <f t="shared" ca="1" si="4"/>
        <v>-7.3382529224785267E-4</v>
      </c>
      <c r="E78" s="3">
        <f t="shared" ca="1" si="5"/>
        <v>1.0308612032407607E-5</v>
      </c>
      <c r="G78">
        <f>Messdaten!P76</f>
        <v>12.339</v>
      </c>
      <c r="H78">
        <f t="shared" si="6"/>
        <v>7.8090000000000002</v>
      </c>
      <c r="I78" s="3">
        <f t="shared" si="7"/>
        <v>-2.9849769799956713E-3</v>
      </c>
      <c r="J78" s="2">
        <f>Messdaten!O76</f>
        <v>7356.0703100000001</v>
      </c>
    </row>
    <row r="79" spans="1:10" x14ac:dyDescent="0.25">
      <c r="A79">
        <f>Messdaten!B78</f>
        <v>1.46</v>
      </c>
      <c r="B79">
        <f>Messdaten!C78</f>
        <v>-5.9920000000000001E-2</v>
      </c>
      <c r="C79">
        <f>Messdaten!D78</f>
        <v>-0.38700000000000001</v>
      </c>
      <c r="D79" s="3">
        <f t="shared" ca="1" si="4"/>
        <v>-7.4632982202876841E-4</v>
      </c>
      <c r="E79" s="3">
        <f t="shared" ca="1" si="5"/>
        <v>1.1166299916534161E-5</v>
      </c>
      <c r="G79">
        <f>Messdaten!P77</f>
        <v>12.510999999999999</v>
      </c>
      <c r="H79">
        <f t="shared" si="6"/>
        <v>7.980999999999999</v>
      </c>
      <c r="I79" s="3">
        <f t="shared" si="7"/>
        <v>-2.8765072279001683E-3</v>
      </c>
      <c r="J79" s="2">
        <f>Messdaten!O77</f>
        <v>7356.8706099999999</v>
      </c>
    </row>
    <row r="80" spans="1:10" x14ac:dyDescent="0.25">
      <c r="A80">
        <f>Messdaten!B79</f>
        <v>1.48</v>
      </c>
      <c r="B80">
        <f>Messdaten!C79</f>
        <v>-6.0920000000000002E-2</v>
      </c>
      <c r="C80">
        <f>Messdaten!D79</f>
        <v>-0.39800000000000002</v>
      </c>
      <c r="D80" s="3">
        <f t="shared" ca="1" si="4"/>
        <v>-7.5881934036937102E-4</v>
      </c>
      <c r="E80" s="3">
        <f t="shared" ca="1" si="5"/>
        <v>1.1402703161686087E-5</v>
      </c>
      <c r="G80">
        <f>Messdaten!P78</f>
        <v>12.683</v>
      </c>
      <c r="H80">
        <f t="shared" si="6"/>
        <v>8.1529999999999987</v>
      </c>
      <c r="I80" s="3">
        <f t="shared" si="7"/>
        <v>-2.7670467049839558E-3</v>
      </c>
      <c r="J80" s="2">
        <f>Messdaten!O78</f>
        <v>7357.6782199999998</v>
      </c>
    </row>
    <row r="81" spans="1:10" x14ac:dyDescent="0.25">
      <c r="A81">
        <f>Messdaten!B80</f>
        <v>1.5</v>
      </c>
      <c r="B81">
        <f>Messdaten!C80</f>
        <v>-6.1920000000000003E-2</v>
      </c>
      <c r="C81">
        <f>Messdaten!D80</f>
        <v>-0.40400000000000003</v>
      </c>
      <c r="D81" s="3">
        <f t="shared" ca="1" si="4"/>
        <v>-7.7130885870997363E-4</v>
      </c>
      <c r="E81" s="3">
        <f t="shared" ca="1" si="5"/>
        <v>1.1639106406838014E-5</v>
      </c>
      <c r="G81">
        <f>Messdaten!P79</f>
        <v>12.855</v>
      </c>
      <c r="H81">
        <f t="shared" si="6"/>
        <v>8.3249999999999993</v>
      </c>
      <c r="I81" s="3">
        <f t="shared" si="7"/>
        <v>-2.6552685102436318E-3</v>
      </c>
      <c r="J81" s="2">
        <f>Messdaten!O79</f>
        <v>7358.5029299999997</v>
      </c>
    </row>
    <row r="82" spans="1:10" x14ac:dyDescent="0.25">
      <c r="A82">
        <f>Messdaten!B81</f>
        <v>1.52</v>
      </c>
      <c r="B82">
        <f>Messdaten!C81</f>
        <v>-6.2890000000000001E-2</v>
      </c>
      <c r="C82">
        <f>Messdaten!D81</f>
        <v>-0.41499999999999998</v>
      </c>
      <c r="D82" s="3">
        <f t="shared" ca="1" si="4"/>
        <v>-7.8379837705057625E-4</v>
      </c>
      <c r="E82" s="3">
        <f t="shared" ca="1" si="5"/>
        <v>1.1493732004417266E-5</v>
      </c>
      <c r="G82">
        <f>Messdaten!P80</f>
        <v>13.026999999999999</v>
      </c>
      <c r="H82">
        <f t="shared" si="6"/>
        <v>8.4969999999999999</v>
      </c>
      <c r="I82" s="3">
        <f t="shared" si="7"/>
        <v>-2.5434252580485133E-3</v>
      </c>
      <c r="J82" s="2">
        <f>Messdaten!O80</f>
        <v>7359.3281200000001</v>
      </c>
    </row>
    <row r="83" spans="1:10" x14ac:dyDescent="0.25">
      <c r="A83">
        <f>Messdaten!B82</f>
        <v>1.54</v>
      </c>
      <c r="B83">
        <f>Messdaten!C82</f>
        <v>-6.3810000000000006E-2</v>
      </c>
      <c r="C83">
        <f>Messdaten!D82</f>
        <v>-0.41499999999999998</v>
      </c>
      <c r="D83" s="3">
        <f t="shared" ca="1" si="4"/>
        <v>-7.9628789539117886E-4</v>
      </c>
      <c r="E83" s="3">
        <f t="shared" ca="1" si="5"/>
        <v>1.0712061522708764E-5</v>
      </c>
      <c r="G83">
        <f>Messdaten!P81</f>
        <v>13.199</v>
      </c>
      <c r="H83">
        <f t="shared" si="6"/>
        <v>8.6690000000000005</v>
      </c>
      <c r="I83" s="3">
        <f t="shared" si="7"/>
        <v>-2.4338969669502955E-3</v>
      </c>
      <c r="J83" s="2">
        <f>Messdaten!O81</f>
        <v>7360.1362300000001</v>
      </c>
    </row>
    <row r="84" spans="1:10" x14ac:dyDescent="0.25">
      <c r="A84">
        <f>Messdaten!B83</f>
        <v>1.56</v>
      </c>
      <c r="B84">
        <f>Messdaten!C83</f>
        <v>-6.4810000000000006E-2</v>
      </c>
      <c r="C84">
        <f>Messdaten!D83</f>
        <v>-0.432</v>
      </c>
      <c r="D84" s="3">
        <f t="shared" ca="1" si="4"/>
        <v>-8.0877741373178147E-4</v>
      </c>
      <c r="E84" s="3">
        <f t="shared" ca="1" si="5"/>
        <v>1.094846476786069E-5</v>
      </c>
      <c r="G84">
        <f>Messdaten!P82</f>
        <v>13.371</v>
      </c>
      <c r="H84">
        <f t="shared" si="6"/>
        <v>8.8410000000000011</v>
      </c>
      <c r="I84" s="3">
        <f t="shared" si="7"/>
        <v>-2.3231773112126863E-3</v>
      </c>
      <c r="J84" s="2">
        <f>Messdaten!O82</f>
        <v>7360.9531299999999</v>
      </c>
    </row>
    <row r="85" spans="1:10" x14ac:dyDescent="0.25">
      <c r="A85">
        <f>Messdaten!B84</f>
        <v>1.58</v>
      </c>
      <c r="B85">
        <f>Messdaten!C84</f>
        <v>-6.5820000000000004E-2</v>
      </c>
      <c r="C85">
        <f>Messdaten!D84</f>
        <v>-0.42699999999999999</v>
      </c>
      <c r="D85" s="3">
        <f t="shared" ca="1" si="4"/>
        <v>-8.2126693207238408E-4</v>
      </c>
      <c r="E85" s="3">
        <f t="shared" ca="1" si="5"/>
        <v>1.1312127228870102E-5</v>
      </c>
      <c r="G85">
        <f>Messdaten!P83</f>
        <v>13.544</v>
      </c>
      <c r="H85">
        <f t="shared" si="6"/>
        <v>9.0139999999999993</v>
      </c>
      <c r="I85" s="3">
        <f t="shared" si="7"/>
        <v>-2.2112676461992918E-3</v>
      </c>
      <c r="J85" s="2">
        <f>Messdaten!O83</f>
        <v>7361.7788099999998</v>
      </c>
    </row>
    <row r="86" spans="1:10" x14ac:dyDescent="0.25">
      <c r="A86">
        <f>Messdaten!B85</f>
        <v>1.6</v>
      </c>
      <c r="B86">
        <f>Messdaten!C85</f>
        <v>-6.6820000000000004E-2</v>
      </c>
      <c r="C86">
        <f>Messdaten!D85</f>
        <v>-0.45500000000000002</v>
      </c>
      <c r="D86" s="3">
        <f t="shared" ca="1" si="4"/>
        <v>-8.337564504129867E-4</v>
      </c>
      <c r="E86" s="3">
        <f t="shared" ca="1" si="5"/>
        <v>1.1548530474022028E-5</v>
      </c>
      <c r="G86">
        <f>Messdaten!P84</f>
        <v>13.715999999999999</v>
      </c>
      <c r="H86">
        <f t="shared" si="6"/>
        <v>9.1859999999999999</v>
      </c>
      <c r="I86" s="3">
        <f t="shared" si="7"/>
        <v>-2.102202889465896E-3</v>
      </c>
      <c r="J86" s="2">
        <f>Messdaten!O84</f>
        <v>7362.5834999999997</v>
      </c>
    </row>
    <row r="87" spans="1:10" x14ac:dyDescent="0.25">
      <c r="A87">
        <f>Messdaten!B86</f>
        <v>1.62</v>
      </c>
      <c r="B87">
        <f>Messdaten!C86</f>
        <v>-6.7820000000000005E-2</v>
      </c>
      <c r="C87">
        <f>Messdaten!D86</f>
        <v>-0.443</v>
      </c>
      <c r="D87" s="3">
        <f t="shared" ca="1" si="4"/>
        <v>-8.4636715559903539E-4</v>
      </c>
      <c r="E87" s="3">
        <f t="shared" ca="1" si="5"/>
        <v>1.1663746873727876E-5</v>
      </c>
      <c r="G87">
        <f>Messdaten!P85</f>
        <v>13.888</v>
      </c>
      <c r="H87">
        <f t="shared" si="6"/>
        <v>9.3580000000000005</v>
      </c>
      <c r="I87" s="3">
        <f t="shared" si="7"/>
        <v>-1.9939337311890744E-3</v>
      </c>
      <c r="J87" s="2">
        <f>Messdaten!O85</f>
        <v>7363.3823199999997</v>
      </c>
    </row>
    <row r="88" spans="1:10" x14ac:dyDescent="0.25">
      <c r="A88">
        <f>Messdaten!B87</f>
        <v>1.64</v>
      </c>
      <c r="B88">
        <f>Messdaten!C87</f>
        <v>-6.8830000000000002E-2</v>
      </c>
      <c r="C88">
        <f>Messdaten!D87</f>
        <v>-0.45500000000000002</v>
      </c>
      <c r="D88" s="3">
        <f t="shared" ca="1" si="4"/>
        <v>-8.5920292206948369E-4</v>
      </c>
      <c r="E88" s="3">
        <f t="shared" ca="1" si="5"/>
        <v>1.1681161204891597E-5</v>
      </c>
      <c r="G88">
        <f>Messdaten!P86</f>
        <v>14.06</v>
      </c>
      <c r="H88">
        <f t="shared" si="6"/>
        <v>9.5300000000000011</v>
      </c>
      <c r="I88" s="3">
        <f t="shared" si="7"/>
        <v>-1.8828169539049197E-3</v>
      </c>
      <c r="J88" s="2">
        <f>Messdaten!O86</f>
        <v>7364.2021500000001</v>
      </c>
    </row>
    <row r="89" spans="1:10" x14ac:dyDescent="0.25">
      <c r="A89">
        <f>Messdaten!B88</f>
        <v>1.66</v>
      </c>
      <c r="B89">
        <f>Messdaten!C88</f>
        <v>-6.9830000000000003E-2</v>
      </c>
      <c r="C89">
        <f>Messdaten!D88</f>
        <v>-0.46</v>
      </c>
      <c r="D89" s="3">
        <f t="shared" ca="1" si="4"/>
        <v>-8.7203868853993221E-4</v>
      </c>
      <c r="E89" s="3">
        <f t="shared" ca="1" si="5"/>
        <v>1.1571316320197508E-5</v>
      </c>
      <c r="G89">
        <f>Messdaten!P87</f>
        <v>14.231999999999999</v>
      </c>
      <c r="H89">
        <f t="shared" si="6"/>
        <v>9.7019999999999982</v>
      </c>
      <c r="I89" s="3">
        <f t="shared" si="7"/>
        <v>-1.7744813828096985E-3</v>
      </c>
      <c r="J89" s="2">
        <f>Messdaten!O87</f>
        <v>7365.0014600000004</v>
      </c>
    </row>
    <row r="90" spans="1:10" x14ac:dyDescent="0.25">
      <c r="A90">
        <f>Messdaten!B89</f>
        <v>1.68</v>
      </c>
      <c r="B90">
        <f>Messdaten!C89</f>
        <v>-7.0830000000000004E-2</v>
      </c>
      <c r="C90">
        <f>Messdaten!D89</f>
        <v>-0.46600000000000003</v>
      </c>
      <c r="D90" s="3">
        <f t="shared" ca="1" si="4"/>
        <v>-8.8487445501038073E-4</v>
      </c>
      <c r="E90" s="3">
        <f t="shared" ca="1" si="5"/>
        <v>1.1461471435503527E-5</v>
      </c>
      <c r="G90">
        <f>Messdaten!P88</f>
        <v>14.404</v>
      </c>
      <c r="H90">
        <f t="shared" si="6"/>
        <v>9.8739999999999988</v>
      </c>
      <c r="I90" s="3">
        <f t="shared" si="7"/>
        <v>-1.6661444563509948E-3</v>
      </c>
      <c r="J90" s="2">
        <f>Messdaten!O88</f>
        <v>7365.8007799999996</v>
      </c>
    </row>
    <row r="91" spans="1:10" x14ac:dyDescent="0.25">
      <c r="A91">
        <f>Messdaten!B90</f>
        <v>1.7</v>
      </c>
      <c r="B91">
        <f>Messdaten!C90</f>
        <v>-7.1879999999999999E-2</v>
      </c>
      <c r="C91">
        <f>Messdaten!D90</f>
        <v>-0.48299999999999998</v>
      </c>
      <c r="D91" s="3">
        <f t="shared" ca="1" si="4"/>
        <v>-8.9771022148082914E-4</v>
      </c>
      <c r="E91" s="3">
        <f t="shared" ca="1" si="5"/>
        <v>1.1987922630097301E-5</v>
      </c>
      <c r="G91">
        <f>Messdaten!P89</f>
        <v>14.576000000000001</v>
      </c>
      <c r="H91">
        <f t="shared" si="6"/>
        <v>10.045999999999999</v>
      </c>
      <c r="I91" s="3">
        <f t="shared" si="7"/>
        <v>-1.5542998487922711E-3</v>
      </c>
      <c r="J91" s="2">
        <f>Messdaten!O89</f>
        <v>7366.6259799999998</v>
      </c>
    </row>
    <row r="92" spans="1:10" x14ac:dyDescent="0.25">
      <c r="A92">
        <f>Messdaten!B91</f>
        <v>1.72</v>
      </c>
      <c r="B92">
        <f>Messdaten!C91</f>
        <v>-7.288E-2</v>
      </c>
      <c r="C92">
        <f>Messdaten!D91</f>
        <v>-0.47699999999999998</v>
      </c>
      <c r="D92" s="3">
        <f t="shared" ca="1" si="4"/>
        <v>-9.1054598795127766E-4</v>
      </c>
      <c r="E92" s="3">
        <f t="shared" ca="1" si="5"/>
        <v>1.187807774540332E-5</v>
      </c>
      <c r="G92">
        <f>Messdaten!P90</f>
        <v>14.749000000000001</v>
      </c>
      <c r="H92">
        <f t="shared" si="6"/>
        <v>10.219000000000001</v>
      </c>
      <c r="I92" s="3">
        <f t="shared" si="7"/>
        <v>-1.4453679176955516E-3</v>
      </c>
      <c r="J92" s="2">
        <f>Messdaten!O90</f>
        <v>7367.4296899999999</v>
      </c>
    </row>
    <row r="93" spans="1:10" x14ac:dyDescent="0.25">
      <c r="A93">
        <f>Messdaten!B92</f>
        <v>1.74</v>
      </c>
      <c r="B93">
        <f>Messdaten!C92</f>
        <v>-7.392E-2</v>
      </c>
      <c r="C93">
        <f>Messdaten!D92</f>
        <v>-0.499</v>
      </c>
      <c r="D93" s="3">
        <f t="shared" ca="1" si="4"/>
        <v>-9.2338175442172618E-4</v>
      </c>
      <c r="E93" s="3">
        <f t="shared" ca="1" si="5"/>
        <v>1.2277269724139499E-5</v>
      </c>
      <c r="G93">
        <f>Messdaten!P91</f>
        <v>14.920999999999999</v>
      </c>
      <c r="H93">
        <f t="shared" si="6"/>
        <v>10.390999999999998</v>
      </c>
      <c r="I93" s="3">
        <f t="shared" si="7"/>
        <v>-1.3362381035074851E-3</v>
      </c>
      <c r="J93" s="2">
        <f>Messdaten!O91</f>
        <v>7368.2348599999996</v>
      </c>
    </row>
    <row r="94" spans="1:10" x14ac:dyDescent="0.25">
      <c r="A94">
        <f>Messdaten!B93</f>
        <v>1.76</v>
      </c>
      <c r="B94">
        <f>Messdaten!C93</f>
        <v>-7.4880000000000002E-2</v>
      </c>
      <c r="C94">
        <f>Messdaten!D93</f>
        <v>-0.49399999999999999</v>
      </c>
      <c r="D94" s="3">
        <f t="shared" ca="1" si="4"/>
        <v>-9.3621752089217459E-4</v>
      </c>
      <c r="E94" s="3">
        <f t="shared" ca="1" si="5"/>
        <v>1.1658387976015466E-5</v>
      </c>
      <c r="G94">
        <f>Messdaten!P92</f>
        <v>15.093</v>
      </c>
      <c r="H94">
        <f t="shared" si="6"/>
        <v>10.562999999999999</v>
      </c>
      <c r="I94" s="3">
        <f t="shared" si="7"/>
        <v>-1.2252541518600062E-3</v>
      </c>
      <c r="J94" s="2">
        <f>Messdaten!O92</f>
        <v>7369.0537100000001</v>
      </c>
    </row>
    <row r="95" spans="1:10" x14ac:dyDescent="0.25">
      <c r="A95">
        <f>Messdaten!B94</f>
        <v>1.78</v>
      </c>
      <c r="B95">
        <f>Messdaten!C94</f>
        <v>-7.5889999999999999E-2</v>
      </c>
      <c r="C95">
        <f>Messdaten!D94</f>
        <v>-0.51100000000000001</v>
      </c>
      <c r="D95" s="3">
        <f t="shared" ca="1" si="4"/>
        <v>-9.4905328736262311E-4</v>
      </c>
      <c r="E95" s="3">
        <f t="shared" ca="1" si="5"/>
        <v>1.1675802307178971E-5</v>
      </c>
      <c r="G95">
        <f>Messdaten!P93</f>
        <v>15.265000000000001</v>
      </c>
      <c r="H95">
        <f t="shared" si="6"/>
        <v>10.734999999999999</v>
      </c>
      <c r="I95" s="3">
        <f t="shared" si="7"/>
        <v>-1.1135423699380818E-3</v>
      </c>
      <c r="J95" s="2">
        <f>Messdaten!O93</f>
        <v>7369.8779299999997</v>
      </c>
    </row>
    <row r="96" spans="1:10" x14ac:dyDescent="0.25">
      <c r="A96">
        <f>Messdaten!B95</f>
        <v>1.8</v>
      </c>
      <c r="B96">
        <f>Messdaten!C95</f>
        <v>-7.6850000000000002E-2</v>
      </c>
      <c r="C96">
        <f>Messdaten!D95</f>
        <v>-0.51100000000000001</v>
      </c>
      <c r="D96" s="3">
        <f t="shared" ca="1" si="4"/>
        <v>-9.6175052306104233E-4</v>
      </c>
      <c r="E96" s="3">
        <f t="shared" ca="1" si="5"/>
        <v>1.1195451331084136E-5</v>
      </c>
      <c r="G96">
        <f>Messdaten!P94</f>
        <v>15.436999999999999</v>
      </c>
      <c r="H96">
        <f t="shared" si="6"/>
        <v>10.907</v>
      </c>
      <c r="I96" s="3">
        <f t="shared" si="7"/>
        <v>-1.0051403860244609E-3</v>
      </c>
      <c r="J96" s="2">
        <f>Messdaten!O94</f>
        <v>7370.6777300000003</v>
      </c>
    </row>
    <row r="97" spans="1:10" x14ac:dyDescent="0.25">
      <c r="A97">
        <f>Messdaten!B96</f>
        <v>1.82</v>
      </c>
      <c r="B97">
        <f>Messdaten!C96</f>
        <v>-7.782E-2</v>
      </c>
      <c r="C97">
        <f>Messdaten!D96</f>
        <v>-0.52200000000000002</v>
      </c>
      <c r="D97" s="3">
        <f t="shared" ca="1" si="4"/>
        <v>-9.7440158183545163E-4</v>
      </c>
      <c r="E97" s="3">
        <f t="shared" ca="1" si="5"/>
        <v>1.08885364948567E-5</v>
      </c>
      <c r="G97">
        <f>Messdaten!P95</f>
        <v>15.609</v>
      </c>
      <c r="H97">
        <f t="shared" si="6"/>
        <v>11.079000000000001</v>
      </c>
      <c r="I97" s="3">
        <f t="shared" si="7"/>
        <v>-8.9389078310375312E-4</v>
      </c>
      <c r="J97" s="2">
        <f>Messdaten!O95</f>
        <v>7371.4985399999996</v>
      </c>
    </row>
    <row r="98" spans="1:10" x14ac:dyDescent="0.25">
      <c r="A98">
        <f>Messdaten!B97</f>
        <v>1.84</v>
      </c>
      <c r="B98">
        <f>Messdaten!C97</f>
        <v>-7.8820000000000001E-2</v>
      </c>
      <c r="C98">
        <f>Messdaten!D97</f>
        <v>-0.52700000000000002</v>
      </c>
      <c r="D98" s="3">
        <f t="shared" ca="1" si="4"/>
        <v>-9.8705264060986093E-4</v>
      </c>
      <c r="E98" s="3">
        <f t="shared" ca="1" si="5"/>
        <v>1.0963399306201937E-5</v>
      </c>
      <c r="G98">
        <f>Messdaten!P96</f>
        <v>15.781000000000001</v>
      </c>
      <c r="H98">
        <f t="shared" si="6"/>
        <v>11.251000000000001</v>
      </c>
      <c r="I98" s="3">
        <f t="shared" si="7"/>
        <v>-7.8595233355495452E-4</v>
      </c>
      <c r="J98" s="2">
        <f>Messdaten!O96</f>
        <v>7372.2949200000003</v>
      </c>
    </row>
    <row r="99" spans="1:10" x14ac:dyDescent="0.25">
      <c r="A99">
        <f>Messdaten!B98</f>
        <v>1.86</v>
      </c>
      <c r="B99">
        <f>Messdaten!C98</f>
        <v>-7.9820000000000002E-2</v>
      </c>
      <c r="C99">
        <f>Messdaten!D98</f>
        <v>-0.53900000000000003</v>
      </c>
      <c r="D99" s="3">
        <f t="shared" ca="1" si="4"/>
        <v>-9.9970369938427034E-4</v>
      </c>
      <c r="E99" s="3">
        <f t="shared" ca="1" si="5"/>
        <v>1.1038262117546958E-5</v>
      </c>
      <c r="G99">
        <f>Messdaten!P97</f>
        <v>15.952999999999999</v>
      </c>
      <c r="H99">
        <f t="shared" si="6"/>
        <v>11.422999999999998</v>
      </c>
      <c r="I99" s="3">
        <f t="shared" si="7"/>
        <v>-6.7629257218366611E-4</v>
      </c>
      <c r="J99" s="2">
        <f>Messdaten!O97</f>
        <v>7373.1040000000003</v>
      </c>
    </row>
    <row r="100" spans="1:10" x14ac:dyDescent="0.25">
      <c r="A100">
        <f>Messdaten!B99</f>
        <v>1.88</v>
      </c>
      <c r="B100">
        <f>Messdaten!C99</f>
        <v>-8.0790000000000001E-2</v>
      </c>
      <c r="C100">
        <f>Messdaten!D99</f>
        <v>-0.52200000000000002</v>
      </c>
      <c r="D100" s="3">
        <f t="shared" ca="1" si="4"/>
        <v>-1.0123547581586795E-3</v>
      </c>
      <c r="E100" s="3">
        <f t="shared" ca="1" si="5"/>
        <v>1.0731347281319522E-5</v>
      </c>
      <c r="G100">
        <f>Messdaten!P98</f>
        <v>16.126000000000001</v>
      </c>
      <c r="H100">
        <f t="shared" si="6"/>
        <v>11.596</v>
      </c>
      <c r="I100" s="3">
        <f t="shared" si="7"/>
        <v>-5.6431513898826623E-4</v>
      </c>
      <c r="J100" s="2">
        <f>Messdaten!O98</f>
        <v>7373.9301800000003</v>
      </c>
    </row>
    <row r="101" spans="1:10" x14ac:dyDescent="0.25">
      <c r="A101">
        <f>Messdaten!B100</f>
        <v>1.9</v>
      </c>
      <c r="B101">
        <f>Messdaten!C100</f>
        <v>-8.183E-2</v>
      </c>
      <c r="C101">
        <f>Messdaten!D100</f>
        <v>-0.58399999999999996</v>
      </c>
      <c r="D101" s="3">
        <f t="shared" ca="1" si="4"/>
        <v>-1.0250058169330889E-3</v>
      </c>
      <c r="E101" s="3">
        <f t="shared" ca="1" si="5"/>
        <v>1.131524695609492E-5</v>
      </c>
      <c r="G101">
        <f>Messdaten!P99</f>
        <v>16.297999999999998</v>
      </c>
      <c r="H101">
        <f t="shared" si="6"/>
        <v>11.767999999999997</v>
      </c>
      <c r="I101" s="3">
        <f t="shared" si="7"/>
        <v>-4.2745594009289918E-4</v>
      </c>
      <c r="J101" s="2">
        <f>Messdaten!O99</f>
        <v>7374.9399400000002</v>
      </c>
    </row>
    <row r="102" spans="1:10" x14ac:dyDescent="0.25">
      <c r="A102">
        <f>Messdaten!B101</f>
        <v>1.92</v>
      </c>
      <c r="B102">
        <f>Messdaten!C101</f>
        <v>-8.2790000000000002E-2</v>
      </c>
      <c r="C102">
        <f>Messdaten!D101</f>
        <v>-0.53900000000000003</v>
      </c>
      <c r="D102" s="3">
        <f t="shared" ca="1" si="4"/>
        <v>-1.0376568757074984E-3</v>
      </c>
      <c r="E102" s="3">
        <f t="shared" ca="1" si="5"/>
        <v>1.0881072904009781E-5</v>
      </c>
      <c r="G102">
        <f>Messdaten!P100</f>
        <v>16.47</v>
      </c>
      <c r="H102">
        <f t="shared" si="6"/>
        <v>11.939999999999998</v>
      </c>
      <c r="I102" s="3">
        <f t="shared" si="7"/>
        <v>-3.4492920342741305E-4</v>
      </c>
      <c r="J102" s="2">
        <f>Messdaten!O100</f>
        <v>7375.5488299999997</v>
      </c>
    </row>
    <row r="103" spans="1:10" x14ac:dyDescent="0.25">
      <c r="A103">
        <f>Messdaten!B102</f>
        <v>1.94</v>
      </c>
      <c r="B103">
        <f>Messdaten!C102</f>
        <v>-8.387E-2</v>
      </c>
      <c r="C103">
        <f>Messdaten!D102</f>
        <v>-0.57199999999999995</v>
      </c>
      <c r="D103" s="3">
        <f t="shared" ca="1" si="4"/>
        <v>-1.0503079344819078E-3</v>
      </c>
      <c r="E103" s="3">
        <f t="shared" ca="1" si="5"/>
        <v>1.1974009442215338E-5</v>
      </c>
      <c r="G103">
        <f>Messdaten!P101</f>
        <v>16.641999999999999</v>
      </c>
      <c r="H103">
        <f t="shared" si="6"/>
        <v>12.111999999999998</v>
      </c>
      <c r="I103" s="3">
        <f t="shared" si="7"/>
        <v>-2.3943854061219075E-4</v>
      </c>
      <c r="J103" s="2">
        <f>Messdaten!O101</f>
        <v>7376.3271500000001</v>
      </c>
    </row>
    <row r="104" spans="1:10" x14ac:dyDescent="0.25">
      <c r="A104">
        <f>Messdaten!B103</f>
        <v>1.96</v>
      </c>
      <c r="B104">
        <f>Messdaten!C103</f>
        <v>-8.4879999999999997E-2</v>
      </c>
      <c r="C104">
        <f>Messdaten!D103</f>
        <v>-0.56100000000000005</v>
      </c>
      <c r="D104" s="3">
        <f t="shared" ca="1" si="4"/>
        <v>-1.0629463221822908E-3</v>
      </c>
      <c r="E104" s="3">
        <f t="shared" ca="1" si="5"/>
        <v>1.2188802543444243E-5</v>
      </c>
      <c r="G104">
        <f>Messdaten!P102</f>
        <v>16.814</v>
      </c>
      <c r="H104">
        <f t="shared" si="6"/>
        <v>12.283999999999999</v>
      </c>
      <c r="I104" s="3">
        <f t="shared" si="7"/>
        <v>-1.2594038941285917E-4</v>
      </c>
      <c r="J104" s="2">
        <f>Messdaten!O102</f>
        <v>7377.1645500000004</v>
      </c>
    </row>
    <row r="105" spans="1:10" x14ac:dyDescent="0.25">
      <c r="A105">
        <f>Messdaten!B104</f>
        <v>1.98</v>
      </c>
      <c r="B105">
        <f>Messdaten!C104</f>
        <v>-8.5879999999999998E-2</v>
      </c>
      <c r="C105">
        <f>Messdaten!D104</f>
        <v>-0.58899999999999997</v>
      </c>
      <c r="D105" s="3">
        <f t="shared" ca="1" si="4"/>
        <v>-1.0755129071298582E-3</v>
      </c>
      <c r="E105" s="3">
        <f t="shared" ca="1" si="5"/>
        <v>1.2348139181631414E-5</v>
      </c>
      <c r="G105">
        <f>Messdaten!P103</f>
        <v>16.986000000000001</v>
      </c>
      <c r="H105">
        <f t="shared" si="6"/>
        <v>12.456</v>
      </c>
      <c r="I105" s="3">
        <f t="shared" si="7"/>
        <v>-2.6405194431110161E-5</v>
      </c>
      <c r="J105" s="2">
        <f>Messdaten!O103</f>
        <v>7377.8989300000003</v>
      </c>
    </row>
    <row r="106" spans="1:10" x14ac:dyDescent="0.25">
      <c r="A106">
        <f>Messdaten!B105</f>
        <v>2</v>
      </c>
      <c r="B106">
        <f>Messdaten!C105</f>
        <v>-8.6879999999999999E-2</v>
      </c>
      <c r="C106">
        <f>Messdaten!D105</f>
        <v>-0.58399999999999996</v>
      </c>
      <c r="D106" s="3">
        <f t="shared" ca="1" si="4"/>
        <v>-1.0880794920774257E-3</v>
      </c>
      <c r="E106" s="3">
        <f t="shared" ca="1" si="5"/>
        <v>1.2507475819818368E-5</v>
      </c>
      <c r="G106">
        <f>Messdaten!P104</f>
        <v>17.158000000000001</v>
      </c>
      <c r="H106">
        <f t="shared" si="6"/>
        <v>12.628</v>
      </c>
      <c r="I106" s="3">
        <f t="shared" si="7"/>
        <v>-1.2111529485504623E-5</v>
      </c>
      <c r="J106" s="2">
        <f>Messdaten!O104</f>
        <v>7378.0043900000001</v>
      </c>
    </row>
    <row r="107" spans="1:10" x14ac:dyDescent="0.25">
      <c r="A107">
        <f>Messdaten!B106</f>
        <v>2.02</v>
      </c>
      <c r="B107">
        <f>Messdaten!C106</f>
        <v>-8.7889999999999996E-2</v>
      </c>
      <c r="C107">
        <f>Messdaten!D106</f>
        <v>-0.57199999999999995</v>
      </c>
      <c r="D107" s="3">
        <f t="shared" ca="1" si="4"/>
        <v>-1.1006460770249932E-3</v>
      </c>
      <c r="E107" s="3">
        <f t="shared" ca="1" si="5"/>
        <v>1.2794071673862808E-5</v>
      </c>
      <c r="G107">
        <f>Messdaten!P105</f>
        <v>17.329999999999998</v>
      </c>
      <c r="H107">
        <f t="shared" si="6"/>
        <v>12.799999999999997</v>
      </c>
      <c r="I107" s="3">
        <f t="shared" si="7"/>
        <v>-3.8781019826484598E-5</v>
      </c>
      <c r="J107" s="2">
        <f>Messdaten!O105</f>
        <v>7377.8076199999996</v>
      </c>
    </row>
    <row r="108" spans="1:10" x14ac:dyDescent="0.25">
      <c r="A108">
        <f>Messdaten!B107</f>
        <v>2.04</v>
      </c>
      <c r="B108">
        <f>Messdaten!C107</f>
        <v>-8.8849999999999998E-2</v>
      </c>
      <c r="C108">
        <f>Messdaten!D107</f>
        <v>-0.61699999999999999</v>
      </c>
      <c r="D108" s="3">
        <f t="shared" ca="1" si="4"/>
        <v>-1.1132126619725607E-3</v>
      </c>
      <c r="E108" s="3">
        <f t="shared" ca="1" si="5"/>
        <v>1.2444371448619819E-5</v>
      </c>
      <c r="G108">
        <f>Messdaten!P106</f>
        <v>17.501000000000001</v>
      </c>
      <c r="H108">
        <f t="shared" si="6"/>
        <v>12.971</v>
      </c>
      <c r="I108" s="3">
        <f t="shared" si="7"/>
        <v>-1.430803180021925E-4</v>
      </c>
      <c r="J108" s="2">
        <f>Messdaten!O106</f>
        <v>7377.03809</v>
      </c>
    </row>
    <row r="109" spans="1:10" x14ac:dyDescent="0.25">
      <c r="A109">
        <f>Messdaten!B108</f>
        <v>2.06</v>
      </c>
      <c r="B109">
        <f>Messdaten!C108</f>
        <v>-8.9849999999999999E-2</v>
      </c>
      <c r="C109">
        <f>Messdaten!D108</f>
        <v>-0.6</v>
      </c>
      <c r="D109" s="3">
        <f t="shared" ca="1" si="4"/>
        <v>-1.1257792469201284E-3</v>
      </c>
      <c r="E109" s="3">
        <f t="shared" ca="1" si="5"/>
        <v>1.2603708086806557E-5</v>
      </c>
      <c r="G109">
        <f>Messdaten!P107</f>
        <v>17.672999999999998</v>
      </c>
      <c r="H109">
        <f t="shared" si="6"/>
        <v>13.142999999999997</v>
      </c>
      <c r="I109" s="3">
        <f t="shared" si="7"/>
        <v>-2.5525563428906248E-4</v>
      </c>
      <c r="J109" s="2">
        <f>Messdaten!O107</f>
        <v>7376.2104499999996</v>
      </c>
    </row>
    <row r="110" spans="1:10" x14ac:dyDescent="0.25">
      <c r="A110">
        <f>Messdaten!B109</f>
        <v>2.08</v>
      </c>
      <c r="B110">
        <f>Messdaten!C109</f>
        <v>-9.0859999999999996E-2</v>
      </c>
      <c r="C110">
        <f>Messdaten!D109</f>
        <v>-0.61199999999999999</v>
      </c>
      <c r="D110" s="3">
        <f t="shared" ca="1" si="4"/>
        <v>-1.1383458318676958E-3</v>
      </c>
      <c r="E110" s="3">
        <f t="shared" ca="1" si="5"/>
        <v>1.2890303940851213E-5</v>
      </c>
      <c r="G110">
        <f>Messdaten!P108</f>
        <v>17.844000000000001</v>
      </c>
      <c r="H110">
        <f t="shared" si="6"/>
        <v>13.314</v>
      </c>
      <c r="I110" s="3">
        <f t="shared" si="7"/>
        <v>-3.6756242084887971E-4</v>
      </c>
      <c r="J110" s="2">
        <f>Messdaten!O108</f>
        <v>7375.38184</v>
      </c>
    </row>
    <row r="111" spans="1:10" x14ac:dyDescent="0.25">
      <c r="A111">
        <f>Messdaten!B110</f>
        <v>2.1</v>
      </c>
      <c r="B111">
        <f>Messdaten!C110</f>
        <v>-9.1819999999999999E-2</v>
      </c>
      <c r="C111">
        <f>Messdaten!D110</f>
        <v>-0.61199999999999999</v>
      </c>
      <c r="D111" s="3">
        <f t="shared" ca="1" si="4"/>
        <v>-1.1509124168152633E-3</v>
      </c>
      <c r="E111" s="3">
        <f t="shared" ca="1" si="5"/>
        <v>1.2540603715608008E-5</v>
      </c>
      <c r="G111">
        <f>Messdaten!P109</f>
        <v>18.015000000000001</v>
      </c>
      <c r="H111">
        <f t="shared" si="6"/>
        <v>13.484999999999999</v>
      </c>
      <c r="I111" s="3">
        <f t="shared" si="7"/>
        <v>-4.7173024875164039E-4</v>
      </c>
      <c r="J111" s="2">
        <f>Messdaten!O109</f>
        <v>7374.6132799999996</v>
      </c>
    </row>
    <row r="112" spans="1:10" x14ac:dyDescent="0.25">
      <c r="A112">
        <f>Messdaten!B111</f>
        <v>2.12</v>
      </c>
      <c r="B112">
        <f>Messdaten!C111</f>
        <v>-9.282E-2</v>
      </c>
      <c r="C112">
        <f>Messdaten!D111</f>
        <v>-0.628</v>
      </c>
      <c r="D112" s="3">
        <f t="shared" ca="1" si="4"/>
        <v>-1.1634790017628308E-3</v>
      </c>
      <c r="E112" s="3">
        <f t="shared" ca="1" si="5"/>
        <v>1.2699940353795179E-5</v>
      </c>
      <c r="G112">
        <f>Messdaten!P110</f>
        <v>18.187000000000001</v>
      </c>
      <c r="H112">
        <f t="shared" si="6"/>
        <v>13.657</v>
      </c>
      <c r="I112" s="3">
        <f t="shared" si="7"/>
        <v>-5.8152283575960487E-4</v>
      </c>
      <c r="J112" s="2">
        <f>Messdaten!O110</f>
        <v>7373.8032199999998</v>
      </c>
    </row>
    <row r="113" spans="1:10" x14ac:dyDescent="0.25">
      <c r="A113">
        <f>Messdaten!B112</f>
        <v>2.14</v>
      </c>
      <c r="B113">
        <f>Messdaten!C112</f>
        <v>-9.375E-2</v>
      </c>
      <c r="C113">
        <f>Messdaten!D112</f>
        <v>-0.63400000000000001</v>
      </c>
      <c r="D113" s="3">
        <f t="shared" ca="1" si="4"/>
        <v>-1.1761385946001707E-3</v>
      </c>
      <c r="E113" s="3">
        <f t="shared" ca="1" si="5"/>
        <v>1.1875454591206858E-5</v>
      </c>
      <c r="G113">
        <f>Messdaten!P111</f>
        <v>18.358000000000001</v>
      </c>
      <c r="H113">
        <f t="shared" si="6"/>
        <v>13.827999999999999</v>
      </c>
      <c r="I113" s="3">
        <f t="shared" si="7"/>
        <v>-6.8952769812667984E-4</v>
      </c>
      <c r="J113" s="2">
        <f>Messdaten!O111</f>
        <v>7373.0063499999997</v>
      </c>
    </row>
    <row r="114" spans="1:10" x14ac:dyDescent="0.25">
      <c r="A114">
        <f>Messdaten!B113</f>
        <v>2.16</v>
      </c>
      <c r="B114">
        <f>Messdaten!C113</f>
        <v>-9.4829999999999998E-2</v>
      </c>
      <c r="C114">
        <f>Messdaten!D113</f>
        <v>-0.623</v>
      </c>
      <c r="D114" s="3">
        <f t="shared" ca="1" si="4"/>
        <v>-1.1888742848018697E-3</v>
      </c>
      <c r="E114" s="3">
        <f t="shared" ca="1" si="5"/>
        <v>1.2883759702122599E-5</v>
      </c>
      <c r="G114">
        <f>Messdaten!P112</f>
        <v>18.529</v>
      </c>
      <c r="H114">
        <f t="shared" si="6"/>
        <v>13.998999999999999</v>
      </c>
      <c r="I114" s="3">
        <f t="shared" si="7"/>
        <v>-7.9581260403474737E-4</v>
      </c>
      <c r="J114" s="2">
        <f>Messdaten!O112</f>
        <v>7372.22217</v>
      </c>
    </row>
    <row r="115" spans="1:10" x14ac:dyDescent="0.25">
      <c r="A115">
        <f>Messdaten!B114</f>
        <v>2.1800000000000002</v>
      </c>
      <c r="B115">
        <f>Messdaten!C114</f>
        <v>-9.5829999999999999E-2</v>
      </c>
      <c r="C115">
        <f>Messdaten!D114</f>
        <v>-0.65100000000000002</v>
      </c>
      <c r="D115" s="3">
        <f t="shared" ca="1" si="4"/>
        <v>-1.2016099750035687E-3</v>
      </c>
      <c r="E115" s="3">
        <f t="shared" ca="1" si="5"/>
        <v>1.2873991086178238E-5</v>
      </c>
      <c r="G115">
        <f>Messdaten!P113</f>
        <v>18.701000000000001</v>
      </c>
      <c r="H115">
        <f t="shared" si="6"/>
        <v>14.170999999999999</v>
      </c>
      <c r="I115" s="3">
        <f t="shared" si="7"/>
        <v>-9.020975099428149E-4</v>
      </c>
      <c r="J115" s="2">
        <f>Messdaten!O113</f>
        <v>7371.4379900000004</v>
      </c>
    </row>
    <row r="116" spans="1:10" x14ac:dyDescent="0.25">
      <c r="A116">
        <f>Messdaten!B115</f>
        <v>2.2000000000000002</v>
      </c>
      <c r="B116">
        <f>Messdaten!C115</f>
        <v>-9.6839999999999996E-2</v>
      </c>
      <c r="C116">
        <f>Messdaten!D115</f>
        <v>-0.65600000000000003</v>
      </c>
      <c r="D116" s="3">
        <f t="shared" ca="1" si="4"/>
        <v>-1.214345665205268E-3</v>
      </c>
      <c r="E116" s="3">
        <f t="shared" ca="1" si="5"/>
        <v>1.2991481686090928E-5</v>
      </c>
      <c r="G116">
        <f>Messdaten!P114</f>
        <v>18.872</v>
      </c>
      <c r="H116">
        <f t="shared" si="6"/>
        <v>14.341999999999999</v>
      </c>
      <c r="I116" s="3">
        <f t="shared" si="7"/>
        <v>-1.0105008492200414E-3</v>
      </c>
      <c r="J116" s="2">
        <f>Messdaten!O114</f>
        <v>7370.6381799999999</v>
      </c>
    </row>
    <row r="117" spans="1:10" x14ac:dyDescent="0.25">
      <c r="A117">
        <f>Messdaten!B116</f>
        <v>2.2200000000000002</v>
      </c>
      <c r="B117">
        <f>Messdaten!C116</f>
        <v>-9.7879999999999995E-2</v>
      </c>
      <c r="C117">
        <f>Messdaten!D116</f>
        <v>-0.66800000000000004</v>
      </c>
      <c r="D117" s="3">
        <f t="shared" ca="1" si="4"/>
        <v>-1.227081355406967E-3</v>
      </c>
      <c r="E117" s="3">
        <f t="shared" ca="1" si="5"/>
        <v>1.3490749933576726E-5</v>
      </c>
      <c r="G117">
        <f>Messdaten!P115</f>
        <v>19.042999999999999</v>
      </c>
      <c r="H117">
        <f t="shared" si="6"/>
        <v>14.512999999999998</v>
      </c>
      <c r="I117" s="3">
        <f t="shared" si="7"/>
        <v>-1.1173143469477252E-3</v>
      </c>
      <c r="J117" s="2">
        <f>Messdaten!O115</f>
        <v>7369.8500999999997</v>
      </c>
    </row>
    <row r="118" spans="1:10" x14ac:dyDescent="0.25">
      <c r="A118">
        <f>Messdaten!B117</f>
        <v>2.2400000000000002</v>
      </c>
      <c r="B118">
        <f>Messdaten!C117</f>
        <v>-9.8919999999999994E-2</v>
      </c>
      <c r="C118">
        <f>Messdaten!D117</f>
        <v>-0.66200000000000003</v>
      </c>
      <c r="D118" s="3">
        <f t="shared" ca="1" si="4"/>
        <v>-1.239817045608666E-3</v>
      </c>
      <c r="E118" s="3">
        <f t="shared" ca="1" si="5"/>
        <v>1.3990018181062307E-5</v>
      </c>
      <c r="G118">
        <f>Messdaten!P116</f>
        <v>19.215</v>
      </c>
      <c r="H118">
        <f t="shared" si="6"/>
        <v>14.684999999999999</v>
      </c>
      <c r="I118" s="3">
        <f t="shared" si="7"/>
        <v>-1.2263791036811209E-3</v>
      </c>
      <c r="J118" s="2">
        <f>Messdaten!O116</f>
        <v>7369.0454099999997</v>
      </c>
    </row>
    <row r="119" spans="1:10" x14ac:dyDescent="0.25">
      <c r="A119">
        <f>Messdaten!B118</f>
        <v>2.2599999999999998</v>
      </c>
      <c r="B119">
        <f>Messdaten!C118</f>
        <v>-9.9919999999999995E-2</v>
      </c>
      <c r="C119">
        <f>Messdaten!D118</f>
        <v>-0.67300000000000004</v>
      </c>
      <c r="D119" s="3">
        <f t="shared" ca="1" si="4"/>
        <v>-1.2525527358103648E-3</v>
      </c>
      <c r="E119" s="3">
        <f t="shared" ca="1" si="5"/>
        <v>1.3980249565118162E-5</v>
      </c>
      <c r="G119">
        <f>Messdaten!P117</f>
        <v>19.385999999999999</v>
      </c>
      <c r="H119">
        <f t="shared" si="6"/>
        <v>14.855999999999998</v>
      </c>
      <c r="I119" s="3">
        <f t="shared" si="7"/>
        <v>-1.3364359865988319E-3</v>
      </c>
      <c r="J119" s="2">
        <f>Messdaten!O117</f>
        <v>7368.2334000000001</v>
      </c>
    </row>
    <row r="120" spans="1:10" x14ac:dyDescent="0.25">
      <c r="A120">
        <f>Messdaten!B119</f>
        <v>2.2799999999999998</v>
      </c>
      <c r="B120">
        <f>Messdaten!C119</f>
        <v>-0.10088999999999999</v>
      </c>
      <c r="C120">
        <f>Messdaten!D119</f>
        <v>-0.68400000000000005</v>
      </c>
      <c r="D120" s="3">
        <f t="shared" ca="1" si="4"/>
        <v>-1.265288426012064E-3</v>
      </c>
      <c r="E120" s="3">
        <f t="shared" ca="1" si="5"/>
        <v>1.3588703301600693E-5</v>
      </c>
      <c r="G120">
        <f>Messdaten!P118</f>
        <v>19.556999999999999</v>
      </c>
      <c r="H120">
        <f t="shared" si="6"/>
        <v>15.026999999999997</v>
      </c>
      <c r="I120" s="3">
        <f t="shared" si="7"/>
        <v>-1.4455007433322275E-3</v>
      </c>
      <c r="J120" s="2">
        <f>Messdaten!O118</f>
        <v>7367.4287100000001</v>
      </c>
    </row>
    <row r="121" spans="1:10" x14ac:dyDescent="0.25">
      <c r="A121">
        <f>Messdaten!B120</f>
        <v>2.2999999999999998</v>
      </c>
      <c r="B121">
        <f>Messdaten!C120</f>
        <v>-0.10181</v>
      </c>
      <c r="C121">
        <f>Messdaten!D120</f>
        <v>-0.68400000000000005</v>
      </c>
      <c r="D121" s="15">
        <f t="shared" ca="1" si="4"/>
        <v>-1.278024116213763E-3</v>
      </c>
      <c r="E121" s="15">
        <f t="shared" ca="1" si="5"/>
        <v>1.2560860958795795E-5</v>
      </c>
      <c r="G121">
        <f>Messdaten!P119</f>
        <v>19.728999999999999</v>
      </c>
      <c r="H121">
        <f t="shared" si="6"/>
        <v>15.198999999999998</v>
      </c>
      <c r="I121" s="3">
        <f t="shared" si="7"/>
        <v>-1.5537712569726548E-3</v>
      </c>
      <c r="J121" s="2">
        <f>Messdaten!O119</f>
        <v>7366.6298800000004</v>
      </c>
    </row>
    <row r="122" spans="1:10" x14ac:dyDescent="0.25">
      <c r="A122">
        <f>Messdaten!B121</f>
        <v>2.3199999999999998</v>
      </c>
      <c r="B122">
        <f>Messdaten!C121</f>
        <v>-0.10285</v>
      </c>
      <c r="C122">
        <f>Messdaten!D121</f>
        <v>-0.69</v>
      </c>
      <c r="D122" s="3">
        <f t="shared" ca="1" si="4"/>
        <v>-1.2907190461177863E-3</v>
      </c>
      <c r="E122" s="3">
        <f t="shared" ca="1" si="5"/>
        <v>1.31008895039573E-5</v>
      </c>
      <c r="G122">
        <f>Messdaten!P120</f>
        <v>19.899999999999999</v>
      </c>
      <c r="H122">
        <f t="shared" si="6"/>
        <v>15.369999999999997</v>
      </c>
      <c r="I122" s="3">
        <f t="shared" si="7"/>
        <v>-1.6631003096159202E-3</v>
      </c>
      <c r="J122" s="2">
        <f>Messdaten!O120</f>
        <v>7365.8232399999997</v>
      </c>
    </row>
    <row r="123" spans="1:10" x14ac:dyDescent="0.25">
      <c r="A123">
        <f>Messdaten!B122</f>
        <v>2.34</v>
      </c>
      <c r="B123">
        <f>Messdaten!C122</f>
        <v>-0.10385999999999999</v>
      </c>
      <c r="C123">
        <f>Messdaten!D122</f>
        <v>-0.70099999999999996</v>
      </c>
      <c r="D123" s="3">
        <f t="shared" ca="1" si="4"/>
        <v>-1.3034118307429846E-3</v>
      </c>
      <c r="E123" s="3">
        <f t="shared" ca="1" si="5"/>
        <v>1.3261285680370941E-5</v>
      </c>
      <c r="G123">
        <f>Messdaten!P121</f>
        <v>20.071000000000002</v>
      </c>
      <c r="H123">
        <f t="shared" si="6"/>
        <v>15.541</v>
      </c>
      <c r="I123" s="3">
        <f t="shared" si="7"/>
        <v>-1.7712379976196713E-3</v>
      </c>
      <c r="J123" s="2">
        <f>Messdaten!O121</f>
        <v>7365.0253899999998</v>
      </c>
    </row>
    <row r="124" spans="1:10" x14ac:dyDescent="0.25">
      <c r="A124">
        <f>Messdaten!B123</f>
        <v>2.36</v>
      </c>
      <c r="B124">
        <f>Messdaten!C123</f>
        <v>-0.10482</v>
      </c>
      <c r="C124">
        <f>Messdaten!D123</f>
        <v>-0.71799999999999997</v>
      </c>
      <c r="D124" s="3">
        <f t="shared" ca="1" si="4"/>
        <v>-1.3161046153681829E-3</v>
      </c>
      <c r="E124" s="3">
        <f t="shared" ca="1" si="5"/>
        <v>1.2785385777497153E-5</v>
      </c>
      <c r="G124">
        <f>Messdaten!P122</f>
        <v>20.242000000000001</v>
      </c>
      <c r="H124">
        <f t="shared" si="6"/>
        <v>15.712</v>
      </c>
      <c r="I124" s="3">
        <f t="shared" si="7"/>
        <v>-1.8768614860715696E-3</v>
      </c>
      <c r="J124" s="2">
        <f>Messdaten!O122</f>
        <v>7364.2460899999996</v>
      </c>
    </row>
    <row r="125" spans="1:10" x14ac:dyDescent="0.25">
      <c r="A125">
        <f>Messdaten!B124</f>
        <v>2.38</v>
      </c>
      <c r="B125">
        <f>Messdaten!C124</f>
        <v>-0.10582999999999999</v>
      </c>
      <c r="C125">
        <f>Messdaten!D124</f>
        <v>-0.70699999999999996</v>
      </c>
      <c r="D125" s="3">
        <f t="shared" ca="1" si="4"/>
        <v>-1.3287973999933811E-3</v>
      </c>
      <c r="E125" s="3">
        <f t="shared" ca="1" si="5"/>
        <v>1.2945781953910794E-5</v>
      </c>
      <c r="G125">
        <f>Messdaten!P123</f>
        <v>20.414000000000001</v>
      </c>
      <c r="H125">
        <f t="shared" si="6"/>
        <v>15.884</v>
      </c>
      <c r="I125" s="3">
        <f t="shared" si="7"/>
        <v>-1.9855277658948137E-3</v>
      </c>
      <c r="J125" s="2">
        <f>Messdaten!O123</f>
        <v>7363.44434</v>
      </c>
    </row>
    <row r="126" spans="1:10" x14ac:dyDescent="0.25">
      <c r="A126">
        <f>Messdaten!B125</f>
        <v>2.4</v>
      </c>
      <c r="B126">
        <f>Messdaten!C125</f>
        <v>-0.10682999999999999</v>
      </c>
      <c r="C126">
        <f>Messdaten!D125</f>
        <v>-0.72399999999999998</v>
      </c>
      <c r="D126" s="3">
        <f t="shared" ca="1" si="4"/>
        <v>-1.3414901846185794E-3</v>
      </c>
      <c r="E126" s="3">
        <f t="shared" ca="1" si="5"/>
        <v>1.2978918914467166E-5</v>
      </c>
      <c r="G126">
        <f>Messdaten!P124</f>
        <v>20.585000000000001</v>
      </c>
      <c r="H126">
        <f t="shared" si="6"/>
        <v>16.055</v>
      </c>
      <c r="I126" s="3">
        <f t="shared" si="7"/>
        <v>-2.0936668092621704E-3</v>
      </c>
      <c r="J126" s="2">
        <f>Messdaten!O124</f>
        <v>7362.6464800000003</v>
      </c>
    </row>
    <row r="127" spans="1:10" x14ac:dyDescent="0.25">
      <c r="A127">
        <f>Messdaten!B126</f>
        <v>2.42</v>
      </c>
      <c r="B127">
        <f>Messdaten!C126</f>
        <v>-0.10779</v>
      </c>
      <c r="C127">
        <f>Messdaten!D126</f>
        <v>-0.72399999999999998</v>
      </c>
      <c r="D127" s="3">
        <f t="shared" ca="1" si="4"/>
        <v>-1.3541829692437777E-3</v>
      </c>
      <c r="E127" s="3">
        <f t="shared" ca="1" si="5"/>
        <v>1.2503019011593161E-5</v>
      </c>
      <c r="G127">
        <f>Messdaten!P125</f>
        <v>20.756</v>
      </c>
      <c r="H127">
        <f t="shared" si="6"/>
        <v>16.225999999999999</v>
      </c>
      <c r="I127" s="3">
        <f t="shared" si="7"/>
        <v>-2.2051129399107429E-3</v>
      </c>
      <c r="J127" s="2">
        <f>Messdaten!O125</f>
        <v>7361.8242200000004</v>
      </c>
    </row>
    <row r="128" spans="1:10" x14ac:dyDescent="0.25">
      <c r="A128">
        <f>Messdaten!B127</f>
        <v>2.44</v>
      </c>
      <c r="B128">
        <f>Messdaten!C127</f>
        <v>-0.10879999999999999</v>
      </c>
      <c r="C128">
        <f>Messdaten!D127</f>
        <v>-0.74099999999999999</v>
      </c>
      <c r="D128" s="3">
        <f t="shared" ca="1" si="4"/>
        <v>-1.366875753868976E-3</v>
      </c>
      <c r="E128" s="3">
        <f t="shared" ca="1" si="5"/>
        <v>1.2663415188006802E-5</v>
      </c>
      <c r="G128">
        <f>Messdaten!P126</f>
        <v>20.928000000000001</v>
      </c>
      <c r="H128">
        <f t="shared" si="6"/>
        <v>16.398</v>
      </c>
      <c r="I128" s="3">
        <f t="shared" si="7"/>
        <v>-2.3108678986357117E-3</v>
      </c>
      <c r="J128" s="2">
        <f>Messdaten!O126</f>
        <v>7361.0439500000002</v>
      </c>
    </row>
    <row r="129" spans="1:10" x14ac:dyDescent="0.25">
      <c r="A129">
        <f>Messdaten!B128</f>
        <v>2.46</v>
      </c>
      <c r="B129">
        <f>Messdaten!C128</f>
        <v>-0.10983999999999999</v>
      </c>
      <c r="C129">
        <f>Messdaten!D128</f>
        <v>-0.73499999999999999</v>
      </c>
      <c r="D129" s="3">
        <f t="shared" ca="1" si="4"/>
        <v>-1.3795685384941742E-3</v>
      </c>
      <c r="E129" s="3">
        <f t="shared" ca="1" si="5"/>
        <v>1.3205589011993334E-5</v>
      </c>
      <c r="G129">
        <f>Messdaten!P127</f>
        <v>21.099</v>
      </c>
      <c r="H129">
        <f t="shared" si="6"/>
        <v>16.568999999999999</v>
      </c>
      <c r="I129" s="3">
        <f t="shared" si="7"/>
        <v>-2.4237710451971506E-3</v>
      </c>
      <c r="J129" s="2">
        <f>Messdaten!O127</f>
        <v>7360.2109399999999</v>
      </c>
    </row>
    <row r="130" spans="1:10" x14ac:dyDescent="0.25">
      <c r="A130">
        <f>Messdaten!B129</f>
        <v>2.48</v>
      </c>
      <c r="B130">
        <f>Messdaten!C129</f>
        <v>-0.11088000000000001</v>
      </c>
      <c r="C130">
        <f>Messdaten!D129</f>
        <v>-0.76300000000000001</v>
      </c>
      <c r="D130" s="3">
        <f t="shared" ca="1" si="4"/>
        <v>-1.3922580722690245E-3</v>
      </c>
      <c r="E130" s="3">
        <f t="shared" ca="1" si="5"/>
        <v>1.3751013686327893E-5</v>
      </c>
      <c r="G130">
        <f>Messdaten!P128</f>
        <v>21.27</v>
      </c>
      <c r="H130">
        <f t="shared" si="6"/>
        <v>16.739999999999998</v>
      </c>
      <c r="I130" s="3">
        <f t="shared" si="7"/>
        <v>-2.5332329234769688E-3</v>
      </c>
      <c r="J130" s="2">
        <f>Messdaten!O128</f>
        <v>7359.4033200000003</v>
      </c>
    </row>
    <row r="131" spans="1:10" x14ac:dyDescent="0.25">
      <c r="A131">
        <f>Messdaten!B130</f>
        <v>2.5</v>
      </c>
      <c r="B131">
        <f>Messdaten!C130</f>
        <v>-0.11187999999999999</v>
      </c>
      <c r="C131">
        <f>Messdaten!D130</f>
        <v>-0.752</v>
      </c>
      <c r="D131" s="3">
        <f t="shared" ca="1" si="4"/>
        <v>-1.404940020726396E-3</v>
      </c>
      <c r="E131" s="3">
        <f t="shared" ca="1" si="5"/>
        <v>1.3794986814710808E-5</v>
      </c>
      <c r="G131">
        <f>Messdaten!P129</f>
        <v>21.442</v>
      </c>
      <c r="H131">
        <f t="shared" si="6"/>
        <v>16.911999999999999</v>
      </c>
      <c r="I131" s="3">
        <f t="shared" si="7"/>
        <v>-2.643289806394803E-3</v>
      </c>
      <c r="J131" s="2">
        <f>Messdaten!O129</f>
        <v>7358.5913099999998</v>
      </c>
    </row>
    <row r="132" spans="1:10" x14ac:dyDescent="0.25">
      <c r="A132">
        <f>Messdaten!B131</f>
        <v>2.52</v>
      </c>
      <c r="B132">
        <f>Messdaten!C131</f>
        <v>-0.11289</v>
      </c>
      <c r="C132">
        <f>Messdaten!D131</f>
        <v>-0.76900000000000002</v>
      </c>
      <c r="D132" s="3">
        <f t="shared" ca="1" si="4"/>
        <v>-1.4176219691837675E-3</v>
      </c>
      <c r="E132" s="3">
        <f t="shared" ca="1" si="5"/>
        <v>1.3966219158951425E-5</v>
      </c>
      <c r="G132">
        <f>Messdaten!P130</f>
        <v>21.613</v>
      </c>
      <c r="H132">
        <f t="shared" si="6"/>
        <v>17.082999999999998</v>
      </c>
      <c r="I132" s="3">
        <f t="shared" si="7"/>
        <v>-2.7536123405859894E-3</v>
      </c>
      <c r="J132" s="2">
        <f>Messdaten!O130</f>
        <v>7357.7773399999996</v>
      </c>
    </row>
    <row r="133" spans="1:10" x14ac:dyDescent="0.25">
      <c r="A133">
        <f>Messdaten!B132</f>
        <v>2.54</v>
      </c>
      <c r="B133">
        <f>Messdaten!C132</f>
        <v>-0.11389000000000001</v>
      </c>
      <c r="C133">
        <f>Messdaten!D132</f>
        <v>-0.76900000000000002</v>
      </c>
      <c r="D133" s="3">
        <f t="shared" ca="1" si="4"/>
        <v>-1.4303039176411392E-3</v>
      </c>
      <c r="E133" s="3">
        <f t="shared" ca="1" si="5"/>
        <v>1.4010192287334123E-5</v>
      </c>
      <c r="G133">
        <f>Messdaten!P131</f>
        <v>21.783999999999999</v>
      </c>
      <c r="H133">
        <f t="shared" si="6"/>
        <v>17.253999999999998</v>
      </c>
      <c r="I133" s="3">
        <f t="shared" si="7"/>
        <v>-2.86565483123606E-3</v>
      </c>
      <c r="J133" s="2">
        <f>Messdaten!O131</f>
        <v>7356.9506799999999</v>
      </c>
    </row>
    <row r="134" spans="1:10" x14ac:dyDescent="0.25">
      <c r="A134">
        <f>Messdaten!B133</f>
        <v>2.56</v>
      </c>
      <c r="B134">
        <f>Messdaten!C133</f>
        <v>-0.11489000000000001</v>
      </c>
      <c r="C134">
        <f>Messdaten!D133</f>
        <v>-0.78</v>
      </c>
      <c r="D134" s="3">
        <f t="shared" ca="1" si="4"/>
        <v>-1.4429858660985108E-3</v>
      </c>
      <c r="E134" s="3">
        <f t="shared" ca="1" si="5"/>
        <v>1.4054165415717254E-5</v>
      </c>
      <c r="G134">
        <f>Messdaten!P132</f>
        <v>21.956</v>
      </c>
      <c r="H134">
        <f t="shared" si="6"/>
        <v>17.425999999999998</v>
      </c>
      <c r="I134" s="3">
        <f t="shared" si="7"/>
        <v>-2.9747182326058503E-3</v>
      </c>
      <c r="J134" s="2">
        <f>Messdaten!O132</f>
        <v>7356.1459999999997</v>
      </c>
    </row>
    <row r="135" spans="1:10" x14ac:dyDescent="0.25">
      <c r="A135">
        <f>Messdaten!B134</f>
        <v>2.58</v>
      </c>
      <c r="B135">
        <f>Messdaten!C134</f>
        <v>-0.11586</v>
      </c>
      <c r="C135">
        <f>Messdaten!D134</f>
        <v>-0.78500000000000003</v>
      </c>
      <c r="D135" s="3">
        <f t="shared" ca="1" si="4"/>
        <v>-1.4556678145558823E-3</v>
      </c>
      <c r="E135" s="3">
        <f t="shared" ca="1" si="5"/>
        <v>1.3716360896527495E-5</v>
      </c>
      <c r="G135">
        <f>Messdaten!P133</f>
        <v>22.126999999999999</v>
      </c>
      <c r="H135">
        <f t="shared" si="6"/>
        <v>17.596999999999998</v>
      </c>
      <c r="I135" s="3">
        <f t="shared" si="7"/>
        <v>-3.0853050627067833E-3</v>
      </c>
      <c r="J135" s="2">
        <f>Messdaten!O133</f>
        <v>7355.3300799999997</v>
      </c>
    </row>
    <row r="136" spans="1:10" x14ac:dyDescent="0.25">
      <c r="A136">
        <f>Messdaten!B135</f>
        <v>2.6</v>
      </c>
      <c r="B136">
        <f>Messdaten!C135</f>
        <v>-0.11681999999999999</v>
      </c>
      <c r="C136">
        <f>Messdaten!D135</f>
        <v>-0.78500000000000003</v>
      </c>
      <c r="D136" s="3">
        <f t="shared" ref="D136:D199" ca="1" si="8">INDIRECT(ADDRESS(ROW($H$6)+MATCH($A136,$H$7:$H$193,1),COLUMN($H136)+1))+(INDIRECT(ADDRESS(ROW($H$6)+MATCH($A136,$H$7:$H$193,1)+1,COLUMN($H136)+1))-INDIRECT(ADDRESS(ROW($H$6)+MATCH($A136,$H$7:$H$193,1),COLUMN($H136)+1)))*($A136-INDIRECT(ADDRESS(ROW($H$6)+MATCH($A136,$H$7:$H$193,1),COLUMN($H136))))/(INDIRECT(ADDRESS(ROW($H$6)+MATCH($A136,$H$7:$H$193,1)+1,COLUMN($H136)))-INDIRECT(ADDRESS(ROW($H$6)+MATCH($A136,$H$7:$H$193,1),COLUMN($H136))))</f>
        <v>-1.4683497630132538E-3</v>
      </c>
      <c r="E136" s="3">
        <f t="shared" ref="E136:E199" ca="1" si="9">D136-$D$2-$D$3*B136</f>
        <v>1.325129716148025E-5</v>
      </c>
      <c r="G136">
        <f>Messdaten!P134</f>
        <v>22.297999999999998</v>
      </c>
      <c r="H136">
        <f t="shared" ref="H136:H189" si="10">G136+$H$3</f>
        <v>17.767999999999997</v>
      </c>
      <c r="I136" s="3">
        <f t="shared" ref="I136:I189" si="11">(J136-J$7)/J$7</f>
        <v>-3.1952968881698235E-3</v>
      </c>
      <c r="J136" s="2">
        <f>Messdaten!O134</f>
        <v>7354.5185499999998</v>
      </c>
    </row>
    <row r="137" spans="1:10" x14ac:dyDescent="0.25">
      <c r="A137">
        <f>Messdaten!B136</f>
        <v>2.62</v>
      </c>
      <c r="B137">
        <f>Messdaten!C136</f>
        <v>-0.11781999999999999</v>
      </c>
      <c r="C137">
        <f>Messdaten!D136</f>
        <v>-0.80800000000000005</v>
      </c>
      <c r="D137" s="3">
        <f t="shared" ca="1" si="8"/>
        <v>-1.4810317114706253E-3</v>
      </c>
      <c r="E137" s="3">
        <f t="shared" ca="1" si="9"/>
        <v>1.3295270289863164E-5</v>
      </c>
      <c r="G137">
        <f>Messdaten!P135</f>
        <v>22.47</v>
      </c>
      <c r="H137">
        <f t="shared" si="10"/>
        <v>17.939999999999998</v>
      </c>
      <c r="I137" s="3">
        <f t="shared" si="11"/>
        <v>-3.3042938767212137E-3</v>
      </c>
      <c r="J137" s="2">
        <f>Messdaten!O135</f>
        <v>7353.7143599999999</v>
      </c>
    </row>
    <row r="138" spans="1:10" x14ac:dyDescent="0.25">
      <c r="A138">
        <f>Messdaten!B137</f>
        <v>2.64</v>
      </c>
      <c r="B138">
        <f>Messdaten!C137</f>
        <v>-0.11883000000000001</v>
      </c>
      <c r="C138">
        <f>Messdaten!D137</f>
        <v>-0.81299999999999994</v>
      </c>
      <c r="D138" s="3">
        <f t="shared" ca="1" si="8"/>
        <v>-1.493713659927997E-3</v>
      </c>
      <c r="E138" s="3">
        <f t="shared" ca="1" si="9"/>
        <v>1.3466502634103565E-5</v>
      </c>
      <c r="G138">
        <f>Messdaten!P136</f>
        <v>22.640999999999998</v>
      </c>
      <c r="H138">
        <f t="shared" si="10"/>
        <v>18.110999999999997</v>
      </c>
      <c r="I138" s="3">
        <f t="shared" si="11"/>
        <v>-3.4140864637291781E-3</v>
      </c>
      <c r="J138" s="2">
        <f>Messdaten!O136</f>
        <v>7352.9043000000001</v>
      </c>
    </row>
    <row r="139" spans="1:10" x14ac:dyDescent="0.25">
      <c r="A139">
        <f>Messdaten!B138</f>
        <v>2.66</v>
      </c>
      <c r="B139">
        <f>Messdaten!C138</f>
        <v>-0.11983000000000001</v>
      </c>
      <c r="C139">
        <f>Messdaten!D138</f>
        <v>-0.81899999999999995</v>
      </c>
      <c r="D139" s="3">
        <f t="shared" ca="1" si="8"/>
        <v>-1.5062500959145985E-3</v>
      </c>
      <c r="E139" s="3">
        <f t="shared" ca="1" si="9"/>
        <v>1.3655988233256732E-5</v>
      </c>
      <c r="G139">
        <f>Messdaten!P137</f>
        <v>22.812000000000001</v>
      </c>
      <c r="H139">
        <f t="shared" si="10"/>
        <v>18.282</v>
      </c>
      <c r="I139" s="3">
        <f t="shared" si="11"/>
        <v>-3.5240118763739422E-3</v>
      </c>
      <c r="J139" s="2">
        <f>Messdaten!O137</f>
        <v>7352.0932599999996</v>
      </c>
    </row>
    <row r="140" spans="1:10" x14ac:dyDescent="0.25">
      <c r="A140">
        <f>Messdaten!B139</f>
        <v>2.68</v>
      </c>
      <c r="B140">
        <f>Messdaten!C139</f>
        <v>-0.12083000000000001</v>
      </c>
      <c r="C140">
        <f>Messdaten!D139</f>
        <v>-0.81899999999999995</v>
      </c>
      <c r="D140" s="3">
        <f t="shared" ca="1" si="8"/>
        <v>-1.5187241694137271E-3</v>
      </c>
      <c r="E140" s="3">
        <f t="shared" ca="1" si="9"/>
        <v>1.3907836319882556E-5</v>
      </c>
      <c r="G140">
        <f>Messdaten!P138</f>
        <v>22.984000000000002</v>
      </c>
      <c r="H140">
        <f t="shared" si="10"/>
        <v>18.454000000000001</v>
      </c>
      <c r="I140" s="3">
        <f t="shared" si="11"/>
        <v>-3.6333409290170843E-3</v>
      </c>
      <c r="J140" s="2">
        <f>Messdaten!O138</f>
        <v>7351.2866199999999</v>
      </c>
    </row>
    <row r="141" spans="1:10" x14ac:dyDescent="0.25">
      <c r="A141">
        <f>Messdaten!B140</f>
        <v>2.7</v>
      </c>
      <c r="B141">
        <f>Messdaten!C140</f>
        <v>-0.12184</v>
      </c>
      <c r="C141">
        <f>Messdaten!D140</f>
        <v>-0.82499999999999996</v>
      </c>
      <c r="D141" s="3">
        <f t="shared" ca="1" si="8"/>
        <v>-1.5311982429128557E-3</v>
      </c>
      <c r="E141" s="3">
        <f t="shared" ca="1" si="9"/>
        <v>1.4286943622366082E-5</v>
      </c>
      <c r="G141">
        <f>Messdaten!P139</f>
        <v>23.155000000000001</v>
      </c>
      <c r="H141">
        <f t="shared" si="10"/>
        <v>18.625</v>
      </c>
      <c r="I141" s="3">
        <f t="shared" si="11"/>
        <v>-3.7437285206629416E-3</v>
      </c>
      <c r="J141" s="2">
        <f>Messdaten!O139</f>
        <v>7350.47217</v>
      </c>
    </row>
    <row r="142" spans="1:10" x14ac:dyDescent="0.25">
      <c r="A142">
        <f>Messdaten!B141</f>
        <v>2.72</v>
      </c>
      <c r="B142">
        <f>Messdaten!C141</f>
        <v>-0.12284</v>
      </c>
      <c r="C142">
        <f>Messdaten!D141</f>
        <v>-0.84099999999999997</v>
      </c>
      <c r="D142" s="3">
        <f t="shared" ca="1" si="8"/>
        <v>-1.5436723164119843E-3</v>
      </c>
      <c r="E142" s="3">
        <f t="shared" ca="1" si="9"/>
        <v>1.4538791708991906E-5</v>
      </c>
      <c r="G142">
        <f>Messdaten!P140</f>
        <v>23.326000000000001</v>
      </c>
      <c r="H142">
        <f t="shared" si="10"/>
        <v>18.795999999999999</v>
      </c>
      <c r="I142" s="3">
        <f t="shared" si="11"/>
        <v>-3.803687097361755E-3</v>
      </c>
      <c r="J142" s="2">
        <f>Messdaten!O140</f>
        <v>7350.0297899999996</v>
      </c>
    </row>
    <row r="143" spans="1:10" x14ac:dyDescent="0.25">
      <c r="A143">
        <f>Messdaten!B142</f>
        <v>2.74</v>
      </c>
      <c r="B143">
        <f>Messdaten!C142</f>
        <v>-0.12384000000000001</v>
      </c>
      <c r="C143">
        <f>Messdaten!D142</f>
        <v>-0.83599999999999997</v>
      </c>
      <c r="D143" s="3">
        <f t="shared" ca="1" si="8"/>
        <v>-1.5561463899111132E-3</v>
      </c>
      <c r="E143" s="3">
        <f t="shared" ca="1" si="9"/>
        <v>1.4790639795617729E-5</v>
      </c>
      <c r="G143">
        <f>Messdaten!P141</f>
        <v>23.498000000000001</v>
      </c>
      <c r="H143">
        <f t="shared" si="10"/>
        <v>18.968</v>
      </c>
      <c r="I143" s="3">
        <f t="shared" si="11"/>
        <v>-3.8030920927238621E-3</v>
      </c>
      <c r="J143" s="2">
        <f>Messdaten!O141</f>
        <v>7350.0341799999997</v>
      </c>
    </row>
    <row r="144" spans="1:10" x14ac:dyDescent="0.25">
      <c r="A144">
        <f>Messdaten!B143</f>
        <v>2.76</v>
      </c>
      <c r="B144">
        <f>Messdaten!C143</f>
        <v>-0.12492</v>
      </c>
      <c r="C144">
        <f>Messdaten!D143</f>
        <v>-0.86399999999999999</v>
      </c>
      <c r="D144" s="3">
        <f t="shared" ca="1" si="8"/>
        <v>-1.5686204634102416E-3</v>
      </c>
      <c r="E144" s="3">
        <f t="shared" ca="1" si="9"/>
        <v>1.6060561609104089E-5</v>
      </c>
      <c r="G144">
        <f>Messdaten!P142</f>
        <v>23.669</v>
      </c>
      <c r="H144">
        <f t="shared" si="10"/>
        <v>19.138999999999999</v>
      </c>
      <c r="I144" s="3">
        <f t="shared" si="11"/>
        <v>-3.7142127666783568E-3</v>
      </c>
      <c r="J144" s="2">
        <f>Messdaten!O142</f>
        <v>7350.6899400000002</v>
      </c>
    </row>
    <row r="145" spans="1:10" x14ac:dyDescent="0.25">
      <c r="A145">
        <f>Messdaten!B144</f>
        <v>2.78</v>
      </c>
      <c r="B145">
        <f>Messdaten!C144</f>
        <v>-0.12592999999999999</v>
      </c>
      <c r="C145">
        <f>Messdaten!D144</f>
        <v>-0.85299999999999998</v>
      </c>
      <c r="D145" s="3">
        <f t="shared" ca="1" si="8"/>
        <v>-1.5810945369093702E-3</v>
      </c>
      <c r="E145" s="3">
        <f t="shared" ca="1" si="9"/>
        <v>1.6439668911587399E-5</v>
      </c>
      <c r="G145">
        <f>Messdaten!P143</f>
        <v>23.84</v>
      </c>
      <c r="H145">
        <f t="shared" si="10"/>
        <v>19.309999999999999</v>
      </c>
      <c r="I145" s="3">
        <f t="shared" si="11"/>
        <v>-3.6037587622140999E-3</v>
      </c>
      <c r="J145" s="2">
        <f>Messdaten!O143</f>
        <v>7351.5048800000004</v>
      </c>
    </row>
    <row r="146" spans="1:10" x14ac:dyDescent="0.25">
      <c r="A146">
        <f>Messdaten!B145</f>
        <v>2.8</v>
      </c>
      <c r="B146">
        <f>Messdaten!C145</f>
        <v>-0.12684999999999999</v>
      </c>
      <c r="C146">
        <f>Messdaten!D145</f>
        <v>-0.86399999999999999</v>
      </c>
      <c r="D146" s="3">
        <f t="shared" ca="1" si="8"/>
        <v>-1.5935686104084988E-3</v>
      </c>
      <c r="E146" s="3">
        <f t="shared" ca="1" si="9"/>
        <v>1.5673443271352902E-5</v>
      </c>
      <c r="G146">
        <f>Messdaten!P144</f>
        <v>24.012</v>
      </c>
      <c r="H146">
        <f t="shared" si="10"/>
        <v>19.481999999999999</v>
      </c>
      <c r="I146" s="3">
        <f t="shared" si="11"/>
        <v>-3.4927083977483449E-3</v>
      </c>
      <c r="J146" s="2">
        <f>Messdaten!O144</f>
        <v>7352.3242200000004</v>
      </c>
    </row>
    <row r="147" spans="1:10" x14ac:dyDescent="0.25">
      <c r="A147">
        <f>Messdaten!B146</f>
        <v>2.82</v>
      </c>
      <c r="B147">
        <f>Messdaten!C146</f>
        <v>-0.12784999999999999</v>
      </c>
      <c r="C147">
        <f>Messdaten!D146</f>
        <v>-0.875</v>
      </c>
      <c r="D147" s="3">
        <f t="shared" ca="1" si="8"/>
        <v>-1.6060734790303267E-3</v>
      </c>
      <c r="E147" s="3">
        <f t="shared" ca="1" si="9"/>
        <v>1.5894496235279451E-5</v>
      </c>
      <c r="G147">
        <f>Messdaten!P145</f>
        <v>24.183</v>
      </c>
      <c r="H147">
        <f t="shared" si="10"/>
        <v>19.652999999999999</v>
      </c>
      <c r="I147" s="3">
        <f t="shared" si="11"/>
        <v>-3.3809966158264205E-3</v>
      </c>
      <c r="J147" s="2">
        <f>Messdaten!O145</f>
        <v>7353.1484399999999</v>
      </c>
    </row>
    <row r="148" spans="1:10" x14ac:dyDescent="0.25">
      <c r="A148">
        <f>Messdaten!B147</f>
        <v>2.84</v>
      </c>
      <c r="B148">
        <f>Messdaten!C147</f>
        <v>-0.12886</v>
      </c>
      <c r="C148">
        <f>Messdaten!D147</f>
        <v>-0.88100000000000001</v>
      </c>
      <c r="D148" s="3">
        <f t="shared" ca="1" si="8"/>
        <v>-1.6188555037564478E-3</v>
      </c>
      <c r="E148" s="3">
        <f t="shared" ca="1" si="9"/>
        <v>1.5965652310770666E-5</v>
      </c>
      <c r="G148">
        <f>Messdaten!P146</f>
        <v>24.353999999999999</v>
      </c>
      <c r="H148">
        <f t="shared" si="10"/>
        <v>19.823999999999998</v>
      </c>
      <c r="I148" s="3">
        <f t="shared" si="11"/>
        <v>-3.2715360929102075E-3</v>
      </c>
      <c r="J148" s="2">
        <f>Messdaten!O146</f>
        <v>7353.9560499999998</v>
      </c>
    </row>
    <row r="149" spans="1:10" x14ac:dyDescent="0.25">
      <c r="A149">
        <f>Messdaten!B148</f>
        <v>2.86</v>
      </c>
      <c r="B149">
        <f>Messdaten!C148</f>
        <v>-0.12981999999999999</v>
      </c>
      <c r="C149">
        <f>Messdaten!D148</f>
        <v>-0.88100000000000001</v>
      </c>
      <c r="D149" s="3">
        <f t="shared" ca="1" si="8"/>
        <v>-1.6316375284825687E-3</v>
      </c>
      <c r="E149" s="3">
        <f t="shared" ca="1" si="9"/>
        <v>1.5400512306973802E-5</v>
      </c>
      <c r="G149">
        <f>Messdaten!P147</f>
        <v>24.524999999999999</v>
      </c>
      <c r="H149">
        <f t="shared" si="10"/>
        <v>19.994999999999997</v>
      </c>
      <c r="I149" s="3">
        <f t="shared" si="11"/>
        <v>-3.1635298751795269E-3</v>
      </c>
      <c r="J149" s="2">
        <f>Messdaten!O147</f>
        <v>7354.7529299999997</v>
      </c>
    </row>
    <row r="150" spans="1:10" x14ac:dyDescent="0.25">
      <c r="A150">
        <f>Messdaten!B149</f>
        <v>2.88</v>
      </c>
      <c r="B150">
        <f>Messdaten!C149</f>
        <v>-0.13083</v>
      </c>
      <c r="C150">
        <f>Messdaten!D149</f>
        <v>-0.89200000000000002</v>
      </c>
      <c r="D150" s="3">
        <f t="shared" ca="1" si="8"/>
        <v>-1.6444195532086898E-3</v>
      </c>
      <c r="E150" s="3">
        <f t="shared" ca="1" si="9"/>
        <v>1.5471668382465017E-5</v>
      </c>
      <c r="G150">
        <f>Messdaten!P148</f>
        <v>24.696999999999999</v>
      </c>
      <c r="H150">
        <f t="shared" si="10"/>
        <v>20.166999999999998</v>
      </c>
      <c r="I150" s="3">
        <f t="shared" si="11"/>
        <v>-3.0518180932574794E-3</v>
      </c>
      <c r="J150" s="2">
        <f>Messdaten!O148</f>
        <v>7355.5771500000001</v>
      </c>
    </row>
    <row r="151" spans="1:10" x14ac:dyDescent="0.25">
      <c r="A151">
        <f>Messdaten!B150</f>
        <v>2.9</v>
      </c>
      <c r="B151">
        <f>Messdaten!C150</f>
        <v>-0.13183</v>
      </c>
      <c r="C151">
        <f>Messdaten!D150</f>
        <v>-0.90300000000000002</v>
      </c>
      <c r="D151" s="3">
        <f t="shared" ca="1" si="8"/>
        <v>-1.6572015779348108E-3</v>
      </c>
      <c r="E151" s="3">
        <f t="shared" ca="1" si="9"/>
        <v>1.541556524209853E-5</v>
      </c>
      <c r="G151">
        <f>Messdaten!P149</f>
        <v>24.867999999999999</v>
      </c>
      <c r="H151">
        <f t="shared" si="10"/>
        <v>20.337999999999997</v>
      </c>
      <c r="I151" s="3">
        <f t="shared" si="11"/>
        <v>-2.9436804052537283E-3</v>
      </c>
      <c r="J151" s="2">
        <f>Messdaten!O149</f>
        <v>7356.375</v>
      </c>
    </row>
    <row r="152" spans="1:10" x14ac:dyDescent="0.25">
      <c r="A152">
        <f>Messdaten!B151</f>
        <v>2.92</v>
      </c>
      <c r="B152">
        <f>Messdaten!C151</f>
        <v>-0.13278999999999999</v>
      </c>
      <c r="C152">
        <f>Messdaten!D151</f>
        <v>-0.90900000000000003</v>
      </c>
      <c r="D152" s="3">
        <f t="shared" ca="1" si="8"/>
        <v>-1.6699836026609319E-3</v>
      </c>
      <c r="E152" s="3">
        <f t="shared" ca="1" si="9"/>
        <v>1.4850425238301665E-5</v>
      </c>
      <c r="G152">
        <f>Messdaten!P150</f>
        <v>25.039000000000001</v>
      </c>
      <c r="H152">
        <f t="shared" si="10"/>
        <v>20.509</v>
      </c>
      <c r="I152" s="3">
        <f t="shared" si="11"/>
        <v>-2.8329621048797248E-3</v>
      </c>
      <c r="J152" s="2">
        <f>Messdaten!O150</f>
        <v>7357.1918900000001</v>
      </c>
    </row>
    <row r="153" spans="1:10" x14ac:dyDescent="0.25">
      <c r="A153">
        <f>Messdaten!B152</f>
        <v>2.94</v>
      </c>
      <c r="B153">
        <f>Messdaten!C152</f>
        <v>-0.1338</v>
      </c>
      <c r="C153">
        <f>Messdaten!D152</f>
        <v>-0.92</v>
      </c>
      <c r="D153" s="3">
        <f t="shared" ca="1" si="8"/>
        <v>-1.6827656273870528E-3</v>
      </c>
      <c r="E153" s="3">
        <f t="shared" ca="1" si="9"/>
        <v>1.492158131379288E-5</v>
      </c>
      <c r="G153">
        <f>Messdaten!P151</f>
        <v>25.210999999999999</v>
      </c>
      <c r="H153">
        <f t="shared" si="10"/>
        <v>20.680999999999997</v>
      </c>
      <c r="I153" s="3">
        <f t="shared" si="11"/>
        <v>-2.7233009881448308E-3</v>
      </c>
      <c r="J153" s="2">
        <f>Messdaten!O151</f>
        <v>7358.0009799999998</v>
      </c>
    </row>
    <row r="154" spans="1:10" x14ac:dyDescent="0.25">
      <c r="A154">
        <f>Messdaten!B153</f>
        <v>2.96</v>
      </c>
      <c r="B154">
        <f>Messdaten!C153</f>
        <v>-0.13475999999999999</v>
      </c>
      <c r="C154">
        <f>Messdaten!D153</f>
        <v>-0.92</v>
      </c>
      <c r="D154" s="3">
        <f t="shared" ca="1" si="8"/>
        <v>-1.6955476521131739E-3</v>
      </c>
      <c r="E154" s="3">
        <f t="shared" ca="1" si="9"/>
        <v>1.4356441309995799E-5</v>
      </c>
      <c r="G154">
        <f>Messdaten!P152</f>
        <v>25.382000000000001</v>
      </c>
      <c r="H154">
        <f t="shared" si="10"/>
        <v>20.852</v>
      </c>
      <c r="I154" s="3">
        <f t="shared" si="11"/>
        <v>-2.6134433436820724E-3</v>
      </c>
      <c r="J154" s="2">
        <f>Messdaten!O152</f>
        <v>7358.8115200000002</v>
      </c>
    </row>
    <row r="155" spans="1:10" x14ac:dyDescent="0.25">
      <c r="A155">
        <f>Messdaten!B154</f>
        <v>2.98</v>
      </c>
      <c r="B155">
        <f>Messdaten!C154</f>
        <v>-0.13596</v>
      </c>
      <c r="C155">
        <f>Messdaten!D154</f>
        <v>-0.92600000000000005</v>
      </c>
      <c r="D155" s="3">
        <f t="shared" ca="1" si="8"/>
        <v>-1.7083296768392949E-3</v>
      </c>
      <c r="E155" s="3">
        <f t="shared" ca="1" si="9"/>
        <v>1.6845522486780545E-5</v>
      </c>
      <c r="G155">
        <f>Messdaten!P153</f>
        <v>25.553000000000001</v>
      </c>
      <c r="H155">
        <f t="shared" si="10"/>
        <v>21.023</v>
      </c>
      <c r="I155" s="3">
        <f t="shared" si="11"/>
        <v>-2.5049085341318986E-3</v>
      </c>
      <c r="J155" s="2">
        <f>Messdaten!O153</f>
        <v>7359.6122999999998</v>
      </c>
    </row>
    <row r="156" spans="1:10" x14ac:dyDescent="0.25">
      <c r="A156">
        <f>Messdaten!B155</f>
        <v>3</v>
      </c>
      <c r="B156">
        <f>Messdaten!C155</f>
        <v>-0.13688</v>
      </c>
      <c r="C156">
        <f>Messdaten!D155</f>
        <v>-0.94199999999999995</v>
      </c>
      <c r="D156" s="3">
        <f t="shared" ca="1" si="8"/>
        <v>-1.7211577996892162E-3</v>
      </c>
      <c r="E156" s="3">
        <f t="shared" ca="1" si="9"/>
        <v>1.5725247495753346E-5</v>
      </c>
      <c r="G156">
        <f>Messdaten!P154</f>
        <v>25.725000000000001</v>
      </c>
      <c r="H156">
        <f t="shared" si="10"/>
        <v>21.195</v>
      </c>
      <c r="I156" s="3">
        <f t="shared" si="11"/>
        <v>-2.3917397362971074E-3</v>
      </c>
      <c r="J156" s="2">
        <f>Messdaten!O154</f>
        <v>7360.4472699999997</v>
      </c>
    </row>
    <row r="157" spans="1:10" x14ac:dyDescent="0.25">
      <c r="A157">
        <f>Messdaten!B156</f>
        <v>3.02</v>
      </c>
      <c r="B157">
        <f>Messdaten!C156</f>
        <v>-0.13789000000000001</v>
      </c>
      <c r="C157">
        <f>Messdaten!D156</f>
        <v>-0.92600000000000005</v>
      </c>
      <c r="D157" s="3">
        <f t="shared" ca="1" si="8"/>
        <v>-1.7340320206629374E-3</v>
      </c>
      <c r="E157" s="3">
        <f t="shared" ca="1" si="9"/>
        <v>1.5704207323644212E-5</v>
      </c>
      <c r="G157">
        <f>Messdaten!P155</f>
        <v>25.896000000000001</v>
      </c>
      <c r="H157">
        <f t="shared" si="10"/>
        <v>21.366</v>
      </c>
      <c r="I157" s="3">
        <f t="shared" si="11"/>
        <v>-2.2798964841019894E-3</v>
      </c>
      <c r="J157" s="2">
        <f>Messdaten!O155</f>
        <v>7361.2724600000001</v>
      </c>
    </row>
    <row r="158" spans="1:10" x14ac:dyDescent="0.25">
      <c r="A158">
        <f>Messdaten!B157</f>
        <v>3.04</v>
      </c>
      <c r="B158">
        <f>Messdaten!C157</f>
        <v>-0.13889000000000001</v>
      </c>
      <c r="C158">
        <f>Messdaten!D157</f>
        <v>-0.95399999999999996</v>
      </c>
      <c r="D158" s="3">
        <f t="shared" ca="1" si="8"/>
        <v>-1.7469062416366587E-3</v>
      </c>
      <c r="E158" s="3">
        <f t="shared" ca="1" si="9"/>
        <v>1.5555907935677592E-5</v>
      </c>
      <c r="G158">
        <f>Messdaten!P156</f>
        <v>26.067</v>
      </c>
      <c r="H158">
        <f t="shared" si="10"/>
        <v>21.536999999999999</v>
      </c>
      <c r="I158" s="3">
        <f t="shared" si="11"/>
        <v>-2.1709645530052697E-3</v>
      </c>
      <c r="J158" s="2">
        <f>Messdaten!O156</f>
        <v>7362.0761700000003</v>
      </c>
    </row>
    <row r="159" spans="1:10" x14ac:dyDescent="0.25">
      <c r="A159">
        <f>Messdaten!B158</f>
        <v>3.06</v>
      </c>
      <c r="B159">
        <f>Messdaten!C158</f>
        <v>-0.13988999999999999</v>
      </c>
      <c r="C159">
        <f>Messdaten!D158</f>
        <v>-0.95899999999999996</v>
      </c>
      <c r="D159" s="3">
        <f t="shared" ca="1" si="8"/>
        <v>-1.75978046261038E-3</v>
      </c>
      <c r="E159" s="3">
        <f t="shared" ca="1" si="9"/>
        <v>1.5407608547710538E-5</v>
      </c>
      <c r="G159">
        <f>Messdaten!P157</f>
        <v>26.239000000000001</v>
      </c>
      <c r="H159">
        <f t="shared" si="10"/>
        <v>21.709</v>
      </c>
      <c r="I159" s="3">
        <f t="shared" si="11"/>
        <v>-2.060841257269159E-3</v>
      </c>
      <c r="J159" s="2">
        <f>Messdaten!O157</f>
        <v>7362.8886700000003</v>
      </c>
    </row>
    <row r="160" spans="1:10" x14ac:dyDescent="0.25">
      <c r="A160">
        <f>Messdaten!B159</f>
        <v>3.08</v>
      </c>
      <c r="B160">
        <f>Messdaten!C159</f>
        <v>-0.14086000000000001</v>
      </c>
      <c r="C160">
        <f>Messdaten!D159</f>
        <v>-0.95899999999999996</v>
      </c>
      <c r="D160" s="3">
        <f t="shared" ca="1" si="8"/>
        <v>-1.7726546835841012E-3</v>
      </c>
      <c r="E160" s="3">
        <f t="shared" ca="1" si="9"/>
        <v>1.4877531512171461E-5</v>
      </c>
      <c r="G160">
        <f>Messdaten!P158</f>
        <v>26.41</v>
      </c>
      <c r="H160">
        <f t="shared" si="10"/>
        <v>21.88</v>
      </c>
      <c r="I160" s="3">
        <f t="shared" si="11"/>
        <v>-1.9534978123583765E-3</v>
      </c>
      <c r="J160" s="2">
        <f>Messdaten!O158</f>
        <v>7363.68066</v>
      </c>
    </row>
    <row r="161" spans="1:10" x14ac:dyDescent="0.25">
      <c r="A161">
        <f>Messdaten!B160</f>
        <v>3.1</v>
      </c>
      <c r="B161">
        <f>Messdaten!C160</f>
        <v>-0.14182</v>
      </c>
      <c r="C161">
        <f>Messdaten!D160</f>
        <v>-0.97599999999999998</v>
      </c>
      <c r="D161" s="3">
        <f t="shared" ca="1" si="8"/>
        <v>-1.7855289045578227E-3</v>
      </c>
      <c r="E161" s="3">
        <f t="shared" ca="1" si="9"/>
        <v>1.4220195260774031E-5</v>
      </c>
      <c r="G161">
        <f>Messdaten!P159</f>
        <v>26.581</v>
      </c>
      <c r="H161">
        <f t="shared" si="10"/>
        <v>22.050999999999998</v>
      </c>
      <c r="I161" s="3">
        <f t="shared" si="11"/>
        <v>-1.8451608858995497E-3</v>
      </c>
      <c r="J161" s="2">
        <f>Messdaten!O159</f>
        <v>7364.4799800000001</v>
      </c>
    </row>
    <row r="162" spans="1:10" x14ac:dyDescent="0.25">
      <c r="A162">
        <f>Messdaten!B161</f>
        <v>3.12</v>
      </c>
      <c r="B162">
        <f>Messdaten!C161</f>
        <v>-0.14282</v>
      </c>
      <c r="C162">
        <f>Messdaten!D161</f>
        <v>-0.97</v>
      </c>
      <c r="D162" s="3">
        <f t="shared" ca="1" si="8"/>
        <v>-1.798403125531544E-3</v>
      </c>
      <c r="E162" s="3">
        <f t="shared" ca="1" si="9"/>
        <v>1.4071895872807411E-5</v>
      </c>
      <c r="G162">
        <f>Messdaten!P160</f>
        <v>26.753</v>
      </c>
      <c r="H162">
        <f t="shared" si="10"/>
        <v>22.222999999999999</v>
      </c>
      <c r="I162" s="3">
        <f t="shared" si="11"/>
        <v>-1.7355011245282614E-3</v>
      </c>
      <c r="J162" s="2">
        <f>Messdaten!O160</f>
        <v>7365.2890600000001</v>
      </c>
    </row>
    <row r="163" spans="1:10" x14ac:dyDescent="0.25">
      <c r="A163">
        <f>Messdaten!B162</f>
        <v>3.14</v>
      </c>
      <c r="B163">
        <f>Messdaten!C162</f>
        <v>-0.14387</v>
      </c>
      <c r="C163">
        <f>Messdaten!D162</f>
        <v>-0.998</v>
      </c>
      <c r="D163" s="3">
        <f t="shared" ca="1" si="8"/>
        <v>-1.8112773465052653E-3</v>
      </c>
      <c r="E163" s="3">
        <f t="shared" ca="1" si="9"/>
        <v>1.4559892564128219E-5</v>
      </c>
      <c r="G163">
        <f>Messdaten!P161</f>
        <v>26.923999999999999</v>
      </c>
      <c r="H163">
        <f t="shared" si="10"/>
        <v>22.393999999999998</v>
      </c>
      <c r="I163" s="3">
        <f t="shared" si="11"/>
        <v>-1.6276941452526565E-3</v>
      </c>
      <c r="J163" s="2">
        <f>Messdaten!O161</f>
        <v>7366.0844699999998</v>
      </c>
    </row>
    <row r="164" spans="1:10" x14ac:dyDescent="0.25">
      <c r="A164">
        <f>Messdaten!B163</f>
        <v>3.16</v>
      </c>
      <c r="B164">
        <f>Messdaten!C163</f>
        <v>-0.14487</v>
      </c>
      <c r="C164">
        <f>Messdaten!D163</f>
        <v>-0.98699999999999999</v>
      </c>
      <c r="D164" s="3">
        <f t="shared" ca="1" si="8"/>
        <v>-1.8241515674789865E-3</v>
      </c>
      <c r="E164" s="3">
        <f t="shared" ca="1" si="9"/>
        <v>1.44115931761616E-5</v>
      </c>
      <c r="G164">
        <f>Messdaten!P162</f>
        <v>27.094999999999999</v>
      </c>
      <c r="H164">
        <f t="shared" si="10"/>
        <v>22.564999999999998</v>
      </c>
      <c r="I164" s="3">
        <f t="shared" si="11"/>
        <v>-1.5182986797911146E-3</v>
      </c>
      <c r="J164" s="2">
        <f>Messdaten!O162</f>
        <v>7366.8915999999999</v>
      </c>
    </row>
    <row r="165" spans="1:10" x14ac:dyDescent="0.25">
      <c r="A165">
        <f>Messdaten!B164</f>
        <v>3.18</v>
      </c>
      <c r="B165">
        <f>Messdaten!C164</f>
        <v>-0.14579</v>
      </c>
      <c r="C165">
        <f>Messdaten!D164</f>
        <v>-0.998</v>
      </c>
      <c r="D165" s="3">
        <f t="shared" ca="1" si="8"/>
        <v>-1.8366449470299685E-3</v>
      </c>
      <c r="E165" s="3">
        <f t="shared" ca="1" si="9"/>
        <v>1.3626061484073781E-5</v>
      </c>
      <c r="G165">
        <f>Messdaten!P163</f>
        <v>27.266999999999999</v>
      </c>
      <c r="H165">
        <f t="shared" si="10"/>
        <v>22.736999999999998</v>
      </c>
      <c r="I165" s="3">
        <f t="shared" si="11"/>
        <v>-1.4073147281437591E-3</v>
      </c>
      <c r="J165" s="2">
        <f>Messdaten!O163</f>
        <v>7367.7104499999996</v>
      </c>
    </row>
    <row r="166" spans="1:10" x14ac:dyDescent="0.25">
      <c r="A166">
        <f>Messdaten!B165</f>
        <v>3.2</v>
      </c>
      <c r="B166">
        <f>Messdaten!C165</f>
        <v>-0.14684</v>
      </c>
      <c r="C166">
        <f>Messdaten!D165</f>
        <v>-1.004</v>
      </c>
      <c r="D166" s="3">
        <f t="shared" ca="1" si="8"/>
        <v>-1.8490960108673126E-3</v>
      </c>
      <c r="E166" s="3">
        <f t="shared" ca="1" si="9"/>
        <v>1.4537215311771681E-5</v>
      </c>
      <c r="G166">
        <f>Messdaten!P164</f>
        <v>27.437999999999999</v>
      </c>
      <c r="H166">
        <f t="shared" si="10"/>
        <v>22.907999999999998</v>
      </c>
      <c r="I166" s="3">
        <f t="shared" si="11"/>
        <v>-1.2984492098653158E-3</v>
      </c>
      <c r="J166" s="2">
        <f>Messdaten!O164</f>
        <v>7368.5136700000003</v>
      </c>
    </row>
    <row r="167" spans="1:10" x14ac:dyDescent="0.25">
      <c r="A167">
        <f>Messdaten!B166</f>
        <v>3.22</v>
      </c>
      <c r="B167">
        <f>Messdaten!C166</f>
        <v>-0.14788000000000001</v>
      </c>
      <c r="C167">
        <f>Messdaten!D166</f>
        <v>-1.004</v>
      </c>
      <c r="D167" s="3">
        <f t="shared" ca="1" si="8"/>
        <v>-1.8615470747046566E-3</v>
      </c>
      <c r="E167" s="3">
        <f t="shared" ca="1" si="9"/>
        <v>1.5321109923612745E-5</v>
      </c>
      <c r="G167">
        <f>Messdaten!P165</f>
        <v>27.609000000000002</v>
      </c>
      <c r="H167">
        <f t="shared" si="10"/>
        <v>23.079000000000001</v>
      </c>
      <c r="I167" s="3">
        <f t="shared" si="11"/>
        <v>-1.1887894484940275E-3</v>
      </c>
      <c r="J167" s="2">
        <f>Messdaten!O165</f>
        <v>7369.3227500000003</v>
      </c>
    </row>
    <row r="168" spans="1:10" x14ac:dyDescent="0.25">
      <c r="A168">
        <f>Messdaten!B167</f>
        <v>3.24</v>
      </c>
      <c r="B168">
        <f>Messdaten!C167</f>
        <v>-0.14888000000000001</v>
      </c>
      <c r="C168">
        <f>Messdaten!D167</f>
        <v>-1.0149999999999999</v>
      </c>
      <c r="D168" s="3">
        <f t="shared" ca="1" si="8"/>
        <v>-1.8739981385420008E-3</v>
      </c>
      <c r="E168" s="3">
        <f t="shared" ca="1" si="9"/>
        <v>1.5595967672022999E-5</v>
      </c>
      <c r="G168">
        <f>Messdaten!P166</f>
        <v>27.780999999999999</v>
      </c>
      <c r="H168">
        <f t="shared" si="10"/>
        <v>23.250999999999998</v>
      </c>
      <c r="I168" s="3">
        <f t="shared" si="11"/>
        <v>-1.0778054968466719E-3</v>
      </c>
      <c r="J168" s="2">
        <f>Messdaten!O166</f>
        <v>7370.1415999999999</v>
      </c>
    </row>
    <row r="169" spans="1:10" x14ac:dyDescent="0.25">
      <c r="A169">
        <f>Messdaten!B168</f>
        <v>3.26</v>
      </c>
      <c r="B169">
        <f>Messdaten!C168</f>
        <v>-0.14992</v>
      </c>
      <c r="C169">
        <f>Messdaten!D168</f>
        <v>-1.0149999999999999</v>
      </c>
      <c r="D169" s="3">
        <f t="shared" ca="1" si="8"/>
        <v>-1.8864492023793447E-3</v>
      </c>
      <c r="E169" s="3">
        <f t="shared" ca="1" si="9"/>
        <v>1.6379862283863629E-5</v>
      </c>
      <c r="G169">
        <f>Messdaten!P167</f>
        <v>27.952000000000002</v>
      </c>
      <c r="H169">
        <f t="shared" si="10"/>
        <v>23.422000000000001</v>
      </c>
      <c r="I169" s="3">
        <f t="shared" si="11"/>
        <v>-9.6993210475266732E-4</v>
      </c>
      <c r="J169" s="2">
        <f>Messdaten!O167</f>
        <v>7370.9375</v>
      </c>
    </row>
    <row r="170" spans="1:10" x14ac:dyDescent="0.25">
      <c r="A170">
        <f>Messdaten!B169</f>
        <v>3.28</v>
      </c>
      <c r="B170">
        <f>Messdaten!C169</f>
        <v>-0.15089</v>
      </c>
      <c r="C170">
        <f>Messdaten!D169</f>
        <v>-1.032</v>
      </c>
      <c r="D170" s="3">
        <f t="shared" ca="1" si="8"/>
        <v>-1.8989002662166887E-3</v>
      </c>
      <c r="E170" s="3">
        <f t="shared" ca="1" si="9"/>
        <v>1.6272942384701426E-5</v>
      </c>
      <c r="G170">
        <f>Messdaten!P168</f>
        <v>28.123000000000001</v>
      </c>
      <c r="H170">
        <f t="shared" si="10"/>
        <v>23.593</v>
      </c>
      <c r="I170" s="3">
        <f t="shared" si="11"/>
        <v>-8.6159517829384046E-4</v>
      </c>
      <c r="J170" s="2">
        <f>Messdaten!O168</f>
        <v>7371.7368200000001</v>
      </c>
    </row>
    <row r="171" spans="1:10" x14ac:dyDescent="0.25">
      <c r="A171">
        <f>Messdaten!B170</f>
        <v>3.3</v>
      </c>
      <c r="B171">
        <f>Messdaten!C170</f>
        <v>-0.15189</v>
      </c>
      <c r="C171">
        <f>Messdaten!D170</f>
        <v>-1.038</v>
      </c>
      <c r="D171" s="15">
        <f t="shared" ca="1" si="8"/>
        <v>-1.9113513300540329E-3</v>
      </c>
      <c r="E171" s="15">
        <f t="shared" ca="1" si="9"/>
        <v>1.6547800133111896E-5</v>
      </c>
      <c r="G171">
        <f>Messdaten!P169</f>
        <v>28.295000000000002</v>
      </c>
      <c r="H171">
        <f t="shared" si="10"/>
        <v>23.765000000000001</v>
      </c>
      <c r="I171" s="3">
        <f t="shared" si="11"/>
        <v>-7.5094329073823666E-4</v>
      </c>
      <c r="J171" s="2">
        <f>Messdaten!O169</f>
        <v>7372.5532199999998</v>
      </c>
    </row>
    <row r="172" spans="1:10" x14ac:dyDescent="0.25">
      <c r="A172">
        <f>Messdaten!B171</f>
        <v>3.32</v>
      </c>
      <c r="B172">
        <f>Messdaten!C171</f>
        <v>-0.15285000000000001</v>
      </c>
      <c r="C172">
        <f>Messdaten!D171</f>
        <v>-1.0429999999999999</v>
      </c>
      <c r="D172" s="3">
        <f t="shared" ca="1" si="8"/>
        <v>-1.923802393891377E-3</v>
      </c>
      <c r="E172" s="3">
        <f t="shared" ca="1" si="9"/>
        <v>1.6313621018092207E-5</v>
      </c>
      <c r="G172">
        <f>Messdaten!P170</f>
        <v>28.466000000000001</v>
      </c>
      <c r="H172">
        <f t="shared" si="10"/>
        <v>23.936</v>
      </c>
      <c r="I172" s="3">
        <f t="shared" si="11"/>
        <v>-6.4326778173557904E-4</v>
      </c>
      <c r="J172" s="2">
        <f>Messdaten!O170</f>
        <v>7373.3476600000004</v>
      </c>
    </row>
    <row r="173" spans="1:10" x14ac:dyDescent="0.25">
      <c r="A173">
        <f>Messdaten!B172</f>
        <v>3.34</v>
      </c>
      <c r="B173">
        <f>Messdaten!C172</f>
        <v>-0.15386</v>
      </c>
      <c r="C173">
        <f>Messdaten!D172</f>
        <v>-1.0549999999999999</v>
      </c>
      <c r="D173" s="3">
        <f t="shared" ca="1" si="8"/>
        <v>-1.9362742137044573E-3</v>
      </c>
      <c r="E173" s="3">
        <f t="shared" ca="1" si="9"/>
        <v>1.6694982006623844E-5</v>
      </c>
      <c r="G173">
        <f>Messdaten!P171</f>
        <v>28.637</v>
      </c>
      <c r="H173">
        <f t="shared" si="10"/>
        <v>24.106999999999999</v>
      </c>
      <c r="I173" s="3">
        <f t="shared" si="11"/>
        <v>-5.3618863273454298E-4</v>
      </c>
      <c r="J173" s="2">
        <f>Messdaten!O171</f>
        <v>7374.1377000000002</v>
      </c>
    </row>
    <row r="174" spans="1:10" x14ac:dyDescent="0.25">
      <c r="A174">
        <f>Messdaten!B173</f>
        <v>3.36</v>
      </c>
      <c r="B174">
        <f>Messdaten!C173</f>
        <v>-0.15478</v>
      </c>
      <c r="C174">
        <f>Messdaten!D173</f>
        <v>-1.06</v>
      </c>
      <c r="D174" s="3">
        <f t="shared" ca="1" si="8"/>
        <v>-1.9487944641275886E-3</v>
      </c>
      <c r="E174" s="3">
        <f t="shared" ca="1" si="9"/>
        <v>1.5882579442386482E-5</v>
      </c>
      <c r="G174">
        <f>Messdaten!P172</f>
        <v>28.809000000000001</v>
      </c>
      <c r="H174">
        <f t="shared" si="10"/>
        <v>24.279</v>
      </c>
      <c r="I174" s="3">
        <f t="shared" si="11"/>
        <v>-4.2619816263510843E-4</v>
      </c>
      <c r="J174" s="2">
        <f>Messdaten!O172</f>
        <v>7374.9492200000004</v>
      </c>
    </row>
    <row r="175" spans="1:10" x14ac:dyDescent="0.25">
      <c r="A175">
        <f>Messdaten!B174</f>
        <v>3.38</v>
      </c>
      <c r="B175">
        <f>Messdaten!C174</f>
        <v>-0.15586</v>
      </c>
      <c r="C175">
        <f>Messdaten!D174</f>
        <v>-1.071</v>
      </c>
      <c r="D175" s="3">
        <f t="shared" ca="1" si="8"/>
        <v>-1.9613147145507198E-3</v>
      </c>
      <c r="E175" s="3">
        <f t="shared" ca="1" si="9"/>
        <v>1.7106324331870194E-5</v>
      </c>
      <c r="G175">
        <f>Messdaten!P173</f>
        <v>28.98</v>
      </c>
      <c r="H175">
        <f t="shared" si="10"/>
        <v>24.45</v>
      </c>
      <c r="I175" s="3">
        <f t="shared" si="11"/>
        <v>-3.1647198844554359E-4</v>
      </c>
      <c r="J175" s="2">
        <f>Messdaten!O173</f>
        <v>7375.7587899999999</v>
      </c>
    </row>
    <row r="176" spans="1:10" x14ac:dyDescent="0.25">
      <c r="A176">
        <f>Messdaten!B175</f>
        <v>3.4</v>
      </c>
      <c r="B176">
        <f>Messdaten!C175</f>
        <v>-0.15683</v>
      </c>
      <c r="C176">
        <f>Messdaten!D175</f>
        <v>-1.077</v>
      </c>
      <c r="D176" s="3">
        <f t="shared" ca="1" si="8"/>
        <v>-1.9738349649738511E-3</v>
      </c>
      <c r="E176" s="3">
        <f t="shared" ca="1" si="9"/>
        <v>1.6930217846920694E-5</v>
      </c>
      <c r="G176">
        <f>Messdaten!P174</f>
        <v>29.151</v>
      </c>
      <c r="H176">
        <f t="shared" si="10"/>
        <v>24.620999999999999</v>
      </c>
      <c r="I176" s="3">
        <f t="shared" si="11"/>
        <v>-2.0720934862067779E-4</v>
      </c>
      <c r="J176" s="2">
        <f>Messdaten!O174</f>
        <v>7376.5649400000002</v>
      </c>
    </row>
    <row r="177" spans="1:10" x14ac:dyDescent="0.25">
      <c r="A177">
        <f>Messdaten!B176</f>
        <v>3.42</v>
      </c>
      <c r="B177">
        <f>Messdaten!C176</f>
        <v>-0.15783</v>
      </c>
      <c r="C177">
        <f>Messdaten!D176</f>
        <v>-1.071</v>
      </c>
      <c r="D177" s="3">
        <f t="shared" ca="1" si="8"/>
        <v>-1.9863552153969823E-3</v>
      </c>
      <c r="E177" s="3">
        <f t="shared" ca="1" si="9"/>
        <v>1.7135889009544086E-5</v>
      </c>
      <c r="G177">
        <f>Messdaten!P175</f>
        <v>29.323</v>
      </c>
      <c r="H177">
        <f t="shared" si="10"/>
        <v>24.792999999999999</v>
      </c>
      <c r="I177" s="3">
        <f t="shared" si="11"/>
        <v>-9.4041906149492413E-5</v>
      </c>
      <c r="J177" s="2">
        <f>Messdaten!O175</f>
        <v>7377.3999000000003</v>
      </c>
    </row>
    <row r="178" spans="1:10" x14ac:dyDescent="0.25">
      <c r="A178">
        <f>Messdaten!B177</f>
        <v>3.44</v>
      </c>
      <c r="B178">
        <f>Messdaten!C177</f>
        <v>-0.15883</v>
      </c>
      <c r="C178">
        <f>Messdaten!D177</f>
        <v>-1.0940000000000001</v>
      </c>
      <c r="D178" s="3">
        <f t="shared" ca="1" si="8"/>
        <v>-1.9988754658201136E-3</v>
      </c>
      <c r="E178" s="3">
        <f t="shared" ca="1" si="9"/>
        <v>1.7341560172167477E-5</v>
      </c>
      <c r="G178">
        <f>Messdaten!P176</f>
        <v>29.494</v>
      </c>
      <c r="H178">
        <f t="shared" si="10"/>
        <v>24.963999999999999</v>
      </c>
      <c r="I178" s="3">
        <f t="shared" si="11"/>
        <v>-5.2276375587811785E-6</v>
      </c>
      <c r="J178" s="2">
        <f>Messdaten!O176</f>
        <v>7378.0551800000003</v>
      </c>
    </row>
    <row r="179" spans="1:10" x14ac:dyDescent="0.25">
      <c r="A179">
        <f>Messdaten!B178</f>
        <v>3.46</v>
      </c>
      <c r="B179">
        <f>Messdaten!C178</f>
        <v>-0.1598</v>
      </c>
      <c r="C179">
        <f>Messdaten!D178</f>
        <v>-1.0940000000000001</v>
      </c>
      <c r="D179" s="3">
        <f t="shared" ca="1" si="8"/>
        <v>-2.0113957162432449E-3</v>
      </c>
      <c r="E179" s="3">
        <f t="shared" ca="1" si="9"/>
        <v>1.7165453687217978E-5</v>
      </c>
      <c r="G179">
        <f>Messdaten!P177</f>
        <v>29.664999999999999</v>
      </c>
      <c r="H179">
        <f t="shared" si="10"/>
        <v>25.134999999999998</v>
      </c>
      <c r="I179" s="3">
        <f t="shared" si="11"/>
        <v>-2.1184333690356928E-6</v>
      </c>
      <c r="J179" s="2">
        <f>Messdaten!O177</f>
        <v>7378.0781200000001</v>
      </c>
    </row>
    <row r="180" spans="1:10" x14ac:dyDescent="0.25">
      <c r="A180">
        <f>Messdaten!B179</f>
        <v>3.48</v>
      </c>
      <c r="B180">
        <f>Messdaten!C179</f>
        <v>-0.16084000000000001</v>
      </c>
      <c r="C180">
        <f>Messdaten!D179</f>
        <v>-1.105</v>
      </c>
      <c r="D180" s="3">
        <f t="shared" ca="1" si="8"/>
        <v>-2.0239159666663761E-3</v>
      </c>
      <c r="E180" s="3">
        <f t="shared" ca="1" si="9"/>
        <v>1.7880161713271746E-5</v>
      </c>
      <c r="G180">
        <f>Messdaten!P178</f>
        <v>29.837</v>
      </c>
      <c r="H180">
        <f t="shared" si="10"/>
        <v>25.306999999999999</v>
      </c>
      <c r="I180" s="3">
        <f t="shared" si="11"/>
        <v>-1.3892477308612689E-6</v>
      </c>
      <c r="J180" s="2">
        <f>Messdaten!O178</f>
        <v>7378.0834999999997</v>
      </c>
    </row>
    <row r="181" spans="1:10" x14ac:dyDescent="0.25">
      <c r="A181">
        <f>Messdaten!B180</f>
        <v>3.5</v>
      </c>
      <c r="B181">
        <f>Messdaten!C180</f>
        <v>-0.16188</v>
      </c>
      <c r="C181">
        <f>Messdaten!D180</f>
        <v>-1.111</v>
      </c>
      <c r="D181" s="3">
        <f t="shared" ca="1" si="8"/>
        <v>-2.0364362170895074E-3</v>
      </c>
      <c r="E181" s="3">
        <f t="shared" ca="1" si="9"/>
        <v>1.8594869739324647E-5</v>
      </c>
      <c r="G181">
        <f>Messdaten!P179</f>
        <v>30.007999999999999</v>
      </c>
      <c r="H181">
        <f t="shared" si="10"/>
        <v>25.477999999999998</v>
      </c>
      <c r="I181" s="3">
        <f t="shared" si="11"/>
        <v>-1.919194913959955E-6</v>
      </c>
      <c r="J181" s="2">
        <f>Messdaten!O179</f>
        <v>7378.0795900000003</v>
      </c>
    </row>
    <row r="182" spans="1:10" x14ac:dyDescent="0.25">
      <c r="A182">
        <f>Messdaten!B181</f>
        <v>3.52</v>
      </c>
      <c r="B182">
        <f>Messdaten!C181</f>
        <v>-0.16289000000000001</v>
      </c>
      <c r="C182">
        <f>Messdaten!D181</f>
        <v>-1.1220000000000001</v>
      </c>
      <c r="D182" s="3">
        <f t="shared" ca="1" si="8"/>
        <v>-2.0490104141375142E-3</v>
      </c>
      <c r="E182" s="3">
        <f t="shared" ca="1" si="9"/>
        <v>1.887385349293039E-5</v>
      </c>
      <c r="G182">
        <f>Messdaten!P180</f>
        <v>30.18</v>
      </c>
      <c r="H182">
        <f t="shared" si="10"/>
        <v>25.65</v>
      </c>
      <c r="I182" s="3">
        <f t="shared" si="11"/>
        <v>-2.9113210983986066E-6</v>
      </c>
      <c r="J182" s="2">
        <f>Messdaten!O180</f>
        <v>7378.0722699999997</v>
      </c>
    </row>
    <row r="183" spans="1:10" x14ac:dyDescent="0.25">
      <c r="A183">
        <f>Messdaten!B182</f>
        <v>3.54</v>
      </c>
      <c r="B183">
        <f>Messdaten!C182</f>
        <v>-0.16389000000000001</v>
      </c>
      <c r="C183">
        <f>Messdaten!D182</f>
        <v>-1.127</v>
      </c>
      <c r="D183" s="3">
        <f t="shared" ca="1" si="8"/>
        <v>-2.0616077311676104E-3</v>
      </c>
      <c r="E183" s="3">
        <f t="shared" ca="1" si="9"/>
        <v>1.9002458048588376E-5</v>
      </c>
      <c r="G183">
        <f>Messdaten!P181</f>
        <v>30.350999999999999</v>
      </c>
      <c r="H183">
        <f t="shared" si="10"/>
        <v>25.820999999999998</v>
      </c>
      <c r="I183" s="3">
        <f t="shared" si="11"/>
        <v>-9.2706872964457243E-7</v>
      </c>
      <c r="J183" s="2">
        <f>Messdaten!O181</f>
        <v>7378.08691</v>
      </c>
    </row>
    <row r="184" spans="1:10" x14ac:dyDescent="0.25">
      <c r="A184">
        <f>Messdaten!B183</f>
        <v>3.56</v>
      </c>
      <c r="B184">
        <f>Messdaten!C183</f>
        <v>-0.16492999999999999</v>
      </c>
      <c r="C184">
        <f>Messdaten!D183</f>
        <v>-1.127</v>
      </c>
      <c r="D184" s="3">
        <f t="shared" ca="1" si="8"/>
        <v>-2.0742050481977062E-3</v>
      </c>
      <c r="E184" s="3">
        <f t="shared" ca="1" si="9"/>
        <v>1.9640099467677172E-5</v>
      </c>
      <c r="G184">
        <f>Messdaten!P182</f>
        <v>30.521999999999998</v>
      </c>
      <c r="H184">
        <f t="shared" si="10"/>
        <v>25.991999999999997</v>
      </c>
      <c r="I184" s="3">
        <f t="shared" si="11"/>
        <v>-2.2499036421061719E-6</v>
      </c>
      <c r="J184" s="2">
        <f>Messdaten!O182</f>
        <v>7378.0771500000001</v>
      </c>
    </row>
    <row r="185" spans="1:10" x14ac:dyDescent="0.25">
      <c r="A185">
        <f>Messdaten!B184</f>
        <v>3.58</v>
      </c>
      <c r="B185">
        <f>Messdaten!C184</f>
        <v>-0.16589999999999999</v>
      </c>
      <c r="C185">
        <f>Messdaten!D184</f>
        <v>-1.1439999999999999</v>
      </c>
      <c r="D185" s="3">
        <f t="shared" ca="1" si="8"/>
        <v>-2.0868023652278024E-3</v>
      </c>
      <c r="E185" s="3">
        <f t="shared" ca="1" si="9"/>
        <v>1.9386926375762701E-5</v>
      </c>
      <c r="G185">
        <f>Messdaten!P183</f>
        <v>30.693000000000001</v>
      </c>
      <c r="H185">
        <f t="shared" si="10"/>
        <v>26.163</v>
      </c>
      <c r="I185" s="3">
        <f t="shared" si="11"/>
        <v>-2.2499036421061719E-6</v>
      </c>
      <c r="J185" s="2">
        <f>Messdaten!O183</f>
        <v>7378.0771500000001</v>
      </c>
    </row>
    <row r="186" spans="1:10" x14ac:dyDescent="0.25">
      <c r="A186">
        <f>Messdaten!B185</f>
        <v>3.6</v>
      </c>
      <c r="B186">
        <f>Messdaten!C185</f>
        <v>-0.16686000000000001</v>
      </c>
      <c r="C186">
        <f>Messdaten!D185</f>
        <v>-1.1559999999999999</v>
      </c>
      <c r="D186" s="3">
        <f t="shared" ca="1" si="8"/>
        <v>-2.0993996822578987E-3</v>
      </c>
      <c r="E186" s="3">
        <f t="shared" ca="1" si="9"/>
        <v>1.9006494067991177E-5</v>
      </c>
      <c r="G186">
        <f>Messdaten!P184</f>
        <v>30.864999999999998</v>
      </c>
      <c r="H186">
        <f t="shared" si="10"/>
        <v>26.334999999999997</v>
      </c>
      <c r="I186" s="3">
        <f t="shared" si="11"/>
        <v>-7.942430929685035E-7</v>
      </c>
      <c r="J186" s="2">
        <f>Messdaten!O184</f>
        <v>7378.0878899999998</v>
      </c>
    </row>
    <row r="187" spans="1:10" x14ac:dyDescent="0.25">
      <c r="A187">
        <f>Messdaten!B186</f>
        <v>3.62</v>
      </c>
      <c r="B187">
        <f>Messdaten!C186</f>
        <v>-0.16786000000000001</v>
      </c>
      <c r="C187">
        <f>Messdaten!D186</f>
        <v>-1.1439999999999999</v>
      </c>
      <c r="D187" s="3">
        <f t="shared" ca="1" si="8"/>
        <v>-2.1119969992879949E-3</v>
      </c>
      <c r="E187" s="3">
        <f t="shared" ca="1" si="9"/>
        <v>1.9135098623649597E-5</v>
      </c>
      <c r="G187">
        <f>Messdaten!P185</f>
        <v>31.036000000000001</v>
      </c>
      <c r="H187">
        <f t="shared" si="10"/>
        <v>26.506</v>
      </c>
      <c r="I187" s="3">
        <f t="shared" si="11"/>
        <v>-5.9500463789276543E-7</v>
      </c>
      <c r="J187" s="2">
        <f>Messdaten!O185</f>
        <v>7378.0893599999999</v>
      </c>
    </row>
    <row r="188" spans="1:10" x14ac:dyDescent="0.25">
      <c r="A188">
        <f>Messdaten!B187</f>
        <v>3.64</v>
      </c>
      <c r="B188">
        <f>Messdaten!C187</f>
        <v>-0.16883000000000001</v>
      </c>
      <c r="C188">
        <f>Messdaten!D187</f>
        <v>-1.1559999999999999</v>
      </c>
      <c r="D188" s="3">
        <f t="shared" ca="1" si="8"/>
        <v>-2.1245943163180907E-3</v>
      </c>
      <c r="E188" s="3">
        <f t="shared" ca="1" si="9"/>
        <v>1.8881925531735559E-5</v>
      </c>
      <c r="G188">
        <f>Messdaten!P186</f>
        <v>31.207999999999998</v>
      </c>
      <c r="H188">
        <f t="shared" si="10"/>
        <v>26.677999999999997</v>
      </c>
      <c r="I188" s="3">
        <f t="shared" si="11"/>
        <v>-2.3163164605058415E-6</v>
      </c>
      <c r="J188" s="2">
        <f>Messdaten!O186</f>
        <v>7378.0766599999997</v>
      </c>
    </row>
    <row r="189" spans="1:10" x14ac:dyDescent="0.25">
      <c r="A189">
        <f>Messdaten!B188</f>
        <v>3.66</v>
      </c>
      <c r="B189">
        <f>Messdaten!C188</f>
        <v>-0.16983000000000001</v>
      </c>
      <c r="C189">
        <f>Messdaten!D188</f>
        <v>-1.161</v>
      </c>
      <c r="D189" s="3">
        <f t="shared" ca="1" si="8"/>
        <v>-2.1371916333481869E-3</v>
      </c>
      <c r="E189" s="3">
        <f t="shared" ca="1" si="9"/>
        <v>1.9010530087393979E-5</v>
      </c>
      <c r="G189">
        <f>Messdaten!P187</f>
        <v>31.379000000000001</v>
      </c>
      <c r="H189">
        <f t="shared" si="10"/>
        <v>26.849</v>
      </c>
      <c r="I189" s="3">
        <f t="shared" si="11"/>
        <v>-1.3892477308612689E-6</v>
      </c>
      <c r="J189" s="2">
        <f>Messdaten!O187</f>
        <v>7378.0834999999997</v>
      </c>
    </row>
    <row r="190" spans="1:10" x14ac:dyDescent="0.25">
      <c r="A190">
        <f>Messdaten!B189</f>
        <v>3.68</v>
      </c>
      <c r="B190">
        <f>Messdaten!C189</f>
        <v>-0.17083000000000001</v>
      </c>
      <c r="C190">
        <f>Messdaten!D189</f>
        <v>-1.1779999999999999</v>
      </c>
      <c r="D190" s="3">
        <f t="shared" ca="1" si="8"/>
        <v>-2.1498181852567929E-3</v>
      </c>
      <c r="E190" s="3">
        <f t="shared" ca="1" si="9"/>
        <v>1.9109899764542179E-5</v>
      </c>
      <c r="I190" s="3"/>
      <c r="J190" s="2"/>
    </row>
    <row r="191" spans="1:10" x14ac:dyDescent="0.25">
      <c r="A191">
        <f>Messdaten!B190</f>
        <v>3.7</v>
      </c>
      <c r="B191">
        <f>Messdaten!C190</f>
        <v>-0.17183999999999999</v>
      </c>
      <c r="C191">
        <f>Messdaten!D190</f>
        <v>-1.1839999999999999</v>
      </c>
      <c r="D191" s="3">
        <f t="shared" ca="1" si="8"/>
        <v>-2.1627078510719883E-3</v>
      </c>
      <c r="E191" s="3">
        <f t="shared" ca="1" si="9"/>
        <v>1.9073414750958931E-5</v>
      </c>
      <c r="I191" s="3"/>
      <c r="J191" s="2"/>
    </row>
    <row r="192" spans="1:10" x14ac:dyDescent="0.25">
      <c r="A192">
        <f>Messdaten!B191</f>
        <v>3.72</v>
      </c>
      <c r="B192">
        <f>Messdaten!C191</f>
        <v>-0.17288000000000001</v>
      </c>
      <c r="C192">
        <f>Messdaten!D191</f>
        <v>-1.1839999999999999</v>
      </c>
      <c r="D192" s="3">
        <f t="shared" ca="1" si="8"/>
        <v>-2.1755975168871837E-3</v>
      </c>
      <c r="E192" s="3">
        <f t="shared" ca="1" si="9"/>
        <v>1.941870738494814E-5</v>
      </c>
      <c r="I192" s="3"/>
      <c r="J192" s="2"/>
    </row>
    <row r="193" spans="1:10" x14ac:dyDescent="0.25">
      <c r="A193">
        <f>Messdaten!B192</f>
        <v>3.74</v>
      </c>
      <c r="B193">
        <f>Messdaten!C192</f>
        <v>-0.17383999999999999</v>
      </c>
      <c r="C193">
        <f>Messdaten!D192</f>
        <v>-1.1950000000000001</v>
      </c>
      <c r="D193" s="3">
        <f t="shared" ca="1" si="8"/>
        <v>-2.1884871827023786E-3</v>
      </c>
      <c r="E193" s="3">
        <f t="shared" ca="1" si="9"/>
        <v>1.8745926292077462E-5</v>
      </c>
      <c r="I193" s="3"/>
      <c r="J193" s="2"/>
    </row>
    <row r="194" spans="1:10" x14ac:dyDescent="0.25">
      <c r="A194">
        <f>Messdaten!B193</f>
        <v>3.76</v>
      </c>
      <c r="B194">
        <f>Messdaten!C193</f>
        <v>-0.17485000000000001</v>
      </c>
      <c r="C194">
        <f>Messdaten!D193</f>
        <v>-1.2</v>
      </c>
      <c r="D194" s="3">
        <f t="shared" ca="1" si="8"/>
        <v>-2.201376848517574E-3</v>
      </c>
      <c r="E194" s="3">
        <f t="shared" ca="1" si="9"/>
        <v>1.8709441278494214E-5</v>
      </c>
      <c r="J194" s="2"/>
    </row>
    <row r="195" spans="1:10" x14ac:dyDescent="0.25">
      <c r="A195">
        <f>Messdaten!B194</f>
        <v>3.78</v>
      </c>
      <c r="B195">
        <f>Messdaten!C194</f>
        <v>-0.17588999999999999</v>
      </c>
      <c r="C195">
        <f>Messdaten!D194</f>
        <v>-1.212</v>
      </c>
      <c r="D195" s="3">
        <f t="shared" ca="1" si="8"/>
        <v>-2.214266514332769E-3</v>
      </c>
      <c r="E195" s="3">
        <f t="shared" ca="1" si="9"/>
        <v>1.9054733912483857E-5</v>
      </c>
      <c r="J195" s="2"/>
    </row>
    <row r="196" spans="1:10" x14ac:dyDescent="0.25">
      <c r="A196">
        <f>Messdaten!B195</f>
        <v>3.8</v>
      </c>
      <c r="B196">
        <f>Messdaten!C195</f>
        <v>-0.17688999999999999</v>
      </c>
      <c r="C196">
        <f>Messdaten!D195</f>
        <v>-1.212</v>
      </c>
      <c r="D196" s="3">
        <f t="shared" ca="1" si="8"/>
        <v>-2.2271561801479644E-3</v>
      </c>
      <c r="E196" s="3">
        <f t="shared" ca="1" si="9"/>
        <v>1.8890989683043122E-5</v>
      </c>
      <c r="J196" s="2"/>
    </row>
    <row r="197" spans="1:10" x14ac:dyDescent="0.25">
      <c r="A197">
        <f>Messdaten!B196</f>
        <v>3.82</v>
      </c>
      <c r="B197">
        <f>Messdaten!C196</f>
        <v>-0.17788999999999999</v>
      </c>
      <c r="C197">
        <f>Messdaten!D196</f>
        <v>-1.228</v>
      </c>
      <c r="D197" s="3">
        <f t="shared" ca="1" si="8"/>
        <v>-2.2400458459631597E-3</v>
      </c>
      <c r="E197" s="3">
        <f t="shared" ca="1" si="9"/>
        <v>1.8727245453601955E-5</v>
      </c>
      <c r="J197" s="2"/>
    </row>
    <row r="198" spans="1:10" x14ac:dyDescent="0.25">
      <c r="A198">
        <f>Messdaten!B197</f>
        <v>3.84</v>
      </c>
      <c r="B198">
        <f>Messdaten!C197</f>
        <v>-0.17885999999999999</v>
      </c>
      <c r="C198">
        <f>Messdaten!D197</f>
        <v>-1.234</v>
      </c>
      <c r="D198" s="3">
        <f t="shared" ca="1" si="8"/>
        <v>-2.2529355117783551E-3</v>
      </c>
      <c r="E198" s="3">
        <f t="shared" ca="1" si="9"/>
        <v>1.8181723576588763E-5</v>
      </c>
      <c r="J198" s="2"/>
    </row>
    <row r="199" spans="1:10" x14ac:dyDescent="0.25">
      <c r="A199">
        <f>Messdaten!B198</f>
        <v>3.86</v>
      </c>
      <c r="B199">
        <f>Messdaten!C198</f>
        <v>-0.1799</v>
      </c>
      <c r="C199">
        <f>Messdaten!D198</f>
        <v>-1.234</v>
      </c>
      <c r="D199" s="3">
        <f t="shared" ca="1" si="8"/>
        <v>-2.2658752157279252E-3</v>
      </c>
      <c r="E199" s="3">
        <f t="shared" ca="1" si="9"/>
        <v>1.8476978076203271E-5</v>
      </c>
      <c r="J199" s="2"/>
    </row>
    <row r="200" spans="1:10" x14ac:dyDescent="0.25">
      <c r="A200">
        <f>Messdaten!B199</f>
        <v>3.88</v>
      </c>
      <c r="B200">
        <f>Messdaten!C199</f>
        <v>-0.18085999999999999</v>
      </c>
      <c r="C200">
        <f>Messdaten!D199</f>
        <v>-1.2509999999999999</v>
      </c>
      <c r="D200" s="3">
        <f t="shared" ref="D200:D263" ca="1" si="12">INDIRECT(ADDRESS(ROW($H$6)+MATCH($A200,$H$7:$H$193,1),COLUMN($H200)+1))+(INDIRECT(ADDRESS(ROW($H$6)+MATCH($A200,$H$7:$H$193,1)+1,COLUMN($H200)+1))-INDIRECT(ADDRESS(ROW($H$6)+MATCH($A200,$H$7:$H$193,1),COLUMN($H200)+1)))*($A200-INDIRECT(ADDRESS(ROW($H$6)+MATCH($A200,$H$7:$H$193,1),COLUMN($H200))))/(INDIRECT(ADDRESS(ROW($H$6)+MATCH($A200,$H$7:$H$193,1)+1,COLUMN($H200)))-INDIRECT(ADDRESS(ROW($H$6)+MATCH($A200,$H$7:$H$193,1),COLUMN($H200))))</f>
        <v>-2.27886495781187E-3</v>
      </c>
      <c r="E200" s="3">
        <f t="shared" ref="E200:E263" ca="1" si="13">D200-$D$2-$D$3*B200</f>
        <v>1.7704120714582758E-5</v>
      </c>
      <c r="J200" s="2"/>
    </row>
    <row r="201" spans="1:10" x14ac:dyDescent="0.25">
      <c r="A201">
        <f>Messdaten!B200</f>
        <v>3.9</v>
      </c>
      <c r="B201">
        <f>Messdaten!C200</f>
        <v>-0.18182999999999999</v>
      </c>
      <c r="C201">
        <f>Messdaten!D200</f>
        <v>-1.234</v>
      </c>
      <c r="D201" s="3">
        <f t="shared" ca="1" si="12"/>
        <v>-2.2918546998958148E-3</v>
      </c>
      <c r="E201" s="3">
        <f t="shared" ca="1" si="13"/>
        <v>1.705852256881973E-5</v>
      </c>
      <c r="J201" s="2"/>
    </row>
    <row r="202" spans="1:10" x14ac:dyDescent="0.25">
      <c r="A202">
        <f>Messdaten!B201</f>
        <v>3.92</v>
      </c>
      <c r="B202">
        <f>Messdaten!C201</f>
        <v>-0.18282999999999999</v>
      </c>
      <c r="C202">
        <f>Messdaten!D201</f>
        <v>-1.268</v>
      </c>
      <c r="D202" s="3">
        <f t="shared" ca="1" si="12"/>
        <v>-2.3048444419797596E-3</v>
      </c>
      <c r="E202" s="3">
        <f t="shared" ca="1" si="13"/>
        <v>1.6794702070629594E-5</v>
      </c>
      <c r="J202" s="2"/>
    </row>
    <row r="203" spans="1:10" x14ac:dyDescent="0.25">
      <c r="A203">
        <f>Messdaten!B202</f>
        <v>3.94</v>
      </c>
      <c r="B203">
        <f>Messdaten!C202</f>
        <v>-0.18382999999999999</v>
      </c>
      <c r="C203">
        <f>Messdaten!D202</f>
        <v>-1.262</v>
      </c>
      <c r="D203" s="3">
        <f t="shared" ca="1" si="12"/>
        <v>-2.3178341840637043E-3</v>
      </c>
      <c r="E203" s="3">
        <f t="shared" ca="1" si="13"/>
        <v>1.6530881572439458E-5</v>
      </c>
    </row>
    <row r="204" spans="1:10" x14ac:dyDescent="0.25">
      <c r="A204">
        <f>Messdaten!B203</f>
        <v>3.96</v>
      </c>
      <c r="B204">
        <f>Messdaten!C203</f>
        <v>-0.18468000000000001</v>
      </c>
      <c r="C204">
        <f>Messdaten!D203</f>
        <v>-1.268</v>
      </c>
      <c r="D204" s="3">
        <f t="shared" ca="1" si="12"/>
        <v>-2.3308239261476491E-3</v>
      </c>
      <c r="E204" s="3">
        <f t="shared" ca="1" si="13"/>
        <v>1.4358172836386168E-5</v>
      </c>
    </row>
    <row r="205" spans="1:10" x14ac:dyDescent="0.25">
      <c r="A205">
        <f>Messdaten!B204</f>
        <v>3.98</v>
      </c>
      <c r="B205">
        <f>Messdaten!C204</f>
        <v>-0.18587999999999999</v>
      </c>
      <c r="C205">
        <f>Messdaten!D204</f>
        <v>-1.2789999999999999</v>
      </c>
      <c r="D205" s="3">
        <f t="shared" ca="1" si="12"/>
        <v>-2.3438136682315939E-3</v>
      </c>
      <c r="E205" s="3">
        <f t="shared" ca="1" si="13"/>
        <v>1.6639536655346614E-5</v>
      </c>
    </row>
    <row r="206" spans="1:10" x14ac:dyDescent="0.25">
      <c r="A206">
        <f>Messdaten!B205</f>
        <v>4</v>
      </c>
      <c r="B206">
        <f>Messdaten!C205</f>
        <v>-0.18687999999999999</v>
      </c>
      <c r="C206">
        <f>Messdaten!D205</f>
        <v>-1.29</v>
      </c>
      <c r="D206" s="3">
        <f t="shared" ca="1" si="12"/>
        <v>-2.3568034103155387E-3</v>
      </c>
      <c r="E206" s="3">
        <f t="shared" ca="1" si="13"/>
        <v>1.6375716157156044E-5</v>
      </c>
    </row>
    <row r="207" spans="1:10" x14ac:dyDescent="0.25">
      <c r="A207">
        <f>Messdaten!B206</f>
        <v>4.0199999999999996</v>
      </c>
      <c r="B207">
        <f>Messdaten!C206</f>
        <v>-0.18789</v>
      </c>
      <c r="C207">
        <f>Messdaten!D206</f>
        <v>-1.3009999999999999</v>
      </c>
      <c r="D207" s="3">
        <f t="shared" ca="1" si="12"/>
        <v>-2.369793152399483E-3</v>
      </c>
      <c r="E207" s="3">
        <f t="shared" ca="1" si="13"/>
        <v>1.6239154874823827E-5</v>
      </c>
    </row>
    <row r="208" spans="1:10" x14ac:dyDescent="0.25">
      <c r="A208">
        <f>Messdaten!B207</f>
        <v>4.04</v>
      </c>
      <c r="B208">
        <f>Messdaten!C207</f>
        <v>-0.18884999999999999</v>
      </c>
      <c r="C208">
        <f>Messdaten!D207</f>
        <v>-1.3069999999999999</v>
      </c>
      <c r="D208" s="3">
        <f t="shared" ca="1" si="12"/>
        <v>-2.3824674037614996E-3</v>
      </c>
      <c r="E208" s="3">
        <f t="shared" ca="1" si="13"/>
        <v>1.5781788235131548E-5</v>
      </c>
    </row>
    <row r="209" spans="1:5" x14ac:dyDescent="0.25">
      <c r="A209">
        <f>Messdaten!B208</f>
        <v>4.0599999999999996</v>
      </c>
      <c r="B209">
        <f>Messdaten!C208</f>
        <v>-0.18992999999999999</v>
      </c>
      <c r="C209">
        <f>Messdaten!D208</f>
        <v>-1.3129999999999999</v>
      </c>
      <c r="D209" s="3">
        <f t="shared" ca="1" si="12"/>
        <v>-2.3951066005988568E-3</v>
      </c>
      <c r="E209" s="3">
        <f t="shared" ca="1" si="13"/>
        <v>1.6886586710389284E-5</v>
      </c>
    </row>
    <row r="210" spans="1:5" x14ac:dyDescent="0.25">
      <c r="A210">
        <f>Messdaten!B209</f>
        <v>4.08</v>
      </c>
      <c r="B210">
        <f>Messdaten!C209</f>
        <v>-0.19092999999999999</v>
      </c>
      <c r="C210">
        <f>Messdaten!D209</f>
        <v>-1.3180000000000001</v>
      </c>
      <c r="D210" s="3">
        <f t="shared" ca="1" si="12"/>
        <v>-2.4077457974362145E-3</v>
      </c>
      <c r="E210" s="3">
        <f t="shared" ca="1" si="13"/>
        <v>1.6973311458786267E-5</v>
      </c>
    </row>
    <row r="211" spans="1:5" x14ac:dyDescent="0.25">
      <c r="A211">
        <f>Messdaten!B210</f>
        <v>4.0999999999999996</v>
      </c>
      <c r="B211">
        <f>Messdaten!C210</f>
        <v>-0.19189999999999999</v>
      </c>
      <c r="C211">
        <f>Messdaten!D210</f>
        <v>-1.3180000000000001</v>
      </c>
      <c r="D211" s="3">
        <f t="shared" ca="1" si="12"/>
        <v>-2.4203849942735717E-3</v>
      </c>
      <c r="E211" s="3">
        <f t="shared" ca="1" si="13"/>
        <v>1.6678258559610793E-5</v>
      </c>
    </row>
    <row r="212" spans="1:5" x14ac:dyDescent="0.25">
      <c r="A212">
        <f>Messdaten!B211</f>
        <v>4.12</v>
      </c>
      <c r="B212">
        <f>Messdaten!C211</f>
        <v>-0.19281999999999999</v>
      </c>
      <c r="C212">
        <f>Messdaten!D211</f>
        <v>-1.329</v>
      </c>
      <c r="D212" s="3">
        <f t="shared" ca="1" si="12"/>
        <v>-2.4330241911109294E-3</v>
      </c>
      <c r="E212" s="3">
        <f t="shared" ca="1" si="13"/>
        <v>1.5746909581147456E-5</v>
      </c>
    </row>
    <row r="213" spans="1:5" x14ac:dyDescent="0.25">
      <c r="A213">
        <f>Messdaten!B212</f>
        <v>4.1399999999999997</v>
      </c>
      <c r="B213">
        <f>Messdaten!C212</f>
        <v>-0.19389999999999999</v>
      </c>
      <c r="C213">
        <f>Messdaten!D212</f>
        <v>-1.341</v>
      </c>
      <c r="D213" s="3">
        <f t="shared" ca="1" si="12"/>
        <v>-2.4456633879482866E-3</v>
      </c>
      <c r="E213" s="3">
        <f t="shared" ca="1" si="13"/>
        <v>1.6851708056404759E-5</v>
      </c>
    </row>
    <row r="214" spans="1:5" x14ac:dyDescent="0.25">
      <c r="A214">
        <f>Messdaten!B213</f>
        <v>4.16</v>
      </c>
      <c r="B214">
        <f>Messdaten!C213</f>
        <v>-0.19483</v>
      </c>
      <c r="C214">
        <f>Messdaten!D213</f>
        <v>-1.341</v>
      </c>
      <c r="D214" s="3">
        <f t="shared" ca="1" si="12"/>
        <v>-2.4583025847856443E-3</v>
      </c>
      <c r="E214" s="3">
        <f t="shared" ca="1" si="13"/>
        <v>1.6047618293798908E-5</v>
      </c>
    </row>
    <row r="215" spans="1:5" x14ac:dyDescent="0.25">
      <c r="A215">
        <f>Messdaten!B214</f>
        <v>4.18</v>
      </c>
      <c r="B215">
        <f>Messdaten!C214</f>
        <v>-0.19578999999999999</v>
      </c>
      <c r="C215">
        <f>Messdaten!D214</f>
        <v>-1.3520000000000001</v>
      </c>
      <c r="D215" s="3">
        <f t="shared" ca="1" si="12"/>
        <v>-2.4709417816230015E-3</v>
      </c>
      <c r="E215" s="3">
        <f t="shared" ca="1" si="13"/>
        <v>1.5625306178765948E-5</v>
      </c>
    </row>
    <row r="216" spans="1:5" x14ac:dyDescent="0.25">
      <c r="A216">
        <f>Messdaten!B215</f>
        <v>4.2</v>
      </c>
      <c r="B216">
        <f>Messdaten!C215</f>
        <v>-0.1968</v>
      </c>
      <c r="C216">
        <f>Messdaten!D215</f>
        <v>-1.363</v>
      </c>
      <c r="D216" s="3">
        <f t="shared" ca="1" si="12"/>
        <v>-2.483593596970549E-3</v>
      </c>
      <c r="E216" s="3">
        <f t="shared" ca="1" si="13"/>
        <v>1.5826671632830549E-5</v>
      </c>
    </row>
    <row r="217" spans="1:5" x14ac:dyDescent="0.25">
      <c r="A217">
        <f>Messdaten!B216</f>
        <v>4.22</v>
      </c>
      <c r="B217">
        <f>Messdaten!C216</f>
        <v>-0.1978</v>
      </c>
      <c r="C217">
        <f>Messdaten!D216</f>
        <v>-1.363</v>
      </c>
      <c r="D217" s="3">
        <f t="shared" ca="1" si="12"/>
        <v>-2.4962832678486644E-3</v>
      </c>
      <c r="E217" s="3">
        <f t="shared" ca="1" si="13"/>
        <v>1.5862922340469793E-5</v>
      </c>
    </row>
    <row r="218" spans="1:5" x14ac:dyDescent="0.25">
      <c r="A218">
        <f>Messdaten!B217</f>
        <v>4.24</v>
      </c>
      <c r="B218">
        <f>Messdaten!C217</f>
        <v>-0.1988</v>
      </c>
      <c r="C218">
        <f>Messdaten!D217</f>
        <v>-1.38</v>
      </c>
      <c r="D218" s="3">
        <f t="shared" ca="1" si="12"/>
        <v>-2.5089729387267803E-3</v>
      </c>
      <c r="E218" s="3">
        <f t="shared" ca="1" si="13"/>
        <v>1.5899173048108603E-5</v>
      </c>
    </row>
    <row r="219" spans="1:5" x14ac:dyDescent="0.25">
      <c r="A219">
        <f>Messdaten!B218</f>
        <v>4.26</v>
      </c>
      <c r="B219">
        <f>Messdaten!C218</f>
        <v>-0.19985</v>
      </c>
      <c r="C219">
        <f>Messdaten!D218</f>
        <v>-1.38</v>
      </c>
      <c r="D219" s="3">
        <f t="shared" ca="1" si="12"/>
        <v>-2.5216626096048957E-3</v>
      </c>
      <c r="E219" s="3">
        <f t="shared" ca="1" si="13"/>
        <v>1.6571719835035276E-5</v>
      </c>
    </row>
    <row r="220" spans="1:5" x14ac:dyDescent="0.25">
      <c r="A220">
        <f>Messdaten!B219</f>
        <v>4.28</v>
      </c>
      <c r="B220">
        <f>Messdaten!C219</f>
        <v>-0.20085</v>
      </c>
      <c r="C220">
        <f>Messdaten!D219</f>
        <v>-1.391</v>
      </c>
      <c r="D220" s="3">
        <f t="shared" ca="1" si="12"/>
        <v>-2.5343522804830119E-3</v>
      </c>
      <c r="E220" s="3">
        <f t="shared" ca="1" si="13"/>
        <v>1.6607970542673652E-5</v>
      </c>
    </row>
    <row r="221" spans="1:5" x14ac:dyDescent="0.25">
      <c r="A221">
        <f>Messdaten!B220</f>
        <v>4.3</v>
      </c>
      <c r="B221">
        <f>Messdaten!C220</f>
        <v>-0.20188999999999999</v>
      </c>
      <c r="C221">
        <f>Messdaten!D220</f>
        <v>-1.391</v>
      </c>
      <c r="D221" s="15">
        <f t="shared" ca="1" si="12"/>
        <v>-2.5470419513611274E-3</v>
      </c>
      <c r="E221" s="15">
        <f t="shared" ca="1" si="13"/>
        <v>1.7153258113742405E-5</v>
      </c>
    </row>
    <row r="222" spans="1:5" x14ac:dyDescent="0.25">
      <c r="A222">
        <f>Messdaten!B221</f>
        <v>4.32</v>
      </c>
      <c r="B222">
        <f>Messdaten!C221</f>
        <v>-0.20288999999999999</v>
      </c>
      <c r="C222">
        <f>Messdaten!D221</f>
        <v>-1.4079999999999999</v>
      </c>
      <c r="D222" s="3">
        <f t="shared" ca="1" si="12"/>
        <v>-2.5597316222392432E-3</v>
      </c>
      <c r="E222" s="3">
        <f t="shared" ca="1" si="13"/>
        <v>1.7189508821381216E-5</v>
      </c>
    </row>
    <row r="223" spans="1:5" x14ac:dyDescent="0.25">
      <c r="A223">
        <f>Messdaten!B222</f>
        <v>4.34</v>
      </c>
      <c r="B223">
        <f>Messdaten!C222</f>
        <v>-0.2039</v>
      </c>
      <c r="C223">
        <f>Messdaten!D222</f>
        <v>-1.4079999999999999</v>
      </c>
      <c r="D223" s="3">
        <f t="shared" ca="1" si="12"/>
        <v>-2.5724212931173586E-3</v>
      </c>
      <c r="E223" s="3">
        <f t="shared" ca="1" si="13"/>
        <v>1.7353018744877945E-5</v>
      </c>
    </row>
    <row r="224" spans="1:5" x14ac:dyDescent="0.25">
      <c r="A224">
        <f>Messdaten!B223</f>
        <v>4.3600000000000003</v>
      </c>
      <c r="B224">
        <f>Messdaten!C223</f>
        <v>-0.2049</v>
      </c>
      <c r="C224">
        <f>Messdaten!D223</f>
        <v>-1.4079999999999999</v>
      </c>
      <c r="D224" s="3">
        <f t="shared" ca="1" si="12"/>
        <v>-2.5851109639954744E-3</v>
      </c>
      <c r="E224" s="3">
        <f t="shared" ca="1" si="13"/>
        <v>1.7389269452516756E-5</v>
      </c>
    </row>
    <row r="225" spans="1:5" x14ac:dyDescent="0.25">
      <c r="A225">
        <f>Messdaten!B224</f>
        <v>4.38</v>
      </c>
      <c r="B225">
        <f>Messdaten!C224</f>
        <v>-0.20583000000000001</v>
      </c>
      <c r="C225">
        <f>Messdaten!D224</f>
        <v>-1.419</v>
      </c>
      <c r="D225" s="3">
        <f t="shared" ca="1" si="12"/>
        <v>-2.5979606465833028E-3</v>
      </c>
      <c r="E225" s="3">
        <f t="shared" ca="1" si="13"/>
        <v>1.6374693939440188E-5</v>
      </c>
    </row>
    <row r="226" spans="1:5" x14ac:dyDescent="0.25">
      <c r="A226">
        <f>Messdaten!B225</f>
        <v>4.4000000000000004</v>
      </c>
      <c r="B226">
        <f>Messdaten!C225</f>
        <v>-0.20683000000000001</v>
      </c>
      <c r="C226">
        <f>Messdaten!D225</f>
        <v>-1.425</v>
      </c>
      <c r="D226" s="3">
        <f t="shared" ca="1" si="12"/>
        <v>-2.6108964893225154E-3</v>
      </c>
      <c r="E226" s="3">
        <f t="shared" ca="1" si="13"/>
        <v>1.6164772785982277E-5</v>
      </c>
    </row>
    <row r="227" spans="1:5" x14ac:dyDescent="0.25">
      <c r="A227">
        <f>Messdaten!B226</f>
        <v>4.42</v>
      </c>
      <c r="B227">
        <f>Messdaten!C226</f>
        <v>-0.20782999999999999</v>
      </c>
      <c r="C227">
        <f>Messdaten!D226</f>
        <v>-1.4470000000000001</v>
      </c>
      <c r="D227" s="3">
        <f t="shared" ca="1" si="12"/>
        <v>-2.6238323320617271E-3</v>
      </c>
      <c r="E227" s="3">
        <f t="shared" ca="1" si="13"/>
        <v>1.5954851632524799E-5</v>
      </c>
    </row>
    <row r="228" spans="1:5" x14ac:dyDescent="0.25">
      <c r="A228">
        <f>Messdaten!B227</f>
        <v>4.4400000000000004</v>
      </c>
      <c r="B228">
        <f>Messdaten!C227</f>
        <v>-0.20880000000000001</v>
      </c>
      <c r="C228">
        <f>Messdaten!D227</f>
        <v>-1.4419999999999999</v>
      </c>
      <c r="D228" s="3">
        <f t="shared" ca="1" si="12"/>
        <v>-2.6367681748009396E-3</v>
      </c>
      <c r="E228" s="3">
        <f t="shared" ca="1" si="13"/>
        <v>1.536315283149443E-5</v>
      </c>
    </row>
    <row r="229" spans="1:5" x14ac:dyDescent="0.25">
      <c r="A229">
        <f>Messdaten!B228</f>
        <v>4.46</v>
      </c>
      <c r="B229">
        <f>Messdaten!C228</f>
        <v>-0.20979999999999999</v>
      </c>
      <c r="C229">
        <f>Messdaten!D228</f>
        <v>-1.458</v>
      </c>
      <c r="D229" s="3">
        <f t="shared" ca="1" si="12"/>
        <v>-2.6497040175401517E-3</v>
      </c>
      <c r="E229" s="3">
        <f t="shared" ca="1" si="13"/>
        <v>1.5153231678036519E-5</v>
      </c>
    </row>
    <row r="230" spans="1:5" x14ac:dyDescent="0.25">
      <c r="A230">
        <f>Messdaten!B229</f>
        <v>4.4800000000000004</v>
      </c>
      <c r="B230">
        <f>Messdaten!C229</f>
        <v>-0.21084</v>
      </c>
      <c r="C230">
        <f>Messdaten!D229</f>
        <v>-1.4470000000000001</v>
      </c>
      <c r="D230" s="3">
        <f t="shared" ca="1" si="12"/>
        <v>-2.6626398602793639E-3</v>
      </c>
      <c r="E230" s="3">
        <f t="shared" ca="1" si="13"/>
        <v>1.5452347388008984E-5</v>
      </c>
    </row>
    <row r="231" spans="1:5" x14ac:dyDescent="0.25">
      <c r="A231">
        <f>Messdaten!B230</f>
        <v>4.5</v>
      </c>
      <c r="B231">
        <f>Messdaten!C230</f>
        <v>-0.21184</v>
      </c>
      <c r="C231">
        <f>Messdaten!D230</f>
        <v>-1.4750000000000001</v>
      </c>
      <c r="D231" s="3">
        <f t="shared" ca="1" si="12"/>
        <v>-2.675575703018576E-3</v>
      </c>
      <c r="E231" s="3">
        <f t="shared" ca="1" si="13"/>
        <v>1.5242426234551507E-5</v>
      </c>
    </row>
    <row r="232" spans="1:5" x14ac:dyDescent="0.25">
      <c r="A232">
        <f>Messdaten!B231</f>
        <v>4.5199999999999996</v>
      </c>
      <c r="B232">
        <f>Messdaten!C231</f>
        <v>-0.21285000000000001</v>
      </c>
      <c r="C232">
        <f>Messdaten!D231</f>
        <v>-1.4750000000000001</v>
      </c>
      <c r="D232" s="3">
        <f t="shared" ca="1" si="12"/>
        <v>-2.6885115457577877E-3</v>
      </c>
      <c r="E232" s="3">
        <f t="shared" ca="1" si="13"/>
        <v>1.5159764296951948E-5</v>
      </c>
    </row>
    <row r="233" spans="1:5" x14ac:dyDescent="0.25">
      <c r="A233">
        <f>Messdaten!B232</f>
        <v>4.54</v>
      </c>
      <c r="B233">
        <f>Messdaten!C232</f>
        <v>-0.21389</v>
      </c>
      <c r="C233">
        <f>Messdaten!D232</f>
        <v>-1.4750000000000001</v>
      </c>
      <c r="D233" s="3">
        <f t="shared" ca="1" si="12"/>
        <v>-2.7014470023759632E-3</v>
      </c>
      <c r="E233" s="3">
        <f t="shared" ca="1" si="13"/>
        <v>1.5459266127961033E-5</v>
      </c>
    </row>
    <row r="234" spans="1:5" x14ac:dyDescent="0.25">
      <c r="A234">
        <f>Messdaten!B233</f>
        <v>4.5599999999999996</v>
      </c>
      <c r="B234">
        <f>Messdaten!C233</f>
        <v>-0.21489</v>
      </c>
      <c r="C234">
        <f>Messdaten!D233</f>
        <v>-1.498</v>
      </c>
      <c r="D234" s="3">
        <f t="shared" ca="1" si="12"/>
        <v>-2.7143751226944312E-3</v>
      </c>
      <c r="E234" s="3">
        <f t="shared" ca="1" si="13"/>
        <v>1.525706739524766E-5</v>
      </c>
    </row>
    <row r="235" spans="1:5" x14ac:dyDescent="0.25">
      <c r="A235">
        <f>Messdaten!B234</f>
        <v>4.58</v>
      </c>
      <c r="B235">
        <f>Messdaten!C234</f>
        <v>-0.21590000000000001</v>
      </c>
      <c r="C235">
        <f>Messdaten!D234</f>
        <v>-1.4810000000000001</v>
      </c>
      <c r="D235" s="3">
        <f t="shared" ca="1" si="12"/>
        <v>-2.7273032430128997E-3</v>
      </c>
      <c r="E235" s="3">
        <f t="shared" ca="1" si="13"/>
        <v>1.5182127878391339E-5</v>
      </c>
    </row>
    <row r="236" spans="1:5" x14ac:dyDescent="0.25">
      <c r="A236">
        <f>Messdaten!B235</f>
        <v>4.5999999999999996</v>
      </c>
      <c r="B236">
        <f>Messdaten!C235</f>
        <v>-0.21690000000000001</v>
      </c>
      <c r="C236">
        <f>Messdaten!D235</f>
        <v>-1.498</v>
      </c>
      <c r="D236" s="3">
        <f t="shared" ca="1" si="12"/>
        <v>-2.7402313633313677E-3</v>
      </c>
      <c r="E236" s="3">
        <f t="shared" ca="1" si="13"/>
        <v>1.4979929145677532E-5</v>
      </c>
    </row>
    <row r="237" spans="1:5" x14ac:dyDescent="0.25">
      <c r="A237">
        <f>Messdaten!B236</f>
        <v>4.62</v>
      </c>
      <c r="B237">
        <f>Messdaten!C236</f>
        <v>-0.21786</v>
      </c>
      <c r="C237">
        <f>Messdaten!D236</f>
        <v>-1.5029999999999999</v>
      </c>
      <c r="D237" s="3">
        <f t="shared" ca="1" si="12"/>
        <v>-2.7531594836498361E-3</v>
      </c>
      <c r="E237" s="3">
        <f t="shared" ca="1" si="13"/>
        <v>1.4268693549533348E-5</v>
      </c>
    </row>
    <row r="238" spans="1:5" x14ac:dyDescent="0.25">
      <c r="A238">
        <f>Messdaten!B237</f>
        <v>4.6399999999999997</v>
      </c>
      <c r="B238">
        <f>Messdaten!C237</f>
        <v>-0.21883</v>
      </c>
      <c r="C238">
        <f>Messdaten!D237</f>
        <v>-1.52</v>
      </c>
      <c r="D238" s="3">
        <f t="shared" ca="1" si="12"/>
        <v>-2.7660876039683042E-3</v>
      </c>
      <c r="E238" s="3">
        <f t="shared" ca="1" si="13"/>
        <v>1.3684717169247084E-5</v>
      </c>
    </row>
    <row r="239" spans="1:5" x14ac:dyDescent="0.25">
      <c r="A239">
        <f>Messdaten!B238</f>
        <v>4.66</v>
      </c>
      <c r="B239">
        <f>Messdaten!C238</f>
        <v>-0.21983</v>
      </c>
      <c r="C239">
        <f>Messdaten!D238</f>
        <v>-1.52</v>
      </c>
      <c r="D239" s="3">
        <f t="shared" ca="1" si="12"/>
        <v>-2.7790157242867726E-3</v>
      </c>
      <c r="E239" s="3">
        <f t="shared" ca="1" si="13"/>
        <v>1.3482518436533277E-5</v>
      </c>
    </row>
    <row r="240" spans="1:5" x14ac:dyDescent="0.25">
      <c r="A240">
        <f>Messdaten!B239</f>
        <v>4.68</v>
      </c>
      <c r="B240">
        <f>Messdaten!C239</f>
        <v>-0.22083</v>
      </c>
      <c r="C240">
        <f>Messdaten!D239</f>
        <v>-1.52</v>
      </c>
      <c r="D240" s="3">
        <f t="shared" ca="1" si="12"/>
        <v>-2.7919438446052406E-3</v>
      </c>
      <c r="E240" s="3">
        <f t="shared" ca="1" si="13"/>
        <v>1.3280319703819904E-5</v>
      </c>
    </row>
    <row r="241" spans="1:5" x14ac:dyDescent="0.25">
      <c r="A241">
        <f>Messdaten!B240</f>
        <v>4.7</v>
      </c>
      <c r="B241">
        <f>Messdaten!C240</f>
        <v>-0.2218</v>
      </c>
      <c r="C241">
        <f>Messdaten!D240</f>
        <v>-1.542</v>
      </c>
      <c r="D241" s="3">
        <f t="shared" ca="1" si="12"/>
        <v>-2.8048719649237091E-3</v>
      </c>
      <c r="E241" s="3">
        <f t="shared" ca="1" si="13"/>
        <v>1.2696343323533206E-5</v>
      </c>
    </row>
    <row r="242" spans="1:5" x14ac:dyDescent="0.25">
      <c r="A242">
        <f>Messdaten!B241</f>
        <v>4.72</v>
      </c>
      <c r="B242">
        <f>Messdaten!C241</f>
        <v>-0.22284000000000001</v>
      </c>
      <c r="C242">
        <f>Messdaten!D241</f>
        <v>-1.548</v>
      </c>
      <c r="D242" s="3">
        <f t="shared" ca="1" si="12"/>
        <v>-2.817879728616053E-3</v>
      </c>
      <c r="E242" s="3">
        <f t="shared" ca="1" si="13"/>
        <v>1.2923538080374282E-5</v>
      </c>
    </row>
    <row r="243" spans="1:5" x14ac:dyDescent="0.25">
      <c r="A243">
        <f>Messdaten!B242</f>
        <v>4.74</v>
      </c>
      <c r="B243">
        <f>Messdaten!C242</f>
        <v>-0.2238</v>
      </c>
      <c r="C243">
        <f>Messdaten!D242</f>
        <v>-1.554</v>
      </c>
      <c r="D243" s="3">
        <f t="shared" ca="1" si="12"/>
        <v>-2.8309848342098023E-3</v>
      </c>
      <c r="E243" s="3">
        <f t="shared" ca="1" si="13"/>
        <v>1.2035317208949296E-5</v>
      </c>
    </row>
    <row r="244" spans="1:5" x14ac:dyDescent="0.25">
      <c r="A244">
        <f>Messdaten!B243</f>
        <v>4.76</v>
      </c>
      <c r="B244">
        <f>Messdaten!C243</f>
        <v>-0.22484999999999999</v>
      </c>
      <c r="C244">
        <f>Messdaten!D243</f>
        <v>-1.5589999999999999</v>
      </c>
      <c r="D244" s="3">
        <f t="shared" ca="1" si="12"/>
        <v>-2.8440899398035507E-3</v>
      </c>
      <c r="E244" s="3">
        <f t="shared" ca="1" si="13"/>
        <v>1.2292429280242982E-5</v>
      </c>
    </row>
    <row r="245" spans="1:5" x14ac:dyDescent="0.25">
      <c r="A245">
        <f>Messdaten!B244</f>
        <v>4.78</v>
      </c>
      <c r="B245">
        <f>Messdaten!C244</f>
        <v>-0.22589000000000001</v>
      </c>
      <c r="C245">
        <f>Messdaten!D244</f>
        <v>-1.5589999999999999</v>
      </c>
      <c r="D245" s="3">
        <f t="shared" ca="1" si="12"/>
        <v>-2.8571950453972999E-3</v>
      </c>
      <c r="E245" s="3">
        <f t="shared" ca="1" si="13"/>
        <v>1.2422282135678316E-5</v>
      </c>
    </row>
    <row r="246" spans="1:5" x14ac:dyDescent="0.25">
      <c r="A246">
        <f>Messdaten!B245</f>
        <v>4.8</v>
      </c>
      <c r="B246">
        <f>Messdaten!C245</f>
        <v>-0.22689000000000001</v>
      </c>
      <c r="C246">
        <f>Messdaten!D245</f>
        <v>-1.57</v>
      </c>
      <c r="D246" s="3">
        <f t="shared" ca="1" si="12"/>
        <v>-2.8703001509910483E-3</v>
      </c>
      <c r="E246" s="3">
        <f t="shared" ca="1" si="13"/>
        <v>1.2043098127684573E-5</v>
      </c>
    </row>
    <row r="247" spans="1:5" x14ac:dyDescent="0.25">
      <c r="A247">
        <f>Messdaten!B246</f>
        <v>4.82</v>
      </c>
      <c r="B247">
        <f>Messdaten!C246</f>
        <v>-0.22792999999999999</v>
      </c>
      <c r="C247">
        <f>Messdaten!D246</f>
        <v>-1.57</v>
      </c>
      <c r="D247" s="3">
        <f t="shared" ca="1" si="12"/>
        <v>-2.8834052565847976E-3</v>
      </c>
      <c r="E247" s="3">
        <f t="shared" ca="1" si="13"/>
        <v>1.2172950983119907E-5</v>
      </c>
    </row>
    <row r="248" spans="1:5" x14ac:dyDescent="0.25">
      <c r="A248">
        <f>Messdaten!B247</f>
        <v>4.84</v>
      </c>
      <c r="B248">
        <f>Messdaten!C247</f>
        <v>-0.22889999999999999</v>
      </c>
      <c r="C248">
        <f>Messdaten!D247</f>
        <v>-1.587</v>
      </c>
      <c r="D248" s="3">
        <f t="shared" ca="1" si="12"/>
        <v>-2.896510362178546E-3</v>
      </c>
      <c r="E248" s="3">
        <f t="shared" ca="1" si="13"/>
        <v>1.1411989327553274E-5</v>
      </c>
    </row>
    <row r="249" spans="1:5" x14ac:dyDescent="0.25">
      <c r="A249">
        <f>Messdaten!B248</f>
        <v>4.8600000000000003</v>
      </c>
      <c r="B249">
        <f>Messdaten!C248</f>
        <v>-0.22994000000000001</v>
      </c>
      <c r="C249">
        <f>Messdaten!D248</f>
        <v>-1.587</v>
      </c>
      <c r="D249" s="3">
        <f t="shared" ca="1" si="12"/>
        <v>-2.9096154677722952E-3</v>
      </c>
      <c r="E249" s="3">
        <f t="shared" ca="1" si="13"/>
        <v>1.1541842182989041E-5</v>
      </c>
    </row>
    <row r="250" spans="1:5" x14ac:dyDescent="0.25">
      <c r="A250">
        <f>Messdaten!B249</f>
        <v>4.88</v>
      </c>
      <c r="B250">
        <f>Messdaten!C249</f>
        <v>-0.23083000000000001</v>
      </c>
      <c r="C250">
        <f>Messdaten!D249</f>
        <v>-1.6040000000000001</v>
      </c>
      <c r="D250" s="3">
        <f t="shared" ca="1" si="12"/>
        <v>-2.9227205733660436E-3</v>
      </c>
      <c r="E250" s="3">
        <f t="shared" ca="1" si="13"/>
        <v>9.7628068005620877E-6</v>
      </c>
    </row>
    <row r="251" spans="1:5" x14ac:dyDescent="0.25">
      <c r="A251">
        <f>Messdaten!B250</f>
        <v>4.9000000000000004</v>
      </c>
      <c r="B251">
        <f>Messdaten!C250</f>
        <v>-0.23183000000000001</v>
      </c>
      <c r="C251">
        <f>Messdaten!D250</f>
        <v>-1.61</v>
      </c>
      <c r="D251" s="3">
        <f t="shared" ca="1" si="12"/>
        <v>-2.935465995393884E-3</v>
      </c>
      <c r="E251" s="3">
        <f t="shared" ca="1" si="13"/>
        <v>9.7433063584763391E-6</v>
      </c>
    </row>
    <row r="252" spans="1:5" x14ac:dyDescent="0.25">
      <c r="A252">
        <f>Messdaten!B251</f>
        <v>4.92</v>
      </c>
      <c r="B252">
        <f>Messdaten!C251</f>
        <v>-0.23283000000000001</v>
      </c>
      <c r="C252">
        <f>Messdaten!D251</f>
        <v>-1.615</v>
      </c>
      <c r="D252" s="3">
        <f t="shared" ca="1" si="12"/>
        <v>-2.9481479438512696E-3</v>
      </c>
      <c r="E252" s="3">
        <f t="shared" ca="1" si="13"/>
        <v>9.7872794868449423E-6</v>
      </c>
    </row>
    <row r="253" spans="1:5" x14ac:dyDescent="0.25">
      <c r="A253">
        <f>Messdaten!B252</f>
        <v>4.9400000000000004</v>
      </c>
      <c r="B253">
        <f>Messdaten!C252</f>
        <v>-0.23383000000000001</v>
      </c>
      <c r="C253">
        <f>Messdaten!D252</f>
        <v>-1.621</v>
      </c>
      <c r="D253" s="3">
        <f t="shared" ca="1" si="12"/>
        <v>-2.9608298923086557E-3</v>
      </c>
      <c r="E253" s="3">
        <f t="shared" ca="1" si="13"/>
        <v>9.8312526152135454E-6</v>
      </c>
    </row>
    <row r="254" spans="1:5" x14ac:dyDescent="0.25">
      <c r="A254">
        <f>Messdaten!B253</f>
        <v>4.96</v>
      </c>
      <c r="B254">
        <f>Messdaten!C253</f>
        <v>-0.23476</v>
      </c>
      <c r="C254">
        <f>Messdaten!D253</f>
        <v>-1.627</v>
      </c>
      <c r="D254" s="3">
        <f t="shared" ca="1" si="12"/>
        <v>-2.9735118407660413E-3</v>
      </c>
      <c r="E254" s="3">
        <f t="shared" ca="1" si="13"/>
        <v>8.9844112325793146E-6</v>
      </c>
    </row>
    <row r="255" spans="1:5" x14ac:dyDescent="0.25">
      <c r="A255">
        <f>Messdaten!B254</f>
        <v>4.9800000000000004</v>
      </c>
      <c r="B255">
        <f>Messdaten!C254</f>
        <v>-0.23580000000000001</v>
      </c>
      <c r="C255">
        <f>Messdaten!D254</f>
        <v>-1.649</v>
      </c>
      <c r="D255" s="3">
        <f t="shared" ca="1" si="12"/>
        <v>-2.9861937892234278E-3</v>
      </c>
      <c r="E255" s="3">
        <f t="shared" ca="1" si="13"/>
        <v>9.5374212243778608E-6</v>
      </c>
    </row>
    <row r="256" spans="1:5" x14ac:dyDescent="0.25">
      <c r="A256">
        <f>Messdaten!B255</f>
        <v>5</v>
      </c>
      <c r="B256">
        <f>Messdaten!C255</f>
        <v>-0.23677000000000001</v>
      </c>
      <c r="C256">
        <f>Messdaten!D255</f>
        <v>-1.643</v>
      </c>
      <c r="D256" s="3">
        <f t="shared" ca="1" si="12"/>
        <v>-2.9988757376808129E-3</v>
      </c>
      <c r="E256" s="3">
        <f t="shared" ca="1" si="13"/>
        <v>9.1996167051744404E-6</v>
      </c>
    </row>
    <row r="257" spans="1:5" x14ac:dyDescent="0.25">
      <c r="A257">
        <f>Messdaten!B256</f>
        <v>5.0199999999999996</v>
      </c>
      <c r="B257">
        <f>Messdaten!C256</f>
        <v>-0.23780999999999999</v>
      </c>
      <c r="C257">
        <f>Messdaten!D256</f>
        <v>-1.649</v>
      </c>
      <c r="D257" s="3">
        <f t="shared" ca="1" si="12"/>
        <v>-3.0115576861381986E-3</v>
      </c>
      <c r="E257" s="3">
        <f t="shared" ca="1" si="13"/>
        <v>9.7526266969734203E-6</v>
      </c>
    </row>
    <row r="258" spans="1:5" x14ac:dyDescent="0.25">
      <c r="A258">
        <f>Messdaten!B257</f>
        <v>5.04</v>
      </c>
      <c r="B258">
        <f>Messdaten!C257</f>
        <v>-0.23893</v>
      </c>
      <c r="C258">
        <f>Messdaten!D257</f>
        <v>-1.671</v>
      </c>
      <c r="D258" s="3">
        <f t="shared" ca="1" si="12"/>
        <v>-3.024239634595585E-3</v>
      </c>
      <c r="E258" s="3">
        <f t="shared" ca="1" si="13"/>
        <v>1.1323710415632286E-5</v>
      </c>
    </row>
    <row r="259" spans="1:5" x14ac:dyDescent="0.25">
      <c r="A259">
        <f>Messdaten!B258</f>
        <v>5.0599999999999996</v>
      </c>
      <c r="B259">
        <f>Messdaten!C258</f>
        <v>-0.23988999999999999</v>
      </c>
      <c r="C259">
        <f>Messdaten!D258</f>
        <v>-1.643</v>
      </c>
      <c r="D259" s="3">
        <f t="shared" ca="1" si="12"/>
        <v>-3.0369466021201541E-3</v>
      </c>
      <c r="E259" s="3">
        <f t="shared" ca="1" si="13"/>
        <v>1.0833627613387065E-5</v>
      </c>
    </row>
    <row r="260" spans="1:5" x14ac:dyDescent="0.25">
      <c r="A260">
        <f>Messdaten!B259</f>
        <v>5.08</v>
      </c>
      <c r="B260">
        <f>Messdaten!C259</f>
        <v>-0.24085999999999999</v>
      </c>
      <c r="C260">
        <f>Messdaten!D259</f>
        <v>-1.6830000000000001</v>
      </c>
      <c r="D260" s="3">
        <f t="shared" ca="1" si="12"/>
        <v>-3.0497286268462757E-3</v>
      </c>
      <c r="E260" s="3">
        <f t="shared" ca="1" si="13"/>
        <v>1.0395746825447687E-5</v>
      </c>
    </row>
    <row r="261" spans="1:5" x14ac:dyDescent="0.25">
      <c r="A261">
        <f>Messdaten!B260</f>
        <v>5.0999999999999996</v>
      </c>
      <c r="B261">
        <f>Messdaten!C260</f>
        <v>-0.24193999999999999</v>
      </c>
      <c r="C261">
        <f>Messdaten!D260</f>
        <v>-1.6830000000000001</v>
      </c>
      <c r="D261" s="3">
        <f t="shared" ca="1" si="12"/>
        <v>-3.0625106515723964E-3</v>
      </c>
      <c r="E261" s="3">
        <f t="shared" ca="1" si="13"/>
        <v>1.1357717411941519E-5</v>
      </c>
    </row>
    <row r="262" spans="1:5" x14ac:dyDescent="0.25">
      <c r="A262">
        <f>Messdaten!B261</f>
        <v>5.12</v>
      </c>
      <c r="B262">
        <f>Messdaten!C261</f>
        <v>-0.24285999999999999</v>
      </c>
      <c r="C262">
        <f>Messdaten!D261</f>
        <v>-1.6830000000000001</v>
      </c>
      <c r="D262" s="3">
        <f t="shared" ca="1" si="12"/>
        <v>-3.0752926762985179E-3</v>
      </c>
      <c r="E262" s="3">
        <f t="shared" ca="1" si="13"/>
        <v>1.0283540544714278E-5</v>
      </c>
    </row>
    <row r="263" spans="1:5" x14ac:dyDescent="0.25">
      <c r="A263">
        <f>Messdaten!B262</f>
        <v>5.14</v>
      </c>
      <c r="B263">
        <f>Messdaten!C262</f>
        <v>-0.24387</v>
      </c>
      <c r="C263">
        <f>Messdaten!D262</f>
        <v>-1.694</v>
      </c>
      <c r="D263" s="3">
        <f t="shared" ca="1" si="12"/>
        <v>-3.0880747010246386E-3</v>
      </c>
      <c r="E263" s="3">
        <f t="shared" ca="1" si="13"/>
        <v>1.035469662020571E-5</v>
      </c>
    </row>
    <row r="264" spans="1:5" x14ac:dyDescent="0.25">
      <c r="A264">
        <f>Messdaten!B263</f>
        <v>5.16</v>
      </c>
      <c r="B264">
        <f>Messdaten!C263</f>
        <v>-0.24482999999999999</v>
      </c>
      <c r="C264">
        <f>Messdaten!D263</f>
        <v>-1.7050000000000001</v>
      </c>
      <c r="D264" s="3">
        <f t="shared" ref="D264:D327" ca="1" si="14">INDIRECT(ADDRESS(ROW($H$6)+MATCH($A264,$H$7:$H$193,1),COLUMN($H264)+1))+(INDIRECT(ADDRESS(ROW($H$6)+MATCH($A264,$H$7:$H$193,1)+1,COLUMN($H264)+1))-INDIRECT(ADDRESS(ROW($H$6)+MATCH($A264,$H$7:$H$193,1),COLUMN($H264)+1)))*($A264-INDIRECT(ADDRESS(ROW($H$6)+MATCH($A264,$H$7:$H$193,1),COLUMN($H264))))/(INDIRECT(ADDRESS(ROW($H$6)+MATCH($A264,$H$7:$H$193,1)+1,COLUMN($H264)))-INDIRECT(ADDRESS(ROW($H$6)+MATCH($A264,$H$7:$H$193,1),COLUMN($H264))))</f>
        <v>-3.1008567257507598E-3</v>
      </c>
      <c r="E264" s="3">
        <f t="shared" ref="E264:E327" ca="1" si="15">D264-$D$2-$D$3*B264</f>
        <v>9.7895566164088454E-6</v>
      </c>
    </row>
    <row r="265" spans="1:5" x14ac:dyDescent="0.25">
      <c r="A265">
        <f>Messdaten!B264</f>
        <v>5.18</v>
      </c>
      <c r="B265">
        <f>Messdaten!C264</f>
        <v>-0.24582999999999999</v>
      </c>
      <c r="C265">
        <f>Messdaten!D264</f>
        <v>-1.7050000000000001</v>
      </c>
      <c r="D265" s="3">
        <f t="shared" ca="1" si="14"/>
        <v>-3.1136387504768809E-3</v>
      </c>
      <c r="E265" s="3">
        <f t="shared" ca="1" si="15"/>
        <v>9.7334534760423579E-6</v>
      </c>
    </row>
    <row r="266" spans="1:5" x14ac:dyDescent="0.25">
      <c r="A266">
        <f>Messdaten!B265</f>
        <v>5.2</v>
      </c>
      <c r="B266">
        <f>Messdaten!C265</f>
        <v>-0.24679999999999999</v>
      </c>
      <c r="C266">
        <f>Messdaten!D265</f>
        <v>-1.716</v>
      </c>
      <c r="D266" s="3">
        <f t="shared" ca="1" si="14"/>
        <v>-3.126420775203002E-3</v>
      </c>
      <c r="E266" s="3">
        <f t="shared" ca="1" si="15"/>
        <v>9.2955726881029793E-6</v>
      </c>
    </row>
    <row r="267" spans="1:5" x14ac:dyDescent="0.25">
      <c r="A267">
        <f>Messdaten!B266</f>
        <v>5.22</v>
      </c>
      <c r="B267">
        <f>Messdaten!C266</f>
        <v>-0.24779999999999999</v>
      </c>
      <c r="C267">
        <f>Messdaten!D266</f>
        <v>-1.728</v>
      </c>
      <c r="D267" s="3">
        <f t="shared" ca="1" si="14"/>
        <v>-3.1392027999291227E-3</v>
      </c>
      <c r="E267" s="3">
        <f t="shared" ca="1" si="15"/>
        <v>9.2394695477369254E-6</v>
      </c>
    </row>
    <row r="268" spans="1:5" x14ac:dyDescent="0.25">
      <c r="A268">
        <f>Messdaten!B267</f>
        <v>5.24</v>
      </c>
      <c r="B268">
        <f>Messdaten!C267</f>
        <v>-0.24879999999999999</v>
      </c>
      <c r="C268">
        <f>Messdaten!D267</f>
        <v>-1.7330000000000001</v>
      </c>
      <c r="D268" s="3">
        <f t="shared" ca="1" si="14"/>
        <v>-3.15207978679027E-3</v>
      </c>
      <c r="E268" s="3">
        <f t="shared" ca="1" si="15"/>
        <v>9.0884042723438779E-6</v>
      </c>
    </row>
    <row r="269" spans="1:5" x14ac:dyDescent="0.25">
      <c r="A269">
        <f>Messdaten!B268</f>
        <v>5.26</v>
      </c>
      <c r="B269">
        <f>Messdaten!C268</f>
        <v>-0.24984999999999999</v>
      </c>
      <c r="C269">
        <f>Messdaten!D268</f>
        <v>-1.7330000000000001</v>
      </c>
      <c r="D269" s="3">
        <f t="shared" ca="1" si="14"/>
        <v>-3.1650079071087376E-3</v>
      </c>
      <c r="E269" s="3">
        <f t="shared" ca="1" si="15"/>
        <v>9.5225016189188008E-6</v>
      </c>
    </row>
    <row r="270" spans="1:5" x14ac:dyDescent="0.25">
      <c r="A270">
        <f>Messdaten!B269</f>
        <v>5.28</v>
      </c>
      <c r="B270">
        <f>Messdaten!C269</f>
        <v>-0.25085000000000002</v>
      </c>
      <c r="C270">
        <f>Messdaten!D269</f>
        <v>-1.7390000000000001</v>
      </c>
      <c r="D270" s="3">
        <f t="shared" ca="1" si="14"/>
        <v>-3.177936027427206E-3</v>
      </c>
      <c r="E270" s="3">
        <f t="shared" ca="1" si="15"/>
        <v>9.3203028862049939E-6</v>
      </c>
    </row>
    <row r="271" spans="1:5" x14ac:dyDescent="0.25">
      <c r="A271">
        <f>Messdaten!B270</f>
        <v>5.3</v>
      </c>
      <c r="B271">
        <f>Messdaten!C270</f>
        <v>-0.25185000000000002</v>
      </c>
      <c r="C271">
        <f>Messdaten!D270</f>
        <v>-1.7609999999999999</v>
      </c>
      <c r="D271" s="15">
        <f t="shared" ca="1" si="14"/>
        <v>-3.1908641477456741E-3</v>
      </c>
      <c r="E271" s="15">
        <f t="shared" ca="1" si="15"/>
        <v>9.1181041534916206E-6</v>
      </c>
    </row>
    <row r="272" spans="1:5" x14ac:dyDescent="0.25">
      <c r="A272">
        <f>Messdaten!B271</f>
        <v>5.32</v>
      </c>
      <c r="B272">
        <f>Messdaten!C271</f>
        <v>-0.25285000000000002</v>
      </c>
      <c r="C272">
        <f>Messdaten!D271</f>
        <v>-1.7609999999999999</v>
      </c>
      <c r="D272" s="3">
        <f t="shared" ca="1" si="14"/>
        <v>-3.2037922680641421E-3</v>
      </c>
      <c r="E272" s="3">
        <f t="shared" ca="1" si="15"/>
        <v>8.9159054207782473E-6</v>
      </c>
    </row>
    <row r="273" spans="1:5" x14ac:dyDescent="0.25">
      <c r="A273">
        <f>Messdaten!B272</f>
        <v>5.34</v>
      </c>
      <c r="B273">
        <f>Messdaten!C272</f>
        <v>-0.25394</v>
      </c>
      <c r="C273">
        <f>Messdaten!D272</f>
        <v>-1.7669999999999999</v>
      </c>
      <c r="D273" s="3">
        <f t="shared" ca="1" si="14"/>
        <v>-3.2167203883826101E-3</v>
      </c>
      <c r="E273" s="3">
        <f t="shared" ca="1" si="15"/>
        <v>9.8590396307822459E-6</v>
      </c>
    </row>
    <row r="274" spans="1:5" x14ac:dyDescent="0.25">
      <c r="A274">
        <f>Messdaten!B273</f>
        <v>5.36</v>
      </c>
      <c r="B274">
        <f>Messdaten!C273</f>
        <v>-0.25494</v>
      </c>
      <c r="C274">
        <f>Messdaten!D273</f>
        <v>-1.778</v>
      </c>
      <c r="D274" s="3">
        <f t="shared" ca="1" si="14"/>
        <v>-3.2296485087010786E-3</v>
      </c>
      <c r="E274" s="3">
        <f t="shared" ca="1" si="15"/>
        <v>9.6568408980684389E-6</v>
      </c>
    </row>
    <row r="275" spans="1:5" x14ac:dyDescent="0.25">
      <c r="A275">
        <f>Messdaten!B274</f>
        <v>5.38</v>
      </c>
      <c r="B275">
        <f>Messdaten!C274</f>
        <v>-0.25590000000000002</v>
      </c>
      <c r="C275">
        <f>Messdaten!D274</f>
        <v>-1.7889999999999999</v>
      </c>
      <c r="D275" s="3">
        <f t="shared" ca="1" si="14"/>
        <v>-3.2425766290195461E-3</v>
      </c>
      <c r="E275" s="3">
        <f t="shared" ca="1" si="15"/>
        <v>8.9456053019251226E-6</v>
      </c>
    </row>
    <row r="276" spans="1:5" x14ac:dyDescent="0.25">
      <c r="A276">
        <f>Messdaten!B275</f>
        <v>5.4</v>
      </c>
      <c r="B276">
        <f>Messdaten!C275</f>
        <v>-0.25686999999999999</v>
      </c>
      <c r="C276">
        <f>Messdaten!D275</f>
        <v>-1.7949999999999999</v>
      </c>
      <c r="D276" s="3">
        <f t="shared" ca="1" si="14"/>
        <v>-3.2555082165473255E-3</v>
      </c>
      <c r="E276" s="3">
        <f t="shared" ca="1" si="15"/>
        <v>8.3581617123275331E-6</v>
      </c>
    </row>
    <row r="277" spans="1:5" x14ac:dyDescent="0.25">
      <c r="A277">
        <f>Messdaten!B276</f>
        <v>5.42</v>
      </c>
      <c r="B277">
        <f>Messdaten!C276</f>
        <v>-0.25783</v>
      </c>
      <c r="C277">
        <f>Messdaten!D276</f>
        <v>-1.7889999999999999</v>
      </c>
      <c r="D277" s="3">
        <f t="shared" ca="1" si="14"/>
        <v>-3.2685056810520144E-3</v>
      </c>
      <c r="E277" s="3">
        <f t="shared" ca="1" si="15"/>
        <v>7.5775819299629156E-6</v>
      </c>
    </row>
    <row r="278" spans="1:5" x14ac:dyDescent="0.25">
      <c r="A278">
        <f>Messdaten!B277</f>
        <v>5.44</v>
      </c>
      <c r="B278">
        <f>Messdaten!C277</f>
        <v>-0.25883</v>
      </c>
      <c r="C278">
        <f>Messdaten!D277</f>
        <v>-1.806</v>
      </c>
      <c r="D278" s="3">
        <f t="shared" ca="1" si="14"/>
        <v>-3.2815031455567033E-3</v>
      </c>
      <c r="E278" s="3">
        <f t="shared" ca="1" si="15"/>
        <v>7.3060390110286748E-6</v>
      </c>
    </row>
    <row r="279" spans="1:5" x14ac:dyDescent="0.25">
      <c r="A279">
        <f>Messdaten!B278</f>
        <v>5.46</v>
      </c>
      <c r="B279">
        <f>Messdaten!C278</f>
        <v>-0.25979999999999998</v>
      </c>
      <c r="C279">
        <f>Messdaten!D278</f>
        <v>-1.806</v>
      </c>
      <c r="D279" s="3">
        <f t="shared" ca="1" si="14"/>
        <v>-3.2945006100613917E-3</v>
      </c>
      <c r="E279" s="3">
        <f t="shared" ca="1" si="15"/>
        <v>6.652718444521543E-6</v>
      </c>
    </row>
    <row r="280" spans="1:5" x14ac:dyDescent="0.25">
      <c r="A280">
        <f>Messdaten!B279</f>
        <v>5.48</v>
      </c>
      <c r="B280">
        <f>Messdaten!C279</f>
        <v>-0.26079999999999998</v>
      </c>
      <c r="C280">
        <f>Messdaten!D279</f>
        <v>-1.8120000000000001</v>
      </c>
      <c r="D280" s="3">
        <f t="shared" ca="1" si="14"/>
        <v>-3.307498074566081E-3</v>
      </c>
      <c r="E280" s="3">
        <f t="shared" ca="1" si="15"/>
        <v>6.3811755255868685E-6</v>
      </c>
    </row>
    <row r="281" spans="1:5" x14ac:dyDescent="0.25">
      <c r="A281">
        <f>Messdaten!B280</f>
        <v>5.5</v>
      </c>
      <c r="B281">
        <f>Messdaten!C280</f>
        <v>-0.26180999999999999</v>
      </c>
      <c r="C281">
        <f>Messdaten!D280</f>
        <v>-1.823</v>
      </c>
      <c r="D281" s="3">
        <f t="shared" ca="1" si="14"/>
        <v>-3.3204955390707695E-3</v>
      </c>
      <c r="E281" s="3">
        <f t="shared" ca="1" si="15"/>
        <v>6.2368918225105471E-6</v>
      </c>
    </row>
    <row r="282" spans="1:5" x14ac:dyDescent="0.25">
      <c r="A282">
        <f>Messdaten!B281</f>
        <v>5.52</v>
      </c>
      <c r="B282">
        <f>Messdaten!C281</f>
        <v>-0.26284999999999997</v>
      </c>
      <c r="C282">
        <f>Messdaten!D281</f>
        <v>-1.823</v>
      </c>
      <c r="D282" s="3">
        <f t="shared" ca="1" si="14"/>
        <v>-3.3334930035754579E-3</v>
      </c>
      <c r="E282" s="3">
        <f t="shared" ca="1" si="15"/>
        <v>6.474385767006683E-6</v>
      </c>
    </row>
    <row r="283" spans="1:5" x14ac:dyDescent="0.25">
      <c r="A283">
        <f>Messdaten!B282</f>
        <v>5.54</v>
      </c>
      <c r="B283">
        <f>Messdaten!C282</f>
        <v>-0.26384999999999997</v>
      </c>
      <c r="C283">
        <f>Messdaten!D282</f>
        <v>-1.845</v>
      </c>
      <c r="D283" s="3">
        <f t="shared" ca="1" si="14"/>
        <v>-3.3464904680801473E-3</v>
      </c>
      <c r="E283" s="3">
        <f t="shared" ca="1" si="15"/>
        <v>6.2028428480720085E-6</v>
      </c>
    </row>
    <row r="284" spans="1:5" x14ac:dyDescent="0.25">
      <c r="A284">
        <f>Messdaten!B283</f>
        <v>5.56</v>
      </c>
      <c r="B284">
        <f>Messdaten!C283</f>
        <v>-0.26484999999999997</v>
      </c>
      <c r="C284">
        <f>Messdaten!D283</f>
        <v>-1.845</v>
      </c>
      <c r="D284" s="3">
        <f t="shared" ca="1" si="14"/>
        <v>-3.3594879325848357E-3</v>
      </c>
      <c r="E284" s="3">
        <f t="shared" ca="1" si="15"/>
        <v>5.9312999291377677E-6</v>
      </c>
    </row>
    <row r="285" spans="1:5" x14ac:dyDescent="0.25">
      <c r="A285">
        <f>Messdaten!B284</f>
        <v>5.58</v>
      </c>
      <c r="B285">
        <f>Messdaten!C284</f>
        <v>-0.26590000000000003</v>
      </c>
      <c r="C285">
        <f>Messdaten!D284</f>
        <v>-1.851</v>
      </c>
      <c r="D285" s="3">
        <f t="shared" ca="1" si="14"/>
        <v>-3.3722380836274457E-3</v>
      </c>
      <c r="E285" s="3">
        <f t="shared" ca="1" si="15"/>
        <v>6.5433665515706937E-6</v>
      </c>
    </row>
    <row r="286" spans="1:5" x14ac:dyDescent="0.25">
      <c r="A286">
        <f>Messdaten!B285</f>
        <v>5.6</v>
      </c>
      <c r="B286">
        <f>Messdaten!C285</f>
        <v>-0.26685999999999999</v>
      </c>
      <c r="C286">
        <f>Messdaten!D285</f>
        <v>-1.8560000000000001</v>
      </c>
      <c r="D286" s="3">
        <f t="shared" ca="1" si="14"/>
        <v>-3.3846859626608479E-3</v>
      </c>
      <c r="E286" s="3">
        <f t="shared" ca="1" si="15"/>
        <v>6.3123722404924074E-6</v>
      </c>
    </row>
    <row r="287" spans="1:5" x14ac:dyDescent="0.25">
      <c r="A287">
        <f>Messdaten!B286</f>
        <v>5.62</v>
      </c>
      <c r="B287">
        <f>Messdaten!C286</f>
        <v>-0.26790000000000003</v>
      </c>
      <c r="C287">
        <f>Messdaten!D286</f>
        <v>-1.873</v>
      </c>
      <c r="D287" s="3">
        <f t="shared" ca="1" si="14"/>
        <v>-3.3971338416942504E-3</v>
      </c>
      <c r="E287" s="3">
        <f t="shared" ca="1" si="15"/>
        <v>7.0994516562753081E-6</v>
      </c>
    </row>
    <row r="288" spans="1:5" x14ac:dyDescent="0.25">
      <c r="A288">
        <f>Messdaten!B287</f>
        <v>5.64</v>
      </c>
      <c r="B288">
        <f>Messdaten!C287</f>
        <v>-0.26889999999999997</v>
      </c>
      <c r="C288">
        <f>Messdaten!D287</f>
        <v>-1.873</v>
      </c>
      <c r="D288" s="3">
        <f t="shared" ca="1" si="14"/>
        <v>-3.4095817207276525E-3</v>
      </c>
      <c r="E288" s="3">
        <f t="shared" ca="1" si="15"/>
        <v>7.3774942086269647E-6</v>
      </c>
    </row>
    <row r="289" spans="1:5" x14ac:dyDescent="0.25">
      <c r="A289">
        <f>Messdaten!B288</f>
        <v>5.66</v>
      </c>
      <c r="B289">
        <f>Messdaten!C288</f>
        <v>-0.26987</v>
      </c>
      <c r="C289">
        <f>Messdaten!D288</f>
        <v>-1.885</v>
      </c>
      <c r="D289" s="3">
        <f t="shared" ca="1" si="14"/>
        <v>-3.4220295997610551E-3</v>
      </c>
      <c r="E289" s="3">
        <f t="shared" ca="1" si="15"/>
        <v>7.2737591134065978E-6</v>
      </c>
    </row>
    <row r="290" spans="1:5" x14ac:dyDescent="0.25">
      <c r="A290">
        <f>Messdaten!B289</f>
        <v>5.68</v>
      </c>
      <c r="B290">
        <f>Messdaten!C289</f>
        <v>-0.27078999999999998</v>
      </c>
      <c r="C290">
        <f>Messdaten!D289</f>
        <v>-1.8959999999999999</v>
      </c>
      <c r="D290" s="3">
        <f t="shared" ca="1" si="14"/>
        <v>-3.4344774787944568E-3</v>
      </c>
      <c r="E290" s="3">
        <f t="shared" ca="1" si="15"/>
        <v>6.533727938898802E-6</v>
      </c>
    </row>
    <row r="291" spans="1:5" x14ac:dyDescent="0.25">
      <c r="A291">
        <f>Messdaten!B290</f>
        <v>5.7</v>
      </c>
      <c r="B291">
        <f>Messdaten!C290</f>
        <v>-0.27190999999999999</v>
      </c>
      <c r="C291">
        <f>Messdaten!D290</f>
        <v>-1.8959999999999999</v>
      </c>
      <c r="D291" s="3">
        <f t="shared" ca="1" si="14"/>
        <v>-3.4469253578278593E-3</v>
      </c>
      <c r="E291" s="3">
        <f t="shared" ca="1" si="15"/>
        <v>8.3388810815411551E-6</v>
      </c>
    </row>
    <row r="292" spans="1:5" x14ac:dyDescent="0.25">
      <c r="A292">
        <f>Messdaten!B291</f>
        <v>5.72</v>
      </c>
      <c r="B292">
        <f>Messdaten!C291</f>
        <v>-0.27284000000000003</v>
      </c>
      <c r="C292">
        <f>Messdaten!D291</f>
        <v>-1.907</v>
      </c>
      <c r="D292" s="3">
        <f t="shared" ca="1" si="14"/>
        <v>-3.4593732368612615E-3</v>
      </c>
      <c r="E292" s="3">
        <f t="shared" ca="1" si="15"/>
        <v>7.7261091228912789E-6</v>
      </c>
    </row>
    <row r="293" spans="1:5" x14ac:dyDescent="0.25">
      <c r="A293">
        <f>Messdaten!B292</f>
        <v>5.74</v>
      </c>
      <c r="B293">
        <f>Messdaten!C292</f>
        <v>-0.27379999999999999</v>
      </c>
      <c r="C293">
        <f>Messdaten!D292</f>
        <v>-1.913</v>
      </c>
      <c r="D293" s="3">
        <f t="shared" ca="1" si="14"/>
        <v>-3.471821115894664E-3</v>
      </c>
      <c r="E293" s="3">
        <f t="shared" ca="1" si="15"/>
        <v>7.4951148118125588E-6</v>
      </c>
    </row>
    <row r="294" spans="1:5" x14ac:dyDescent="0.25">
      <c r="A294">
        <f>Messdaten!B293</f>
        <v>5.76</v>
      </c>
      <c r="B294">
        <f>Messdaten!C293</f>
        <v>-0.27481</v>
      </c>
      <c r="C294">
        <f>Messdaten!D293</f>
        <v>-1.907</v>
      </c>
      <c r="D294" s="3">
        <f t="shared" ca="1" si="14"/>
        <v>-3.4848502515253317E-3</v>
      </c>
      <c r="E294" s="3">
        <f t="shared" ca="1" si="15"/>
        <v>7.3191599827570654E-6</v>
      </c>
    </row>
    <row r="295" spans="1:5" x14ac:dyDescent="0.25">
      <c r="A295">
        <f>Messdaten!B294</f>
        <v>5.78</v>
      </c>
      <c r="B295">
        <f>Messdaten!C294</f>
        <v>-0.27581</v>
      </c>
      <c r="C295">
        <f>Messdaten!D294</f>
        <v>-1.9350000000000001</v>
      </c>
      <c r="D295" s="3">
        <f t="shared" ca="1" si="14"/>
        <v>-3.4980247013053157E-3</v>
      </c>
      <c r="E295" s="3">
        <f t="shared" ca="1" si="15"/>
        <v>6.8706317885277104E-6</v>
      </c>
    </row>
    <row r="296" spans="1:5" x14ac:dyDescent="0.25">
      <c r="A296">
        <f>Messdaten!B295</f>
        <v>5.8</v>
      </c>
      <c r="B296">
        <f>Messdaten!C295</f>
        <v>-0.27684999999999998</v>
      </c>
      <c r="C296">
        <f>Messdaten!D295</f>
        <v>-1.9239999999999999</v>
      </c>
      <c r="D296" s="3">
        <f t="shared" ca="1" si="14"/>
        <v>-3.5111991510852992E-3</v>
      </c>
      <c r="E296" s="3">
        <f t="shared" ca="1" si="15"/>
        <v>6.9311404577287322E-6</v>
      </c>
    </row>
    <row r="297" spans="1:5" x14ac:dyDescent="0.25">
      <c r="A297">
        <f>Messdaten!B296</f>
        <v>5.82</v>
      </c>
      <c r="B297">
        <f>Messdaten!C296</f>
        <v>-0.27789000000000003</v>
      </c>
      <c r="C297">
        <f>Messdaten!D296</f>
        <v>-1.946</v>
      </c>
      <c r="D297" s="3">
        <f t="shared" ca="1" si="14"/>
        <v>-3.5243736008652832E-3</v>
      </c>
      <c r="E297" s="3">
        <f t="shared" ca="1" si="15"/>
        <v>6.991649126929754E-6</v>
      </c>
    </row>
    <row r="298" spans="1:5" x14ac:dyDescent="0.25">
      <c r="A298">
        <f>Messdaten!B297</f>
        <v>5.84</v>
      </c>
      <c r="B298">
        <f>Messdaten!C297</f>
        <v>-0.27889999999999998</v>
      </c>
      <c r="C298">
        <f>Messdaten!D297</f>
        <v>-1.946</v>
      </c>
      <c r="D298" s="3">
        <f t="shared" ca="1" si="14"/>
        <v>-3.5375480506452668E-3</v>
      </c>
      <c r="E298" s="3">
        <f t="shared" ca="1" si="15"/>
        <v>6.6703801485578848E-6</v>
      </c>
    </row>
    <row r="299" spans="1:5" x14ac:dyDescent="0.25">
      <c r="A299">
        <f>Messdaten!B298</f>
        <v>5.86</v>
      </c>
      <c r="B299">
        <f>Messdaten!C298</f>
        <v>-0.27989999999999998</v>
      </c>
      <c r="C299">
        <f>Messdaten!D298</f>
        <v>-1.9630000000000001</v>
      </c>
      <c r="D299" s="3">
        <f t="shared" ca="1" si="14"/>
        <v>-3.5507225004252512E-3</v>
      </c>
      <c r="E299" s="3">
        <f t="shared" ca="1" si="15"/>
        <v>6.2218519543280962E-6</v>
      </c>
    </row>
    <row r="300" spans="1:5" x14ac:dyDescent="0.25">
      <c r="A300">
        <f>Messdaten!B299</f>
        <v>5.88</v>
      </c>
      <c r="B300">
        <f>Messdaten!C299</f>
        <v>-0.28089999999999998</v>
      </c>
      <c r="C300">
        <f>Messdaten!D299</f>
        <v>-1.952</v>
      </c>
      <c r="D300" s="3">
        <f t="shared" ca="1" si="14"/>
        <v>-3.5638969502052348E-3</v>
      </c>
      <c r="E300" s="3">
        <f t="shared" ca="1" si="15"/>
        <v>5.7733237600987412E-6</v>
      </c>
    </row>
    <row r="301" spans="1:5" x14ac:dyDescent="0.25">
      <c r="A301">
        <f>Messdaten!B300</f>
        <v>5.9</v>
      </c>
      <c r="B301">
        <f>Messdaten!C300</f>
        <v>-0.28187000000000001</v>
      </c>
      <c r="C301">
        <f>Messdaten!D300</f>
        <v>-1.9630000000000001</v>
      </c>
      <c r="D301" s="3">
        <f t="shared" ca="1" si="14"/>
        <v>-3.5770713999852188E-3</v>
      </c>
      <c r="E301" s="3">
        <f t="shared" ca="1" si="15"/>
        <v>4.943017918296929E-6</v>
      </c>
    </row>
    <row r="302" spans="1:5" x14ac:dyDescent="0.25">
      <c r="A302">
        <f>Messdaten!B301</f>
        <v>5.92</v>
      </c>
      <c r="B302">
        <f>Messdaten!C301</f>
        <v>-0.28290999999999999</v>
      </c>
      <c r="C302">
        <f>Messdaten!D301</f>
        <v>-1.98</v>
      </c>
      <c r="D302" s="3">
        <f t="shared" ca="1" si="14"/>
        <v>-3.5901734796508545E-3</v>
      </c>
      <c r="E302" s="3">
        <f t="shared" ca="1" si="15"/>
        <v>5.075896701845807E-6</v>
      </c>
    </row>
    <row r="303" spans="1:5" x14ac:dyDescent="0.25">
      <c r="A303">
        <f>Messdaten!B302</f>
        <v>5.94</v>
      </c>
      <c r="B303">
        <f>Messdaten!C302</f>
        <v>-0.28383000000000003</v>
      </c>
      <c r="C303">
        <f>Messdaten!D302</f>
        <v>-1.98</v>
      </c>
      <c r="D303" s="3">
        <f t="shared" ca="1" si="14"/>
        <v>-3.6029860788590997E-3</v>
      </c>
      <c r="E303" s="3">
        <f t="shared" ca="1" si="15"/>
        <v>3.9711453524954136E-6</v>
      </c>
    </row>
    <row r="304" spans="1:5" x14ac:dyDescent="0.25">
      <c r="A304">
        <f>Messdaten!B303</f>
        <v>5.96</v>
      </c>
      <c r="B304">
        <f>Messdaten!C303</f>
        <v>-0.2848</v>
      </c>
      <c r="C304">
        <f>Messdaten!D303</f>
        <v>-1.9910000000000001</v>
      </c>
      <c r="D304" s="3">
        <f t="shared" ca="1" si="14"/>
        <v>-3.615798678067344E-3</v>
      </c>
      <c r="E304" s="3">
        <f t="shared" ca="1" si="15"/>
        <v>3.502690082432449E-6</v>
      </c>
    </row>
    <row r="305" spans="1:5" x14ac:dyDescent="0.25">
      <c r="A305">
        <f>Messdaten!B304</f>
        <v>5.98</v>
      </c>
      <c r="B305">
        <f>Messdaten!C304</f>
        <v>-0.28583999999999998</v>
      </c>
      <c r="C305">
        <f>Messdaten!D304</f>
        <v>-1.9850000000000001</v>
      </c>
      <c r="D305" s="3">
        <f t="shared" ca="1" si="14"/>
        <v>-3.6286112772755891E-3</v>
      </c>
      <c r="E305" s="3">
        <f t="shared" ca="1" si="15"/>
        <v>3.9250493233718847E-6</v>
      </c>
    </row>
    <row r="306" spans="1:5" x14ac:dyDescent="0.25">
      <c r="A306">
        <f>Messdaten!B305</f>
        <v>6</v>
      </c>
      <c r="B306">
        <f>Messdaten!C305</f>
        <v>-0.28681000000000001</v>
      </c>
      <c r="C306">
        <f>Messdaten!D305</f>
        <v>-2.0019999999999998</v>
      </c>
      <c r="D306" s="3">
        <f t="shared" ca="1" si="14"/>
        <v>-3.6414238764838334E-3</v>
      </c>
      <c r="E306" s="3">
        <f t="shared" ca="1" si="15"/>
        <v>3.4565940533097875E-6</v>
      </c>
    </row>
    <row r="307" spans="1:5" x14ac:dyDescent="0.25">
      <c r="A307">
        <f>Messdaten!B306</f>
        <v>6.02</v>
      </c>
      <c r="B307">
        <f>Messdaten!C306</f>
        <v>-0.28781000000000001</v>
      </c>
      <c r="C307">
        <f>Messdaten!D306</f>
        <v>-2.008</v>
      </c>
      <c r="D307" s="3">
        <f t="shared" ca="1" si="14"/>
        <v>-3.6542364756920777E-3</v>
      </c>
      <c r="E307" s="3">
        <f t="shared" ca="1" si="15"/>
        <v>3.3699164308201475E-6</v>
      </c>
    </row>
    <row r="308" spans="1:5" x14ac:dyDescent="0.25">
      <c r="A308">
        <f>Messdaten!B307</f>
        <v>6.04</v>
      </c>
      <c r="B308">
        <f>Messdaten!C307</f>
        <v>-0.28881000000000001</v>
      </c>
      <c r="C308">
        <f>Messdaten!D307</f>
        <v>-2.0129999999999999</v>
      </c>
      <c r="D308" s="3">
        <f t="shared" ca="1" si="14"/>
        <v>-3.6670490749003228E-3</v>
      </c>
      <c r="E308" s="3">
        <f t="shared" ca="1" si="15"/>
        <v>3.2832388083292065E-6</v>
      </c>
    </row>
    <row r="309" spans="1:5" x14ac:dyDescent="0.25">
      <c r="A309">
        <f>Messdaten!B308</f>
        <v>6.06</v>
      </c>
      <c r="B309">
        <f>Messdaten!C308</f>
        <v>-0.28985</v>
      </c>
      <c r="C309">
        <f>Messdaten!D308</f>
        <v>-2.0299999999999998</v>
      </c>
      <c r="D309" s="3">
        <f t="shared" ca="1" si="14"/>
        <v>-3.6798616741085671E-3</v>
      </c>
      <c r="E309" s="3">
        <f t="shared" ca="1" si="15"/>
        <v>3.7055980492695095E-6</v>
      </c>
    </row>
    <row r="310" spans="1:5" x14ac:dyDescent="0.25">
      <c r="A310">
        <f>Messdaten!B309</f>
        <v>6.08</v>
      </c>
      <c r="B310">
        <f>Messdaten!C309</f>
        <v>-0.29089999999999999</v>
      </c>
      <c r="C310">
        <f>Messdaten!D309</f>
        <v>-2.0249999999999999</v>
      </c>
      <c r="D310" s="3">
        <f t="shared" ca="1" si="14"/>
        <v>-3.6926742733168123E-3</v>
      </c>
      <c r="E310" s="3">
        <f t="shared" ca="1" si="15"/>
        <v>4.255216506066431E-6</v>
      </c>
    </row>
    <row r="311" spans="1:5" x14ac:dyDescent="0.25">
      <c r="A311">
        <f>Messdaten!B310</f>
        <v>6.1</v>
      </c>
      <c r="B311">
        <f>Messdaten!C310</f>
        <v>-0.29193999999999998</v>
      </c>
      <c r="C311">
        <f>Messdaten!D310</f>
        <v>-2.036</v>
      </c>
      <c r="D311" s="3">
        <f t="shared" ca="1" si="14"/>
        <v>-3.7048867931535321E-3</v>
      </c>
      <c r="E311" s="3">
        <f t="shared" ca="1" si="15"/>
        <v>5.277655118531184E-6</v>
      </c>
    </row>
    <row r="312" spans="1:5" x14ac:dyDescent="0.25">
      <c r="A312">
        <f>Messdaten!B311</f>
        <v>6.12</v>
      </c>
      <c r="B312">
        <f>Messdaten!C311</f>
        <v>-0.29289999999999999</v>
      </c>
      <c r="C312">
        <f>Messdaten!D311</f>
        <v>-2.0529999999999999</v>
      </c>
      <c r="D312" s="3">
        <f t="shared" ca="1" si="14"/>
        <v>-3.7166992600759026E-3</v>
      </c>
      <c r="E312" s="3">
        <f t="shared" ca="1" si="15"/>
        <v>5.6820729184853952E-6</v>
      </c>
    </row>
    <row r="313" spans="1:5" x14ac:dyDescent="0.25">
      <c r="A313">
        <f>Messdaten!B312</f>
        <v>6.14</v>
      </c>
      <c r="B313">
        <f>Messdaten!C312</f>
        <v>-0.29389999999999999</v>
      </c>
      <c r="C313">
        <f>Messdaten!D312</f>
        <v>-2.0529999999999999</v>
      </c>
      <c r="D313" s="3">
        <f t="shared" ca="1" si="14"/>
        <v>-3.7285117269982731E-3</v>
      </c>
      <c r="E313" s="3">
        <f t="shared" ca="1" si="15"/>
        <v>6.5955275818691157E-6</v>
      </c>
    </row>
    <row r="314" spans="1:5" x14ac:dyDescent="0.25">
      <c r="A314">
        <f>Messdaten!B313</f>
        <v>6.16</v>
      </c>
      <c r="B314">
        <f>Messdaten!C313</f>
        <v>-0.29487000000000002</v>
      </c>
      <c r="C314">
        <f>Messdaten!D313</f>
        <v>-2.0640000000000001</v>
      </c>
      <c r="D314" s="3">
        <f t="shared" ca="1" si="14"/>
        <v>-3.7403241939206436E-3</v>
      </c>
      <c r="E314" s="3">
        <f t="shared" ca="1" si="15"/>
        <v>7.1272045976808127E-6</v>
      </c>
    </row>
    <row r="315" spans="1:5" x14ac:dyDescent="0.25">
      <c r="A315">
        <f>Messdaten!B314</f>
        <v>6.18</v>
      </c>
      <c r="B315">
        <f>Messdaten!C314</f>
        <v>-0.29587000000000002</v>
      </c>
      <c r="C315">
        <f>Messdaten!D314</f>
        <v>-2.0920000000000001</v>
      </c>
      <c r="D315" s="3">
        <f t="shared" ca="1" si="14"/>
        <v>-3.7521366608430141E-3</v>
      </c>
      <c r="E315" s="3">
        <f t="shared" ca="1" si="15"/>
        <v>8.0406592610649669E-6</v>
      </c>
    </row>
    <row r="316" spans="1:5" x14ac:dyDescent="0.25">
      <c r="A316">
        <f>Messdaten!B315</f>
        <v>6.2</v>
      </c>
      <c r="B316">
        <f>Messdaten!C315</f>
        <v>-0.29683999999999999</v>
      </c>
      <c r="C316">
        <f>Messdaten!D315</f>
        <v>-2.0019999999999998</v>
      </c>
      <c r="D316" s="3">
        <f t="shared" ca="1" si="14"/>
        <v>-3.7639491277653846E-3</v>
      </c>
      <c r="E316" s="3">
        <f t="shared" ca="1" si="15"/>
        <v>8.5723362768762301E-6</v>
      </c>
    </row>
    <row r="317" spans="1:5" x14ac:dyDescent="0.25">
      <c r="A317">
        <f>Messdaten!B316</f>
        <v>6.22</v>
      </c>
      <c r="B317">
        <f>Messdaten!C316</f>
        <v>-0.29780000000000001</v>
      </c>
      <c r="C317">
        <f>Messdaten!D316</f>
        <v>-2.1480000000000001</v>
      </c>
      <c r="D317" s="3">
        <f t="shared" ca="1" si="14"/>
        <v>-3.7757615946877546E-3</v>
      </c>
      <c r="E317" s="3">
        <f t="shared" ca="1" si="15"/>
        <v>8.9767540768304413E-6</v>
      </c>
    </row>
    <row r="318" spans="1:5" x14ac:dyDescent="0.25">
      <c r="A318">
        <f>Messdaten!B317</f>
        <v>6.24</v>
      </c>
      <c r="B318">
        <f>Messdaten!C317</f>
        <v>-0.29880000000000001</v>
      </c>
      <c r="C318">
        <f>Messdaten!D317</f>
        <v>-2.0470000000000002</v>
      </c>
      <c r="D318" s="3">
        <f t="shared" ca="1" si="14"/>
        <v>-3.7875740616101256E-3</v>
      </c>
      <c r="E318" s="3">
        <f t="shared" ca="1" si="15"/>
        <v>9.8902087402141618E-6</v>
      </c>
    </row>
    <row r="319" spans="1:5" x14ac:dyDescent="0.25">
      <c r="A319">
        <f>Messdaten!B318</f>
        <v>6.26</v>
      </c>
      <c r="B319">
        <f>Messdaten!C318</f>
        <v>-0.29937999999999998</v>
      </c>
      <c r="C319">
        <f>Messdaten!D318</f>
        <v>-2.1139999999999999</v>
      </c>
      <c r="D319" s="3">
        <f t="shared" ca="1" si="14"/>
        <v>-3.7993865285324952E-3</v>
      </c>
      <c r="E319" s="3">
        <f t="shared" ca="1" si="15"/>
        <v>5.4587763375817458E-6</v>
      </c>
    </row>
    <row r="320" spans="1:5" x14ac:dyDescent="0.25">
      <c r="A320">
        <f>Messdaten!B319</f>
        <v>6.28</v>
      </c>
      <c r="B320">
        <f>Messdaten!C319</f>
        <v>-0.29969000000000001</v>
      </c>
      <c r="C320">
        <f>Messdaten!D319</f>
        <v>-2.0640000000000001</v>
      </c>
      <c r="D320" s="3">
        <f t="shared" ca="1" si="14"/>
        <v>-3.799909761937636E-3</v>
      </c>
      <c r="E320" s="3">
        <f t="shared" ca="1" si="15"/>
        <v>8.8805786240251684E-6</v>
      </c>
    </row>
    <row r="321" spans="1:5" x14ac:dyDescent="0.25">
      <c r="A321">
        <f>Messdaten!B320</f>
        <v>6.3</v>
      </c>
      <c r="B321">
        <f>Messdaten!C320</f>
        <v>-0.29981000000000002</v>
      </c>
      <c r="C321">
        <f>Messdaten!D320</f>
        <v>-2.0920000000000001</v>
      </c>
      <c r="D321" s="3">
        <f t="shared" ca="1" si="14"/>
        <v>-3.8004329953427772E-3</v>
      </c>
      <c r="E321" s="3">
        <f t="shared" ca="1" si="15"/>
        <v>9.8844558091746269E-6</v>
      </c>
    </row>
    <row r="322" spans="1:5" x14ac:dyDescent="0.25">
      <c r="A322">
        <f>Messdaten!B321</f>
        <v>6.32</v>
      </c>
      <c r="B322">
        <f>Messdaten!C321</f>
        <v>-0.29992000000000002</v>
      </c>
      <c r="C322">
        <f>Messdaten!D321</f>
        <v>-2.1309999999999998</v>
      </c>
      <c r="D322" s="3">
        <f t="shared" ca="1" si="14"/>
        <v>-3.800956228747918E-3</v>
      </c>
      <c r="E322" s="3">
        <f t="shared" ca="1" si="15"/>
        <v>1.07610737784666E-5</v>
      </c>
    </row>
    <row r="323" spans="1:5" x14ac:dyDescent="0.25">
      <c r="A323">
        <f>Messdaten!B322</f>
        <v>6.34</v>
      </c>
      <c r="B323">
        <f>Messdaten!C322</f>
        <v>-0.29996</v>
      </c>
      <c r="C323">
        <f>Messdaten!D322</f>
        <v>-2.0470000000000002</v>
      </c>
      <c r="D323" s="3">
        <f t="shared" ca="1" si="14"/>
        <v>-3.8014794621530593E-3</v>
      </c>
      <c r="E323" s="3">
        <f t="shared" ca="1" si="15"/>
        <v>1.0746877236755738E-5</v>
      </c>
    </row>
    <row r="324" spans="1:5" x14ac:dyDescent="0.25">
      <c r="A324">
        <f>Messdaten!B323</f>
        <v>6.36</v>
      </c>
      <c r="B324">
        <f>Messdaten!C323</f>
        <v>-0.29996</v>
      </c>
      <c r="C324">
        <f>Messdaten!D323</f>
        <v>-2.12</v>
      </c>
      <c r="D324" s="3">
        <f t="shared" ca="1" si="14"/>
        <v>-3.8020026955582001E-3</v>
      </c>
      <c r="E324" s="3">
        <f t="shared" ca="1" si="15"/>
        <v>1.0223643831614934E-5</v>
      </c>
    </row>
    <row r="325" spans="1:5" x14ac:dyDescent="0.25">
      <c r="A325">
        <f>Messdaten!B324</f>
        <v>6.38</v>
      </c>
      <c r="B325">
        <f>Messdaten!C324</f>
        <v>-0.3</v>
      </c>
      <c r="C325">
        <f>Messdaten!D324</f>
        <v>-2.0699999999999998</v>
      </c>
      <c r="D325" s="3">
        <f t="shared" ca="1" si="14"/>
        <v>-3.8025259289633409E-3</v>
      </c>
      <c r="E325" s="3">
        <f t="shared" ca="1" si="15"/>
        <v>1.0209447289904073E-5</v>
      </c>
    </row>
    <row r="326" spans="1:5" x14ac:dyDescent="0.25">
      <c r="A326">
        <f>Messdaten!B325</f>
        <v>6.4</v>
      </c>
      <c r="B326">
        <f>Messdaten!C325</f>
        <v>-0.30008000000000001</v>
      </c>
      <c r="C326">
        <f>Messdaten!D325</f>
        <v>-2.109</v>
      </c>
      <c r="D326" s="3">
        <f t="shared" ca="1" si="14"/>
        <v>-3.8030491623684821E-3</v>
      </c>
      <c r="E326" s="3">
        <f t="shared" ca="1" si="15"/>
        <v>1.0704287611623155E-5</v>
      </c>
    </row>
    <row r="327" spans="1:5" x14ac:dyDescent="0.25">
      <c r="A327">
        <f>Messdaten!B326</f>
        <v>6.42</v>
      </c>
      <c r="B327">
        <f>Messdaten!C326</f>
        <v>-0.30008000000000001</v>
      </c>
      <c r="C327">
        <f>Messdaten!D326</f>
        <v>-2.0979999999999999</v>
      </c>
      <c r="D327" s="3">
        <f t="shared" ca="1" si="14"/>
        <v>-3.8035723957736229E-3</v>
      </c>
      <c r="E327" s="3">
        <f t="shared" ca="1" si="15"/>
        <v>1.018105420648235E-5</v>
      </c>
    </row>
    <row r="328" spans="1:5" x14ac:dyDescent="0.25">
      <c r="A328">
        <f>Messdaten!B327</f>
        <v>6.44</v>
      </c>
      <c r="B328">
        <f>Messdaten!C327</f>
        <v>-0.30008000000000001</v>
      </c>
      <c r="C328">
        <f>Messdaten!D327</f>
        <v>-2.0579999999999998</v>
      </c>
      <c r="D328" s="3">
        <f t="shared" ref="D328:D391" ca="1" si="16">INDIRECT(ADDRESS(ROW($H$6)+MATCH($A328,$H$7:$H$193,1),COLUMN($H328)+1))+(INDIRECT(ADDRESS(ROW($H$6)+MATCH($A328,$H$7:$H$193,1)+1,COLUMN($H328)+1))-INDIRECT(ADDRESS(ROW($H$6)+MATCH($A328,$H$7:$H$193,1),COLUMN($H328)+1)))*($A328-INDIRECT(ADDRESS(ROW($H$6)+MATCH($A328,$H$7:$H$193,1),COLUMN($H328))))/(INDIRECT(ADDRESS(ROW($H$6)+MATCH($A328,$H$7:$H$193,1)+1,COLUMN($H328)))-INDIRECT(ADDRESS(ROW($H$6)+MATCH($A328,$H$7:$H$193,1),COLUMN($H328))))</f>
        <v>-3.8020456259134829E-3</v>
      </c>
      <c r="E328" s="3">
        <f t="shared" ref="E328:E391" ca="1" si="17">D328-$D$2-$D$3*B328</f>
        <v>1.1707824066622356E-5</v>
      </c>
    </row>
    <row r="329" spans="1:5" x14ac:dyDescent="0.25">
      <c r="A329">
        <f>Messdaten!B328</f>
        <v>6.46</v>
      </c>
      <c r="B329">
        <f>Messdaten!C328</f>
        <v>-0.3</v>
      </c>
      <c r="C329">
        <f>Messdaten!D328</f>
        <v>-2.1309999999999998</v>
      </c>
      <c r="D329" s="3">
        <f t="shared" ca="1" si="16"/>
        <v>-3.7974438511554211E-3</v>
      </c>
      <c r="E329" s="3">
        <f t="shared" ca="1" si="17"/>
        <v>1.5291525097823905E-5</v>
      </c>
    </row>
    <row r="330" spans="1:5" x14ac:dyDescent="0.25">
      <c r="A330">
        <f>Messdaten!B329</f>
        <v>6.48</v>
      </c>
      <c r="B330">
        <f>Messdaten!C329</f>
        <v>-0.29976999999999998</v>
      </c>
      <c r="C330">
        <f>Messdaten!D329</f>
        <v>-2.0529999999999999</v>
      </c>
      <c r="D330" s="15">
        <f t="shared" ca="1" si="16"/>
        <v>-3.7928420763973596E-3</v>
      </c>
      <c r="E330" s="15">
        <f t="shared" ca="1" si="17"/>
        <v>1.6966337891161434E-5</v>
      </c>
    </row>
    <row r="331" spans="1:5" x14ac:dyDescent="0.25">
      <c r="A331">
        <f>Messdaten!B330</f>
        <v>6.5</v>
      </c>
      <c r="B331">
        <f>Messdaten!C330</f>
        <v>-0.29907</v>
      </c>
      <c r="C331">
        <f>Messdaten!D330</f>
        <v>-2.109</v>
      </c>
      <c r="D331" s="3">
        <f t="shared" ca="1" si="16"/>
        <v>-3.7882403016392982E-3</v>
      </c>
      <c r="E331" s="3">
        <f t="shared" ca="1" si="17"/>
        <v>1.2659967539194964E-5</v>
      </c>
    </row>
    <row r="332" spans="1:5" x14ac:dyDescent="0.25">
      <c r="A332">
        <f>Messdaten!B331</f>
        <v>6.52</v>
      </c>
      <c r="B332">
        <f>Messdaten!C331</f>
        <v>-0.29826000000000003</v>
      </c>
      <c r="C332">
        <f>Messdaten!D331</f>
        <v>-2.0979999999999999</v>
      </c>
      <c r="D332" s="3">
        <f t="shared" ca="1" si="16"/>
        <v>-3.7836385268812363E-3</v>
      </c>
      <c r="E332" s="3">
        <f t="shared" ca="1" si="17"/>
        <v>6.9537458127961506E-6</v>
      </c>
    </row>
    <row r="333" spans="1:5" x14ac:dyDescent="0.25">
      <c r="A333">
        <f>Messdaten!B332</f>
        <v>6.54</v>
      </c>
      <c r="B333">
        <f>Messdaten!C332</f>
        <v>-0.29730000000000001</v>
      </c>
      <c r="C333">
        <f>Messdaten!D332</f>
        <v>-2.0750000000000002</v>
      </c>
      <c r="D333" s="3">
        <f t="shared" ca="1" si="16"/>
        <v>-3.7790367521231749E-3</v>
      </c>
      <c r="E333" s="3">
        <f t="shared" ca="1" si="17"/>
        <v>-6.6136415146711772E-7</v>
      </c>
    </row>
    <row r="334" spans="1:5" x14ac:dyDescent="0.25">
      <c r="A334">
        <f>Messdaten!B333</f>
        <v>6.56</v>
      </c>
      <c r="B334">
        <f>Messdaten!C333</f>
        <v>-0.29637000000000002</v>
      </c>
      <c r="C334">
        <f>Messdaten!D333</f>
        <v>-2.12</v>
      </c>
      <c r="D334" s="3">
        <f t="shared" ca="1" si="16"/>
        <v>-3.7744349773651134E-3</v>
      </c>
      <c r="E334" s="3">
        <f t="shared" ca="1" si="17"/>
        <v>-7.8946964681570614E-6</v>
      </c>
    </row>
    <row r="335" spans="1:5" x14ac:dyDescent="0.25">
      <c r="A335">
        <f>Messdaten!B334</f>
        <v>6.58</v>
      </c>
      <c r="B335">
        <f>Messdaten!C334</f>
        <v>-0.29537000000000002</v>
      </c>
      <c r="C335">
        <f>Messdaten!D334</f>
        <v>-2.0529999999999999</v>
      </c>
      <c r="D335" s="3">
        <f t="shared" ca="1" si="16"/>
        <v>-3.7698332026070516E-3</v>
      </c>
      <c r="E335" s="3">
        <f t="shared" ca="1" si="17"/>
        <v>-1.6018843295849839E-5</v>
      </c>
    </row>
    <row r="336" spans="1:5" x14ac:dyDescent="0.25">
      <c r="A336">
        <f>Messdaten!B335</f>
        <v>6.6</v>
      </c>
      <c r="B336">
        <f>Messdaten!C335</f>
        <v>-0.29432999999999998</v>
      </c>
      <c r="C336">
        <f>Messdaten!D335</f>
        <v>-2.109</v>
      </c>
      <c r="D336" s="3">
        <f t="shared" ca="1" si="16"/>
        <v>-3.7652314278489901E-3</v>
      </c>
      <c r="E336" s="3">
        <f t="shared" ca="1" si="17"/>
        <v>-2.4652026986973427E-5</v>
      </c>
    </row>
    <row r="337" spans="1:5" x14ac:dyDescent="0.25">
      <c r="A337">
        <f>Messdaten!B336</f>
        <v>6.62</v>
      </c>
      <c r="B337">
        <f>Messdaten!C336</f>
        <v>-0.29329</v>
      </c>
      <c r="C337">
        <f>Messdaten!D336</f>
        <v>-2.0579999999999998</v>
      </c>
      <c r="D337" s="3">
        <f t="shared" ca="1" si="16"/>
        <v>-3.7536422807263334E-3</v>
      </c>
      <c r="E337" s="3">
        <f t="shared" ca="1" si="17"/>
        <v>-2.6297838313501295E-5</v>
      </c>
    </row>
    <row r="338" spans="1:5" x14ac:dyDescent="0.25">
      <c r="A338">
        <f>Messdaten!B337</f>
        <v>6.64</v>
      </c>
      <c r="B338">
        <f>Messdaten!C337</f>
        <v>-0.29221000000000003</v>
      </c>
      <c r="C338">
        <f>Messdaten!D337</f>
        <v>-2.0470000000000002</v>
      </c>
      <c r="D338" s="3">
        <f t="shared" ca="1" si="16"/>
        <v>-3.7403062905125286E-3</v>
      </c>
      <c r="E338" s="3">
        <f t="shared" ca="1" si="17"/>
        <v>-2.6705843412311043E-5</v>
      </c>
    </row>
    <row r="339" spans="1:5" x14ac:dyDescent="0.25">
      <c r="A339">
        <f>Messdaten!B338</f>
        <v>6.66</v>
      </c>
      <c r="B339">
        <f>Messdaten!C338</f>
        <v>-0.29120000000000001</v>
      </c>
      <c r="C339">
        <f>Messdaten!D338</f>
        <v>-2.0579999999999998</v>
      </c>
      <c r="D339" s="3">
        <f t="shared" ca="1" si="16"/>
        <v>-3.7269703002987234E-3</v>
      </c>
      <c r="E339" s="3">
        <f t="shared" ca="1" si="17"/>
        <v>-2.6223034000117957E-5</v>
      </c>
    </row>
    <row r="340" spans="1:5" x14ac:dyDescent="0.25">
      <c r="A340">
        <f>Messdaten!B339</f>
        <v>6.68</v>
      </c>
      <c r="B340">
        <f>Messdaten!C339</f>
        <v>-0.29011999999999999</v>
      </c>
      <c r="C340">
        <f>Messdaten!D339</f>
        <v>-2.036</v>
      </c>
      <c r="D340" s="3">
        <f t="shared" ca="1" si="16"/>
        <v>-3.7136343100849186E-3</v>
      </c>
      <c r="E340" s="3">
        <f t="shared" ca="1" si="17"/>
        <v>-2.6631039098928139E-5</v>
      </c>
    </row>
    <row r="341" spans="1:5" x14ac:dyDescent="0.25">
      <c r="A341">
        <f>Messdaten!B340</f>
        <v>6.7</v>
      </c>
      <c r="B341">
        <f>Messdaten!C340</f>
        <v>-0.28908</v>
      </c>
      <c r="C341">
        <f>Messdaten!D340</f>
        <v>-2.036</v>
      </c>
      <c r="D341" s="3">
        <f t="shared" ca="1" si="16"/>
        <v>-3.7002983198711134E-3</v>
      </c>
      <c r="E341" s="3">
        <f t="shared" ca="1" si="17"/>
        <v>-2.653000733430751E-5</v>
      </c>
    </row>
    <row r="342" spans="1:5" x14ac:dyDescent="0.25">
      <c r="A342">
        <f>Messdaten!B341</f>
        <v>6.72</v>
      </c>
      <c r="B342">
        <f>Messdaten!C341</f>
        <v>-0.28819</v>
      </c>
      <c r="C342">
        <f>Messdaten!D341</f>
        <v>-2.0190000000000001</v>
      </c>
      <c r="D342" s="3">
        <f t="shared" ca="1" si="16"/>
        <v>-3.6869623296573086E-3</v>
      </c>
      <c r="E342" s="3">
        <f t="shared" ca="1" si="17"/>
        <v>-2.4520087331824595E-5</v>
      </c>
    </row>
    <row r="343" spans="1:5" x14ac:dyDescent="0.25">
      <c r="A343">
        <f>Messdaten!B342</f>
        <v>6.74</v>
      </c>
      <c r="B343">
        <f>Messdaten!C342</f>
        <v>-0.28715000000000002</v>
      </c>
      <c r="C343">
        <f>Messdaten!D342</f>
        <v>-2.0190000000000001</v>
      </c>
      <c r="D343" s="3">
        <f t="shared" ca="1" si="16"/>
        <v>-3.673626339443503E-3</v>
      </c>
      <c r="E343" s="3">
        <f t="shared" ca="1" si="17"/>
        <v>-2.4419055567203099E-5</v>
      </c>
    </row>
    <row r="344" spans="1:5" x14ac:dyDescent="0.25">
      <c r="A344">
        <f>Messdaten!B343</f>
        <v>6.76</v>
      </c>
      <c r="B344">
        <f>Messdaten!C343</f>
        <v>-0.28619</v>
      </c>
      <c r="C344">
        <f>Messdaten!D343</f>
        <v>-2.008</v>
      </c>
      <c r="D344" s="3">
        <f t="shared" ca="1" si="16"/>
        <v>-3.6602903492296982E-3</v>
      </c>
      <c r="E344" s="3">
        <f t="shared" ca="1" si="17"/>
        <v>-2.3299950075723018E-5</v>
      </c>
    </row>
    <row r="345" spans="1:5" x14ac:dyDescent="0.25">
      <c r="A345">
        <f>Messdaten!B344</f>
        <v>6.78</v>
      </c>
      <c r="B345">
        <f>Messdaten!C344</f>
        <v>-0.28519</v>
      </c>
      <c r="C345">
        <f>Messdaten!D344</f>
        <v>-2.0019999999999998</v>
      </c>
      <c r="D345" s="3">
        <f t="shared" ca="1" si="16"/>
        <v>-3.6470005044198176E-3</v>
      </c>
      <c r="E345" s="3">
        <f t="shared" ca="1" si="17"/>
        <v>-2.2736026851597098E-5</v>
      </c>
    </row>
    <row r="346" spans="1:5" x14ac:dyDescent="0.25">
      <c r="A346">
        <f>Messdaten!B345</f>
        <v>6.8</v>
      </c>
      <c r="B346">
        <f>Messdaten!C345</f>
        <v>-0.28421999999999997</v>
      </c>
      <c r="C346">
        <f>Messdaten!D345</f>
        <v>-1.9970000000000001</v>
      </c>
      <c r="D346" s="3">
        <f t="shared" ca="1" si="16"/>
        <v>-3.6338952412256357E-3</v>
      </c>
      <c r="E346" s="3">
        <f t="shared" ca="1" si="17"/>
        <v>-2.1974907595597327E-5</v>
      </c>
    </row>
    <row r="347" spans="1:5" x14ac:dyDescent="0.25">
      <c r="A347">
        <f>Messdaten!B346</f>
        <v>6.82</v>
      </c>
      <c r="B347">
        <f>Messdaten!C346</f>
        <v>-0.28317999999999999</v>
      </c>
      <c r="C347">
        <f>Messdaten!D346</f>
        <v>-1.9850000000000001</v>
      </c>
      <c r="D347" s="3">
        <f t="shared" ca="1" si="16"/>
        <v>-3.6207899780314528E-3</v>
      </c>
      <c r="E347" s="3">
        <f t="shared" ca="1" si="17"/>
        <v>-2.2104602850598655E-5</v>
      </c>
    </row>
    <row r="348" spans="1:5" x14ac:dyDescent="0.25">
      <c r="A348">
        <f>Messdaten!B347</f>
        <v>6.84</v>
      </c>
      <c r="B348">
        <f>Messdaten!C347</f>
        <v>-0.28217999999999999</v>
      </c>
      <c r="C348">
        <f>Messdaten!D347</f>
        <v>-1.9910000000000001</v>
      </c>
      <c r="D348" s="3">
        <f t="shared" ca="1" si="16"/>
        <v>-3.6076847148372709E-3</v>
      </c>
      <c r="E348" s="3">
        <f t="shared" ca="1" si="17"/>
        <v>-2.1725261242171341E-5</v>
      </c>
    </row>
    <row r="349" spans="1:5" x14ac:dyDescent="0.25">
      <c r="A349">
        <f>Messdaten!B348</f>
        <v>6.86</v>
      </c>
      <c r="B349">
        <f>Messdaten!C348</f>
        <v>-0.28125</v>
      </c>
      <c r="C349">
        <f>Messdaten!D348</f>
        <v>-1.9630000000000001</v>
      </c>
      <c r="D349" s="3">
        <f t="shared" ca="1" si="16"/>
        <v>-3.594579451643088E-3</v>
      </c>
      <c r="E349" s="3">
        <f t="shared" ca="1" si="17"/>
        <v>-2.0455105122740326E-5</v>
      </c>
    </row>
    <row r="350" spans="1:5" x14ac:dyDescent="0.25">
      <c r="A350">
        <f>Messdaten!B349</f>
        <v>6.88</v>
      </c>
      <c r="B350">
        <f>Messdaten!C349</f>
        <v>-0.28025</v>
      </c>
      <c r="C350">
        <f>Messdaten!D349</f>
        <v>-1.9690000000000001</v>
      </c>
      <c r="D350" s="3">
        <f t="shared" ca="1" si="16"/>
        <v>-3.5814741884489061E-3</v>
      </c>
      <c r="E350" s="3">
        <f t="shared" ca="1" si="17"/>
        <v>-2.0075763514312579E-5</v>
      </c>
    </row>
    <row r="351" spans="1:5" x14ac:dyDescent="0.25">
      <c r="A351">
        <f>Messdaten!B350</f>
        <v>6.9</v>
      </c>
      <c r="B351">
        <f>Messdaten!C350</f>
        <v>-0.27921000000000001</v>
      </c>
      <c r="C351">
        <f>Messdaten!D350</f>
        <v>-1.9570000000000001</v>
      </c>
      <c r="D351" s="3">
        <f t="shared" ca="1" si="16"/>
        <v>-3.5683689252547232E-3</v>
      </c>
      <c r="E351" s="3">
        <f t="shared" ca="1" si="17"/>
        <v>-2.020545876931434E-5</v>
      </c>
    </row>
    <row r="352" spans="1:5" x14ac:dyDescent="0.25">
      <c r="A352">
        <f>Messdaten!B351</f>
        <v>6.92</v>
      </c>
      <c r="B352">
        <f>Messdaten!C351</f>
        <v>-0.27811999999999998</v>
      </c>
      <c r="C352">
        <f>Messdaten!D351</f>
        <v>-1.946</v>
      </c>
      <c r="D352" s="3">
        <f t="shared" ca="1" si="16"/>
        <v>-3.5552636620605413E-3</v>
      </c>
      <c r="E352" s="3">
        <f t="shared" ca="1" si="17"/>
        <v>-2.0971450103605266E-5</v>
      </c>
    </row>
    <row r="353" spans="1:5" x14ac:dyDescent="0.25">
      <c r="A353">
        <f>Messdaten!B352</f>
        <v>6.94</v>
      </c>
      <c r="B353">
        <f>Messdaten!C352</f>
        <v>-0.27711999999999998</v>
      </c>
      <c r="C353">
        <f>Messdaten!D352</f>
        <v>-1.946</v>
      </c>
      <c r="D353" s="3">
        <f t="shared" ca="1" si="16"/>
        <v>-3.5421583988663585E-3</v>
      </c>
      <c r="E353" s="3">
        <f t="shared" ca="1" si="17"/>
        <v>-2.0592108495177085E-5</v>
      </c>
    </row>
    <row r="354" spans="1:5" x14ac:dyDescent="0.25">
      <c r="A354">
        <f>Messdaten!B353</f>
        <v>6.96</v>
      </c>
      <c r="B354">
        <f>Messdaten!C353</f>
        <v>-0.27616000000000002</v>
      </c>
      <c r="C354">
        <f>Messdaten!D353</f>
        <v>-1.929</v>
      </c>
      <c r="D354" s="3">
        <f t="shared" ca="1" si="16"/>
        <v>-3.5292979521696303E-3</v>
      </c>
      <c r="E354" s="3">
        <f t="shared" ca="1" si="17"/>
        <v>-1.9948546520772749E-5</v>
      </c>
    </row>
    <row r="355" spans="1:5" x14ac:dyDescent="0.25">
      <c r="A355">
        <f>Messdaten!B354</f>
        <v>6.98</v>
      </c>
      <c r="B355">
        <f>Messdaten!C354</f>
        <v>-0.27515000000000001</v>
      </c>
      <c r="C355">
        <f>Messdaten!D354</f>
        <v>-1.929</v>
      </c>
      <c r="D355" s="3">
        <f t="shared" ca="1" si="16"/>
        <v>-3.5166007164712035E-3</v>
      </c>
      <c r="E355" s="3">
        <f t="shared" ca="1" si="17"/>
        <v>-2.0104491623958078E-5</v>
      </c>
    </row>
    <row r="356" spans="1:5" x14ac:dyDescent="0.25">
      <c r="A356">
        <f>Messdaten!B355</f>
        <v>7</v>
      </c>
      <c r="B356">
        <f>Messdaten!C355</f>
        <v>-0.27422999999999997</v>
      </c>
      <c r="C356">
        <f>Messdaten!D355</f>
        <v>-1.9239999999999999</v>
      </c>
      <c r="D356" s="3">
        <f t="shared" ca="1" si="16"/>
        <v>-3.5039034807727775E-3</v>
      </c>
      <c r="E356" s="3">
        <f t="shared" ca="1" si="17"/>
        <v>-1.911510378442647E-5</v>
      </c>
    </row>
    <row r="357" spans="1:5" x14ac:dyDescent="0.25">
      <c r="A357">
        <f>Messdaten!B356</f>
        <v>7.02</v>
      </c>
      <c r="B357">
        <f>Messdaten!C356</f>
        <v>-0.27322999999999997</v>
      </c>
      <c r="C357">
        <f>Messdaten!D356</f>
        <v>-1.9239999999999999</v>
      </c>
      <c r="D357" s="3">
        <f t="shared" ca="1" si="16"/>
        <v>-3.4912062450743516E-3</v>
      </c>
      <c r="E357" s="3">
        <f t="shared" ca="1" si="17"/>
        <v>-1.9143789671755181E-5</v>
      </c>
    </row>
    <row r="358" spans="1:5" x14ac:dyDescent="0.25">
      <c r="A358">
        <f>Messdaten!B357</f>
        <v>7.04</v>
      </c>
      <c r="B358">
        <f>Messdaten!C357</f>
        <v>-0.27222000000000002</v>
      </c>
      <c r="C358">
        <f>Messdaten!D357</f>
        <v>-1.907</v>
      </c>
      <c r="D358" s="3">
        <f t="shared" ca="1" si="16"/>
        <v>-3.4785090093759252E-3</v>
      </c>
      <c r="E358" s="3">
        <f t="shared" ca="1" si="17"/>
        <v>-1.929973477494051E-5</v>
      </c>
    </row>
    <row r="359" spans="1:5" x14ac:dyDescent="0.25">
      <c r="A359">
        <f>Messdaten!B358</f>
        <v>7.06</v>
      </c>
      <c r="B359">
        <f>Messdaten!C358</f>
        <v>-0.27122000000000002</v>
      </c>
      <c r="C359">
        <f>Messdaten!D358</f>
        <v>-1.8959999999999999</v>
      </c>
      <c r="D359" s="3">
        <f t="shared" ca="1" si="16"/>
        <v>-3.4658117736774993E-3</v>
      </c>
      <c r="E359" s="3">
        <f t="shared" ca="1" si="17"/>
        <v>-1.9328420662268787E-5</v>
      </c>
    </row>
    <row r="360" spans="1:5" x14ac:dyDescent="0.25">
      <c r="A360">
        <f>Messdaten!B359</f>
        <v>7.08</v>
      </c>
      <c r="B360">
        <f>Messdaten!C359</f>
        <v>-0.27017999999999998</v>
      </c>
      <c r="C360">
        <f>Messdaten!D359</f>
        <v>-1.8959999999999999</v>
      </c>
      <c r="D360" s="3">
        <f t="shared" ca="1" si="16"/>
        <v>-3.4531145379790725E-3</v>
      </c>
      <c r="E360" s="3">
        <f t="shared" ca="1" si="17"/>
        <v>-1.9866143413027441E-5</v>
      </c>
    </row>
    <row r="361" spans="1:5" x14ac:dyDescent="0.25">
      <c r="A361">
        <f>Messdaten!B360</f>
        <v>7.1</v>
      </c>
      <c r="B361">
        <f>Messdaten!C360</f>
        <v>-0.26921</v>
      </c>
      <c r="C361">
        <f>Messdaten!D360</f>
        <v>-1.879</v>
      </c>
      <c r="D361" s="3">
        <f t="shared" ca="1" si="16"/>
        <v>-3.4404173022806466E-3</v>
      </c>
      <c r="E361" s="3">
        <f t="shared" ca="1" si="17"/>
        <v>-1.9513051652782828E-5</v>
      </c>
    </row>
    <row r="362" spans="1:5" x14ac:dyDescent="0.25">
      <c r="A362">
        <f>Messdaten!B361</f>
        <v>7.12</v>
      </c>
      <c r="B362">
        <f>Messdaten!C361</f>
        <v>-0.26821</v>
      </c>
      <c r="C362">
        <f>Messdaten!D361</f>
        <v>-1.89</v>
      </c>
      <c r="D362" s="3">
        <f t="shared" ca="1" si="16"/>
        <v>-3.4277200665822202E-3</v>
      </c>
      <c r="E362" s="3">
        <f t="shared" ca="1" si="17"/>
        <v>-1.9541737540111105E-5</v>
      </c>
    </row>
    <row r="363" spans="1:5" x14ac:dyDescent="0.25">
      <c r="A363">
        <f>Messdaten!B362</f>
        <v>7.14</v>
      </c>
      <c r="B363">
        <f>Messdaten!C362</f>
        <v>-0.26717000000000002</v>
      </c>
      <c r="C363">
        <f>Messdaten!D362</f>
        <v>-1.8680000000000001</v>
      </c>
      <c r="D363" s="3">
        <f t="shared" ca="1" si="16"/>
        <v>-3.4150997398903395E-3</v>
      </c>
      <c r="E363" s="3">
        <f t="shared" ca="1" si="17"/>
        <v>-2.0156369297415037E-5</v>
      </c>
    </row>
    <row r="364" spans="1:5" x14ac:dyDescent="0.25">
      <c r="A364">
        <f>Messdaten!B363</f>
        <v>7.16</v>
      </c>
      <c r="B364">
        <f>Messdaten!C363</f>
        <v>-0.26617000000000002</v>
      </c>
      <c r="C364">
        <f>Messdaten!D363</f>
        <v>-1.8560000000000001</v>
      </c>
      <c r="D364" s="3">
        <f t="shared" ca="1" si="16"/>
        <v>-3.4024794131984584E-3</v>
      </c>
      <c r="E364" s="3">
        <f t="shared" ca="1" si="17"/>
        <v>-2.0261964191288159E-5</v>
      </c>
    </row>
    <row r="365" spans="1:5" x14ac:dyDescent="0.25">
      <c r="A365">
        <f>Messdaten!B364</f>
        <v>7.18</v>
      </c>
      <c r="B365">
        <f>Messdaten!C364</f>
        <v>-0.26512000000000002</v>
      </c>
      <c r="C365">
        <f>Messdaten!D364</f>
        <v>-1.8560000000000001</v>
      </c>
      <c r="D365" s="3">
        <f t="shared" ca="1" si="16"/>
        <v>-3.3898590865065782E-3</v>
      </c>
      <c r="E365" s="3">
        <f t="shared" ca="1" si="17"/>
        <v>-2.1003855164450445E-5</v>
      </c>
    </row>
    <row r="366" spans="1:5" x14ac:dyDescent="0.25">
      <c r="A366">
        <f>Messdaten!B365</f>
        <v>7.2</v>
      </c>
      <c r="B366">
        <f>Messdaten!C365</f>
        <v>-0.26412000000000002</v>
      </c>
      <c r="C366">
        <f>Messdaten!D365</f>
        <v>-1.84</v>
      </c>
      <c r="D366" s="3">
        <f t="shared" ca="1" si="16"/>
        <v>-3.3772387598146971E-3</v>
      </c>
      <c r="E366" s="3">
        <f t="shared" ca="1" si="17"/>
        <v>-2.1109450058323567E-5</v>
      </c>
    </row>
    <row r="367" spans="1:5" x14ac:dyDescent="0.25">
      <c r="A367">
        <f>Messdaten!B366</f>
        <v>7.22</v>
      </c>
      <c r="B367">
        <f>Messdaten!C366</f>
        <v>-0.26316000000000001</v>
      </c>
      <c r="C367">
        <f>Messdaten!D366</f>
        <v>-1.84</v>
      </c>
      <c r="D367" s="3">
        <f t="shared" ca="1" si="16"/>
        <v>-3.3646184331228165E-3</v>
      </c>
      <c r="E367" s="3">
        <f t="shared" ca="1" si="17"/>
        <v>-2.0706008088767613E-5</v>
      </c>
    </row>
    <row r="368" spans="1:5" x14ac:dyDescent="0.25">
      <c r="A368">
        <f>Messdaten!B367</f>
        <v>7.24</v>
      </c>
      <c r="B368">
        <f>Messdaten!C367</f>
        <v>-0.26223000000000002</v>
      </c>
      <c r="C368">
        <f>Messdaten!D367</f>
        <v>-1.84</v>
      </c>
      <c r="D368" s="3">
        <f t="shared" ca="1" si="16"/>
        <v>-3.3519981064309354E-3</v>
      </c>
      <c r="E368" s="3">
        <f t="shared" ca="1" si="17"/>
        <v>-1.9920788471637901E-5</v>
      </c>
    </row>
    <row r="369" spans="1:5" x14ac:dyDescent="0.25">
      <c r="A369">
        <f>Messdaten!B368</f>
        <v>7.26</v>
      </c>
      <c r="B369">
        <f>Messdaten!C368</f>
        <v>-0.26118999999999998</v>
      </c>
      <c r="C369">
        <f>Messdaten!D368</f>
        <v>-1.8280000000000001</v>
      </c>
      <c r="D369" s="3">
        <f t="shared" ca="1" si="16"/>
        <v>-3.3393777797390552E-3</v>
      </c>
      <c r="E369" s="3">
        <f t="shared" ca="1" si="17"/>
        <v>-2.0535420228943134E-5</v>
      </c>
    </row>
    <row r="370" spans="1:5" x14ac:dyDescent="0.25">
      <c r="A370">
        <f>Messdaten!B369</f>
        <v>7.28</v>
      </c>
      <c r="B370">
        <f>Messdaten!C369</f>
        <v>-0.26011000000000001</v>
      </c>
      <c r="C370">
        <f>Messdaten!D369</f>
        <v>-1.8169999999999999</v>
      </c>
      <c r="D370" s="3">
        <f t="shared" ca="1" si="16"/>
        <v>-3.3267574530471741E-3</v>
      </c>
      <c r="E370" s="3">
        <f t="shared" ca="1" si="17"/>
        <v>-2.1659088849676142E-5</v>
      </c>
    </row>
    <row r="371" spans="1:5" x14ac:dyDescent="0.25">
      <c r="A371">
        <f>Messdaten!B370</f>
        <v>7.3</v>
      </c>
      <c r="B371">
        <f>Messdaten!C370</f>
        <v>-0.25922000000000001</v>
      </c>
      <c r="C371">
        <f>Messdaten!D370</f>
        <v>-1.8120000000000001</v>
      </c>
      <c r="D371" s="3">
        <f t="shared" ca="1" si="16"/>
        <v>-3.3138662427478331E-3</v>
      </c>
      <c r="E371" s="3">
        <f t="shared" ca="1" si="17"/>
        <v>-2.0093948761657019E-5</v>
      </c>
    </row>
    <row r="372" spans="1:5" x14ac:dyDescent="0.25">
      <c r="A372">
        <f>Messdaten!B371</f>
        <v>7.32</v>
      </c>
      <c r="B372">
        <f>Messdaten!C371</f>
        <v>-0.25822000000000001</v>
      </c>
      <c r="C372">
        <f>Messdaten!D371</f>
        <v>-1.8120000000000001</v>
      </c>
      <c r="D372" s="3">
        <f t="shared" ca="1" si="16"/>
        <v>-3.3005687070373005E-3</v>
      </c>
      <c r="E372" s="3">
        <f t="shared" ca="1" si="17"/>
        <v>-1.9522334636878653E-5</v>
      </c>
    </row>
    <row r="373" spans="1:5" x14ac:dyDescent="0.25">
      <c r="A373">
        <f>Messdaten!B372</f>
        <v>7.34</v>
      </c>
      <c r="B373">
        <f>Messdaten!C372</f>
        <v>-0.25720999999999999</v>
      </c>
      <c r="C373">
        <f>Messdaten!D372</f>
        <v>-1.7949999999999999</v>
      </c>
      <c r="D373" s="3">
        <f t="shared" ca="1" si="16"/>
        <v>-3.2872711713267688E-3</v>
      </c>
      <c r="E373" s="3">
        <f t="shared" ca="1" si="17"/>
        <v>-1.9077979727959507E-5</v>
      </c>
    </row>
    <row r="374" spans="1:5" x14ac:dyDescent="0.25">
      <c r="A374">
        <f>Messdaten!B373</f>
        <v>7.36</v>
      </c>
      <c r="B374">
        <f>Messdaten!C373</f>
        <v>-0.25620999999999999</v>
      </c>
      <c r="C374">
        <f>Messdaten!D373</f>
        <v>-1.784</v>
      </c>
      <c r="D374" s="3">
        <f t="shared" ca="1" si="16"/>
        <v>-3.2739736356162362E-3</v>
      </c>
      <c r="E374" s="3">
        <f t="shared" ca="1" si="17"/>
        <v>-1.8506365603181141E-5</v>
      </c>
    </row>
    <row r="375" spans="1:5" x14ac:dyDescent="0.25">
      <c r="A375">
        <f>Messdaten!B374</f>
        <v>7.38</v>
      </c>
      <c r="B375">
        <f>Messdaten!C374</f>
        <v>-0.25520999999999999</v>
      </c>
      <c r="C375">
        <f>Messdaten!D374</f>
        <v>-1.784</v>
      </c>
      <c r="D375" s="3">
        <f t="shared" ca="1" si="16"/>
        <v>-3.2606760999057045E-3</v>
      </c>
      <c r="E375" s="3">
        <f t="shared" ca="1" si="17"/>
        <v>-1.7934751478404076E-5</v>
      </c>
    </row>
    <row r="376" spans="1:5" x14ac:dyDescent="0.25">
      <c r="A376">
        <f>Messdaten!B375</f>
        <v>7.4</v>
      </c>
      <c r="B376">
        <f>Messdaten!C375</f>
        <v>-0.25420999999999999</v>
      </c>
      <c r="C376">
        <f>Messdaten!D375</f>
        <v>-1.784</v>
      </c>
      <c r="D376" s="3">
        <f t="shared" ca="1" si="16"/>
        <v>-3.2473785641951719E-3</v>
      </c>
      <c r="E376" s="3">
        <f t="shared" ca="1" si="17"/>
        <v>-1.7363137353626143E-5</v>
      </c>
    </row>
    <row r="377" spans="1:5" x14ac:dyDescent="0.25">
      <c r="A377">
        <f>Messdaten!B376</f>
        <v>7.42</v>
      </c>
      <c r="B377">
        <f>Messdaten!C376</f>
        <v>-0.25308999999999998</v>
      </c>
      <c r="C377">
        <f>Messdaten!D376</f>
        <v>-1.772</v>
      </c>
      <c r="D377" s="3">
        <f t="shared" ca="1" si="16"/>
        <v>-3.2340810284846402E-3</v>
      </c>
      <c r="E377" s="3">
        <f t="shared" ca="1" si="17"/>
        <v>-1.8318633819139341E-5</v>
      </c>
    </row>
    <row r="378" spans="1:5" x14ac:dyDescent="0.25">
      <c r="A378">
        <f>Messdaten!B377</f>
        <v>7.44</v>
      </c>
      <c r="B378">
        <f>Messdaten!C377</f>
        <v>-0.25212000000000001</v>
      </c>
      <c r="C378">
        <f>Messdaten!D377</f>
        <v>-1.756</v>
      </c>
      <c r="D378" s="3">
        <f t="shared" ca="1" si="16"/>
        <v>-3.220783492774108E-3</v>
      </c>
      <c r="E378" s="3">
        <f t="shared" ca="1" si="17"/>
        <v>-1.7365242046788951E-5</v>
      </c>
    </row>
    <row r="379" spans="1:5" x14ac:dyDescent="0.25">
      <c r="A379">
        <f>Messdaten!B378</f>
        <v>7.46</v>
      </c>
      <c r="B379">
        <f>Messdaten!C378</f>
        <v>-0.25112000000000001</v>
      </c>
      <c r="C379">
        <f>Messdaten!D378</f>
        <v>-1.756</v>
      </c>
      <c r="D379" s="3">
        <f t="shared" ca="1" si="16"/>
        <v>-3.2074859570635759E-3</v>
      </c>
      <c r="E379" s="3">
        <f t="shared" ca="1" si="17"/>
        <v>-1.6793627922011018E-5</v>
      </c>
    </row>
    <row r="380" spans="1:5" x14ac:dyDescent="0.25">
      <c r="A380">
        <f>Messdaten!B379</f>
        <v>7.48</v>
      </c>
      <c r="B380">
        <f>Messdaten!C379</f>
        <v>-0.25012000000000001</v>
      </c>
      <c r="C380">
        <f>Messdaten!D379</f>
        <v>-1.75</v>
      </c>
      <c r="D380" s="3">
        <f t="shared" ca="1" si="16"/>
        <v>-3.1945743226603662E-3</v>
      </c>
      <c r="E380" s="3">
        <f t="shared" ca="1" si="17"/>
        <v>-1.6607915104556014E-5</v>
      </c>
    </row>
    <row r="381" spans="1:5" x14ac:dyDescent="0.25">
      <c r="A381">
        <f>Messdaten!B380</f>
        <v>7.5</v>
      </c>
      <c r="B381">
        <f>Messdaten!C380</f>
        <v>-0.24915000000000001</v>
      </c>
      <c r="C381">
        <f>Messdaten!D380</f>
        <v>-1.744</v>
      </c>
      <c r="D381" s="15">
        <f t="shared" ca="1" si="16"/>
        <v>-3.1817591635839872E-3</v>
      </c>
      <c r="E381" s="15">
        <f t="shared" ca="1" si="17"/>
        <v>-1.6136899966358743E-5</v>
      </c>
    </row>
    <row r="382" spans="1:5" x14ac:dyDescent="0.25">
      <c r="A382">
        <f>Messdaten!B381</f>
        <v>7.52</v>
      </c>
      <c r="B382">
        <f>Messdaten!C381</f>
        <v>-0.24818999999999999</v>
      </c>
      <c r="C382">
        <f>Messdaten!D381</f>
        <v>-1.728</v>
      </c>
      <c r="D382" s="3">
        <f t="shared" ca="1" si="16"/>
        <v>-3.1689440045076082E-3</v>
      </c>
      <c r="E382" s="3">
        <f t="shared" ca="1" si="17"/>
        <v>-1.5538625612304419E-5</v>
      </c>
    </row>
    <row r="383" spans="1:5" x14ac:dyDescent="0.25">
      <c r="A383">
        <f>Messdaten!B382</f>
        <v>7.54</v>
      </c>
      <c r="B383">
        <f>Messdaten!C382</f>
        <v>-0.24722</v>
      </c>
      <c r="C383">
        <f>Messdaten!D382</f>
        <v>-1.7330000000000001</v>
      </c>
      <c r="D383" s="3">
        <f t="shared" ca="1" si="16"/>
        <v>-3.1561288454312292E-3</v>
      </c>
      <c r="E383" s="3">
        <f t="shared" ca="1" si="17"/>
        <v>-1.5067610474107148E-5</v>
      </c>
    </row>
    <row r="384" spans="1:5" x14ac:dyDescent="0.25">
      <c r="A384">
        <f>Messdaten!B383</f>
        <v>7.56</v>
      </c>
      <c r="B384">
        <f>Messdaten!C383</f>
        <v>-0.24614</v>
      </c>
      <c r="C384">
        <f>Messdaten!D383</f>
        <v>-1.716</v>
      </c>
      <c r="D384" s="3">
        <f t="shared" ca="1" si="16"/>
        <v>-3.1433136863548501E-3</v>
      </c>
      <c r="E384" s="3">
        <f t="shared" ca="1" si="17"/>
        <v>-1.5996446710343087E-5</v>
      </c>
    </row>
    <row r="385" spans="1:5" x14ac:dyDescent="0.25">
      <c r="A385">
        <f>Messdaten!B384</f>
        <v>7.58</v>
      </c>
      <c r="B385">
        <f>Messdaten!C384</f>
        <v>-0.24521999999999999</v>
      </c>
      <c r="C385">
        <f>Messdaten!D384</f>
        <v>-1.7110000000000001</v>
      </c>
      <c r="D385" s="3">
        <f t="shared" ca="1" si="16"/>
        <v>-3.1304985272784707E-3</v>
      </c>
      <c r="E385" s="3">
        <f t="shared" ca="1" si="17"/>
        <v>-1.4889135492857954E-5</v>
      </c>
    </row>
    <row r="386" spans="1:5" x14ac:dyDescent="0.25">
      <c r="A386">
        <f>Messdaten!B385</f>
        <v>7.6</v>
      </c>
      <c r="B386">
        <f>Messdaten!C385</f>
        <v>-0.24421000000000001</v>
      </c>
      <c r="C386">
        <f>Messdaten!D385</f>
        <v>-1.694</v>
      </c>
      <c r="D386" s="3">
        <f t="shared" ca="1" si="16"/>
        <v>-3.1176833682020921E-3</v>
      </c>
      <c r="E386" s="3">
        <f t="shared" ca="1" si="17"/>
        <v>-1.4927157218091059E-5</v>
      </c>
    </row>
    <row r="387" spans="1:5" x14ac:dyDescent="0.25">
      <c r="A387">
        <f>Messdaten!B386</f>
        <v>7.62</v>
      </c>
      <c r="B387">
        <f>Messdaten!C386</f>
        <v>-0.24313000000000001</v>
      </c>
      <c r="C387">
        <f>Messdaten!D386</f>
        <v>-1.7050000000000001</v>
      </c>
      <c r="D387" s="3">
        <f t="shared" ca="1" si="16"/>
        <v>-3.1048682091257126E-3</v>
      </c>
      <c r="E387" s="3">
        <f t="shared" ca="1" si="17"/>
        <v>-1.5855993454326565E-5</v>
      </c>
    </row>
    <row r="388" spans="1:5" x14ac:dyDescent="0.25">
      <c r="A388">
        <f>Messdaten!B387</f>
        <v>7.64</v>
      </c>
      <c r="B388">
        <f>Messdaten!C387</f>
        <v>-0.24224999999999999</v>
      </c>
      <c r="C388">
        <f>Messdaten!D387</f>
        <v>-1.677</v>
      </c>
      <c r="D388" s="3">
        <f t="shared" ca="1" si="16"/>
        <v>-3.0920741900052943E-3</v>
      </c>
      <c r="E388" s="3">
        <f t="shared" ca="1" si="17"/>
        <v>-1.426078532937216E-5</v>
      </c>
    </row>
    <row r="389" spans="1:5" x14ac:dyDescent="0.25">
      <c r="A389">
        <f>Messdaten!B388</f>
        <v>7.66</v>
      </c>
      <c r="B389">
        <f>Messdaten!C388</f>
        <v>-0.24117</v>
      </c>
      <c r="C389">
        <f>Messdaten!D388</f>
        <v>-1.677</v>
      </c>
      <c r="D389" s="3">
        <f t="shared" ca="1" si="16"/>
        <v>-3.0793999639686523E-3</v>
      </c>
      <c r="E389" s="3">
        <f t="shared" ca="1" si="17"/>
        <v>-1.5330554605345187E-5</v>
      </c>
    </row>
    <row r="390" spans="1:5" x14ac:dyDescent="0.25">
      <c r="A390">
        <f>Messdaten!B389</f>
        <v>7.68</v>
      </c>
      <c r="B390">
        <f>Messdaten!C389</f>
        <v>-0.2402</v>
      </c>
      <c r="C390">
        <f>Messdaten!D389</f>
        <v>-1.671</v>
      </c>
      <c r="D390" s="3">
        <f t="shared" ca="1" si="16"/>
        <v>-3.0667257379320108E-3</v>
      </c>
      <c r="E390" s="3">
        <f t="shared" ca="1" si="17"/>
        <v>-1.5000472506885437E-5</v>
      </c>
    </row>
    <row r="391" spans="1:5" x14ac:dyDescent="0.25">
      <c r="A391">
        <f>Messdaten!B390</f>
        <v>7.7</v>
      </c>
      <c r="B391">
        <f>Messdaten!C390</f>
        <v>-0.23912</v>
      </c>
      <c r="C391">
        <f>Messdaten!D390</f>
        <v>-1.671</v>
      </c>
      <c r="D391" s="3">
        <f t="shared" ca="1" si="16"/>
        <v>-3.0540515118953689E-3</v>
      </c>
      <c r="E391" s="3">
        <f t="shared" ca="1" si="17"/>
        <v>-1.6070241782858465E-5</v>
      </c>
    </row>
    <row r="392" spans="1:5" x14ac:dyDescent="0.25">
      <c r="A392">
        <f>Messdaten!B391</f>
        <v>7.72</v>
      </c>
      <c r="B392">
        <f>Messdaten!C391</f>
        <v>-0.23812</v>
      </c>
      <c r="C392">
        <f>Messdaten!D391</f>
        <v>-1.66</v>
      </c>
      <c r="D392" s="3">
        <f t="shared" ref="D392:D455" ca="1" si="18">INDIRECT(ADDRESS(ROW($H$6)+MATCH($A392,$H$7:$H$193,1),COLUMN($H392)+1))+(INDIRECT(ADDRESS(ROW($H$6)+MATCH($A392,$H$7:$H$193,1)+1,COLUMN($H392)+1))-INDIRECT(ADDRESS(ROW($H$6)+MATCH($A392,$H$7:$H$193,1),COLUMN($H392)+1)))*($A392-INDIRECT(ADDRESS(ROW($H$6)+MATCH($A392,$H$7:$H$193,1),COLUMN($H392))))/(INDIRECT(ADDRESS(ROW($H$6)+MATCH($A392,$H$7:$H$193,1)+1,COLUMN($H392)))-INDIRECT(ADDRESS(ROW($H$6)+MATCH($A392,$H$7:$H$193,1),COLUMN($H392))))</f>
        <v>-3.0413772858587274E-3</v>
      </c>
      <c r="E392" s="3">
        <f t="shared" ref="E392:E455" ca="1" si="19">D392-$D$2-$D$3*B392</f>
        <v>-1.6121937331971606E-5</v>
      </c>
    </row>
    <row r="393" spans="1:5" x14ac:dyDescent="0.25">
      <c r="A393">
        <f>Messdaten!B392</f>
        <v>7.74</v>
      </c>
      <c r="B393">
        <f>Messdaten!C392</f>
        <v>-0.23715</v>
      </c>
      <c r="C393">
        <f>Messdaten!D392</f>
        <v>-1.649</v>
      </c>
      <c r="D393" s="3">
        <f t="shared" ca="1" si="18"/>
        <v>-3.0287030598220854E-3</v>
      </c>
      <c r="E393" s="3">
        <f t="shared" ca="1" si="19"/>
        <v>-1.5791855233511422E-5</v>
      </c>
    </row>
    <row r="394" spans="1:5" x14ac:dyDescent="0.25">
      <c r="A394">
        <f>Messdaten!B393</f>
        <v>7.76</v>
      </c>
      <c r="B394">
        <f>Messdaten!C393</f>
        <v>-0.23615</v>
      </c>
      <c r="C394">
        <f>Messdaten!D393</f>
        <v>-1.655</v>
      </c>
      <c r="D394" s="3">
        <f t="shared" ca="1" si="18"/>
        <v>-3.0160288337854439E-3</v>
      </c>
      <c r="E394" s="3">
        <f t="shared" ca="1" si="19"/>
        <v>-1.5843550782624564E-5</v>
      </c>
    </row>
    <row r="395" spans="1:5" x14ac:dyDescent="0.25">
      <c r="A395">
        <f>Messdaten!B394</f>
        <v>7.78</v>
      </c>
      <c r="B395">
        <f>Messdaten!C394</f>
        <v>-0.23526</v>
      </c>
      <c r="C395">
        <f>Messdaten!D394</f>
        <v>-1.627</v>
      </c>
      <c r="D395" s="3">
        <f t="shared" ca="1" si="18"/>
        <v>-3.0033546077488016E-3</v>
      </c>
      <c r="E395" s="3">
        <f t="shared" ca="1" si="19"/>
        <v>-1.4495394957303627E-5</v>
      </c>
    </row>
    <row r="396" spans="1:5" x14ac:dyDescent="0.25">
      <c r="A396">
        <f>Messdaten!B395</f>
        <v>7.8</v>
      </c>
      <c r="B396">
        <f>Messdaten!C395</f>
        <v>-0.23418</v>
      </c>
      <c r="C396">
        <f>Messdaten!D395</f>
        <v>-1.6379999999999999</v>
      </c>
      <c r="D396" s="3">
        <f t="shared" ca="1" si="18"/>
        <v>-2.9906803817121605E-3</v>
      </c>
      <c r="E396" s="3">
        <f t="shared" ca="1" si="19"/>
        <v>-1.5565164233277088E-5</v>
      </c>
    </row>
    <row r="397" spans="1:5" x14ac:dyDescent="0.25">
      <c r="A397">
        <f>Messdaten!B396</f>
        <v>7.82</v>
      </c>
      <c r="B397">
        <f>Messdaten!C396</f>
        <v>-0.23322000000000001</v>
      </c>
      <c r="C397">
        <f>Messdaten!D396</f>
        <v>-1.621</v>
      </c>
      <c r="D397" s="3">
        <f t="shared" ca="1" si="18"/>
        <v>-2.9780399609663074E-3</v>
      </c>
      <c r="E397" s="3">
        <f t="shared" ca="1" si="19"/>
        <v>-1.514162820974831E-5</v>
      </c>
    </row>
    <row r="398" spans="1:5" x14ac:dyDescent="0.25">
      <c r="A398">
        <f>Messdaten!B397</f>
        <v>7.84</v>
      </c>
      <c r="B398">
        <f>Messdaten!C397</f>
        <v>-0.23221</v>
      </c>
      <c r="C398">
        <f>Messdaten!D397</f>
        <v>-1.621</v>
      </c>
      <c r="D398" s="3">
        <f t="shared" ca="1" si="18"/>
        <v>-2.9654271990947377E-3</v>
      </c>
      <c r="E398" s="3">
        <f t="shared" ca="1" si="19"/>
        <v>-1.5382047139790751E-5</v>
      </c>
    </row>
    <row r="399" spans="1:5" x14ac:dyDescent="0.25">
      <c r="A399">
        <f>Messdaten!B398</f>
        <v>7.86</v>
      </c>
      <c r="B399">
        <f>Messdaten!C398</f>
        <v>-0.23121</v>
      </c>
      <c r="C399">
        <f>Messdaten!D398</f>
        <v>-1.61</v>
      </c>
      <c r="D399" s="3">
        <f t="shared" ca="1" si="18"/>
        <v>-2.9528144372231672E-3</v>
      </c>
      <c r="E399" s="3">
        <f t="shared" ca="1" si="19"/>
        <v>-1.549520685397484E-5</v>
      </c>
    </row>
    <row r="400" spans="1:5" x14ac:dyDescent="0.25">
      <c r="A400">
        <f>Messdaten!B399</f>
        <v>7.88</v>
      </c>
      <c r="B400">
        <f>Messdaten!C399</f>
        <v>-0.23021</v>
      </c>
      <c r="C400">
        <f>Messdaten!D399</f>
        <v>-1.593</v>
      </c>
      <c r="D400" s="3">
        <f t="shared" ca="1" si="18"/>
        <v>-2.9402016753515971E-3</v>
      </c>
      <c r="E400" s="3">
        <f t="shared" ca="1" si="19"/>
        <v>-1.5608366568159362E-5</v>
      </c>
    </row>
    <row r="401" spans="1:5" x14ac:dyDescent="0.25">
      <c r="A401">
        <f>Messdaten!B400</f>
        <v>7.9</v>
      </c>
      <c r="B401">
        <f>Messdaten!C400</f>
        <v>-0.22921</v>
      </c>
      <c r="C401">
        <f>Messdaten!D400</f>
        <v>-1.6040000000000001</v>
      </c>
      <c r="D401" s="3">
        <f t="shared" ca="1" si="18"/>
        <v>-2.9275889134800269E-3</v>
      </c>
      <c r="E401" s="3">
        <f t="shared" ca="1" si="19"/>
        <v>-1.572152628234345E-5</v>
      </c>
    </row>
    <row r="402" spans="1:5" x14ac:dyDescent="0.25">
      <c r="A402">
        <f>Messdaten!B401</f>
        <v>7.92</v>
      </c>
      <c r="B402">
        <f>Messdaten!C401</f>
        <v>-0.22819999999999999</v>
      </c>
      <c r="C402">
        <f>Messdaten!D401</f>
        <v>-1.5820000000000001</v>
      </c>
      <c r="D402" s="3">
        <f t="shared" ca="1" si="18"/>
        <v>-2.9149761516084568E-3</v>
      </c>
      <c r="E402" s="3">
        <f t="shared" ca="1" si="19"/>
        <v>-1.5961945212385892E-5</v>
      </c>
    </row>
    <row r="403" spans="1:5" x14ac:dyDescent="0.25">
      <c r="A403">
        <f>Messdaten!B402</f>
        <v>7.94</v>
      </c>
      <c r="B403">
        <f>Messdaten!C402</f>
        <v>-0.22716</v>
      </c>
      <c r="C403">
        <f>Messdaten!D402</f>
        <v>-1.5820000000000001</v>
      </c>
      <c r="D403" s="3">
        <f t="shared" ca="1" si="18"/>
        <v>-2.9023633897368862E-3</v>
      </c>
      <c r="E403" s="3">
        <f t="shared" ca="1" si="19"/>
        <v>-1.658414178999949E-5</v>
      </c>
    </row>
    <row r="404" spans="1:5" x14ac:dyDescent="0.25">
      <c r="A404">
        <f>Messdaten!B403</f>
        <v>7.96</v>
      </c>
      <c r="B404">
        <f>Messdaten!C403</f>
        <v>-0.22611999999999999</v>
      </c>
      <c r="C404">
        <f>Messdaten!D403</f>
        <v>-1.5760000000000001</v>
      </c>
      <c r="D404" s="3">
        <f t="shared" ca="1" si="18"/>
        <v>-2.8897506278653166E-3</v>
      </c>
      <c r="E404" s="3">
        <f t="shared" ca="1" si="19"/>
        <v>-1.7206338367614822E-5</v>
      </c>
    </row>
    <row r="405" spans="1:5" x14ac:dyDescent="0.25">
      <c r="A405">
        <f>Messdaten!B404</f>
        <v>7.98</v>
      </c>
      <c r="B405">
        <f>Messdaten!C404</f>
        <v>-0.22514999999999999</v>
      </c>
      <c r="C405">
        <f>Messdaten!D404</f>
        <v>-1.57</v>
      </c>
      <c r="D405" s="3">
        <f t="shared" ca="1" si="18"/>
        <v>-2.877137865993746E-3</v>
      </c>
      <c r="E405" s="3">
        <f t="shared" ca="1" si="19"/>
        <v>-1.693772043422602E-5</v>
      </c>
    </row>
    <row r="406" spans="1:5" x14ac:dyDescent="0.25">
      <c r="A406">
        <f>Messdaten!B405</f>
        <v>8</v>
      </c>
      <c r="B406">
        <f>Messdaten!C405</f>
        <v>-0.22414999999999999</v>
      </c>
      <c r="C406">
        <f>Messdaten!D405</f>
        <v>-1.554</v>
      </c>
      <c r="D406" s="3">
        <f t="shared" ca="1" si="18"/>
        <v>-2.8644156585082604E-3</v>
      </c>
      <c r="E406" s="3">
        <f t="shared" ca="1" si="19"/>
        <v>-1.694143453449511E-5</v>
      </c>
    </row>
    <row r="407" spans="1:5" x14ac:dyDescent="0.25">
      <c r="A407">
        <f>Messdaten!B406</f>
        <v>8.02</v>
      </c>
      <c r="B407">
        <f>Messdaten!C406</f>
        <v>-0.22314999999999999</v>
      </c>
      <c r="C407">
        <f>Messdaten!D406</f>
        <v>-1.554</v>
      </c>
      <c r="D407" s="3">
        <f t="shared" ca="1" si="18"/>
        <v>-2.8516876907273055E-3</v>
      </c>
      <c r="E407" s="3">
        <f t="shared" ca="1" si="19"/>
        <v>-1.6939388339294852E-5</v>
      </c>
    </row>
    <row r="408" spans="1:5" x14ac:dyDescent="0.25">
      <c r="A408">
        <f>Messdaten!B407</f>
        <v>8.0399999999999991</v>
      </c>
      <c r="B408">
        <f>Messdaten!C407</f>
        <v>-0.22217999999999999</v>
      </c>
      <c r="C408">
        <f>Messdaten!D407</f>
        <v>-1.548</v>
      </c>
      <c r="D408" s="3">
        <f t="shared" ca="1" si="18"/>
        <v>-2.8389597229463511E-3</v>
      </c>
      <c r="E408" s="3">
        <f t="shared" ca="1" si="19"/>
        <v>-1.6555564496522138E-5</v>
      </c>
    </row>
    <row r="409" spans="1:5" x14ac:dyDescent="0.25">
      <c r="A409">
        <f>Messdaten!B408</f>
        <v>8.06</v>
      </c>
      <c r="B409">
        <f>Messdaten!C408</f>
        <v>-0.22122</v>
      </c>
      <c r="C409">
        <f>Messdaten!D408</f>
        <v>-1.5309999999999999</v>
      </c>
      <c r="D409" s="3">
        <f t="shared" ca="1" si="18"/>
        <v>-2.8262317551653953E-3</v>
      </c>
      <c r="E409" s="3">
        <f t="shared" ca="1" si="19"/>
        <v>-1.6044481437890636E-5</v>
      </c>
    </row>
    <row r="410" spans="1:5" x14ac:dyDescent="0.25">
      <c r="A410">
        <f>Messdaten!B409</f>
        <v>8.08</v>
      </c>
      <c r="B410">
        <f>Messdaten!C409</f>
        <v>-0.22022</v>
      </c>
      <c r="C410">
        <f>Messdaten!D409</f>
        <v>-1.5309999999999999</v>
      </c>
      <c r="D410" s="3">
        <f t="shared" ca="1" si="18"/>
        <v>-2.8135037873844404E-3</v>
      </c>
      <c r="E410" s="3">
        <f t="shared" ca="1" si="19"/>
        <v>-1.6042435242689945E-5</v>
      </c>
    </row>
    <row r="411" spans="1:5" x14ac:dyDescent="0.25">
      <c r="A411">
        <f>Messdaten!B410</f>
        <v>8.1</v>
      </c>
      <c r="B411">
        <f>Messdaten!C410</f>
        <v>-0.21920999999999999</v>
      </c>
      <c r="C411">
        <f>Messdaten!D410</f>
        <v>-1.514</v>
      </c>
      <c r="D411" s="3">
        <f t="shared" ca="1" si="18"/>
        <v>-2.8007758196034859E-3</v>
      </c>
      <c r="E411" s="3">
        <f t="shared" ca="1" si="19"/>
        <v>-1.6167648263348041E-5</v>
      </c>
    </row>
    <row r="412" spans="1:5" x14ac:dyDescent="0.25">
      <c r="A412">
        <f>Messdaten!B411</f>
        <v>8.1199999999999992</v>
      </c>
      <c r="B412">
        <f>Messdaten!C411</f>
        <v>-0.21820999999999999</v>
      </c>
      <c r="C412">
        <f>Messdaten!D411</f>
        <v>-1.52</v>
      </c>
      <c r="D412" s="3">
        <f t="shared" ca="1" si="18"/>
        <v>-2.788047851822531E-3</v>
      </c>
      <c r="E412" s="3">
        <f t="shared" ca="1" si="19"/>
        <v>-1.616560206814735E-5</v>
      </c>
    </row>
    <row r="413" spans="1:5" x14ac:dyDescent="0.25">
      <c r="A413">
        <f>Messdaten!B412</f>
        <v>8.14</v>
      </c>
      <c r="B413">
        <f>Messdaten!C412</f>
        <v>-0.21720999999999999</v>
      </c>
      <c r="C413">
        <f>Messdaten!D412</f>
        <v>-1.5089999999999999</v>
      </c>
      <c r="D413" s="3">
        <f t="shared" ca="1" si="18"/>
        <v>-2.7753198840415752E-3</v>
      </c>
      <c r="E413" s="3">
        <f t="shared" ca="1" si="19"/>
        <v>-1.6163555872946225E-5</v>
      </c>
    </row>
    <row r="414" spans="1:5" x14ac:dyDescent="0.25">
      <c r="A414">
        <f>Messdaten!B413</f>
        <v>8.16</v>
      </c>
      <c r="B414">
        <f>Messdaten!C413</f>
        <v>-0.2162</v>
      </c>
      <c r="C414">
        <f>Messdaten!D413</f>
        <v>-1.498</v>
      </c>
      <c r="D414" s="3">
        <f t="shared" ca="1" si="18"/>
        <v>-2.7624975924073138E-3</v>
      </c>
      <c r="E414" s="3">
        <f t="shared" ca="1" si="19"/>
        <v>-1.6194445040296473E-5</v>
      </c>
    </row>
    <row r="415" spans="1:5" x14ac:dyDescent="0.25">
      <c r="A415">
        <f>Messdaten!B414</f>
        <v>8.18</v>
      </c>
      <c r="B415">
        <f>Messdaten!C414</f>
        <v>-0.2152</v>
      </c>
      <c r="C415">
        <f>Messdaten!D414</f>
        <v>-1.492</v>
      </c>
      <c r="D415" s="3">
        <f t="shared" ca="1" si="18"/>
        <v>-2.7495001279026253E-3</v>
      </c>
      <c r="E415" s="3">
        <f t="shared" ca="1" si="19"/>
        <v>-1.5922902121362666E-5</v>
      </c>
    </row>
    <row r="416" spans="1:5" x14ac:dyDescent="0.25">
      <c r="A416">
        <f>Messdaten!B415</f>
        <v>8.1999999999999993</v>
      </c>
      <c r="B416">
        <f>Messdaten!C415</f>
        <v>-0.21415999999999999</v>
      </c>
      <c r="C416">
        <f>Messdaten!D415</f>
        <v>-1.498</v>
      </c>
      <c r="D416" s="3">
        <f t="shared" ca="1" si="18"/>
        <v>-2.7365026633979369E-3</v>
      </c>
      <c r="E416" s="3">
        <f t="shared" ca="1" si="19"/>
        <v>-1.6160396065859235E-5</v>
      </c>
    </row>
    <row r="417" spans="1:5" x14ac:dyDescent="0.25">
      <c r="A417">
        <f>Messdaten!B416</f>
        <v>8.2200000000000006</v>
      </c>
      <c r="B417">
        <f>Messdaten!C416</f>
        <v>-0.21315999999999999</v>
      </c>
      <c r="C417">
        <f>Messdaten!D416</f>
        <v>-1.486</v>
      </c>
      <c r="D417" s="3">
        <f t="shared" ca="1" si="18"/>
        <v>-2.7235051988932471E-3</v>
      </c>
      <c r="E417" s="3">
        <f t="shared" ca="1" si="19"/>
        <v>-1.5888853146923693E-5</v>
      </c>
    </row>
    <row r="418" spans="1:5" x14ac:dyDescent="0.25">
      <c r="A418">
        <f>Messdaten!B417</f>
        <v>8.24</v>
      </c>
      <c r="B418">
        <f>Messdaten!C417</f>
        <v>-0.21218999999999999</v>
      </c>
      <c r="C418">
        <f>Messdaten!D417</f>
        <v>-1.4750000000000001</v>
      </c>
      <c r="D418" s="3">
        <f t="shared" ca="1" si="18"/>
        <v>-2.7105077343885587E-3</v>
      </c>
      <c r="E418" s="3">
        <f t="shared" ca="1" si="19"/>
        <v>-1.5235532580417429E-5</v>
      </c>
    </row>
    <row r="419" spans="1:5" x14ac:dyDescent="0.25">
      <c r="A419">
        <f>Messdaten!B418</f>
        <v>8.26</v>
      </c>
      <c r="B419">
        <f>Messdaten!C418</f>
        <v>-0.21115</v>
      </c>
      <c r="C419">
        <f>Messdaten!D418</f>
        <v>-1.4470000000000001</v>
      </c>
      <c r="D419" s="3">
        <f t="shared" ca="1" si="18"/>
        <v>-2.6975102698838702E-3</v>
      </c>
      <c r="E419" s="3">
        <f t="shared" ca="1" si="19"/>
        <v>-1.5473026524913131E-5</v>
      </c>
    </row>
    <row r="420" spans="1:5" x14ac:dyDescent="0.25">
      <c r="A420">
        <f>Messdaten!B419</f>
        <v>8.2799999999999994</v>
      </c>
      <c r="B420">
        <f>Messdaten!C419</f>
        <v>-0.21015</v>
      </c>
      <c r="C420">
        <f>Messdaten!D419</f>
        <v>-1.47</v>
      </c>
      <c r="D420" s="3">
        <f t="shared" ca="1" si="18"/>
        <v>-2.6845128053791813E-3</v>
      </c>
      <c r="E420" s="3">
        <f t="shared" ca="1" si="19"/>
        <v>-1.520148360597889E-5</v>
      </c>
    </row>
    <row r="421" spans="1:5" x14ac:dyDescent="0.25">
      <c r="A421">
        <f>Messdaten!B420</f>
        <v>8.3000000000000007</v>
      </c>
      <c r="B421">
        <f>Messdaten!C420</f>
        <v>-0.20918</v>
      </c>
      <c r="C421">
        <f>Messdaten!D420</f>
        <v>-1.4530000000000001</v>
      </c>
      <c r="D421" s="3">
        <f t="shared" ca="1" si="18"/>
        <v>-2.671515340874492E-3</v>
      </c>
      <c r="E421" s="3">
        <f t="shared" ca="1" si="19"/>
        <v>-1.4548163039471325E-5</v>
      </c>
    </row>
    <row r="422" spans="1:5" x14ac:dyDescent="0.25">
      <c r="A422">
        <f>Messdaten!B421</f>
        <v>8.32</v>
      </c>
      <c r="B422">
        <f>Messdaten!C421</f>
        <v>-0.20821999999999999</v>
      </c>
      <c r="C422">
        <f>Messdaten!D421</f>
        <v>-1.4419999999999999</v>
      </c>
      <c r="D422" s="3">
        <f t="shared" ca="1" si="18"/>
        <v>-2.6585178763698031E-3</v>
      </c>
      <c r="E422" s="3">
        <f t="shared" ca="1" si="19"/>
        <v>-1.3767583257107141E-5</v>
      </c>
    </row>
    <row r="423" spans="1:5" x14ac:dyDescent="0.25">
      <c r="A423">
        <f>Messdaten!B422</f>
        <v>8.34</v>
      </c>
      <c r="B423">
        <f>Messdaten!C422</f>
        <v>-0.20718</v>
      </c>
      <c r="C423">
        <f>Messdaten!D422</f>
        <v>-1.4470000000000001</v>
      </c>
      <c r="D423" s="3">
        <f t="shared" ca="1" si="18"/>
        <v>-2.6455147382498712E-3</v>
      </c>
      <c r="E423" s="3">
        <f t="shared" ca="1" si="19"/>
        <v>-1.3999403586359861E-5</v>
      </c>
    </row>
    <row r="424" spans="1:5" x14ac:dyDescent="0.25">
      <c r="A424">
        <f>Messdaten!B423</f>
        <v>8.36</v>
      </c>
      <c r="B424">
        <f>Messdaten!C423</f>
        <v>-0.20621</v>
      </c>
      <c r="C424">
        <f>Messdaten!D423</f>
        <v>-1.43</v>
      </c>
      <c r="D424" s="3">
        <f t="shared" ca="1" si="18"/>
        <v>-2.6325097089248575E-3</v>
      </c>
      <c r="E424" s="3">
        <f t="shared" ca="1" si="19"/>
        <v>-1.3338518199527884E-5</v>
      </c>
    </row>
    <row r="425" spans="1:5" x14ac:dyDescent="0.25">
      <c r="A425">
        <f>Messdaten!B424</f>
        <v>8.3800000000000008</v>
      </c>
      <c r="B425">
        <f>Messdaten!C424</f>
        <v>-0.20513000000000001</v>
      </c>
      <c r="C425">
        <f>Messdaten!D424</f>
        <v>-1.4359999999999999</v>
      </c>
      <c r="D425" s="3">
        <f t="shared" ca="1" si="18"/>
        <v>-2.6195046795998429E-3</v>
      </c>
      <c r="E425" s="3">
        <f t="shared" ca="1" si="19"/>
        <v>-1.4077484187128252E-5</v>
      </c>
    </row>
    <row r="426" spans="1:5" x14ac:dyDescent="0.25">
      <c r="A426">
        <f>Messdaten!B425</f>
        <v>8.4</v>
      </c>
      <c r="B426">
        <f>Messdaten!C425</f>
        <v>-0.20421</v>
      </c>
      <c r="C426">
        <f>Messdaten!D425</f>
        <v>-1.425</v>
      </c>
      <c r="D426" s="3">
        <f t="shared" ca="1" si="18"/>
        <v>-2.6064996502748296E-3</v>
      </c>
      <c r="E426" s="3">
        <f t="shared" ca="1" si="19"/>
        <v>-1.2780302721008847E-5</v>
      </c>
    </row>
    <row r="427" spans="1:5" x14ac:dyDescent="0.25">
      <c r="A427">
        <f>Messdaten!B426</f>
        <v>8.42</v>
      </c>
      <c r="B427">
        <f>Messdaten!C426</f>
        <v>-0.20324</v>
      </c>
      <c r="C427">
        <f>Messdaten!D426</f>
        <v>-1.4079999999999999</v>
      </c>
      <c r="D427" s="3">
        <f t="shared" ca="1" si="18"/>
        <v>-2.5934946209498163E-3</v>
      </c>
      <c r="E427" s="3">
        <f t="shared" ca="1" si="19"/>
        <v>-1.2119417334177738E-5</v>
      </c>
    </row>
    <row r="428" spans="1:5" x14ac:dyDescent="0.25">
      <c r="A428">
        <f>Messdaten!B427</f>
        <v>8.44</v>
      </c>
      <c r="B428">
        <f>Messdaten!C427</f>
        <v>-0.20219999999999999</v>
      </c>
      <c r="C428">
        <f>Messdaten!D427</f>
        <v>-1.4079999999999999</v>
      </c>
      <c r="D428" s="3">
        <f t="shared" ca="1" si="18"/>
        <v>-2.5804895916248026E-3</v>
      </c>
      <c r="E428" s="3">
        <f t="shared" ca="1" si="19"/>
        <v>-1.2349346458348596E-5</v>
      </c>
    </row>
    <row r="429" spans="1:5" x14ac:dyDescent="0.25">
      <c r="A429">
        <f>Messdaten!B428</f>
        <v>8.4600000000000009</v>
      </c>
      <c r="B429">
        <f>Messdaten!C428</f>
        <v>-0.20116000000000001</v>
      </c>
      <c r="C429">
        <f>Messdaten!D428</f>
        <v>-1.391</v>
      </c>
      <c r="D429" s="3">
        <f t="shared" ca="1" si="18"/>
        <v>-2.567484562299788E-3</v>
      </c>
      <c r="E429" s="3">
        <f t="shared" ca="1" si="19"/>
        <v>-1.2579275582518586E-5</v>
      </c>
    </row>
    <row r="430" spans="1:5" x14ac:dyDescent="0.25">
      <c r="A430">
        <f>Messdaten!B429</f>
        <v>8.48</v>
      </c>
      <c r="B430">
        <f>Messdaten!C429</f>
        <v>-0.20014999999999999</v>
      </c>
      <c r="C430">
        <f>Messdaten!D429</f>
        <v>-1.385</v>
      </c>
      <c r="D430" s="3">
        <f t="shared" ca="1" si="18"/>
        <v>-2.5544795329747747E-3</v>
      </c>
      <c r="E430" s="3">
        <f t="shared" ca="1" si="19"/>
        <v>-1.2427427059117421E-5</v>
      </c>
    </row>
    <row r="431" spans="1:5" x14ac:dyDescent="0.25">
      <c r="A431">
        <f>Messdaten!B430</f>
        <v>8.5</v>
      </c>
      <c r="B431">
        <f>Messdaten!C430</f>
        <v>-0.19914999999999999</v>
      </c>
      <c r="C431">
        <f>Messdaten!D430</f>
        <v>-1.391</v>
      </c>
      <c r="D431" s="15">
        <f t="shared" ca="1" si="18"/>
        <v>-2.5415148808781954E-3</v>
      </c>
      <c r="E431" s="15">
        <f t="shared" ca="1" si="19"/>
        <v>-1.2188696548292785E-5</v>
      </c>
    </row>
    <row r="432" spans="1:5" x14ac:dyDescent="0.25">
      <c r="A432">
        <f>Messdaten!B431</f>
        <v>8.52</v>
      </c>
      <c r="B432">
        <f>Messdaten!C431</f>
        <v>-0.19819000000000001</v>
      </c>
      <c r="C432">
        <f>Messdaten!D431</f>
        <v>-1.3740000000000001</v>
      </c>
      <c r="D432" s="3">
        <f t="shared" ca="1" si="18"/>
        <v>-2.5287790330760776E-3</v>
      </c>
      <c r="E432" s="3">
        <f t="shared" ca="1" si="19"/>
        <v>-1.166973346849922E-5</v>
      </c>
    </row>
    <row r="433" spans="1:5" x14ac:dyDescent="0.25">
      <c r="A433">
        <f>Messdaten!B432</f>
        <v>8.5399999999999991</v>
      </c>
      <c r="B433">
        <f>Messdaten!C432</f>
        <v>-0.19717999999999999</v>
      </c>
      <c r="C433">
        <f>Messdaten!D432</f>
        <v>-1.363</v>
      </c>
      <c r="D433" s="3">
        <f t="shared" ca="1" si="18"/>
        <v>-2.5160431852739593E-3</v>
      </c>
      <c r="E433" s="3">
        <f t="shared" ca="1" si="19"/>
        <v>-1.1787066467993084E-5</v>
      </c>
    </row>
    <row r="434" spans="1:5" x14ac:dyDescent="0.25">
      <c r="A434">
        <f>Messdaten!B433</f>
        <v>8.56</v>
      </c>
      <c r="B434">
        <f>Messdaten!C433</f>
        <v>-0.19622000000000001</v>
      </c>
      <c r="C434">
        <f>Messdaten!D433</f>
        <v>-1.363</v>
      </c>
      <c r="D434" s="3">
        <f t="shared" ca="1" si="18"/>
        <v>-2.5033073374718402E-3</v>
      </c>
      <c r="E434" s="3">
        <f t="shared" ca="1" si="19"/>
        <v>-1.1268103388198218E-5</v>
      </c>
    </row>
    <row r="435" spans="1:5" x14ac:dyDescent="0.25">
      <c r="A435">
        <f>Messdaten!B434</f>
        <v>8.58</v>
      </c>
      <c r="B435">
        <f>Messdaten!C434</f>
        <v>-0.19522</v>
      </c>
      <c r="C435">
        <f>Messdaten!D434</f>
        <v>-1.3740000000000001</v>
      </c>
      <c r="D435" s="3">
        <f t="shared" ca="1" si="18"/>
        <v>-2.4905714896697223E-3</v>
      </c>
      <c r="E435" s="3">
        <f t="shared" ca="1" si="19"/>
        <v>-1.1258177171834596E-5</v>
      </c>
    </row>
    <row r="436" spans="1:5" x14ac:dyDescent="0.25">
      <c r="A436">
        <f>Messdaten!B435</f>
        <v>8.6</v>
      </c>
      <c r="B436">
        <f>Messdaten!C435</f>
        <v>-0.19420999999999999</v>
      </c>
      <c r="C436">
        <f>Messdaten!D435</f>
        <v>-1.3460000000000001</v>
      </c>
      <c r="D436" s="3">
        <f t="shared" ca="1" si="18"/>
        <v>-2.4778356418676041E-3</v>
      </c>
      <c r="E436" s="3">
        <f t="shared" ca="1" si="19"/>
        <v>-1.137551017132846E-5</v>
      </c>
    </row>
    <row r="437" spans="1:5" x14ac:dyDescent="0.25">
      <c r="A437">
        <f>Messdaten!B436</f>
        <v>8.6199999999999992</v>
      </c>
      <c r="B437">
        <f>Messdaten!C436</f>
        <v>-0.19325000000000001</v>
      </c>
      <c r="C437">
        <f>Messdaten!D436</f>
        <v>-1.341</v>
      </c>
      <c r="D437" s="3">
        <f t="shared" ca="1" si="18"/>
        <v>-2.4650997940654862E-3</v>
      </c>
      <c r="E437" s="3">
        <f t="shared" ca="1" si="19"/>
        <v>-1.0856547091534895E-5</v>
      </c>
    </row>
    <row r="438" spans="1:5" x14ac:dyDescent="0.25">
      <c r="A438">
        <f>Messdaten!B437</f>
        <v>8.64</v>
      </c>
      <c r="B438">
        <f>Messdaten!C437</f>
        <v>-0.19220999999999999</v>
      </c>
      <c r="C438">
        <f>Messdaten!D437</f>
        <v>-1.341</v>
      </c>
      <c r="D438" s="3">
        <f t="shared" ca="1" si="18"/>
        <v>-2.4523639462633671E-3</v>
      </c>
      <c r="E438" s="3">
        <f t="shared" ca="1" si="19"/>
        <v>-1.1355657738600783E-5</v>
      </c>
    </row>
    <row r="439" spans="1:5" x14ac:dyDescent="0.25">
      <c r="A439">
        <f>Messdaten!B438</f>
        <v>8.66</v>
      </c>
      <c r="B439">
        <f>Messdaten!C438</f>
        <v>-0.19120000000000001</v>
      </c>
      <c r="C439">
        <f>Messdaten!D438</f>
        <v>-1.329</v>
      </c>
      <c r="D439" s="3">
        <f t="shared" ca="1" si="18"/>
        <v>-2.4396280984612488E-3</v>
      </c>
      <c r="E439" s="3">
        <f t="shared" ca="1" si="19"/>
        <v>-1.1472990738094213E-5</v>
      </c>
    </row>
    <row r="440" spans="1:5" x14ac:dyDescent="0.25">
      <c r="A440">
        <f>Messdaten!B439</f>
        <v>8.68</v>
      </c>
      <c r="B440">
        <f>Messdaten!C439</f>
        <v>-0.19020000000000001</v>
      </c>
      <c r="C440">
        <f>Messdaten!D439</f>
        <v>-1.3180000000000001</v>
      </c>
      <c r="D440" s="3">
        <f t="shared" ca="1" si="18"/>
        <v>-2.4268160587345186E-3</v>
      </c>
      <c r="E440" s="3">
        <f t="shared" ca="1" si="19"/>
        <v>-1.1386872597118642E-5</v>
      </c>
    </row>
    <row r="441" spans="1:5" x14ac:dyDescent="0.25">
      <c r="A441">
        <f>Messdaten!B440</f>
        <v>8.6999999999999993</v>
      </c>
      <c r="B441">
        <f>Messdaten!C440</f>
        <v>-0.18920000000000001</v>
      </c>
      <c r="C441">
        <f>Messdaten!D440</f>
        <v>-1.3069999999999999</v>
      </c>
      <c r="D441" s="3">
        <f t="shared" ca="1" si="18"/>
        <v>-2.4139416801603783E-3</v>
      </c>
      <c r="E441" s="3">
        <f t="shared" ca="1" si="19"/>
        <v>-1.1238415608732979E-5</v>
      </c>
    </row>
    <row r="442" spans="1:5" x14ac:dyDescent="0.25">
      <c r="A442">
        <f>Messdaten!B441</f>
        <v>8.7200000000000006</v>
      </c>
      <c r="B442">
        <f>Messdaten!C441</f>
        <v>-0.18815999999999999</v>
      </c>
      <c r="C442">
        <f>Messdaten!D441</f>
        <v>-1.3129999999999999</v>
      </c>
      <c r="D442" s="3">
        <f t="shared" ca="1" si="18"/>
        <v>-2.4010673015862371E-3</v>
      </c>
      <c r="E442" s="3">
        <f t="shared" ca="1" si="19"/>
        <v>-1.1598995483776391E-5</v>
      </c>
    </row>
    <row r="443" spans="1:5" x14ac:dyDescent="0.25">
      <c r="A443">
        <f>Messdaten!B442</f>
        <v>8.74</v>
      </c>
      <c r="B443">
        <f>Messdaten!C442</f>
        <v>-0.18711</v>
      </c>
      <c r="C443">
        <f>Messdaten!D442</f>
        <v>-1.296</v>
      </c>
      <c r="D443" s="3">
        <f t="shared" ca="1" si="18"/>
        <v>-2.3881929230120968E-3</v>
      </c>
      <c r="E443" s="3">
        <f t="shared" ca="1" si="19"/>
        <v>-1.2086834574678157E-5</v>
      </c>
    </row>
    <row r="444" spans="1:5" x14ac:dyDescent="0.25">
      <c r="A444">
        <f>Messdaten!B443</f>
        <v>8.76</v>
      </c>
      <c r="B444">
        <f>Messdaten!C443</f>
        <v>-0.18615000000000001</v>
      </c>
      <c r="C444">
        <f>Messdaten!D443</f>
        <v>-1.296</v>
      </c>
      <c r="D444" s="3">
        <f t="shared" ca="1" si="18"/>
        <v>-2.3753185444379565E-3</v>
      </c>
      <c r="E444" s="3">
        <f t="shared" ca="1" si="19"/>
        <v>-1.1429340722862117E-5</v>
      </c>
    </row>
    <row r="445" spans="1:5" x14ac:dyDescent="0.25">
      <c r="A445">
        <f>Messdaten!B444</f>
        <v>8.7799999999999994</v>
      </c>
      <c r="B445">
        <f>Messdaten!C444</f>
        <v>-0.18515000000000001</v>
      </c>
      <c r="C445">
        <f>Messdaten!D444</f>
        <v>-1.2729999999999999</v>
      </c>
      <c r="D445" s="3">
        <f t="shared" ca="1" si="18"/>
        <v>-2.3624441658638162E-3</v>
      </c>
      <c r="E445" s="3">
        <f t="shared" ca="1" si="19"/>
        <v>-1.1280883734476454E-5</v>
      </c>
    </row>
    <row r="446" spans="1:5" x14ac:dyDescent="0.25">
      <c r="A446">
        <f>Messdaten!B445</f>
        <v>8.8000000000000007</v>
      </c>
      <c r="B446">
        <f>Messdaten!C445</f>
        <v>-0.18418000000000001</v>
      </c>
      <c r="C446">
        <f>Messdaten!D445</f>
        <v>-1.284</v>
      </c>
      <c r="D446" s="3">
        <f t="shared" ca="1" si="18"/>
        <v>-2.3495697872896746E-3</v>
      </c>
      <c r="E446" s="3">
        <f t="shared" ca="1" si="19"/>
        <v>-1.0750649098516599E-5</v>
      </c>
    </row>
    <row r="447" spans="1:5" x14ac:dyDescent="0.25">
      <c r="A447">
        <f>Messdaten!B446</f>
        <v>8.82</v>
      </c>
      <c r="B447">
        <f>Messdaten!C446</f>
        <v>-0.18318000000000001</v>
      </c>
      <c r="C447">
        <f>Messdaten!D446</f>
        <v>-1.2729999999999999</v>
      </c>
      <c r="D447" s="3">
        <f t="shared" ca="1" si="18"/>
        <v>-2.3366954087155343E-3</v>
      </c>
      <c r="E447" s="3">
        <f t="shared" ca="1" si="19"/>
        <v>-1.0602192110130935E-5</v>
      </c>
    </row>
    <row r="448" spans="1:5" x14ac:dyDescent="0.25">
      <c r="A448">
        <f>Messdaten!B447</f>
        <v>8.84</v>
      </c>
      <c r="B448">
        <f>Messdaten!C447</f>
        <v>-0.18221000000000001</v>
      </c>
      <c r="C448">
        <f>Messdaten!D447</f>
        <v>-1.262</v>
      </c>
      <c r="D448" s="3">
        <f t="shared" ca="1" si="18"/>
        <v>-2.3238210301413939E-3</v>
      </c>
      <c r="E448" s="3">
        <f t="shared" ca="1" si="19"/>
        <v>-1.0071957474172381E-5</v>
      </c>
    </row>
    <row r="449" spans="1:5" x14ac:dyDescent="0.25">
      <c r="A449">
        <f>Messdaten!B448</f>
        <v>8.86</v>
      </c>
      <c r="B449">
        <f>Messdaten!C448</f>
        <v>-0.18121000000000001</v>
      </c>
      <c r="C449">
        <f>Messdaten!D448</f>
        <v>-1.2509999999999999</v>
      </c>
      <c r="D449" s="3">
        <f t="shared" ca="1" si="18"/>
        <v>-2.3108866543615054E-3</v>
      </c>
      <c r="E449" s="3">
        <f t="shared" ca="1" si="19"/>
        <v>-9.8635032800384499E-6</v>
      </c>
    </row>
    <row r="450" spans="1:5" x14ac:dyDescent="0.25">
      <c r="A450">
        <f>Messdaten!B449</f>
        <v>8.8800000000000008</v>
      </c>
      <c r="B450">
        <f>Messdaten!C449</f>
        <v>-0.18021000000000001</v>
      </c>
      <c r="C450">
        <f>Messdaten!D449</f>
        <v>-1.2450000000000001</v>
      </c>
      <c r="D450" s="3">
        <f t="shared" ca="1" si="18"/>
        <v>-2.2979491208339441E-3</v>
      </c>
      <c r="E450" s="3">
        <f t="shared" ca="1" si="19"/>
        <v>-9.6518913382313658E-6</v>
      </c>
    </row>
    <row r="451" spans="1:5" x14ac:dyDescent="0.25">
      <c r="A451">
        <f>Messdaten!B450</f>
        <v>8.9</v>
      </c>
      <c r="B451">
        <f>Messdaten!C450</f>
        <v>-0.17921000000000001</v>
      </c>
      <c r="C451">
        <f>Messdaten!D450</f>
        <v>-1.234</v>
      </c>
      <c r="D451" s="3">
        <f t="shared" ca="1" si="18"/>
        <v>-2.2850115873063841E-3</v>
      </c>
      <c r="E451" s="3">
        <f t="shared" ca="1" si="19"/>
        <v>-9.4402793964260164E-6</v>
      </c>
    </row>
    <row r="452" spans="1:5" x14ac:dyDescent="0.25">
      <c r="A452">
        <f>Messdaten!B451</f>
        <v>8.92</v>
      </c>
      <c r="B452">
        <f>Messdaten!C451</f>
        <v>-0.1782</v>
      </c>
      <c r="C452">
        <f>Messdaten!D451</f>
        <v>-1.24</v>
      </c>
      <c r="D452" s="3">
        <f t="shared" ca="1" si="18"/>
        <v>-2.2720740537788245E-3</v>
      </c>
      <c r="E452" s="3">
        <f t="shared" ca="1" si="19"/>
        <v>-9.3559266704785864E-6</v>
      </c>
    </row>
    <row r="453" spans="1:5" x14ac:dyDescent="0.25">
      <c r="A453">
        <f>Messdaten!B452</f>
        <v>8.94</v>
      </c>
      <c r="B453">
        <f>Messdaten!C452</f>
        <v>-0.1772</v>
      </c>
      <c r="C453">
        <f>Messdaten!D452</f>
        <v>-1.2230000000000001</v>
      </c>
      <c r="D453" s="3">
        <f t="shared" ca="1" si="18"/>
        <v>-2.2591365202512645E-3</v>
      </c>
      <c r="E453" s="3">
        <f t="shared" ca="1" si="19"/>
        <v>-9.1443147286732369E-6</v>
      </c>
    </row>
    <row r="454" spans="1:5" x14ac:dyDescent="0.25">
      <c r="A454">
        <f>Messdaten!B453</f>
        <v>8.9600000000000009</v>
      </c>
      <c r="B454">
        <f>Messdaten!C453</f>
        <v>-0.1762</v>
      </c>
      <c r="C454">
        <f>Messdaten!D453</f>
        <v>-1.2170000000000001</v>
      </c>
      <c r="D454" s="3">
        <f t="shared" ca="1" si="18"/>
        <v>-2.2461989867237032E-3</v>
      </c>
      <c r="E454" s="3">
        <f t="shared" ca="1" si="19"/>
        <v>-8.9327027868665865E-6</v>
      </c>
    </row>
    <row r="455" spans="1:5" x14ac:dyDescent="0.25">
      <c r="A455">
        <f>Messdaten!B454</f>
        <v>8.98</v>
      </c>
      <c r="B455">
        <f>Messdaten!C454</f>
        <v>-0.17515</v>
      </c>
      <c r="C455">
        <f>Messdaten!D454</f>
        <v>-1.2170000000000001</v>
      </c>
      <c r="D455" s="3">
        <f t="shared" ca="1" si="18"/>
        <v>-2.2332614531961436E-3</v>
      </c>
      <c r="E455" s="3">
        <f t="shared" ca="1" si="19"/>
        <v>-9.3573869243490995E-6</v>
      </c>
    </row>
    <row r="456" spans="1:5" x14ac:dyDescent="0.25">
      <c r="A456">
        <f>Messdaten!B455</f>
        <v>9</v>
      </c>
      <c r="B456">
        <f>Messdaten!C455</f>
        <v>-0.17410999999999999</v>
      </c>
      <c r="C456">
        <f>Messdaten!D455</f>
        <v>-1.1950000000000001</v>
      </c>
      <c r="D456" s="3">
        <f t="shared" ref="D456:D519" ca="1" si="20">INDIRECT(ADDRESS(ROW($H$6)+MATCH($A456,$H$7:$H$193,1),COLUMN($H456)+1))+(INDIRECT(ADDRESS(ROW($H$6)+MATCH($A456,$H$7:$H$193,1)+1,COLUMN($H456)+1))-INDIRECT(ADDRESS(ROW($H$6)+MATCH($A456,$H$7:$H$193,1),COLUMN($H456)+1)))*($A456-INDIRECT(ADDRESS(ROW($H$6)+MATCH($A456,$H$7:$H$193,1),COLUMN($H456))))/(INDIRECT(ADDRESS(ROW($H$6)+MATCH($A456,$H$7:$H$193,1)+1,COLUMN($H456)))-INDIRECT(ADDRESS(ROW($H$6)+MATCH($A456,$H$7:$H$193,1),COLUMN($H456))))</f>
        <v>-2.2203239196685837E-3</v>
      </c>
      <c r="E456" s="3">
        <f t="shared" ref="E456:E519" ca="1" si="21">D456-$D$2-$D$3*B456</f>
        <v>-9.6548118459741268E-6</v>
      </c>
    </row>
    <row r="457" spans="1:5" x14ac:dyDescent="0.25">
      <c r="A457">
        <f>Messdaten!B456</f>
        <v>9.02</v>
      </c>
      <c r="B457">
        <f>Messdaten!C456</f>
        <v>-0.17315</v>
      </c>
      <c r="C457">
        <f>Messdaten!D456</f>
        <v>-1.206</v>
      </c>
      <c r="D457" s="3">
        <f t="shared" ca="1" si="20"/>
        <v>-2.2074630616620802E-3</v>
      </c>
      <c r="E457" s="3">
        <f t="shared" ca="1" si="21"/>
        <v>-9.0108385617944896E-6</v>
      </c>
    </row>
    <row r="458" spans="1:5" x14ac:dyDescent="0.25">
      <c r="A458">
        <f>Messdaten!B457</f>
        <v>9.0399999999999991</v>
      </c>
      <c r="B458">
        <f>Messdaten!C457</f>
        <v>-0.17215</v>
      </c>
      <c r="C458">
        <f>Messdaten!D457</f>
        <v>-1.2</v>
      </c>
      <c r="D458" s="3">
        <f t="shared" ca="1" si="20"/>
        <v>-2.1947811132047089E-3</v>
      </c>
      <c r="E458" s="3">
        <f t="shared" ca="1" si="21"/>
        <v>-9.0548116901778379E-6</v>
      </c>
    </row>
    <row r="459" spans="1:5" x14ac:dyDescent="0.25">
      <c r="A459">
        <f>Messdaten!B458</f>
        <v>9.06</v>
      </c>
      <c r="B459">
        <f>Messdaten!C458</f>
        <v>-0.17118</v>
      </c>
      <c r="C459">
        <f>Messdaten!D458</f>
        <v>-1.1839999999999999</v>
      </c>
      <c r="D459" s="3">
        <f t="shared" ca="1" si="20"/>
        <v>-2.1820991647473363E-3</v>
      </c>
      <c r="E459" s="3">
        <f t="shared" ca="1" si="21"/>
        <v>-8.7170071709869942E-6</v>
      </c>
    </row>
    <row r="460" spans="1:5" x14ac:dyDescent="0.25">
      <c r="A460">
        <f>Messdaten!B459</f>
        <v>9.08</v>
      </c>
      <c r="B460">
        <f>Messdaten!C459</f>
        <v>-0.17018</v>
      </c>
      <c r="C460">
        <f>Messdaten!D459</f>
        <v>-1.1890000000000001</v>
      </c>
      <c r="D460" s="3">
        <f t="shared" ca="1" si="20"/>
        <v>-2.169417216289965E-3</v>
      </c>
      <c r="E460" s="3">
        <f t="shared" ca="1" si="21"/>
        <v>-8.7609802993703426E-6</v>
      </c>
    </row>
    <row r="461" spans="1:5" x14ac:dyDescent="0.25">
      <c r="A461">
        <f>Messdaten!B460</f>
        <v>9.1</v>
      </c>
      <c r="B461">
        <f>Messdaten!C460</f>
        <v>-0.16921</v>
      </c>
      <c r="C461">
        <f>Messdaten!D460</f>
        <v>-1.1839999999999999</v>
      </c>
      <c r="D461" s="3">
        <f t="shared" ca="1" si="20"/>
        <v>-2.1567352678325937E-3</v>
      </c>
      <c r="E461" s="3">
        <f t="shared" ca="1" si="21"/>
        <v>-8.4231757801807999E-6</v>
      </c>
    </row>
    <row r="462" spans="1:5" x14ac:dyDescent="0.25">
      <c r="A462">
        <f>Messdaten!B461</f>
        <v>9.1199999999999992</v>
      </c>
      <c r="B462">
        <f>Messdaten!C461</f>
        <v>-0.16821</v>
      </c>
      <c r="C462">
        <f>Messdaten!D461</f>
        <v>-1.161</v>
      </c>
      <c r="D462" s="3">
        <f t="shared" ca="1" si="20"/>
        <v>-2.1440533193752224E-3</v>
      </c>
      <c r="E462" s="3">
        <f t="shared" ca="1" si="21"/>
        <v>-8.4671489085641483E-6</v>
      </c>
    </row>
    <row r="463" spans="1:5" x14ac:dyDescent="0.25">
      <c r="A463">
        <f>Messdaten!B462</f>
        <v>9.14</v>
      </c>
      <c r="B463">
        <f>Messdaten!C462</f>
        <v>-0.16721</v>
      </c>
      <c r="C463">
        <f>Messdaten!D462</f>
        <v>-1.167</v>
      </c>
      <c r="D463" s="3">
        <f t="shared" ca="1" si="20"/>
        <v>-2.1313713709178502E-3</v>
      </c>
      <c r="E463" s="3">
        <f t="shared" ca="1" si="21"/>
        <v>-8.5111220369466292E-6</v>
      </c>
    </row>
    <row r="464" spans="1:5" x14ac:dyDescent="0.25">
      <c r="A464">
        <f>Messdaten!B463</f>
        <v>9.16</v>
      </c>
      <c r="B464">
        <f>Messdaten!C463</f>
        <v>-0.16624</v>
      </c>
      <c r="C464">
        <f>Messdaten!D463</f>
        <v>-1.1499999999999999</v>
      </c>
      <c r="D464" s="3">
        <f t="shared" ca="1" si="20"/>
        <v>-2.1186894224604789E-3</v>
      </c>
      <c r="E464" s="3">
        <f t="shared" ca="1" si="21"/>
        <v>-8.1733175177570866E-6</v>
      </c>
    </row>
    <row r="465" spans="1:5" x14ac:dyDescent="0.25">
      <c r="A465">
        <f>Messdaten!B464</f>
        <v>9.18</v>
      </c>
      <c r="B465">
        <f>Messdaten!C464</f>
        <v>-0.16524</v>
      </c>
      <c r="C465">
        <f>Messdaten!D464</f>
        <v>-1.139</v>
      </c>
      <c r="D465" s="3">
        <f t="shared" ca="1" si="20"/>
        <v>-2.1060074740031076E-3</v>
      </c>
      <c r="E465" s="3">
        <f t="shared" ca="1" si="21"/>
        <v>-8.2172906461404349E-6</v>
      </c>
    </row>
    <row r="466" spans="1:5" x14ac:dyDescent="0.25">
      <c r="A466">
        <f>Messdaten!B465</f>
        <v>9.1999999999999993</v>
      </c>
      <c r="B466">
        <f>Messdaten!C465</f>
        <v>-0.16408</v>
      </c>
      <c r="C466">
        <f>Messdaten!D465</f>
        <v>-1.139</v>
      </c>
      <c r="D466" s="3">
        <f t="shared" ca="1" si="20"/>
        <v>-2.0933902835596433E-3</v>
      </c>
      <c r="E466" s="3">
        <f t="shared" ca="1" si="21"/>
        <v>-1.0362169242150981E-5</v>
      </c>
    </row>
    <row r="467" spans="1:5" x14ac:dyDescent="0.25">
      <c r="A467">
        <f>Messdaten!B466</f>
        <v>9.2200000000000006</v>
      </c>
      <c r="B467">
        <f>Messdaten!C466</f>
        <v>-0.16322999999999999</v>
      </c>
      <c r="C467">
        <f>Messdaten!D466</f>
        <v>-1.1160000000000001</v>
      </c>
      <c r="D467" s="3">
        <f t="shared" ca="1" si="20"/>
        <v>-2.08080084655071E-3</v>
      </c>
      <c r="E467" s="3">
        <f t="shared" ca="1" si="21"/>
        <v>-8.5897655811091773E-6</v>
      </c>
    </row>
    <row r="468" spans="1:5" x14ac:dyDescent="0.25">
      <c r="A468">
        <f>Messdaten!B467</f>
        <v>9.24</v>
      </c>
      <c r="B468">
        <f>Messdaten!C467</f>
        <v>-0.16214999999999999</v>
      </c>
      <c r="C468">
        <f>Messdaten!D467</f>
        <v>-1.133</v>
      </c>
      <c r="D468" s="3">
        <f t="shared" ca="1" si="20"/>
        <v>-2.0682114095417776E-3</v>
      </c>
      <c r="E468" s="3">
        <f t="shared" ca="1" si="21"/>
        <v>-9.7443238847917148E-6</v>
      </c>
    </row>
    <row r="469" spans="1:5" x14ac:dyDescent="0.25">
      <c r="A469">
        <f>Messdaten!B468</f>
        <v>9.26</v>
      </c>
      <c r="B469">
        <f>Messdaten!C468</f>
        <v>-0.16123000000000001</v>
      </c>
      <c r="C469">
        <f>Messdaten!D468</f>
        <v>-1.111</v>
      </c>
      <c r="D469" s="3">
        <f t="shared" ca="1" si="20"/>
        <v>-2.0556219725328452E-3</v>
      </c>
      <c r="E469" s="3">
        <f t="shared" ca="1" si="21"/>
        <v>-8.862734734753179E-6</v>
      </c>
    </row>
    <row r="470" spans="1:5" x14ac:dyDescent="0.25">
      <c r="A470">
        <f>Messdaten!B469</f>
        <v>9.2799999999999994</v>
      </c>
      <c r="B470">
        <f>Messdaten!C469</f>
        <v>-0.16014999999999999</v>
      </c>
      <c r="C470">
        <f>Messdaten!D469</f>
        <v>-1.105</v>
      </c>
      <c r="D470" s="3">
        <f t="shared" ca="1" si="20"/>
        <v>-2.0430325355239127E-3</v>
      </c>
      <c r="E470" s="3">
        <f t="shared" ca="1" si="21"/>
        <v>-1.001729303843615E-5</v>
      </c>
    </row>
    <row r="471" spans="1:5" x14ac:dyDescent="0.25">
      <c r="A471">
        <f>Messdaten!B470</f>
        <v>9.3000000000000007</v>
      </c>
      <c r="B471">
        <f>Messdaten!C470</f>
        <v>-0.15917999999999999</v>
      </c>
      <c r="C471">
        <f>Messdaten!D470</f>
        <v>-1.111</v>
      </c>
      <c r="D471" s="3">
        <f t="shared" ca="1" si="20"/>
        <v>-2.030443098514979E-3</v>
      </c>
      <c r="E471" s="3">
        <f t="shared" ca="1" si="21"/>
        <v>-9.7719999676841758E-6</v>
      </c>
    </row>
    <row r="472" spans="1:5" x14ac:dyDescent="0.25">
      <c r="A472">
        <f>Messdaten!B471</f>
        <v>9.32</v>
      </c>
      <c r="B472">
        <f>Messdaten!C471</f>
        <v>-0.15817999999999999</v>
      </c>
      <c r="C472">
        <f>Messdaten!D471</f>
        <v>-1.099</v>
      </c>
      <c r="D472" s="3">
        <f t="shared" ca="1" si="20"/>
        <v>-2.0178536615060466E-3</v>
      </c>
      <c r="E472" s="3">
        <f t="shared" ca="1" si="21"/>
        <v>-9.9084845445059598E-6</v>
      </c>
    </row>
    <row r="473" spans="1:5" x14ac:dyDescent="0.25">
      <c r="A473">
        <f>Messdaten!B472</f>
        <v>9.34</v>
      </c>
      <c r="B473">
        <f>Messdaten!C472</f>
        <v>-0.15729000000000001</v>
      </c>
      <c r="C473">
        <f>Messdaten!D472</f>
        <v>-1.0940000000000001</v>
      </c>
      <c r="D473" s="3">
        <f t="shared" ca="1" si="20"/>
        <v>-2.0052642244971141E-3</v>
      </c>
      <c r="E473" s="3">
        <f t="shared" ca="1" si="21"/>
        <v>-8.6451177468949668E-6</v>
      </c>
    </row>
    <row r="474" spans="1:5" x14ac:dyDescent="0.25">
      <c r="A474">
        <f>Messdaten!B473</f>
        <v>9.36</v>
      </c>
      <c r="B474">
        <f>Messdaten!C473</f>
        <v>-0.15617</v>
      </c>
      <c r="C474">
        <f>Messdaten!D473</f>
        <v>-1.071</v>
      </c>
      <c r="D474" s="3">
        <f t="shared" ca="1" si="20"/>
        <v>-1.9926416756392592E-3</v>
      </c>
      <c r="E474" s="3">
        <f t="shared" ca="1" si="21"/>
        <v>-1.0275601065084985E-5</v>
      </c>
    </row>
    <row r="475" spans="1:5" x14ac:dyDescent="0.25">
      <c r="A475">
        <f>Messdaten!B474</f>
        <v>9.3800000000000008</v>
      </c>
      <c r="B475">
        <f>Messdaten!C474</f>
        <v>-0.15520999999999999</v>
      </c>
      <c r="C475">
        <f>Messdaten!D474</f>
        <v>-1.083</v>
      </c>
      <c r="D475" s="3">
        <f t="shared" ca="1" si="20"/>
        <v>-1.9797211201411009E-3</v>
      </c>
      <c r="E475" s="3">
        <f t="shared" ca="1" si="21"/>
        <v>-9.571930289251334E-6</v>
      </c>
    </row>
    <row r="476" spans="1:5" x14ac:dyDescent="0.25">
      <c r="A476">
        <f>Messdaten!B475</f>
        <v>9.4</v>
      </c>
      <c r="B476">
        <f>Messdaten!C475</f>
        <v>-0.15421000000000001</v>
      </c>
      <c r="C476">
        <f>Messdaten!D475</f>
        <v>-1.071</v>
      </c>
      <c r="D476" s="3">
        <f t="shared" ca="1" si="20"/>
        <v>-1.9668005646429438E-3</v>
      </c>
      <c r="E476" s="3">
        <f t="shared" ca="1" si="21"/>
        <v>-9.3772963768484936E-6</v>
      </c>
    </row>
    <row r="477" spans="1:5" x14ac:dyDescent="0.25">
      <c r="A477">
        <f>Messdaten!B476</f>
        <v>9.42</v>
      </c>
      <c r="B477">
        <f>Messdaten!C476</f>
        <v>-0.1532</v>
      </c>
      <c r="C477">
        <f>Messdaten!D476</f>
        <v>-1.06</v>
      </c>
      <c r="D477" s="3">
        <f t="shared" ca="1" si="20"/>
        <v>-1.9538800091447868E-3</v>
      </c>
      <c r="E477" s="3">
        <f t="shared" ca="1" si="21"/>
        <v>-9.3099216803035727E-6</v>
      </c>
    </row>
    <row r="478" spans="1:5" x14ac:dyDescent="0.25">
      <c r="A478">
        <f>Messdaten!B477</f>
        <v>9.44</v>
      </c>
      <c r="B478">
        <f>Messdaten!C477</f>
        <v>-0.15223999999999999</v>
      </c>
      <c r="C478">
        <f>Messdaten!D477</f>
        <v>-1.0549999999999999</v>
      </c>
      <c r="D478" s="3">
        <f t="shared" ca="1" si="20"/>
        <v>-1.9409594536466295E-3</v>
      </c>
      <c r="E478" s="3">
        <f t="shared" ca="1" si="21"/>
        <v>-8.6062509044710061E-6</v>
      </c>
    </row>
    <row r="479" spans="1:5" x14ac:dyDescent="0.25">
      <c r="A479">
        <f>Messdaten!B478</f>
        <v>9.4600000000000009</v>
      </c>
      <c r="B479">
        <f>Messdaten!C478</f>
        <v>-0.15123</v>
      </c>
      <c r="C479">
        <f>Messdaten!D478</f>
        <v>-1.0549999999999999</v>
      </c>
      <c r="D479" s="3">
        <f t="shared" ca="1" si="20"/>
        <v>-1.9280388981484712E-3</v>
      </c>
      <c r="E479" s="3">
        <f t="shared" ca="1" si="21"/>
        <v>-8.5388762079243504E-6</v>
      </c>
    </row>
    <row r="480" spans="1:5" x14ac:dyDescent="0.25">
      <c r="A480">
        <f>Messdaten!B479</f>
        <v>9.48</v>
      </c>
      <c r="B480">
        <f>Messdaten!C479</f>
        <v>-0.15018999999999999</v>
      </c>
      <c r="C480">
        <f>Messdaten!D479</f>
        <v>-1.032</v>
      </c>
      <c r="D480" s="3">
        <f t="shared" ca="1" si="20"/>
        <v>-1.9151183426503139E-3</v>
      </c>
      <c r="E480" s="3">
        <f t="shared" ca="1" si="21"/>
        <v>-8.8532791589518867E-6</v>
      </c>
    </row>
    <row r="481" spans="1:5" x14ac:dyDescent="0.25">
      <c r="A481">
        <f>Messdaten!B480</f>
        <v>9.5</v>
      </c>
      <c r="B481">
        <f>Messdaten!C480</f>
        <v>-0.14910999999999999</v>
      </c>
      <c r="C481">
        <f>Messdaten!D480</f>
        <v>-1.0429999999999999</v>
      </c>
      <c r="D481" s="15">
        <f t="shared" ca="1" si="20"/>
        <v>-1.9021977871521566E-3</v>
      </c>
      <c r="E481" s="15">
        <f t="shared" ca="1" si="21"/>
        <v>-9.6767189734095829E-6</v>
      </c>
    </row>
    <row r="482" spans="1:5" x14ac:dyDescent="0.25">
      <c r="A482">
        <f>Messdaten!B481</f>
        <v>9.52</v>
      </c>
      <c r="B482">
        <f>Messdaten!C481</f>
        <v>-0.14818999999999999</v>
      </c>
      <c r="C482">
        <f>Messdaten!D481</f>
        <v>-1.0269999999999999</v>
      </c>
      <c r="D482" s="3">
        <f t="shared" ca="1" si="20"/>
        <v>-1.8892772316539996E-3</v>
      </c>
      <c r="E482" s="3">
        <f t="shared" ca="1" si="21"/>
        <v>-8.4640113341466396E-6</v>
      </c>
    </row>
    <row r="483" spans="1:5" x14ac:dyDescent="0.25">
      <c r="A483">
        <f>Messdaten!B482</f>
        <v>9.5399999999999991</v>
      </c>
      <c r="B483">
        <f>Messdaten!C482</f>
        <v>-0.14710999999999999</v>
      </c>
      <c r="C483">
        <f>Messdaten!D482</f>
        <v>-1.0209999999999999</v>
      </c>
      <c r="D483" s="3">
        <f t="shared" ca="1" si="20"/>
        <v>-1.8765183741900823E-3</v>
      </c>
      <c r="E483" s="3">
        <f t="shared" ca="1" si="21"/>
        <v>-9.449149182844379E-6</v>
      </c>
    </row>
    <row r="484" spans="1:5" x14ac:dyDescent="0.25">
      <c r="A484">
        <f>Messdaten!B483</f>
        <v>9.56</v>
      </c>
      <c r="B484">
        <f>Messdaten!C483</f>
        <v>-0.14610000000000001</v>
      </c>
      <c r="C484">
        <f>Messdaten!D483</f>
        <v>-1.0149999999999999</v>
      </c>
      <c r="D484" s="3">
        <f t="shared" ca="1" si="20"/>
        <v>-1.8639212147604045E-3</v>
      </c>
      <c r="E484" s="3">
        <f t="shared" ca="1" si="21"/>
        <v>-9.7051705547782433E-6</v>
      </c>
    </row>
    <row r="485" spans="1:5" x14ac:dyDescent="0.25">
      <c r="A485">
        <f>Messdaten!B484</f>
        <v>9.58</v>
      </c>
      <c r="B485">
        <f>Messdaten!C484</f>
        <v>-0.14518</v>
      </c>
      <c r="C485">
        <f>Messdaten!D484</f>
        <v>-1.0149999999999999</v>
      </c>
      <c r="D485" s="3">
        <f t="shared" ca="1" si="20"/>
        <v>-1.8513240553307277E-3</v>
      </c>
      <c r="E485" s="3">
        <f t="shared" ca="1" si="21"/>
        <v>-8.8158589839958199E-6</v>
      </c>
    </row>
    <row r="486" spans="1:5" x14ac:dyDescent="0.25">
      <c r="A486">
        <f>Messdaten!B485</f>
        <v>9.6</v>
      </c>
      <c r="B486">
        <f>Messdaten!C485</f>
        <v>-0.14421</v>
      </c>
      <c r="C486">
        <f>Messdaten!D485</f>
        <v>-0.998</v>
      </c>
      <c r="D486" s="3">
        <f t="shared" ca="1" si="20"/>
        <v>-1.8387268959010508E-3</v>
      </c>
      <c r="E486" s="3">
        <f t="shared" ca="1" si="21"/>
        <v>-8.5628434925006085E-6</v>
      </c>
    </row>
    <row r="487" spans="1:5" x14ac:dyDescent="0.25">
      <c r="A487">
        <f>Messdaten!B486</f>
        <v>9.6199999999999992</v>
      </c>
      <c r="B487">
        <f>Messdaten!C486</f>
        <v>-0.14321</v>
      </c>
      <c r="C487">
        <f>Messdaten!D486</f>
        <v>-0.98699999999999999</v>
      </c>
      <c r="D487" s="3">
        <f t="shared" ca="1" si="20"/>
        <v>-1.826129736471374E-3</v>
      </c>
      <c r="E487" s="3">
        <f t="shared" ca="1" si="21"/>
        <v>-8.691605648578505E-6</v>
      </c>
    </row>
    <row r="488" spans="1:5" x14ac:dyDescent="0.25">
      <c r="A488">
        <f>Messdaten!B487</f>
        <v>9.64</v>
      </c>
      <c r="B488">
        <f>Messdaten!C487</f>
        <v>-0.14221</v>
      </c>
      <c r="C488">
        <f>Messdaten!D487</f>
        <v>-0.99299999999999999</v>
      </c>
      <c r="D488" s="3">
        <f t="shared" ca="1" si="20"/>
        <v>-1.813532577041696E-3</v>
      </c>
      <c r="E488" s="3">
        <f t="shared" ca="1" si="21"/>
        <v>-8.8203678046548835E-6</v>
      </c>
    </row>
    <row r="489" spans="1:5" x14ac:dyDescent="0.25">
      <c r="A489">
        <f>Messdaten!B488</f>
        <v>9.66</v>
      </c>
      <c r="B489">
        <f>Messdaten!C488</f>
        <v>-0.14119999999999999</v>
      </c>
      <c r="C489">
        <f>Messdaten!D488</f>
        <v>-0.97599999999999998</v>
      </c>
      <c r="D489" s="3">
        <f t="shared" ca="1" si="20"/>
        <v>-1.8009354176120192E-3</v>
      </c>
      <c r="E489" s="3">
        <f t="shared" ca="1" si="21"/>
        <v>-9.0763891765902657E-6</v>
      </c>
    </row>
    <row r="490" spans="1:5" x14ac:dyDescent="0.25">
      <c r="A490">
        <f>Messdaten!B489</f>
        <v>9.68</v>
      </c>
      <c r="B490">
        <f>Messdaten!C489</f>
        <v>-0.14024</v>
      </c>
      <c r="C490">
        <f>Messdaten!D489</f>
        <v>-0.97599999999999998</v>
      </c>
      <c r="D490" s="3">
        <f t="shared" ca="1" si="20"/>
        <v>-1.7883382581823423E-3</v>
      </c>
      <c r="E490" s="3">
        <f t="shared" ca="1" si="21"/>
        <v>-8.6961144692375685E-6</v>
      </c>
    </row>
    <row r="491" spans="1:5" x14ac:dyDescent="0.25">
      <c r="A491">
        <f>Messdaten!B490</f>
        <v>9.6999999999999993</v>
      </c>
      <c r="B491">
        <f>Messdaten!C490</f>
        <v>-0.13927</v>
      </c>
      <c r="C491">
        <f>Messdaten!D490</f>
        <v>-0.95899999999999996</v>
      </c>
      <c r="D491" s="3">
        <f t="shared" ca="1" si="20"/>
        <v>-1.7757410987526655E-3</v>
      </c>
      <c r="E491" s="3">
        <f t="shared" ca="1" si="21"/>
        <v>-8.443098977742574E-6</v>
      </c>
    </row>
    <row r="492" spans="1:5" x14ac:dyDescent="0.25">
      <c r="A492">
        <f>Messdaten!B491</f>
        <v>9.7200000000000006</v>
      </c>
      <c r="B492">
        <f>Messdaten!C491</f>
        <v>-0.13819000000000001</v>
      </c>
      <c r="C492">
        <f>Messdaten!D491</f>
        <v>-0.95899999999999996</v>
      </c>
      <c r="D492" s="3">
        <f t="shared" ca="1" si="20"/>
        <v>-1.7631437974826233E-3</v>
      </c>
      <c r="E492" s="3">
        <f t="shared" ca="1" si="21"/>
        <v>-9.5897930203153823E-6</v>
      </c>
    </row>
    <row r="493" spans="1:5" x14ac:dyDescent="0.25">
      <c r="A493">
        <f>Messdaten!B492</f>
        <v>9.74</v>
      </c>
      <c r="B493">
        <f>Messdaten!C492</f>
        <v>-0.13711000000000001</v>
      </c>
      <c r="C493">
        <f>Messdaten!D492</f>
        <v>-0.95399999999999996</v>
      </c>
      <c r="D493" s="3">
        <f t="shared" ca="1" si="20"/>
        <v>-1.7505464804525419E-3</v>
      </c>
      <c r="E493" s="3">
        <f t="shared" ca="1" si="21"/>
        <v>-1.073647130284865E-5</v>
      </c>
    </row>
    <row r="494" spans="1:5" x14ac:dyDescent="0.25">
      <c r="A494">
        <f>Messdaten!B493</f>
        <v>9.76</v>
      </c>
      <c r="B494">
        <f>Messdaten!C493</f>
        <v>-0.13614999999999999</v>
      </c>
      <c r="C494">
        <f>Messdaten!D493</f>
        <v>-0.94199999999999995</v>
      </c>
      <c r="D494" s="3">
        <f t="shared" ca="1" si="20"/>
        <v>-1.7379491634224604E-3</v>
      </c>
      <c r="E494" s="3">
        <f t="shared" ca="1" si="21"/>
        <v>-1.0356038995091655E-5</v>
      </c>
    </row>
    <row r="495" spans="1:5" x14ac:dyDescent="0.25">
      <c r="A495">
        <f>Messdaten!B494</f>
        <v>9.7799999999999994</v>
      </c>
      <c r="B495">
        <f>Messdaten!C494</f>
        <v>-0.13514999999999999</v>
      </c>
      <c r="C495">
        <f>Messdaten!D494</f>
        <v>-0.93700000000000006</v>
      </c>
      <c r="D495" s="3">
        <f t="shared" ca="1" si="20"/>
        <v>-1.7253518463923789E-3</v>
      </c>
      <c r="E495" s="3">
        <f t="shared" ca="1" si="21"/>
        <v>-1.0484643550764819E-5</v>
      </c>
    </row>
    <row r="496" spans="1:5" x14ac:dyDescent="0.25">
      <c r="A496">
        <f>Messdaten!B495</f>
        <v>9.8000000000000007</v>
      </c>
      <c r="B496">
        <f>Messdaten!C495</f>
        <v>-0.13414000000000001</v>
      </c>
      <c r="C496">
        <f>Messdaten!D495</f>
        <v>-0.93100000000000005</v>
      </c>
      <c r="D496" s="3">
        <f t="shared" ca="1" si="20"/>
        <v>-1.7127545293622961E-3</v>
      </c>
      <c r="E496" s="3">
        <f t="shared" ca="1" si="21"/>
        <v>-1.0740507322293735E-5</v>
      </c>
    </row>
    <row r="497" spans="1:5" x14ac:dyDescent="0.25">
      <c r="A497">
        <f>Messdaten!B496</f>
        <v>9.82</v>
      </c>
      <c r="B497">
        <f>Messdaten!C496</f>
        <v>-0.13317999999999999</v>
      </c>
      <c r="C497">
        <f>Messdaten!D496</f>
        <v>-0.91400000000000003</v>
      </c>
      <c r="D497" s="3">
        <f t="shared" ca="1" si="20"/>
        <v>-1.7001572123322146E-3</v>
      </c>
      <c r="E497" s="3">
        <f t="shared" ca="1" si="21"/>
        <v>-1.0360075014536957E-5</v>
      </c>
    </row>
    <row r="498" spans="1:5" x14ac:dyDescent="0.25">
      <c r="A498">
        <f>Messdaten!B497</f>
        <v>9.84</v>
      </c>
      <c r="B498">
        <f>Messdaten!C497</f>
        <v>-0.13220999999999999</v>
      </c>
      <c r="C498">
        <f>Messdaten!D497</f>
        <v>-0.92600000000000005</v>
      </c>
      <c r="D498" s="3">
        <f t="shared" ca="1" si="20"/>
        <v>-1.6875598953021331E-3</v>
      </c>
      <c r="E498" s="3">
        <f t="shared" ca="1" si="21"/>
        <v>-1.010690192263723E-5</v>
      </c>
    </row>
    <row r="499" spans="1:5" x14ac:dyDescent="0.25">
      <c r="A499">
        <f>Messdaten!B498</f>
        <v>9.86</v>
      </c>
      <c r="B499">
        <f>Messdaten!C498</f>
        <v>-0.13120999999999999</v>
      </c>
      <c r="C499">
        <f>Messdaten!D498</f>
        <v>-0.90300000000000002</v>
      </c>
      <c r="D499" s="3">
        <f t="shared" ca="1" si="20"/>
        <v>-1.6749625782720517E-3</v>
      </c>
      <c r="E499" s="3">
        <f t="shared" ca="1" si="21"/>
        <v>-1.0235506478310178E-5</v>
      </c>
    </row>
    <row r="500" spans="1:5" x14ac:dyDescent="0.25">
      <c r="A500">
        <f>Messdaten!B499</f>
        <v>9.8800000000000008</v>
      </c>
      <c r="B500">
        <f>Messdaten!C499</f>
        <v>-0.13020999999999999</v>
      </c>
      <c r="C500">
        <f>Messdaten!D499</f>
        <v>-0.90900000000000003</v>
      </c>
      <c r="D500" s="3">
        <f t="shared" ca="1" si="20"/>
        <v>-1.6622429002733636E-3</v>
      </c>
      <c r="E500" s="3">
        <f t="shared" ca="1" si="21"/>
        <v>-1.0241750065376806E-5</v>
      </c>
    </row>
    <row r="501" spans="1:5" x14ac:dyDescent="0.25">
      <c r="A501">
        <f>Messdaten!B500</f>
        <v>9.9</v>
      </c>
      <c r="B501">
        <f>Messdaten!C500</f>
        <v>-0.12920999999999999</v>
      </c>
      <c r="C501">
        <f>Messdaten!D500</f>
        <v>-0.90300000000000002</v>
      </c>
      <c r="D501" s="3">
        <f t="shared" ca="1" si="20"/>
        <v>-1.6492377133479309E-3</v>
      </c>
      <c r="E501" s="3">
        <f t="shared" ca="1" si="21"/>
        <v>-9.9624847256984603E-6</v>
      </c>
    </row>
    <row r="502" spans="1:5" x14ac:dyDescent="0.25">
      <c r="A502">
        <f>Messdaten!B501</f>
        <v>9.92</v>
      </c>
      <c r="B502">
        <f>Messdaten!C501</f>
        <v>-0.12816</v>
      </c>
      <c r="C502">
        <f>Messdaten!D501</f>
        <v>-0.88600000000000001</v>
      </c>
      <c r="D502" s="3">
        <f t="shared" ca="1" si="20"/>
        <v>-1.6362325264224983E-3</v>
      </c>
      <c r="E502" s="3">
        <f t="shared" ca="1" si="21"/>
        <v>-1.0319515465308194E-5</v>
      </c>
    </row>
    <row r="503" spans="1:5" x14ac:dyDescent="0.25">
      <c r="A503">
        <f>Messdaten!B502</f>
        <v>9.94</v>
      </c>
      <c r="B503">
        <f>Messdaten!C502</f>
        <v>-0.12720000000000001</v>
      </c>
      <c r="C503">
        <f>Messdaten!D502</f>
        <v>-0.88600000000000001</v>
      </c>
      <c r="D503" s="3">
        <f t="shared" ca="1" si="20"/>
        <v>-1.6232273394970655E-3</v>
      </c>
      <c r="E503" s="3">
        <f t="shared" ca="1" si="21"/>
        <v>-9.5312132621994724E-6</v>
      </c>
    </row>
    <row r="504" spans="1:5" x14ac:dyDescent="0.25">
      <c r="A504">
        <f>Messdaten!B503</f>
        <v>9.9600000000000009</v>
      </c>
      <c r="B504">
        <f>Messdaten!C503</f>
        <v>-0.12623000000000001</v>
      </c>
      <c r="C504">
        <f>Messdaten!D503</f>
        <v>-0.875</v>
      </c>
      <c r="D504" s="3">
        <f t="shared" ca="1" si="20"/>
        <v>-1.6102221525716319E-3</v>
      </c>
      <c r="E504" s="3">
        <f t="shared" ca="1" si="21"/>
        <v>-8.8701702749478025E-6</v>
      </c>
    </row>
    <row r="505" spans="1:5" x14ac:dyDescent="0.25">
      <c r="A505">
        <f>Messdaten!B504</f>
        <v>9.98</v>
      </c>
      <c r="B505">
        <f>Messdaten!C504</f>
        <v>-0.12519</v>
      </c>
      <c r="C505">
        <f>Messdaten!D504</f>
        <v>-0.87</v>
      </c>
      <c r="D505" s="3">
        <f t="shared" ca="1" si="20"/>
        <v>-1.5972169656461991E-3</v>
      </c>
      <c r="E505" s="3">
        <f t="shared" ca="1" si="21"/>
        <v>-9.099941798699834E-6</v>
      </c>
    </row>
    <row r="506" spans="1:5" x14ac:dyDescent="0.25">
      <c r="A506">
        <f>Messdaten!B505</f>
        <v>10</v>
      </c>
      <c r="B506">
        <f>Messdaten!C505</f>
        <v>-0.12415</v>
      </c>
      <c r="C506">
        <f>Messdaten!D505</f>
        <v>-0.86399999999999999</v>
      </c>
      <c r="D506" s="3">
        <f t="shared" ca="1" si="20"/>
        <v>-1.5842117787207666E-3</v>
      </c>
      <c r="E506" s="3">
        <f t="shared" ca="1" si="21"/>
        <v>-9.3297133224518655E-6</v>
      </c>
    </row>
    <row r="507" spans="1:5" x14ac:dyDescent="0.25">
      <c r="A507">
        <f>Messdaten!B506</f>
        <v>10.02</v>
      </c>
      <c r="B507">
        <f>Messdaten!C506</f>
        <v>-0.12315</v>
      </c>
      <c r="C507">
        <f>Messdaten!D506</f>
        <v>-0.85299999999999998</v>
      </c>
      <c r="D507" s="3">
        <f t="shared" ca="1" si="20"/>
        <v>-1.5712065917953338E-3</v>
      </c>
      <c r="E507" s="3">
        <f t="shared" ca="1" si="21"/>
        <v>-9.050447982773737E-6</v>
      </c>
    </row>
    <row r="508" spans="1:5" x14ac:dyDescent="0.25">
      <c r="A508">
        <f>Messdaten!B507</f>
        <v>10.039999999999999</v>
      </c>
      <c r="B508">
        <f>Messdaten!C507</f>
        <v>-0.12214999999999999</v>
      </c>
      <c r="C508">
        <f>Messdaten!D507</f>
        <v>-0.84099999999999997</v>
      </c>
      <c r="D508" s="3">
        <f t="shared" ca="1" si="20"/>
        <v>-1.5582014048699012E-3</v>
      </c>
      <c r="E508" s="3">
        <f t="shared" ca="1" si="21"/>
        <v>-8.7711826430956086E-6</v>
      </c>
    </row>
    <row r="509" spans="1:5" x14ac:dyDescent="0.25">
      <c r="A509">
        <f>Messdaten!B508</f>
        <v>10.06</v>
      </c>
      <c r="B509">
        <f>Messdaten!C508</f>
        <v>-0.12114</v>
      </c>
      <c r="C509">
        <f>Messdaten!D508</f>
        <v>-0.84099999999999997</v>
      </c>
      <c r="D509" s="3">
        <f t="shared" ca="1" si="20"/>
        <v>-1.545484548009877E-3</v>
      </c>
      <c r="E509" s="3">
        <f t="shared" ca="1" si="21"/>
        <v>-8.9075065846835454E-6</v>
      </c>
    </row>
    <row r="510" spans="1:5" x14ac:dyDescent="0.25">
      <c r="A510">
        <f>Messdaten!B509</f>
        <v>10.08</v>
      </c>
      <c r="B510">
        <f>Messdaten!C509</f>
        <v>-0.12018</v>
      </c>
      <c r="C510">
        <f>Messdaten!D509</f>
        <v>-0.83</v>
      </c>
      <c r="D510" s="3">
        <f t="shared" ca="1" si="20"/>
        <v>-1.5328912611778868E-3</v>
      </c>
      <c r="E510" s="3">
        <f t="shared" ca="1" si="21"/>
        <v>-8.5311044750176028E-6</v>
      </c>
    </row>
    <row r="511" spans="1:5" x14ac:dyDescent="0.25">
      <c r="A511">
        <f>Messdaten!B510</f>
        <v>10.1</v>
      </c>
      <c r="B511">
        <f>Messdaten!C510</f>
        <v>-0.11921</v>
      </c>
      <c r="C511">
        <f>Messdaten!D510</f>
        <v>-0.82499999999999996</v>
      </c>
      <c r="D511" s="3">
        <f t="shared" ca="1" si="20"/>
        <v>-1.5202979743458964E-3</v>
      </c>
      <c r="E511" s="3">
        <f t="shared" ca="1" si="21"/>
        <v>-8.2819615812091459E-6</v>
      </c>
    </row>
    <row r="512" spans="1:5" x14ac:dyDescent="0.25">
      <c r="A512">
        <f>Messdaten!B511</f>
        <v>10.119999999999999</v>
      </c>
      <c r="B512">
        <f>Messdaten!C511</f>
        <v>-0.11821</v>
      </c>
      <c r="C512">
        <f>Messdaten!D511</f>
        <v>-0.81899999999999995</v>
      </c>
      <c r="D512" s="3">
        <f t="shared" ca="1" si="20"/>
        <v>-1.5077046875139062E-3</v>
      </c>
      <c r="E512" s="3">
        <f t="shared" ca="1" si="21"/>
        <v>-8.4145963349733632E-6</v>
      </c>
    </row>
    <row r="513" spans="1:5" x14ac:dyDescent="0.25">
      <c r="A513">
        <f>Messdaten!B512</f>
        <v>10.14</v>
      </c>
      <c r="B513">
        <f>Messdaten!C512</f>
        <v>-0.11720999999999999</v>
      </c>
      <c r="C513">
        <f>Messdaten!D512</f>
        <v>-0.80200000000000005</v>
      </c>
      <c r="D513" s="3">
        <f t="shared" ca="1" si="20"/>
        <v>-1.4951114006819147E-3</v>
      </c>
      <c r="E513" s="3">
        <f t="shared" ca="1" si="21"/>
        <v>-8.5472310887362794E-6</v>
      </c>
    </row>
    <row r="514" spans="1:5" x14ac:dyDescent="0.25">
      <c r="A514">
        <f>Messdaten!B513</f>
        <v>10.16</v>
      </c>
      <c r="B514">
        <f>Messdaten!C513</f>
        <v>-0.1162</v>
      </c>
      <c r="C514">
        <f>Messdaten!D513</f>
        <v>-0.80800000000000005</v>
      </c>
      <c r="D514" s="3">
        <f t="shared" ca="1" si="20"/>
        <v>-1.4825181138499244E-3</v>
      </c>
      <c r="E514" s="3">
        <f t="shared" ca="1" si="21"/>
        <v>-8.8071250583581992E-6</v>
      </c>
    </row>
    <row r="515" spans="1:5" x14ac:dyDescent="0.25">
      <c r="A515">
        <f>Messdaten!B514</f>
        <v>10.18</v>
      </c>
      <c r="B515">
        <f>Messdaten!C514</f>
        <v>-0.1152</v>
      </c>
      <c r="C515">
        <f>Messdaten!D514</f>
        <v>-0.79700000000000004</v>
      </c>
      <c r="D515" s="3">
        <f t="shared" ca="1" si="20"/>
        <v>-1.4699248270179342E-3</v>
      </c>
      <c r="E515" s="3">
        <f t="shared" ca="1" si="21"/>
        <v>-8.9397598121224164E-6</v>
      </c>
    </row>
    <row r="516" spans="1:5" x14ac:dyDescent="0.25">
      <c r="A516">
        <f>Messdaten!B515</f>
        <v>10.199999999999999</v>
      </c>
      <c r="B516">
        <f>Messdaten!C515</f>
        <v>-0.1142</v>
      </c>
      <c r="C516">
        <f>Messdaten!D515</f>
        <v>-0.79700000000000004</v>
      </c>
      <c r="D516" s="3">
        <f t="shared" ca="1" si="20"/>
        <v>-1.4573315401859438E-3</v>
      </c>
      <c r="E516" s="3">
        <f t="shared" ca="1" si="21"/>
        <v>-9.0723945658866337E-6</v>
      </c>
    </row>
    <row r="517" spans="1:5" x14ac:dyDescent="0.25">
      <c r="A517">
        <f>Messdaten!B516</f>
        <v>10.220000000000001</v>
      </c>
      <c r="B517">
        <f>Messdaten!C516</f>
        <v>-0.11319</v>
      </c>
      <c r="C517">
        <f>Messdaten!D516</f>
        <v>-0.79100000000000004</v>
      </c>
      <c r="D517" s="3">
        <f t="shared" ca="1" si="20"/>
        <v>-1.4447334420316679E-3</v>
      </c>
      <c r="E517" s="3">
        <f t="shared" ca="1" si="21"/>
        <v>-9.3274772132226607E-6</v>
      </c>
    </row>
    <row r="518" spans="1:5" x14ac:dyDescent="0.25">
      <c r="A518">
        <f>Messdaten!B517</f>
        <v>10.24</v>
      </c>
      <c r="B518">
        <f>Messdaten!C517</f>
        <v>-0.11219</v>
      </c>
      <c r="C518">
        <f>Messdaten!D517</f>
        <v>-0.76900000000000002</v>
      </c>
      <c r="D518" s="3">
        <f t="shared" ca="1" si="20"/>
        <v>-1.4320439287539859E-3</v>
      </c>
      <c r="E518" s="3">
        <f t="shared" ca="1" si="21"/>
        <v>-9.3638855212952593E-6</v>
      </c>
    </row>
    <row r="519" spans="1:5" x14ac:dyDescent="0.25">
      <c r="A519">
        <f>Messdaten!B518</f>
        <v>10.26</v>
      </c>
      <c r="B519">
        <f>Messdaten!C518</f>
        <v>-0.11107</v>
      </c>
      <c r="C519">
        <f>Messdaten!D518</f>
        <v>-0.76900000000000002</v>
      </c>
      <c r="D519" s="3">
        <f t="shared" ca="1" si="20"/>
        <v>-1.4193544154763036E-3</v>
      </c>
      <c r="E519" s="3">
        <f t="shared" ca="1" si="21"/>
        <v>-1.0927404419657904E-5</v>
      </c>
    </row>
    <row r="520" spans="1:5" x14ac:dyDescent="0.25">
      <c r="A520">
        <f>Messdaten!B519</f>
        <v>10.28</v>
      </c>
      <c r="B520">
        <f>Messdaten!C519</f>
        <v>-0.11015</v>
      </c>
      <c r="C520">
        <f>Messdaten!D519</f>
        <v>-0.76900000000000002</v>
      </c>
      <c r="D520" s="3">
        <f t="shared" ref="D520:D583" ca="1" si="22">INDIRECT(ADDRESS(ROW($H$6)+MATCH($A520,$H$7:$H$193,1),COLUMN($H520)+1))+(INDIRECT(ADDRESS(ROW($H$6)+MATCH($A520,$H$7:$H$193,1)+1,COLUMN($H520)+1))-INDIRECT(ADDRESS(ROW($H$6)+MATCH($A520,$H$7:$H$193,1),COLUMN($H520)+1)))*($A520-INDIRECT(ADDRESS(ROW($H$6)+MATCH($A520,$H$7:$H$193,1),COLUMN($H520))))/(INDIRECT(ADDRESS(ROW($H$6)+MATCH($A520,$H$7:$H$193,1)+1,COLUMN($H520)))-INDIRECT(ADDRESS(ROW($H$6)+MATCH($A520,$H$7:$H$193,1),COLUMN($H520))))</f>
        <v>-1.4066649021986215E-3</v>
      </c>
      <c r="E520" s="3">
        <f t="shared" ref="E520:E583" ca="1" si="23">D520-$D$2-$D$3*B520</f>
        <v>-9.9457390008699659E-6</v>
      </c>
    </row>
    <row r="521" spans="1:5" x14ac:dyDescent="0.25">
      <c r="A521">
        <f>Messdaten!B520</f>
        <v>10.3</v>
      </c>
      <c r="B521">
        <f>Messdaten!C520</f>
        <v>-0.10914</v>
      </c>
      <c r="C521">
        <f>Messdaten!D520</f>
        <v>-0.75700000000000001</v>
      </c>
      <c r="D521" s="3">
        <f t="shared" ca="1" si="22"/>
        <v>-1.3939753889209384E-3</v>
      </c>
      <c r="E521" s="3">
        <f t="shared" ca="1" si="23"/>
        <v>-1.0109406524798966E-5</v>
      </c>
    </row>
    <row r="522" spans="1:5" x14ac:dyDescent="0.25">
      <c r="A522">
        <f>Messdaten!B521</f>
        <v>10.32</v>
      </c>
      <c r="B522">
        <f>Messdaten!C521</f>
        <v>-0.10814</v>
      </c>
      <c r="C522">
        <f>Messdaten!D521</f>
        <v>-0.752</v>
      </c>
      <c r="D522" s="3">
        <f t="shared" ca="1" si="22"/>
        <v>-1.3812858756432561E-3</v>
      </c>
      <c r="E522" s="3">
        <f t="shared" ca="1" si="23"/>
        <v>-1.0145814832871131E-5</v>
      </c>
    </row>
    <row r="523" spans="1:5" x14ac:dyDescent="0.25">
      <c r="A523">
        <f>Messdaten!B522</f>
        <v>10.34</v>
      </c>
      <c r="B523">
        <f>Messdaten!C522</f>
        <v>-0.10718</v>
      </c>
      <c r="C523">
        <f>Messdaten!D522</f>
        <v>-0.74099999999999999</v>
      </c>
      <c r="D523" s="3">
        <f t="shared" ca="1" si="22"/>
        <v>-1.3685963623655741E-3</v>
      </c>
      <c r="E523" s="3">
        <f t="shared" ca="1" si="23"/>
        <v>-9.6731862775135697E-6</v>
      </c>
    </row>
    <row r="524" spans="1:5" x14ac:dyDescent="0.25">
      <c r="A524">
        <f>Messdaten!B523</f>
        <v>10.36</v>
      </c>
      <c r="B524">
        <f>Messdaten!C523</f>
        <v>-0.10621</v>
      </c>
      <c r="C524">
        <f>Messdaten!D523</f>
        <v>-0.74099999999999999</v>
      </c>
      <c r="D524" s="3">
        <f t="shared" ca="1" si="22"/>
        <v>-1.355906849087892E-3</v>
      </c>
      <c r="E524" s="3">
        <f t="shared" ca="1" si="23"/>
        <v>-9.3278169380132774E-6</v>
      </c>
    </row>
    <row r="525" spans="1:5" x14ac:dyDescent="0.25">
      <c r="A525">
        <f>Messdaten!B524</f>
        <v>10.38</v>
      </c>
      <c r="B525">
        <f>Messdaten!C524</f>
        <v>-0.10521</v>
      </c>
      <c r="C525">
        <f>Messdaten!D524</f>
        <v>-0.72899999999999998</v>
      </c>
      <c r="D525" s="3">
        <f t="shared" ca="1" si="22"/>
        <v>-1.3432173358102089E-3</v>
      </c>
      <c r="E525" s="3">
        <f t="shared" ca="1" si="23"/>
        <v>-9.3642252460847918E-6</v>
      </c>
    </row>
    <row r="526" spans="1:5" x14ac:dyDescent="0.25">
      <c r="A526">
        <f>Messdaten!B525</f>
        <v>10.4</v>
      </c>
      <c r="B526">
        <f>Messdaten!C525</f>
        <v>-0.10421</v>
      </c>
      <c r="C526">
        <f>Messdaten!D525</f>
        <v>-0.72399999999999998</v>
      </c>
      <c r="D526" s="3">
        <f t="shared" ca="1" si="22"/>
        <v>-1.3304308037119762E-3</v>
      </c>
      <c r="E526" s="3">
        <f t="shared" ca="1" si="23"/>
        <v>-9.303614733606469E-6</v>
      </c>
    </row>
    <row r="527" spans="1:5" x14ac:dyDescent="0.25">
      <c r="A527">
        <f>Messdaten!B526</f>
        <v>10.42</v>
      </c>
      <c r="B527">
        <f>Messdaten!C526</f>
        <v>-0.1032</v>
      </c>
      <c r="C527">
        <f>Messdaten!D526</f>
        <v>-0.71299999999999997</v>
      </c>
      <c r="D527" s="3">
        <f t="shared" ca="1" si="22"/>
        <v>-1.3175256930552928E-3</v>
      </c>
      <c r="E527" s="3">
        <f t="shared" ca="1" si="23"/>
        <v>-9.2516848785350117E-6</v>
      </c>
    </row>
    <row r="528" spans="1:5" x14ac:dyDescent="0.25">
      <c r="A528">
        <f>Messdaten!B527</f>
        <v>10.44</v>
      </c>
      <c r="B528">
        <f>Messdaten!C527</f>
        <v>-0.1022</v>
      </c>
      <c r="C528">
        <f>Messdaten!D527</f>
        <v>-0.71299999999999997</v>
      </c>
      <c r="D528" s="3">
        <f t="shared" ca="1" si="22"/>
        <v>-1.3046205823986096E-3</v>
      </c>
      <c r="E528" s="3">
        <f t="shared" ca="1" si="23"/>
        <v>-9.0724958076065024E-6</v>
      </c>
    </row>
    <row r="529" spans="1:5" x14ac:dyDescent="0.25">
      <c r="A529">
        <f>Messdaten!B528</f>
        <v>10.46</v>
      </c>
      <c r="B529">
        <f>Messdaten!C528</f>
        <v>-0.10123</v>
      </c>
      <c r="C529">
        <f>Messdaten!D528</f>
        <v>-0.69599999999999995</v>
      </c>
      <c r="D529" s="3">
        <f t="shared" ca="1" si="22"/>
        <v>-1.2917154717419252E-3</v>
      </c>
      <c r="E529" s="3">
        <f t="shared" ca="1" si="23"/>
        <v>-8.511529089103801E-6</v>
      </c>
    </row>
    <row r="530" spans="1:5" x14ac:dyDescent="0.25">
      <c r="A530">
        <f>Messdaten!B529</f>
        <v>10.48</v>
      </c>
      <c r="B530">
        <f>Messdaten!C529</f>
        <v>-0.10019</v>
      </c>
      <c r="C530">
        <f>Messdaten!D529</f>
        <v>-0.70099999999999996</v>
      </c>
      <c r="D530" s="3">
        <f t="shared" ca="1" si="22"/>
        <v>-1.278810361085242E-3</v>
      </c>
      <c r="E530" s="3">
        <f t="shared" ca="1" si="23"/>
        <v>-8.8413768816054516E-6</v>
      </c>
    </row>
    <row r="531" spans="1:5" x14ac:dyDescent="0.25">
      <c r="A531">
        <f>Messdaten!B530</f>
        <v>10.5</v>
      </c>
      <c r="B531">
        <f>Messdaten!C530</f>
        <v>-9.919E-2</v>
      </c>
      <c r="C531">
        <f>Messdaten!D530</f>
        <v>-0.69599999999999995</v>
      </c>
      <c r="D531" s="15">
        <f t="shared" ca="1" si="22"/>
        <v>-1.2659052504285586E-3</v>
      </c>
      <c r="E531" s="15">
        <f t="shared" ca="1" si="23"/>
        <v>-8.6621878106765086E-6</v>
      </c>
    </row>
    <row r="532" spans="1:5" x14ac:dyDescent="0.25">
      <c r="A532">
        <f>Messdaten!B531</f>
        <v>10.52</v>
      </c>
      <c r="B532">
        <f>Messdaten!C531</f>
        <v>-9.8229999999999998E-2</v>
      </c>
      <c r="C532">
        <f>Messdaten!D531</f>
        <v>-0.67900000000000005</v>
      </c>
      <c r="D532" s="3">
        <f t="shared" ca="1" si="22"/>
        <v>-1.2530001397718753E-3</v>
      </c>
      <c r="E532" s="3">
        <f t="shared" ca="1" si="23"/>
        <v>-7.9739618763176225E-6</v>
      </c>
    </row>
    <row r="533" spans="1:5" x14ac:dyDescent="0.25">
      <c r="A533">
        <f>Messdaten!B532</f>
        <v>10.54</v>
      </c>
      <c r="B533">
        <f>Messdaten!C532</f>
        <v>-9.7110000000000002E-2</v>
      </c>
      <c r="C533">
        <f>Messdaten!D532</f>
        <v>-0.67300000000000004</v>
      </c>
      <c r="D533" s="3">
        <f t="shared" ca="1" si="22"/>
        <v>-1.2400950291151921E-3</v>
      </c>
      <c r="E533" s="3">
        <f t="shared" ca="1" si="23"/>
        <v>-9.321883395679376E-6</v>
      </c>
    </row>
    <row r="534" spans="1:5" x14ac:dyDescent="0.25">
      <c r="A534">
        <f>Messdaten!B533</f>
        <v>10.56</v>
      </c>
      <c r="B534">
        <f>Messdaten!C533</f>
        <v>-9.6140000000000003E-2</v>
      </c>
      <c r="C534">
        <f>Messdaten!D533</f>
        <v>-0.66800000000000004</v>
      </c>
      <c r="D534" s="3">
        <f t="shared" ca="1" si="22"/>
        <v>-1.2271899184585077E-3</v>
      </c>
      <c r="E534" s="3">
        <f t="shared" ca="1" si="23"/>
        <v>-8.7609166771766746E-6</v>
      </c>
    </row>
    <row r="535" spans="1:5" x14ac:dyDescent="0.25">
      <c r="A535">
        <f>Messdaten!B534</f>
        <v>10.58</v>
      </c>
      <c r="B535">
        <f>Messdaten!C534</f>
        <v>-9.5140000000000002E-2</v>
      </c>
      <c r="C535">
        <f>Messdaten!D534</f>
        <v>-0.65600000000000003</v>
      </c>
      <c r="D535" s="3">
        <f t="shared" ca="1" si="22"/>
        <v>-1.2142128710886525E-3</v>
      </c>
      <c r="E535" s="3">
        <f t="shared" ca="1" si="23"/>
        <v>-8.5097908930761509E-6</v>
      </c>
    </row>
    <row r="536" spans="1:5" x14ac:dyDescent="0.25">
      <c r="A536">
        <f>Messdaten!B535</f>
        <v>10.6</v>
      </c>
      <c r="B536">
        <f>Messdaten!C535</f>
        <v>-9.4170000000000004E-2</v>
      </c>
      <c r="C536">
        <f>Messdaten!D535</f>
        <v>-0.65600000000000003</v>
      </c>
      <c r="D536" s="3">
        <f t="shared" ca="1" si="22"/>
        <v>-1.2012231290047081E-3</v>
      </c>
      <c r="E536" s="3">
        <f t="shared" ca="1" si="23"/>
        <v>-7.8641927473135573E-6</v>
      </c>
    </row>
    <row r="537" spans="1:5" x14ac:dyDescent="0.25">
      <c r="A537">
        <f>Messdaten!B536</f>
        <v>10.62</v>
      </c>
      <c r="B537">
        <f>Messdaten!C536</f>
        <v>-9.3170000000000003E-2</v>
      </c>
      <c r="C537">
        <f>Messdaten!D536</f>
        <v>-0.628</v>
      </c>
      <c r="D537" s="3">
        <f t="shared" ca="1" si="22"/>
        <v>-1.1882333869207638E-3</v>
      </c>
      <c r="E537" s="3">
        <f t="shared" ca="1" si="23"/>
        <v>-7.6003722491238546E-6</v>
      </c>
    </row>
    <row r="538" spans="1:5" x14ac:dyDescent="0.25">
      <c r="A538">
        <f>Messdaten!B537</f>
        <v>10.64</v>
      </c>
      <c r="B538">
        <f>Messdaten!C537</f>
        <v>-9.221E-2</v>
      </c>
      <c r="C538">
        <f>Messdaten!D537</f>
        <v>-0.64</v>
      </c>
      <c r="D538" s="3">
        <f t="shared" ca="1" si="22"/>
        <v>-1.1752436448368181E-3</v>
      </c>
      <c r="E538" s="3">
        <f t="shared" ca="1" si="23"/>
        <v>-6.8275148875024741E-6</v>
      </c>
    </row>
    <row r="539" spans="1:5" x14ac:dyDescent="0.25">
      <c r="A539">
        <f>Messdaten!B538</f>
        <v>10.66</v>
      </c>
      <c r="B539">
        <f>Messdaten!C538</f>
        <v>-9.1200000000000003E-2</v>
      </c>
      <c r="C539">
        <f>Messdaten!D538</f>
        <v>-0.628</v>
      </c>
      <c r="D539" s="3">
        <f t="shared" ca="1" si="22"/>
        <v>-1.1622539027528738E-3</v>
      </c>
      <c r="E539" s="3">
        <f t="shared" ca="1" si="23"/>
        <v>-6.6909536051702571E-6</v>
      </c>
    </row>
    <row r="540" spans="1:5" x14ac:dyDescent="0.25">
      <c r="A540">
        <f>Messdaten!B539</f>
        <v>10.68</v>
      </c>
      <c r="B540">
        <f>Messdaten!C539</f>
        <v>-9.0200000000000002E-2</v>
      </c>
      <c r="C540">
        <f>Messdaten!D539</f>
        <v>-0.623</v>
      </c>
      <c r="D540" s="3">
        <f t="shared" ca="1" si="22"/>
        <v>-1.1492641606689294E-3</v>
      </c>
      <c r="E540" s="3">
        <f t="shared" ca="1" si="23"/>
        <v>-6.4271331069803376E-6</v>
      </c>
    </row>
    <row r="541" spans="1:5" x14ac:dyDescent="0.25">
      <c r="A541">
        <f>Messdaten!B540</f>
        <v>10.7</v>
      </c>
      <c r="B541">
        <f>Messdaten!C540</f>
        <v>-8.9200000000000002E-2</v>
      </c>
      <c r="C541">
        <f>Messdaten!D540</f>
        <v>-0.61699999999999999</v>
      </c>
      <c r="D541" s="3">
        <f t="shared" ca="1" si="22"/>
        <v>-1.1362744185849851E-3</v>
      </c>
      <c r="E541" s="3">
        <f t="shared" ca="1" si="23"/>
        <v>-6.163312608790418E-6</v>
      </c>
    </row>
    <row r="542" spans="1:5" x14ac:dyDescent="0.25">
      <c r="A542">
        <f>Messdaten!B541</f>
        <v>10.72</v>
      </c>
      <c r="B542">
        <f>Messdaten!C541</f>
        <v>-8.8230000000000003E-2</v>
      </c>
      <c r="C542">
        <f>Messdaten!D541</f>
        <v>-0.60599999999999998</v>
      </c>
      <c r="D542" s="3">
        <f t="shared" ca="1" si="22"/>
        <v>-1.1232846765010394E-3</v>
      </c>
      <c r="E542" s="3">
        <f t="shared" ca="1" si="23"/>
        <v>-5.5177144630267402E-6</v>
      </c>
    </row>
    <row r="543" spans="1:5" x14ac:dyDescent="0.25">
      <c r="A543">
        <f>Messdaten!B542</f>
        <v>10.74</v>
      </c>
      <c r="B543">
        <f>Messdaten!C542</f>
        <v>-8.727E-2</v>
      </c>
      <c r="C543">
        <f>Messdaten!D542</f>
        <v>-0.6</v>
      </c>
      <c r="D543" s="3">
        <f t="shared" ca="1" si="22"/>
        <v>-1.1103911494754761E-3</v>
      </c>
      <c r="E543" s="3">
        <f t="shared" ca="1" si="23"/>
        <v>-4.841072159787697E-6</v>
      </c>
    </row>
    <row r="544" spans="1:5" x14ac:dyDescent="0.25">
      <c r="A544">
        <f>Messdaten!B543</f>
        <v>10.76</v>
      </c>
      <c r="B544">
        <f>Messdaten!C543</f>
        <v>-8.6190000000000003E-2</v>
      </c>
      <c r="C544">
        <f>Messdaten!D543</f>
        <v>-0.59499999999999997</v>
      </c>
      <c r="D544" s="3">
        <f t="shared" ca="1" si="22"/>
        <v>-1.0977862676250553E-3</v>
      </c>
      <c r="E544" s="3">
        <f t="shared" ca="1" si="23"/>
        <v>-5.9801856219818088E-6</v>
      </c>
    </row>
    <row r="545" spans="1:5" x14ac:dyDescent="0.25">
      <c r="A545">
        <f>Messdaten!B544</f>
        <v>10.78</v>
      </c>
      <c r="B545">
        <f>Messdaten!C544</f>
        <v>-8.5150000000000003E-2</v>
      </c>
      <c r="C545">
        <f>Messdaten!D544</f>
        <v>-0.58899999999999997</v>
      </c>
      <c r="D545" s="3">
        <f t="shared" ca="1" si="22"/>
        <v>-1.0851813857746346E-3</v>
      </c>
      <c r="E545" s="3">
        <f t="shared" ca="1" si="23"/>
        <v>-6.6102622207457606E-6</v>
      </c>
    </row>
    <row r="546" spans="1:5" x14ac:dyDescent="0.25">
      <c r="A546">
        <f>Messdaten!B545</f>
        <v>10.8</v>
      </c>
      <c r="B546">
        <f>Messdaten!C545</f>
        <v>-8.4140000000000006E-2</v>
      </c>
      <c r="C546">
        <f>Messdaten!D545</f>
        <v>-0.57799999999999996</v>
      </c>
      <c r="D546" s="3">
        <f t="shared" ca="1" si="22"/>
        <v>-1.0725765039242129E-3</v>
      </c>
      <c r="E546" s="3">
        <f t="shared" ca="1" si="23"/>
        <v>-6.858561171936171E-6</v>
      </c>
    </row>
    <row r="547" spans="1:5" x14ac:dyDescent="0.25">
      <c r="A547">
        <f>Messdaten!B546</f>
        <v>10.82</v>
      </c>
      <c r="B547">
        <f>Messdaten!C546</f>
        <v>-8.3099999999999993E-2</v>
      </c>
      <c r="C547">
        <f>Messdaten!D546</f>
        <v>-0.57799999999999996</v>
      </c>
      <c r="D547" s="3">
        <f t="shared" ca="1" si="22"/>
        <v>-1.059971622073792E-3</v>
      </c>
      <c r="E547" s="3">
        <f t="shared" ca="1" si="23"/>
        <v>-7.4886377707001229E-6</v>
      </c>
    </row>
    <row r="548" spans="1:5" x14ac:dyDescent="0.25">
      <c r="A548">
        <f>Messdaten!B547</f>
        <v>10.84</v>
      </c>
      <c r="B548">
        <f>Messdaten!C547</f>
        <v>-8.2180000000000003E-2</v>
      </c>
      <c r="C548">
        <f>Messdaten!D547</f>
        <v>-0.56100000000000005</v>
      </c>
      <c r="D548" s="3">
        <f t="shared" ca="1" si="22"/>
        <v>-1.0473667402233714E-3</v>
      </c>
      <c r="E548" s="3">
        <f t="shared" ca="1" si="23"/>
        <v>-6.5916037791733783E-6</v>
      </c>
    </row>
    <row r="549" spans="1:5" x14ac:dyDescent="0.25">
      <c r="A549">
        <f>Messdaten!B548</f>
        <v>10.86</v>
      </c>
      <c r="B549">
        <f>Messdaten!C548</f>
        <v>-8.1170000000000006E-2</v>
      </c>
      <c r="C549">
        <f>Messdaten!D548</f>
        <v>-0.57799999999999996</v>
      </c>
      <c r="D549" s="3">
        <f t="shared" ca="1" si="22"/>
        <v>-1.0347618583729506E-3</v>
      </c>
      <c r="E549" s="3">
        <f t="shared" ca="1" si="23"/>
        <v>-6.839902730364656E-6</v>
      </c>
    </row>
    <row r="550" spans="1:5" x14ac:dyDescent="0.25">
      <c r="A550">
        <f>Messdaten!B549</f>
        <v>10.88</v>
      </c>
      <c r="B550">
        <f>Messdaten!C549</f>
        <v>-8.0210000000000004E-2</v>
      </c>
      <c r="C550">
        <f>Messdaten!D549</f>
        <v>-0.55500000000000005</v>
      </c>
      <c r="D550" s="3">
        <f t="shared" ca="1" si="22"/>
        <v>-1.0221569765225288E-3</v>
      </c>
      <c r="E550" s="3">
        <f t="shared" ca="1" si="23"/>
        <v>-6.451905602267204E-6</v>
      </c>
    </row>
    <row r="551" spans="1:5" x14ac:dyDescent="0.25">
      <c r="A551">
        <f>Messdaten!B550</f>
        <v>10.9</v>
      </c>
      <c r="B551">
        <f>Messdaten!C550</f>
        <v>-7.9210000000000003E-2</v>
      </c>
      <c r="C551">
        <f>Messdaten!D550</f>
        <v>-0.54400000000000004</v>
      </c>
      <c r="D551" s="3">
        <f t="shared" ca="1" si="22"/>
        <v>-1.0095520946721082E-3</v>
      </c>
      <c r="E551" s="3">
        <f t="shared" ca="1" si="23"/>
        <v>-6.5729453376012128E-6</v>
      </c>
    </row>
    <row r="552" spans="1:5" x14ac:dyDescent="0.25">
      <c r="A552">
        <f>Messdaten!B551</f>
        <v>10.92</v>
      </c>
      <c r="B552">
        <f>Messdaten!C551</f>
        <v>-7.8200000000000006E-2</v>
      </c>
      <c r="C552">
        <f>Messdaten!D551</f>
        <v>-0.53900000000000003</v>
      </c>
      <c r="D552" s="3">
        <f t="shared" ca="1" si="22"/>
        <v>-9.9673198580370976E-4</v>
      </c>
      <c r="E552" s="3">
        <f t="shared" ca="1" si="23"/>
        <v>-6.6060172708146993E-6</v>
      </c>
    </row>
    <row r="553" spans="1:5" x14ac:dyDescent="0.25">
      <c r="A553">
        <f>Messdaten!B552</f>
        <v>10.94</v>
      </c>
      <c r="B553">
        <f>Messdaten!C552</f>
        <v>-7.7200000000000005E-2</v>
      </c>
      <c r="C553">
        <f>Messdaten!D552</f>
        <v>-0.53300000000000003</v>
      </c>
      <c r="D553" s="3">
        <f t="shared" ca="1" si="22"/>
        <v>-9.8379598546409291E-4</v>
      </c>
      <c r="E553" s="3">
        <f t="shared" ca="1" si="23"/>
        <v>-6.3959385169524898E-6</v>
      </c>
    </row>
    <row r="554" spans="1:5" x14ac:dyDescent="0.25">
      <c r="A554">
        <f>Messdaten!B553</f>
        <v>10.96</v>
      </c>
      <c r="B554">
        <f>Messdaten!C553</f>
        <v>-7.6230000000000006E-2</v>
      </c>
      <c r="C554">
        <f>Messdaten!D553</f>
        <v>-0.52700000000000002</v>
      </c>
      <c r="D554" s="3">
        <f t="shared" ca="1" si="22"/>
        <v>-9.7085998512447497E-4</v>
      </c>
      <c r="E554" s="3">
        <f t="shared" ca="1" si="23"/>
        <v>-5.8040821155163052E-6</v>
      </c>
    </row>
    <row r="555" spans="1:5" x14ac:dyDescent="0.25">
      <c r="A555">
        <f>Messdaten!B554</f>
        <v>10.98</v>
      </c>
      <c r="B555">
        <f>Messdaten!C554</f>
        <v>-7.5230000000000005E-2</v>
      </c>
      <c r="C555">
        <f>Messdaten!D554</f>
        <v>-0.52700000000000002</v>
      </c>
      <c r="D555" s="3">
        <f t="shared" ca="1" si="22"/>
        <v>-9.5792398478485811E-4</v>
      </c>
      <c r="E555" s="3">
        <f t="shared" ca="1" si="23"/>
        <v>-5.5940033616539873E-6</v>
      </c>
    </row>
    <row r="556" spans="1:5" x14ac:dyDescent="0.25">
      <c r="A556">
        <f>Messdaten!B555</f>
        <v>11</v>
      </c>
      <c r="B556">
        <f>Messdaten!C555</f>
        <v>-7.4190000000000006E-2</v>
      </c>
      <c r="C556">
        <f>Messdaten!D555</f>
        <v>-0.505</v>
      </c>
      <c r="D556" s="3">
        <f t="shared" ca="1" si="22"/>
        <v>-9.4498798444524125E-4</v>
      </c>
      <c r="E556" s="3">
        <f t="shared" ca="1" si="23"/>
        <v>-5.8929614712218293E-6</v>
      </c>
    </row>
    <row r="557" spans="1:5" x14ac:dyDescent="0.25">
      <c r="A557">
        <f>Messdaten!B556</f>
        <v>11.02</v>
      </c>
      <c r="B557">
        <f>Messdaten!C556</f>
        <v>-7.3150000000000007E-2</v>
      </c>
      <c r="C557">
        <f>Messdaten!D556</f>
        <v>-0.51100000000000001</v>
      </c>
      <c r="D557" s="3">
        <f t="shared" ca="1" si="22"/>
        <v>-9.3205198410562439E-4</v>
      </c>
      <c r="E557" s="3">
        <f t="shared" ca="1" si="23"/>
        <v>-6.1919195807895629E-6</v>
      </c>
    </row>
    <row r="558" spans="1:5" x14ac:dyDescent="0.25">
      <c r="A558">
        <f>Messdaten!B557</f>
        <v>11.04</v>
      </c>
      <c r="B558">
        <f>Messdaten!C557</f>
        <v>-7.2150000000000006E-2</v>
      </c>
      <c r="C558">
        <f>Messdaten!D557</f>
        <v>-0.499</v>
      </c>
      <c r="D558" s="3">
        <f t="shared" ca="1" si="22"/>
        <v>-9.1911598376600754E-4</v>
      </c>
      <c r="E558" s="3">
        <f t="shared" ca="1" si="23"/>
        <v>-5.981840826927245E-6</v>
      </c>
    </row>
    <row r="559" spans="1:5" x14ac:dyDescent="0.25">
      <c r="A559">
        <f>Messdaten!B558</f>
        <v>11.06</v>
      </c>
      <c r="B559">
        <f>Messdaten!C558</f>
        <v>-7.1099999999999997E-2</v>
      </c>
      <c r="C559">
        <f>Messdaten!D558</f>
        <v>-0.49399999999999999</v>
      </c>
      <c r="D559" s="3">
        <f t="shared" ca="1" si="22"/>
        <v>-9.0617998342638949E-4</v>
      </c>
      <c r="E559" s="3">
        <f t="shared" ca="1" si="23"/>
        <v>-6.4080581523515969E-6</v>
      </c>
    </row>
    <row r="560" spans="1:5" x14ac:dyDescent="0.25">
      <c r="A560">
        <f>Messdaten!B559</f>
        <v>11.08</v>
      </c>
      <c r="B560">
        <f>Messdaten!C559</f>
        <v>-7.0180000000000006E-2</v>
      </c>
      <c r="C560">
        <f>Messdaten!D559</f>
        <v>-0.48299999999999998</v>
      </c>
      <c r="D560" s="3">
        <f t="shared" ca="1" si="22"/>
        <v>-8.9326323397846978E-4</v>
      </c>
      <c r="E560" s="3">
        <f t="shared" ca="1" si="23"/>
        <v>-5.1991565633258911E-6</v>
      </c>
    </row>
    <row r="561" spans="1:5" x14ac:dyDescent="0.25">
      <c r="A561">
        <f>Messdaten!B560</f>
        <v>11.1</v>
      </c>
      <c r="B561">
        <f>Messdaten!C560</f>
        <v>-6.9139999999999993E-2</v>
      </c>
      <c r="C561">
        <f>Messdaten!D560</f>
        <v>-0.48299999999999998</v>
      </c>
      <c r="D561" s="3">
        <f t="shared" ca="1" si="22"/>
        <v>-8.8071225147279579E-4</v>
      </c>
      <c r="E561" s="3">
        <f t="shared" ca="1" si="23"/>
        <v>-5.8831325068367047E-6</v>
      </c>
    </row>
    <row r="562" spans="1:5" x14ac:dyDescent="0.25">
      <c r="A562">
        <f>Messdaten!B561</f>
        <v>11.12</v>
      </c>
      <c r="B562">
        <f>Messdaten!C561</f>
        <v>-6.8210000000000007E-2</v>
      </c>
      <c r="C562">
        <f>Messdaten!D561</f>
        <v>-0.47699999999999998</v>
      </c>
      <c r="D562" s="3">
        <f t="shared" ca="1" si="22"/>
        <v>-8.681612689671219E-4</v>
      </c>
      <c r="E562" s="3">
        <f t="shared" ca="1" si="23"/>
        <v>-5.167257075914416E-6</v>
      </c>
    </row>
    <row r="563" spans="1:5" x14ac:dyDescent="0.25">
      <c r="A563">
        <f>Messdaten!B562</f>
        <v>11.14</v>
      </c>
      <c r="B563">
        <f>Messdaten!C562</f>
        <v>-6.7210000000000006E-2</v>
      </c>
      <c r="C563">
        <f>Messdaten!D562</f>
        <v>-0.46600000000000003</v>
      </c>
      <c r="D563" s="3">
        <f t="shared" ca="1" si="22"/>
        <v>-8.5561028646144682E-4</v>
      </c>
      <c r="E563" s="3">
        <f t="shared" ca="1" si="23"/>
        <v>-5.3421961559938771E-6</v>
      </c>
    </row>
    <row r="564" spans="1:5" x14ac:dyDescent="0.25">
      <c r="A564">
        <f>Messdaten!B563</f>
        <v>11.16</v>
      </c>
      <c r="B564">
        <f>Messdaten!C563</f>
        <v>-6.6199999999999995E-2</v>
      </c>
      <c r="C564">
        <f>Messdaten!D563</f>
        <v>-0.45500000000000002</v>
      </c>
      <c r="D564" s="3">
        <f t="shared" ca="1" si="22"/>
        <v>-8.4305930395577283E-4</v>
      </c>
      <c r="E564" s="3">
        <f t="shared" ca="1" si="23"/>
        <v>-5.6443944519320166E-6</v>
      </c>
    </row>
    <row r="565" spans="1:5" x14ac:dyDescent="0.25">
      <c r="A565">
        <f>Messdaten!B564</f>
        <v>11.18</v>
      </c>
      <c r="B565">
        <f>Messdaten!C564</f>
        <v>-6.5199999999999994E-2</v>
      </c>
      <c r="C565">
        <f>Messdaten!D564</f>
        <v>-0.44900000000000001</v>
      </c>
      <c r="D565" s="3">
        <f t="shared" ca="1" si="22"/>
        <v>-8.3050832145009894E-4</v>
      </c>
      <c r="E565" s="3">
        <f t="shared" ca="1" si="23"/>
        <v>-5.8193335320126703E-6</v>
      </c>
    </row>
    <row r="566" spans="1:5" x14ac:dyDescent="0.25">
      <c r="A566">
        <f>Messdaten!B565</f>
        <v>11.2</v>
      </c>
      <c r="B566">
        <f>Messdaten!C565</f>
        <v>-6.4199999999999993E-2</v>
      </c>
      <c r="C566">
        <f>Messdaten!D565</f>
        <v>-0.438</v>
      </c>
      <c r="D566" s="3">
        <f t="shared" ca="1" si="22"/>
        <v>-8.1795733894442495E-4</v>
      </c>
      <c r="E566" s="3">
        <f t="shared" ca="1" si="23"/>
        <v>-5.9942726120932157E-6</v>
      </c>
    </row>
    <row r="567" spans="1:5" x14ac:dyDescent="0.25">
      <c r="A567">
        <f>Messdaten!B566</f>
        <v>11.22</v>
      </c>
      <c r="B567">
        <f>Messdaten!C566</f>
        <v>-6.3189999999999996E-2</v>
      </c>
      <c r="C567">
        <f>Messdaten!D566</f>
        <v>-0.438</v>
      </c>
      <c r="D567" s="3">
        <f t="shared" ca="1" si="22"/>
        <v>-8.0540635643874987E-4</v>
      </c>
      <c r="E567" s="3">
        <f t="shared" ca="1" si="23"/>
        <v>-6.2964709080301625E-6</v>
      </c>
    </row>
    <row r="568" spans="1:5" x14ac:dyDescent="0.25">
      <c r="A568">
        <f>Messdaten!B567</f>
        <v>11.24</v>
      </c>
      <c r="B568">
        <f>Messdaten!C567</f>
        <v>-6.2230000000000001E-2</v>
      </c>
      <c r="C568">
        <f>Messdaten!D567</f>
        <v>-0.42099999999999999</v>
      </c>
      <c r="D568" s="3">
        <f t="shared" ca="1" si="22"/>
        <v>-7.9285537393307599E-4</v>
      </c>
      <c r="E568" s="3">
        <f t="shared" ca="1" si="23"/>
        <v>-5.962373124680548E-6</v>
      </c>
    </row>
    <row r="569" spans="1:5" x14ac:dyDescent="0.25">
      <c r="A569">
        <f>Messdaten!B568</f>
        <v>11.26</v>
      </c>
      <c r="B569">
        <f>Messdaten!C568</f>
        <v>-6.123E-2</v>
      </c>
      <c r="C569">
        <f>Messdaten!D568</f>
        <v>-0.42699999999999999</v>
      </c>
      <c r="D569" s="3">
        <f t="shared" ca="1" si="22"/>
        <v>-7.8021432278552747E-4</v>
      </c>
      <c r="E569" s="3">
        <f t="shared" ca="1" si="23"/>
        <v>-6.0472435628865662E-6</v>
      </c>
    </row>
    <row r="570" spans="1:5" x14ac:dyDescent="0.25">
      <c r="A570">
        <f>Messdaten!B569</f>
        <v>11.28</v>
      </c>
      <c r="B570">
        <f>Messdaten!C569</f>
        <v>-6.019E-2</v>
      </c>
      <c r="C570">
        <f>Messdaten!D569</f>
        <v>-0.41</v>
      </c>
      <c r="D570" s="3">
        <f t="shared" ca="1" si="22"/>
        <v>-7.6746318774235445E-4</v>
      </c>
      <c r="E570" s="3">
        <f t="shared" ca="1" si="23"/>
        <v>-6.5310669688981417E-6</v>
      </c>
    </row>
    <row r="571" spans="1:5" x14ac:dyDescent="0.25">
      <c r="A571">
        <f>Messdaten!B570</f>
        <v>11.3</v>
      </c>
      <c r="B571">
        <f>Messdaten!C570</f>
        <v>-5.9139999999999998E-2</v>
      </c>
      <c r="C571">
        <f>Messdaten!D570</f>
        <v>-0.41499999999999998</v>
      </c>
      <c r="D571" s="3">
        <f t="shared" ca="1" si="22"/>
        <v>-7.5471205269918025E-4</v>
      </c>
      <c r="E571" s="3">
        <f t="shared" ca="1" si="23"/>
        <v>-7.1421495907662272E-6</v>
      </c>
    </row>
    <row r="572" spans="1:5" x14ac:dyDescent="0.25">
      <c r="A572">
        <f>Messdaten!B571</f>
        <v>11.32</v>
      </c>
      <c r="B572">
        <f>Messdaten!C571</f>
        <v>-5.8139999999999997E-2</v>
      </c>
      <c r="C572">
        <f>Messdaten!D571</f>
        <v>-0.39300000000000002</v>
      </c>
      <c r="D572" s="3">
        <f t="shared" ca="1" si="22"/>
        <v>-7.4196091765600723E-4</v>
      </c>
      <c r="E572" s="3">
        <f t="shared" ca="1" si="23"/>
        <v>-7.1169361333477512E-6</v>
      </c>
    </row>
    <row r="573" spans="1:5" x14ac:dyDescent="0.25">
      <c r="A573">
        <f>Messdaten!B572</f>
        <v>11.34</v>
      </c>
      <c r="B573">
        <f>Messdaten!C572</f>
        <v>-5.7140000000000003E-2</v>
      </c>
      <c r="C573">
        <f>Messdaten!D572</f>
        <v>-0.39800000000000002</v>
      </c>
      <c r="D573" s="3">
        <f t="shared" ca="1" si="22"/>
        <v>-7.2920978261283422E-4</v>
      </c>
      <c r="E573" s="3">
        <f t="shared" ca="1" si="23"/>
        <v>-7.0917226759291668E-6</v>
      </c>
    </row>
    <row r="574" spans="1:5" x14ac:dyDescent="0.25">
      <c r="A574">
        <f>Messdaten!B573</f>
        <v>11.36</v>
      </c>
      <c r="B574">
        <f>Messdaten!C573</f>
        <v>-5.6169999999999998E-2</v>
      </c>
      <c r="C574">
        <f>Messdaten!D573</f>
        <v>-0.38200000000000001</v>
      </c>
      <c r="D574" s="3">
        <f t="shared" ca="1" si="22"/>
        <v>-7.164586475696612E-4</v>
      </c>
      <c r="E574" s="3">
        <f t="shared" ca="1" si="23"/>
        <v>-6.6847315709381251E-6</v>
      </c>
    </row>
    <row r="575" spans="1:5" x14ac:dyDescent="0.25">
      <c r="A575">
        <f>Messdaten!B574</f>
        <v>11.38</v>
      </c>
      <c r="B575">
        <f>Messdaten!C574</f>
        <v>-5.5210000000000002E-2</v>
      </c>
      <c r="C575">
        <f>Messdaten!D574</f>
        <v>-0.376</v>
      </c>
      <c r="D575" s="3">
        <f t="shared" ca="1" si="22"/>
        <v>-7.037075125264871E-4</v>
      </c>
      <c r="E575" s="3">
        <f t="shared" ca="1" si="23"/>
        <v>-6.1504812500882966E-6</v>
      </c>
    </row>
    <row r="576" spans="1:5" x14ac:dyDescent="0.25">
      <c r="A576">
        <f>Messdaten!B575</f>
        <v>11.4</v>
      </c>
      <c r="B576">
        <f>Messdaten!C575</f>
        <v>-5.4210000000000001E-2</v>
      </c>
      <c r="C576">
        <f>Messdaten!D575</f>
        <v>-0.38200000000000001</v>
      </c>
      <c r="D576" s="3">
        <f t="shared" ca="1" si="22"/>
        <v>-6.9095637748331409E-4</v>
      </c>
      <c r="E576" s="3">
        <f t="shared" ca="1" si="23"/>
        <v>-6.1252677926697122E-6</v>
      </c>
    </row>
    <row r="577" spans="1:5" x14ac:dyDescent="0.25">
      <c r="A577">
        <f>Messdaten!B576</f>
        <v>11.42</v>
      </c>
      <c r="B577">
        <f>Messdaten!C576</f>
        <v>-5.3199999999999997E-2</v>
      </c>
      <c r="C577">
        <f>Messdaten!D576</f>
        <v>-0.36499999999999999</v>
      </c>
      <c r="D577" s="3">
        <f t="shared" ca="1" si="22"/>
        <v>-6.7820524244014107E-4</v>
      </c>
      <c r="E577" s="3">
        <f t="shared" ca="1" si="23"/>
        <v>-6.2273135511088304E-6</v>
      </c>
    </row>
    <row r="578" spans="1:5" x14ac:dyDescent="0.25">
      <c r="A578">
        <f>Messdaten!B577</f>
        <v>11.44</v>
      </c>
      <c r="B578">
        <f>Messdaten!C577</f>
        <v>-5.2200000000000003E-2</v>
      </c>
      <c r="C578">
        <f>Messdaten!D577</f>
        <v>-0.35399999999999998</v>
      </c>
      <c r="D578" s="3">
        <f t="shared" ca="1" si="22"/>
        <v>-6.6528900938411751E-4</v>
      </c>
      <c r="E578" s="3">
        <f t="shared" ca="1" si="23"/>
        <v>-6.0370020808397018E-6</v>
      </c>
    </row>
    <row r="579" spans="1:5" x14ac:dyDescent="0.25">
      <c r="A579">
        <f>Messdaten!B578</f>
        <v>11.46</v>
      </c>
      <c r="B579">
        <f>Messdaten!C578</f>
        <v>-5.1200000000000002E-2</v>
      </c>
      <c r="C579">
        <f>Messdaten!D578</f>
        <v>-0.35399999999999998</v>
      </c>
      <c r="D579" s="3">
        <f t="shared" ca="1" si="22"/>
        <v>-6.5234364138464852E-4</v>
      </c>
      <c r="E579" s="3">
        <f t="shared" ca="1" si="23"/>
        <v>-5.8175556671252434E-6</v>
      </c>
    </row>
    <row r="580" spans="1:5" x14ac:dyDescent="0.25">
      <c r="A580">
        <f>Messdaten!B579</f>
        <v>11.48</v>
      </c>
      <c r="B580">
        <f>Messdaten!C579</f>
        <v>-5.015E-2</v>
      </c>
      <c r="C580">
        <f>Messdaten!D579</f>
        <v>-0.34799999999999998</v>
      </c>
      <c r="D580" s="3">
        <f t="shared" ca="1" si="22"/>
        <v>-6.3939827338518071E-4</v>
      </c>
      <c r="E580" s="3">
        <f t="shared" ca="1" si="23"/>
        <v>-6.2344053326997316E-6</v>
      </c>
    </row>
    <row r="581" spans="1:5" x14ac:dyDescent="0.25">
      <c r="A581">
        <f>Messdaten!B580</f>
        <v>11.5</v>
      </c>
      <c r="B581">
        <f>Messdaten!C580</f>
        <v>-4.9230000000000003E-2</v>
      </c>
      <c r="C581">
        <f>Messdaten!D580</f>
        <v>-0.32600000000000001</v>
      </c>
      <c r="D581" s="15">
        <f t="shared" ca="1" si="22"/>
        <v>-6.2645290538571301E-4</v>
      </c>
      <c r="E581" s="15">
        <f t="shared" ca="1" si="23"/>
        <v>-4.9968851921261461E-6</v>
      </c>
    </row>
    <row r="582" spans="1:5" x14ac:dyDescent="0.25">
      <c r="A582">
        <f>Messdaten!B581</f>
        <v>11.52</v>
      </c>
      <c r="B582">
        <f>Messdaten!C581</f>
        <v>-4.8230000000000002E-2</v>
      </c>
      <c r="C582">
        <f>Messdaten!D581</f>
        <v>-0.33100000000000002</v>
      </c>
      <c r="D582" s="3">
        <f t="shared" ca="1" si="22"/>
        <v>-6.1350753738624521E-4</v>
      </c>
      <c r="E582" s="3">
        <f t="shared" ca="1" si="23"/>
        <v>-4.7774387784128803E-6</v>
      </c>
    </row>
    <row r="583" spans="1:5" x14ac:dyDescent="0.25">
      <c r="A583">
        <f>Messdaten!B582</f>
        <v>11.54</v>
      </c>
      <c r="B583">
        <f>Messdaten!C582</f>
        <v>-4.718E-2</v>
      </c>
      <c r="C583">
        <f>Messdaten!D582</f>
        <v>-0.33100000000000002</v>
      </c>
      <c r="D583" s="3">
        <f t="shared" ca="1" si="22"/>
        <v>-6.0056216938677741E-4</v>
      </c>
      <c r="E583" s="3">
        <f t="shared" ca="1" si="23"/>
        <v>-5.1942884439872602E-6</v>
      </c>
    </row>
    <row r="584" spans="1:5" x14ac:dyDescent="0.25">
      <c r="A584">
        <f>Messdaten!B583</f>
        <v>11.56</v>
      </c>
      <c r="B584">
        <f>Messdaten!C583</f>
        <v>-4.614E-2</v>
      </c>
      <c r="C584">
        <f>Messdaten!D583</f>
        <v>-0.30299999999999999</v>
      </c>
      <c r="D584" s="3">
        <f t="shared" ref="D584:D647" ca="1" si="24">INDIRECT(ADDRESS(ROW($H$6)+MATCH($A584,$H$7:$H$193,1),COLUMN($H584)+1))+(INDIRECT(ADDRESS(ROW($H$6)+MATCH($A584,$H$7:$H$193,1)+1,COLUMN($H584)+1))-INDIRECT(ADDRESS(ROW($H$6)+MATCH($A584,$H$7:$H$193,1),COLUMN($H584)+1)))*($A584-INDIRECT(ADDRESS(ROW($H$6)+MATCH($A584,$H$7:$H$193,1),COLUMN($H584))))/(INDIRECT(ADDRESS(ROW($H$6)+MATCH($A584,$H$7:$H$193,1)+1,COLUMN($H584)))-INDIRECT(ADDRESS(ROW($H$6)+MATCH($A584,$H$7:$H$193,1),COLUMN($H584))))</f>
        <v>-5.8761680138730852E-4</v>
      </c>
      <c r="E584" s="3">
        <f t="shared" ref="E584:E647" ca="1" si="25">D584-$D$2-$D$3*B584</f>
        <v>-5.4838788937030701E-6</v>
      </c>
    </row>
    <row r="585" spans="1:5" x14ac:dyDescent="0.25">
      <c r="A585">
        <f>Messdaten!B584</f>
        <v>11.58</v>
      </c>
      <c r="B585">
        <f>Messdaten!C584</f>
        <v>-4.5100000000000001E-2</v>
      </c>
      <c r="C585">
        <f>Messdaten!D584</f>
        <v>-0.314</v>
      </c>
      <c r="D585" s="3">
        <f t="shared" ca="1" si="24"/>
        <v>-5.7467143338784071E-4</v>
      </c>
      <c r="E585" s="3">
        <f t="shared" ca="1" si="25"/>
        <v>-5.7734693434199642E-6</v>
      </c>
    </row>
    <row r="586" spans="1:5" x14ac:dyDescent="0.25">
      <c r="A586">
        <f>Messdaten!B585</f>
        <v>11.6</v>
      </c>
      <c r="B586">
        <f>Messdaten!C585</f>
        <v>-4.4209999999999999E-2</v>
      </c>
      <c r="C586">
        <f>Messdaten!D585</f>
        <v>-0.29799999999999999</v>
      </c>
      <c r="D586" s="3">
        <f t="shared" ca="1" si="24"/>
        <v>-5.6113236692093243E-4</v>
      </c>
      <c r="E586" s="3">
        <f t="shared" ca="1" si="25"/>
        <v>-3.5604730878332309E-6</v>
      </c>
    </row>
    <row r="587" spans="1:5" x14ac:dyDescent="0.25">
      <c r="A587">
        <f>Messdaten!B586</f>
        <v>11.62</v>
      </c>
      <c r="B587">
        <f>Messdaten!C586</f>
        <v>-4.3130000000000002E-2</v>
      </c>
      <c r="C587">
        <f>Messdaten!D586</f>
        <v>-0.29199999999999998</v>
      </c>
      <c r="D587" s="3">
        <f t="shared" ca="1" si="24"/>
        <v>-5.4521850658426194E-4</v>
      </c>
      <c r="E587" s="3">
        <f t="shared" ca="1" si="25"/>
        <v>-1.3906080637775915E-6</v>
      </c>
    </row>
    <row r="588" spans="1:5" x14ac:dyDescent="0.25">
      <c r="A588">
        <f>Messdaten!B587</f>
        <v>11.64</v>
      </c>
      <c r="B588">
        <f>Messdaten!C587</f>
        <v>-4.2169999999999999E-2</v>
      </c>
      <c r="C588">
        <f>Messdaten!D587</f>
        <v>-0.28599999999999998</v>
      </c>
      <c r="D588" s="3">
        <f t="shared" ca="1" si="24"/>
        <v>-5.2930464624758992E-4</v>
      </c>
      <c r="E588" s="3">
        <f t="shared" ca="1" si="25"/>
        <v>2.3063675505700454E-6</v>
      </c>
    </row>
    <row r="589" spans="1:5" x14ac:dyDescent="0.25">
      <c r="A589">
        <f>Messdaten!B588</f>
        <v>11.66</v>
      </c>
      <c r="B589">
        <f>Messdaten!C588</f>
        <v>-4.1169999999999998E-2</v>
      </c>
      <c r="C589">
        <f>Messdaten!D588</f>
        <v>-0.26900000000000002</v>
      </c>
      <c r="D589" s="3">
        <f t="shared" ca="1" si="24"/>
        <v>-5.1339078591091942E-4</v>
      </c>
      <c r="E589" s="3">
        <f t="shared" ca="1" si="25"/>
        <v>5.494306301486113E-6</v>
      </c>
    </row>
    <row r="590" spans="1:5" x14ac:dyDescent="0.25">
      <c r="A590">
        <f>Messdaten!B589</f>
        <v>11.68</v>
      </c>
      <c r="B590">
        <f>Messdaten!C589</f>
        <v>-4.02E-2</v>
      </c>
      <c r="C590">
        <f>Messdaten!D589</f>
        <v>-0.27500000000000002</v>
      </c>
      <c r="D590" s="3">
        <f t="shared" ca="1" si="24"/>
        <v>-4.9747692557424892E-4</v>
      </c>
      <c r="E590" s="3">
        <f t="shared" ca="1" si="25"/>
        <v>9.0640226999747463E-6</v>
      </c>
    </row>
    <row r="591" spans="1:5" x14ac:dyDescent="0.25">
      <c r="A591">
        <f>Messdaten!B590</f>
        <v>11.7</v>
      </c>
      <c r="B591">
        <f>Messdaten!C590</f>
        <v>-3.9199999999999999E-2</v>
      </c>
      <c r="C591">
        <f>Messdaten!D590</f>
        <v>-0.26400000000000001</v>
      </c>
      <c r="D591" s="3">
        <f t="shared" ca="1" si="24"/>
        <v>-4.8156306523757837E-4</v>
      </c>
      <c r="E591" s="3">
        <f t="shared" ca="1" si="25"/>
        <v>1.225196145089076E-5</v>
      </c>
    </row>
    <row r="592" spans="1:5" x14ac:dyDescent="0.25">
      <c r="A592">
        <f>Messdaten!B591</f>
        <v>11.72</v>
      </c>
      <c r="B592">
        <f>Messdaten!C591</f>
        <v>-3.8190000000000002E-2</v>
      </c>
      <c r="C592">
        <f>Messdaten!D591</f>
        <v>-0.26400000000000001</v>
      </c>
      <c r="D592" s="3">
        <f t="shared" ca="1" si="24"/>
        <v>-4.6564920490090646E-4</v>
      </c>
      <c r="E592" s="3">
        <f t="shared" ca="1" si="25"/>
        <v>1.5312640985950643E-5</v>
      </c>
    </row>
    <row r="593" spans="1:5" x14ac:dyDescent="0.25">
      <c r="A593">
        <f>Messdaten!B592</f>
        <v>11.74</v>
      </c>
      <c r="B593">
        <f>Messdaten!C592</f>
        <v>-3.7229999999999999E-2</v>
      </c>
      <c r="C593">
        <f>Messdaten!D592</f>
        <v>-0.247</v>
      </c>
      <c r="D593" s="3">
        <f t="shared" ca="1" si="24"/>
        <v>-4.4973534456423591E-4</v>
      </c>
      <c r="E593" s="3">
        <f t="shared" ca="1" si="25"/>
        <v>1.9009616600296816E-5</v>
      </c>
    </row>
    <row r="594" spans="1:5" x14ac:dyDescent="0.25">
      <c r="A594">
        <f>Messdaten!B593</f>
        <v>11.76</v>
      </c>
      <c r="B594">
        <f>Messdaten!C593</f>
        <v>-3.6229999999999998E-2</v>
      </c>
      <c r="C594">
        <f>Messdaten!D593</f>
        <v>-0.247</v>
      </c>
      <c r="D594" s="3">
        <f t="shared" ca="1" si="24"/>
        <v>-4.3382148422756541E-4</v>
      </c>
      <c r="E594" s="3">
        <f t="shared" ca="1" si="25"/>
        <v>2.2197555351212829E-5</v>
      </c>
    </row>
    <row r="595" spans="1:5" x14ac:dyDescent="0.25">
      <c r="A595">
        <f>Messdaten!B594</f>
        <v>11.78</v>
      </c>
      <c r="B595">
        <f>Messdaten!C594</f>
        <v>-3.5189999999999999E-2</v>
      </c>
      <c r="C595">
        <f>Messdaten!D594</f>
        <v>-0.23599999999999999</v>
      </c>
      <c r="D595" s="3">
        <f t="shared" ca="1" si="24"/>
        <v>-4.2169826079065489E-4</v>
      </c>
      <c r="E595" s="3">
        <f t="shared" ca="1" si="25"/>
        <v>2.1085820338938657E-5</v>
      </c>
    </row>
    <row r="596" spans="1:5" x14ac:dyDescent="0.25">
      <c r="A596">
        <f>Messdaten!B595</f>
        <v>11.8</v>
      </c>
      <c r="B596">
        <f>Messdaten!C595</f>
        <v>-3.4139999999999997E-2</v>
      </c>
      <c r="C596">
        <f>Messdaten!D595</f>
        <v>-0.23</v>
      </c>
      <c r="D596" s="3">
        <f t="shared" ca="1" si="24"/>
        <v>-4.1210212862024891E-4</v>
      </c>
      <c r="E596" s="3">
        <f t="shared" ca="1" si="25"/>
        <v>1.7319734844302393E-5</v>
      </c>
    </row>
    <row r="597" spans="1:5" x14ac:dyDescent="0.25">
      <c r="A597">
        <f>Messdaten!B596</f>
        <v>11.82</v>
      </c>
      <c r="B597">
        <f>Messdaten!C596</f>
        <v>-3.3140000000000003E-2</v>
      </c>
      <c r="C597">
        <f>Messdaten!D596</f>
        <v>-0.219</v>
      </c>
      <c r="D597" s="3">
        <f t="shared" ca="1" si="24"/>
        <v>-4.025059964498438E-4</v>
      </c>
      <c r="E597" s="3">
        <f t="shared" ca="1" si="25"/>
        <v>1.4189945428953017E-5</v>
      </c>
    </row>
    <row r="598" spans="1:5" x14ac:dyDescent="0.25">
      <c r="A598">
        <f>Messdaten!B597</f>
        <v>11.84</v>
      </c>
      <c r="B598">
        <f>Messdaten!C597</f>
        <v>-3.2140000000000002E-2</v>
      </c>
      <c r="C598">
        <f>Messdaten!D597</f>
        <v>-0.219</v>
      </c>
      <c r="D598" s="3">
        <f t="shared" ca="1" si="24"/>
        <v>-3.929098642794387E-4</v>
      </c>
      <c r="E598" s="3">
        <f t="shared" ca="1" si="25"/>
        <v>1.106015601360364E-5</v>
      </c>
    </row>
    <row r="599" spans="1:5" x14ac:dyDescent="0.25">
      <c r="A599">
        <f>Messdaten!B598</f>
        <v>11.86</v>
      </c>
      <c r="B599">
        <f>Messdaten!C598</f>
        <v>-3.117E-2</v>
      </c>
      <c r="C599">
        <f>Messdaten!D598</f>
        <v>-0.20799999999999999</v>
      </c>
      <c r="D599" s="3">
        <f t="shared" ca="1" si="24"/>
        <v>-3.8331373210903353E-4</v>
      </c>
      <c r="E599" s="3">
        <f t="shared" ca="1" si="25"/>
        <v>8.3121442458268828E-6</v>
      </c>
    </row>
    <row r="600" spans="1:5" x14ac:dyDescent="0.25">
      <c r="A600">
        <f>Messdaten!B599</f>
        <v>11.88</v>
      </c>
      <c r="B600">
        <f>Messdaten!C599</f>
        <v>-3.0169999999999999E-2</v>
      </c>
      <c r="C600">
        <f>Messdaten!D599</f>
        <v>-0.20799999999999999</v>
      </c>
      <c r="D600" s="3">
        <f t="shared" ca="1" si="24"/>
        <v>-3.7371759993862756E-4</v>
      </c>
      <c r="E600" s="3">
        <f t="shared" ca="1" si="25"/>
        <v>5.1823548304783733E-6</v>
      </c>
    </row>
    <row r="601" spans="1:5" x14ac:dyDescent="0.25">
      <c r="A601">
        <f>Messdaten!B600</f>
        <v>11.9</v>
      </c>
      <c r="B601">
        <f>Messdaten!C600</f>
        <v>-2.9170000000000001E-2</v>
      </c>
      <c r="C601">
        <f>Messdaten!D600</f>
        <v>-0.191</v>
      </c>
      <c r="D601" s="3">
        <f t="shared" ca="1" si="24"/>
        <v>-3.6412146776822245E-4</v>
      </c>
      <c r="E601" s="3">
        <f t="shared" ca="1" si="25"/>
        <v>2.0525654151289964E-6</v>
      </c>
    </row>
    <row r="602" spans="1:5" x14ac:dyDescent="0.25">
      <c r="A602">
        <f>Messdaten!B601</f>
        <v>11.92</v>
      </c>
      <c r="B602">
        <f>Messdaten!C601</f>
        <v>-2.8199999999999999E-2</v>
      </c>
      <c r="C602">
        <f>Messdaten!D601</f>
        <v>-0.185</v>
      </c>
      <c r="D602" s="3">
        <f t="shared" ca="1" si="24"/>
        <v>-3.5452533559781729E-4</v>
      </c>
      <c r="E602" s="3">
        <f t="shared" ca="1" si="25"/>
        <v>-6.9544635264776056E-7</v>
      </c>
    </row>
    <row r="603" spans="1:5" x14ac:dyDescent="0.25">
      <c r="A603">
        <f>Messdaten!B602</f>
        <v>11.94</v>
      </c>
      <c r="B603">
        <f>Messdaten!C602</f>
        <v>-2.7199999999999998E-2</v>
      </c>
      <c r="C603">
        <f>Messdaten!D602</f>
        <v>-0.18</v>
      </c>
      <c r="D603" s="3">
        <f t="shared" ca="1" si="24"/>
        <v>-3.4492920342741196E-4</v>
      </c>
      <c r="E603" s="3">
        <f t="shared" ca="1" si="25"/>
        <v>-3.8252357679969748E-6</v>
      </c>
    </row>
    <row r="604" spans="1:5" x14ac:dyDescent="0.25">
      <c r="A604">
        <f>Messdaten!B603</f>
        <v>11.96</v>
      </c>
      <c r="B604">
        <f>Messdaten!C603</f>
        <v>-2.6200000000000001E-2</v>
      </c>
      <c r="C604">
        <f>Messdaten!D603</f>
        <v>-0.16300000000000001</v>
      </c>
      <c r="D604" s="3">
        <f t="shared" ca="1" si="24"/>
        <v>-3.3266284728610625E-4</v>
      </c>
      <c r="E604" s="3">
        <f t="shared" ca="1" si="25"/>
        <v>-4.2848012124456882E-6</v>
      </c>
    </row>
    <row r="605" spans="1:5" x14ac:dyDescent="0.25">
      <c r="A605">
        <f>Messdaten!B604</f>
        <v>11.98</v>
      </c>
      <c r="B605">
        <f>Messdaten!C604</f>
        <v>-2.5190000000000001E-2</v>
      </c>
      <c r="C605">
        <f>Messdaten!D604</f>
        <v>-0.18</v>
      </c>
      <c r="D605" s="3">
        <f t="shared" ca="1" si="24"/>
        <v>-3.2039649114480161E-4</v>
      </c>
      <c r="E605" s="3">
        <f t="shared" ca="1" si="25"/>
        <v>-4.8716258727531342E-6</v>
      </c>
    </row>
    <row r="606" spans="1:5" x14ac:dyDescent="0.25">
      <c r="A606">
        <f>Messdaten!B605</f>
        <v>12</v>
      </c>
      <c r="B606">
        <f>Messdaten!C605</f>
        <v>-2.4230000000000002E-2</v>
      </c>
      <c r="C606">
        <f>Messdaten!D605</f>
        <v>-0.14599999999999999</v>
      </c>
      <c r="D606" s="3">
        <f t="shared" ca="1" si="24"/>
        <v>-3.0813013500349704E-4</v>
      </c>
      <c r="E606" s="3">
        <f t="shared" ca="1" si="25"/>
        <v>-4.8221544537728803E-6</v>
      </c>
    </row>
    <row r="607" spans="1:5" x14ac:dyDescent="0.25">
      <c r="A607">
        <f>Messdaten!B606</f>
        <v>12.02</v>
      </c>
      <c r="B607">
        <f>Messdaten!C606</f>
        <v>-2.3259999999999999E-2</v>
      </c>
      <c r="C607">
        <f>Messdaten!D606</f>
        <v>-0.14599999999999999</v>
      </c>
      <c r="D607" s="3">
        <f t="shared" ca="1" si="24"/>
        <v>-2.958637788621924E-4</v>
      </c>
      <c r="E607" s="3">
        <f t="shared" ca="1" si="25"/>
        <v>-4.8999422506501664E-6</v>
      </c>
    </row>
    <row r="608" spans="1:5" x14ac:dyDescent="0.25">
      <c r="A608">
        <f>Messdaten!B607</f>
        <v>12.04</v>
      </c>
      <c r="B608">
        <f>Messdaten!C607</f>
        <v>-2.2179999999999998E-2</v>
      </c>
      <c r="C608">
        <f>Messdaten!D607</f>
        <v>-0.14099999999999999</v>
      </c>
      <c r="D608" s="3">
        <f t="shared" ca="1" si="24"/>
        <v>-2.8359742272088782E-4</v>
      </c>
      <c r="E608" s="3">
        <f t="shared" ca="1" si="25"/>
        <v>-6.3775814219604464E-6</v>
      </c>
    </row>
    <row r="609" spans="1:5" x14ac:dyDescent="0.25">
      <c r="A609">
        <f>Messdaten!B608</f>
        <v>12.06</v>
      </c>
      <c r="B609">
        <f>Messdaten!C608</f>
        <v>-2.1139999999999999E-2</v>
      </c>
      <c r="C609">
        <f>Messdaten!D608</f>
        <v>-0.13500000000000001</v>
      </c>
      <c r="D609" s="3">
        <f t="shared" ca="1" si="24"/>
        <v>-2.7133106657958211E-4</v>
      </c>
      <c r="E609" s="3">
        <f t="shared" ca="1" si="25"/>
        <v>-7.3461837298394281E-6</v>
      </c>
    </row>
    <row r="610" spans="1:5" x14ac:dyDescent="0.25">
      <c r="A610">
        <f>Messdaten!B609</f>
        <v>12.08</v>
      </c>
      <c r="B610">
        <f>Messdaten!C609</f>
        <v>-2.0140000000000002E-2</v>
      </c>
      <c r="C610">
        <f>Messdaten!D609</f>
        <v>-0.124</v>
      </c>
      <c r="D610" s="3">
        <f t="shared" ca="1" si="24"/>
        <v>-2.5906471043827747E-4</v>
      </c>
      <c r="E610" s="3">
        <f t="shared" ca="1" si="25"/>
        <v>-7.8057491742892257E-6</v>
      </c>
    </row>
    <row r="611" spans="1:5" x14ac:dyDescent="0.25">
      <c r="A611">
        <f>Messdaten!B610</f>
        <v>12.1</v>
      </c>
      <c r="B611">
        <f>Messdaten!C610</f>
        <v>-1.9140000000000001E-2</v>
      </c>
      <c r="C611">
        <f>Messdaten!D610</f>
        <v>-0.124</v>
      </c>
      <c r="D611" s="3">
        <f t="shared" ca="1" si="24"/>
        <v>-2.4679835429697284E-4</v>
      </c>
      <c r="E611" s="3">
        <f t="shared" ca="1" si="25"/>
        <v>-8.2653146187391317E-6</v>
      </c>
    </row>
    <row r="612" spans="1:5" x14ac:dyDescent="0.25">
      <c r="A612">
        <f>Messdaten!B611</f>
        <v>12.12</v>
      </c>
      <c r="B612">
        <f>Messdaten!C611</f>
        <v>-1.813E-2</v>
      </c>
      <c r="C612">
        <f>Messdaten!D611</f>
        <v>-0.124</v>
      </c>
      <c r="D612" s="3">
        <f t="shared" ca="1" si="24"/>
        <v>-2.3415955683547709E-4</v>
      </c>
      <c r="E612" s="3">
        <f t="shared" ca="1" si="25"/>
        <v>-8.4796979588554634E-6</v>
      </c>
    </row>
    <row r="613" spans="1:5" x14ac:dyDescent="0.25">
      <c r="A613">
        <f>Messdaten!B612</f>
        <v>12.14</v>
      </c>
      <c r="B613">
        <f>Messdaten!C612</f>
        <v>-1.7170000000000001E-2</v>
      </c>
      <c r="C613">
        <f>Messdaten!D612</f>
        <v>-0.10100000000000001</v>
      </c>
      <c r="D613" s="3">
        <f t="shared" ca="1" si="24"/>
        <v>-2.2096209739369348E-4</v>
      </c>
      <c r="E613" s="3">
        <f t="shared" ca="1" si="25"/>
        <v>-7.4991232393961497E-6</v>
      </c>
    </row>
    <row r="614" spans="1:5" x14ac:dyDescent="0.25">
      <c r="A614">
        <f>Messdaten!B613</f>
        <v>12.16</v>
      </c>
      <c r="B614">
        <f>Messdaten!C613</f>
        <v>-1.6199999999999999E-2</v>
      </c>
      <c r="C614">
        <f>Messdaten!D613</f>
        <v>-0.107</v>
      </c>
      <c r="D614" s="3">
        <f t="shared" ca="1" si="24"/>
        <v>-2.0776463795191106E-4</v>
      </c>
      <c r="E614" s="3">
        <f t="shared" ca="1" si="25"/>
        <v>-6.64580773579565E-6</v>
      </c>
    </row>
    <row r="615" spans="1:5" x14ac:dyDescent="0.25">
      <c r="A615">
        <f>Messdaten!B614</f>
        <v>12.18</v>
      </c>
      <c r="B615">
        <f>Messdaten!C614</f>
        <v>-1.524E-2</v>
      </c>
      <c r="C615">
        <f>Messdaten!D614</f>
        <v>-9.6000000000000002E-2</v>
      </c>
      <c r="D615" s="3">
        <f t="shared" ca="1" si="24"/>
        <v>-1.9456717851012867E-4</v>
      </c>
      <c r="E615" s="3">
        <f t="shared" ca="1" si="25"/>
        <v>-5.6652330163375561E-6</v>
      </c>
    </row>
    <row r="616" spans="1:5" x14ac:dyDescent="0.25">
      <c r="A616">
        <f>Messdaten!B615</f>
        <v>12.2</v>
      </c>
      <c r="B616">
        <f>Messdaten!C615</f>
        <v>-1.4239999999999999E-2</v>
      </c>
      <c r="C616">
        <f>Messdaten!D615</f>
        <v>-9.6000000000000002E-2</v>
      </c>
      <c r="D616" s="3">
        <f t="shared" ca="1" si="24"/>
        <v>-1.8136971906834625E-4</v>
      </c>
      <c r="E616" s="3">
        <f t="shared" ca="1" si="25"/>
        <v>-5.1936951603096762E-6</v>
      </c>
    </row>
    <row r="617" spans="1:5" x14ac:dyDescent="0.25">
      <c r="A617">
        <f>Messdaten!B616</f>
        <v>12.22</v>
      </c>
      <c r="B617">
        <f>Messdaten!C616</f>
        <v>-1.319E-2</v>
      </c>
      <c r="C617">
        <f>Messdaten!D616</f>
        <v>-8.4000000000000005E-2</v>
      </c>
      <c r="D617" s="3">
        <f t="shared" ca="1" si="24"/>
        <v>-1.6817225962656267E-4</v>
      </c>
      <c r="E617" s="3">
        <f t="shared" ca="1" si="25"/>
        <v>-5.3584533835683036E-6</v>
      </c>
    </row>
    <row r="618" spans="1:5" x14ac:dyDescent="0.25">
      <c r="A618">
        <f>Messdaten!B617</f>
        <v>12.24</v>
      </c>
      <c r="B618">
        <f>Messdaten!C617</f>
        <v>-1.223E-2</v>
      </c>
      <c r="C618">
        <f>Messdaten!D617</f>
        <v>-6.8000000000000005E-2</v>
      </c>
      <c r="D618" s="3">
        <f t="shared" ca="1" si="24"/>
        <v>-1.5497480018478025E-4</v>
      </c>
      <c r="E618" s="3">
        <f t="shared" ca="1" si="25"/>
        <v>-4.3778786641102097E-6</v>
      </c>
    </row>
    <row r="619" spans="1:5" x14ac:dyDescent="0.25">
      <c r="A619">
        <f>Messdaten!B618</f>
        <v>12.26</v>
      </c>
      <c r="B619">
        <f>Messdaten!C618</f>
        <v>-1.123E-2</v>
      </c>
      <c r="C619">
        <f>Messdaten!D618</f>
        <v>-7.9000000000000001E-2</v>
      </c>
      <c r="D619" s="3">
        <f t="shared" ca="1" si="24"/>
        <v>-1.4177734074299783E-4</v>
      </c>
      <c r="E619" s="3">
        <f t="shared" ca="1" si="25"/>
        <v>-3.9063408080823028E-6</v>
      </c>
    </row>
    <row r="620" spans="1:5" x14ac:dyDescent="0.25">
      <c r="A620">
        <f>Messdaten!B619</f>
        <v>12.28</v>
      </c>
      <c r="B620">
        <f>Messdaten!C619</f>
        <v>-1.022E-2</v>
      </c>
      <c r="C620">
        <f>Messdaten!D619</f>
        <v>-5.6000000000000001E-2</v>
      </c>
      <c r="D620" s="3">
        <f t="shared" ca="1" si="24"/>
        <v>-1.2857988130121541E-4</v>
      </c>
      <c r="E620" s="3">
        <f t="shared" ca="1" si="25"/>
        <v>-3.5620621679119358E-6</v>
      </c>
    </row>
    <row r="621" spans="1:5" x14ac:dyDescent="0.25">
      <c r="A621">
        <f>Messdaten!B620</f>
        <v>12.3</v>
      </c>
      <c r="B621">
        <f>Messdaten!C620</f>
        <v>-9.1400000000000006E-3</v>
      </c>
      <c r="C621">
        <f>Messdaten!D620</f>
        <v>-5.6000000000000001E-2</v>
      </c>
      <c r="D621" s="3">
        <f t="shared" ca="1" si="24"/>
        <v>-1.1668130150757919E-4</v>
      </c>
      <c r="E621" s="3">
        <f t="shared" ca="1" si="25"/>
        <v>-5.4074776868905696E-6</v>
      </c>
    </row>
    <row r="622" spans="1:5" x14ac:dyDescent="0.25">
      <c r="A622">
        <f>Messdaten!B621</f>
        <v>12.32</v>
      </c>
      <c r="B622">
        <f>Messdaten!C621</f>
        <v>-8.1799999999999998E-3</v>
      </c>
      <c r="C622">
        <f>Messdaten!D621</f>
        <v>-5.6000000000000001E-2</v>
      </c>
      <c r="D622" s="3">
        <f t="shared" ca="1" si="24"/>
        <v>-1.0510744162598075E-4</v>
      </c>
      <c r="E622" s="3">
        <f t="shared" ca="1" si="25"/>
        <v>-6.0505025276164683E-6</v>
      </c>
    </row>
    <row r="623" spans="1:5" x14ac:dyDescent="0.25">
      <c r="A623">
        <f>Messdaten!B622</f>
        <v>12.34</v>
      </c>
      <c r="B623">
        <f>Messdaten!C622</f>
        <v>-7.1399999999999996E-3</v>
      </c>
      <c r="C623">
        <f>Messdaten!D622</f>
        <v>-0.04</v>
      </c>
      <c r="D623" s="3">
        <f t="shared" ca="1" si="24"/>
        <v>-9.3533581744382322E-5</v>
      </c>
      <c r="E623" s="3">
        <f t="shared" ca="1" si="25"/>
        <v>-7.711601095202741E-6</v>
      </c>
    </row>
    <row r="624" spans="1:5" x14ac:dyDescent="0.25">
      <c r="A624">
        <f>Messdaten!B623</f>
        <v>12.36</v>
      </c>
      <c r="B624">
        <f>Messdaten!C623</f>
        <v>-6.1000000000000004E-3</v>
      </c>
      <c r="C624">
        <f>Messdaten!D623</f>
        <v>-3.4000000000000002E-2</v>
      </c>
      <c r="D624" s="3">
        <f t="shared" ca="1" si="24"/>
        <v>-8.1959721862783882E-5</v>
      </c>
      <c r="E624" s="3">
        <f t="shared" ca="1" si="25"/>
        <v>-9.372699662788973E-6</v>
      </c>
    </row>
    <row r="625" spans="1:5" x14ac:dyDescent="0.25">
      <c r="A625">
        <f>Messdaten!B624</f>
        <v>12.38</v>
      </c>
      <c r="B625">
        <f>Messdaten!C624</f>
        <v>-5.13E-3</v>
      </c>
      <c r="C625">
        <f>Messdaten!D624</f>
        <v>-0.04</v>
      </c>
      <c r="D625" s="3">
        <f t="shared" ca="1" si="24"/>
        <v>-7.0385861981184412E-5</v>
      </c>
      <c r="E625" s="3">
        <f t="shared" ca="1" si="25"/>
        <v>-1.0142983719371382E-5</v>
      </c>
    </row>
    <row r="626" spans="1:5" x14ac:dyDescent="0.25">
      <c r="A626">
        <f>Messdaten!B625</f>
        <v>12.4</v>
      </c>
      <c r="B626">
        <f>Messdaten!C625</f>
        <v>-4.1700000000000001E-3</v>
      </c>
      <c r="C626">
        <f>Messdaten!D625</f>
        <v>-1.2E-2</v>
      </c>
      <c r="D626" s="3">
        <f t="shared" ca="1" si="24"/>
        <v>-5.8812002099585973E-5</v>
      </c>
      <c r="E626" s="3">
        <f t="shared" ca="1" si="25"/>
        <v>-1.0786008560097274E-5</v>
      </c>
    </row>
    <row r="627" spans="1:5" x14ac:dyDescent="0.25">
      <c r="A627">
        <f>Messdaten!B626</f>
        <v>12.42</v>
      </c>
      <c r="B627">
        <f>Messdaten!C626</f>
        <v>-3.2000000000000002E-3</v>
      </c>
      <c r="C627">
        <f>Messdaten!D626</f>
        <v>-1.7000000000000001E-2</v>
      </c>
      <c r="D627" s="3">
        <f t="shared" ca="1" si="24"/>
        <v>-4.7238142217987547E-5</v>
      </c>
      <c r="E627" s="3">
        <f t="shared" ca="1" si="25"/>
        <v>-1.1556292616680719E-5</v>
      </c>
    </row>
    <row r="628" spans="1:5" x14ac:dyDescent="0.25">
      <c r="A628">
        <f>Messdaten!B627</f>
        <v>12.44</v>
      </c>
      <c r="B628">
        <f>Messdaten!C627</f>
        <v>-2.2799999999999999E-3</v>
      </c>
      <c r="C628">
        <f>Messdaten!D627</f>
        <v>-1.7000000000000001E-2</v>
      </c>
      <c r="D628" s="3">
        <f t="shared" ca="1" si="24"/>
        <v>-3.5664282336389107E-5</v>
      </c>
      <c r="E628" s="3">
        <f t="shared" ca="1" si="25"/>
        <v>-1.1690280593976431E-5</v>
      </c>
    </row>
    <row r="629" spans="1:5" x14ac:dyDescent="0.25">
      <c r="A629">
        <f>Messdaten!B628</f>
        <v>12.46</v>
      </c>
      <c r="B629">
        <f>Messdaten!C628</f>
        <v>-1.23E-3</v>
      </c>
      <c r="C629">
        <f>Messdaten!D628</f>
        <v>0</v>
      </c>
      <c r="D629" s="3">
        <f t="shared" ca="1" si="24"/>
        <v>-2.6072783618421549E-5</v>
      </c>
      <c r="E629" s="3">
        <f t="shared" ca="1" si="25"/>
        <v>-1.5460999541051108E-5</v>
      </c>
    </row>
    <row r="630" spans="1:5" x14ac:dyDescent="0.25">
      <c r="A630">
        <f>Messdaten!B629</f>
        <v>12.48</v>
      </c>
      <c r="B630">
        <f>Messdaten!C629</f>
        <v>-5.8E-4</v>
      </c>
      <c r="C630">
        <f>Messdaten!D629</f>
        <v>0</v>
      </c>
      <c r="D630" s="3">
        <f t="shared" ca="1" si="24"/>
        <v>-2.4410729554979086E-5</v>
      </c>
      <c r="E630" s="3">
        <f t="shared" ca="1" si="25"/>
        <v>-2.2070794508349075E-5</v>
      </c>
    </row>
    <row r="631" spans="1:5" x14ac:dyDescent="0.25">
      <c r="A631">
        <f>Messdaten!B630</f>
        <v>12.5</v>
      </c>
      <c r="B631">
        <f>Messdaten!C630</f>
        <v>-3.1E-4</v>
      </c>
      <c r="C631">
        <f>Messdaten!D630</f>
        <v>0</v>
      </c>
      <c r="D631" s="3">
        <f t="shared" ca="1" si="24"/>
        <v>-2.2748675491536624E-5</v>
      </c>
      <c r="E631" s="3">
        <f t="shared" ca="1" si="25"/>
        <v>-2.3844739273060328E-5</v>
      </c>
    </row>
    <row r="632" spans="1:5" x14ac:dyDescent="0.25">
      <c r="A632">
        <f>Messdaten!B631</f>
        <v>12.52</v>
      </c>
      <c r="B632">
        <f>Messdaten!C631</f>
        <v>-1.9000000000000001E-4</v>
      </c>
      <c r="C632">
        <f>Messdaten!D631</f>
        <v>1.0999999999999999E-2</v>
      </c>
      <c r="D632" s="3">
        <f t="shared" ca="1" si="24"/>
        <v>-2.1086621428094161E-5</v>
      </c>
      <c r="E632" s="3">
        <f t="shared" ca="1" si="25"/>
        <v>-2.3709795799908406E-5</v>
      </c>
    </row>
    <row r="633" spans="1:5" x14ac:dyDescent="0.25">
      <c r="A633">
        <f>Messdaten!B632</f>
        <v>12.54</v>
      </c>
      <c r="B633">
        <f>Messdaten!C632</f>
        <v>-8.0000000000000007E-5</v>
      </c>
      <c r="C633">
        <f>Messdaten!D632</f>
        <v>5.0000000000000001E-3</v>
      </c>
      <c r="D633" s="3">
        <f t="shared" ca="1" si="24"/>
        <v>-1.9424567364651699E-5</v>
      </c>
      <c r="E633" s="3">
        <f t="shared" ca="1" si="25"/>
        <v>-2.344759311089894E-5</v>
      </c>
    </row>
    <row r="634" spans="1:5" x14ac:dyDescent="0.25">
      <c r="A634">
        <f>Messdaten!B633</f>
        <v>12.56</v>
      </c>
      <c r="B634">
        <f>Messdaten!C633</f>
        <v>-4.0000000000000003E-5</v>
      </c>
      <c r="C634">
        <f>Messdaten!D633</f>
        <v>0</v>
      </c>
      <c r="D634" s="3">
        <f t="shared" ca="1" si="24"/>
        <v>-1.7762513301209084E-5</v>
      </c>
      <c r="E634" s="3">
        <f t="shared" ca="1" si="25"/>
        <v>-2.2294575910886506E-5</v>
      </c>
    </row>
    <row r="635" spans="1:5" x14ac:dyDescent="0.25">
      <c r="A635">
        <f>Messdaten!B634</f>
        <v>12.58</v>
      </c>
      <c r="B635">
        <f>Messdaten!C634</f>
        <v>0</v>
      </c>
      <c r="C635">
        <f>Messdaten!D634</f>
        <v>1.0999999999999999E-2</v>
      </c>
      <c r="D635" s="3">
        <f t="shared" ca="1" si="24"/>
        <v>-1.6100459237766621E-5</v>
      </c>
      <c r="E635" s="3">
        <f t="shared" ca="1" si="25"/>
        <v>-2.1141558710874223E-5</v>
      </c>
    </row>
    <row r="636" spans="1:5" x14ac:dyDescent="0.25">
      <c r="A636">
        <f>Messdaten!B635</f>
        <v>12.6</v>
      </c>
      <c r="B636">
        <f>Messdaten!C635</f>
        <v>0</v>
      </c>
      <c r="C636">
        <f>Messdaten!D635</f>
        <v>5.0000000000000001E-3</v>
      </c>
      <c r="D636" s="3">
        <f t="shared" ca="1" si="24"/>
        <v>-1.443840517432416E-5</v>
      </c>
      <c r="E636" s="3">
        <f t="shared" ca="1" si="25"/>
        <v>-1.9479504647431761E-5</v>
      </c>
    </row>
    <row r="637" spans="1:5" x14ac:dyDescent="0.25">
      <c r="A637">
        <f>Messdaten!B636</f>
        <v>12.62</v>
      </c>
      <c r="B637">
        <f>Messdaten!C636</f>
        <v>0</v>
      </c>
      <c r="C637">
        <f>Messdaten!D636</f>
        <v>0</v>
      </c>
      <c r="D637" s="3">
        <f t="shared" ca="1" si="24"/>
        <v>-1.2776351110881698E-5</v>
      </c>
      <c r="E637" s="3">
        <f t="shared" ca="1" si="25"/>
        <v>-1.7817450583989298E-5</v>
      </c>
    </row>
    <row r="638" spans="1:5" x14ac:dyDescent="0.25">
      <c r="A638">
        <f>Messdaten!B637</f>
        <v>12.64</v>
      </c>
      <c r="B638">
        <f>Messdaten!C637</f>
        <v>0</v>
      </c>
      <c r="C638">
        <f>Messdaten!D637</f>
        <v>1.7000000000000001E-2</v>
      </c>
      <c r="D638" s="3">
        <f t="shared" ca="1" si="24"/>
        <v>-1.3972191602317282E-5</v>
      </c>
      <c r="E638" s="3">
        <f t="shared" ca="1" si="25"/>
        <v>-1.9013291075424884E-5</v>
      </c>
    </row>
    <row r="639" spans="1:5" x14ac:dyDescent="0.25">
      <c r="A639">
        <f>Messdaten!B638</f>
        <v>12.66</v>
      </c>
      <c r="B639">
        <f>Messdaten!C638</f>
        <v>0</v>
      </c>
      <c r="C639">
        <f>Messdaten!D638</f>
        <v>0</v>
      </c>
      <c r="D639" s="15">
        <f t="shared" ca="1" si="24"/>
        <v>-1.7073295130338195E-5</v>
      </c>
      <c r="E639" s="15">
        <f t="shared" ca="1" si="25"/>
        <v>-2.2114394603445797E-5</v>
      </c>
    </row>
    <row r="640" spans="1:5" x14ac:dyDescent="0.25">
      <c r="A640">
        <f>Messdaten!B639</f>
        <v>12.68</v>
      </c>
      <c r="B640">
        <f>Messdaten!C639</f>
        <v>0</v>
      </c>
      <c r="C640">
        <f>Messdaten!D639</f>
        <v>1.0999999999999999E-2</v>
      </c>
      <c r="D640" s="3">
        <f t="shared" ca="1" si="24"/>
        <v>-2.0174398658359112E-5</v>
      </c>
      <c r="E640" s="3">
        <f t="shared" ca="1" si="25"/>
        <v>-2.5215498131466714E-5</v>
      </c>
    </row>
    <row r="641" spans="1:5" x14ac:dyDescent="0.25">
      <c r="A641">
        <f>Messdaten!B640</f>
        <v>12.7</v>
      </c>
      <c r="B641">
        <f>Messdaten!C640</f>
        <v>0</v>
      </c>
      <c r="C641">
        <f>Messdaten!D640</f>
        <v>5.0000000000000001E-3</v>
      </c>
      <c r="D641" s="3">
        <f t="shared" ca="1" si="24"/>
        <v>-2.3275502186380028E-5</v>
      </c>
      <c r="E641" s="3">
        <f t="shared" ca="1" si="25"/>
        <v>-2.831660165948763E-5</v>
      </c>
    </row>
    <row r="642" spans="1:5" x14ac:dyDescent="0.25">
      <c r="A642">
        <f>Messdaten!B641</f>
        <v>12.72</v>
      </c>
      <c r="B642">
        <f>Messdaten!C641</f>
        <v>-2.3000000000000001E-4</v>
      </c>
      <c r="C642">
        <f>Messdaten!D641</f>
        <v>1.0999999999999999E-2</v>
      </c>
      <c r="D642" s="3">
        <f t="shared" ca="1" si="24"/>
        <v>-2.6376605714401216E-5</v>
      </c>
      <c r="E642" s="3">
        <f t="shared" ca="1" si="25"/>
        <v>-2.849074322278528E-5</v>
      </c>
    </row>
    <row r="643" spans="1:5" x14ac:dyDescent="0.25">
      <c r="A643">
        <f>Messdaten!B642</f>
        <v>12.74</v>
      </c>
      <c r="B643">
        <f>Messdaten!C642</f>
        <v>-8.8999999999999995E-4</v>
      </c>
      <c r="C643">
        <f>Messdaten!D642</f>
        <v>1.0999999999999999E-2</v>
      </c>
      <c r="D643" s="3">
        <f t="shared" ca="1" si="24"/>
        <v>-2.9477709242422133E-5</v>
      </c>
      <c r="E643" s="3">
        <f t="shared" ca="1" si="25"/>
        <v>-2.3192738504208223E-5</v>
      </c>
    </row>
    <row r="644" spans="1:5" x14ac:dyDescent="0.25">
      <c r="A644">
        <f>Messdaten!B643</f>
        <v>12.76</v>
      </c>
      <c r="B644">
        <f>Messdaten!C643</f>
        <v>-1.7700000000000001E-3</v>
      </c>
      <c r="C644">
        <f>Messdaten!D643</f>
        <v>2.1999999999999999E-2</v>
      </c>
      <c r="D644" s="3">
        <f t="shared" ca="1" si="24"/>
        <v>-3.2578812770443042E-5</v>
      </c>
      <c r="E644" s="3">
        <f t="shared" ca="1" si="25"/>
        <v>-1.5095031036765162E-5</v>
      </c>
    </row>
    <row r="645" spans="1:5" x14ac:dyDescent="0.25">
      <c r="A645">
        <f>Messdaten!B644</f>
        <v>12.78</v>
      </c>
      <c r="B645">
        <f>Messdaten!C644</f>
        <v>-2.7000000000000001E-3</v>
      </c>
      <c r="C645">
        <f>Messdaten!D644</f>
        <v>5.0000000000000001E-3</v>
      </c>
      <c r="D645" s="3">
        <f t="shared" ca="1" si="24"/>
        <v>-3.5679916298463959E-5</v>
      </c>
      <c r="E645" s="3">
        <f t="shared" ca="1" si="25"/>
        <v>-6.3610274900343871E-6</v>
      </c>
    </row>
    <row r="646" spans="1:5" x14ac:dyDescent="0.25">
      <c r="A646">
        <f>Messdaten!B645</f>
        <v>12.8</v>
      </c>
      <c r="B646">
        <f>Messdaten!C645</f>
        <v>-3.7000000000000002E-3</v>
      </c>
      <c r="C646">
        <f>Messdaten!D645</f>
        <v>5.0000000000000001E-3</v>
      </c>
      <c r="D646" s="3">
        <f t="shared" ca="1" si="24"/>
        <v>-3.8781019826486766E-5</v>
      </c>
      <c r="E646" s="3">
        <f t="shared" ca="1" si="25"/>
        <v>3.2637905676973175E-6</v>
      </c>
    </row>
    <row r="647" spans="1:5" x14ac:dyDescent="0.25">
      <c r="A647">
        <f>Messdaten!B646</f>
        <v>12.82</v>
      </c>
      <c r="B647">
        <f>Messdaten!C646</f>
        <v>-4.7099999999999998E-3</v>
      </c>
      <c r="C647">
        <f>Messdaten!D646</f>
        <v>0</v>
      </c>
      <c r="D647" s="3">
        <f t="shared" ca="1" si="24"/>
        <v>-5.0979768151130493E-5</v>
      </c>
      <c r="E647" s="3">
        <f t="shared" ca="1" si="25"/>
        <v>3.9182230446656351E-6</v>
      </c>
    </row>
    <row r="648" spans="1:5" x14ac:dyDescent="0.25">
      <c r="A648">
        <f>Messdaten!B647</f>
        <v>12.84</v>
      </c>
      <c r="B648">
        <f>Messdaten!C647</f>
        <v>-5.79E-3</v>
      </c>
      <c r="C648">
        <f>Messdaten!D647</f>
        <v>0</v>
      </c>
      <c r="D648" s="3">
        <f t="shared" ref="D648:D711" ca="1" si="26">INDIRECT(ADDRESS(ROW($H$6)+MATCH($A648,$H$7:$H$193,1),COLUMN($H648)+1))+(INDIRECT(ADDRESS(ROW($H$6)+MATCH($A648,$H$7:$H$193,1)+1,COLUMN($H648)+1))-INDIRECT(ADDRESS(ROW($H$6)+MATCH($A648,$H$7:$H$193,1),COLUMN($H648)+1)))*($A648-INDIRECT(ADDRESS(ROW($H$6)+MATCH($A648,$H$7:$H$193,1),COLUMN($H648))))/(INDIRECT(ADDRESS(ROW($H$6)+MATCH($A648,$H$7:$H$193,1)+1,COLUMN($H648)))-INDIRECT(ADDRESS(ROW($H$6)+MATCH($A648,$H$7:$H$193,1),COLUMN($H648))))</f>
        <v>-6.3178516475774228E-5</v>
      </c>
      <c r="E648" s="3">
        <f t="shared" ref="E648:E711" ca="1" si="27">D648-$D$2-$D$3*B648</f>
        <v>5.4634700326367799E-6</v>
      </c>
    </row>
    <row r="649" spans="1:5" x14ac:dyDescent="0.25">
      <c r="A649">
        <f>Messdaten!B648</f>
        <v>12.86</v>
      </c>
      <c r="B649">
        <f>Messdaten!C648</f>
        <v>-6.79E-3</v>
      </c>
      <c r="C649">
        <f>Messdaten!D648</f>
        <v>-1.2E-2</v>
      </c>
      <c r="D649" s="3">
        <f t="shared" ca="1" si="26"/>
        <v>-7.5377264800417955E-5</v>
      </c>
      <c r="E649" s="3">
        <f t="shared" ca="1" si="27"/>
        <v>5.9906432937475507E-6</v>
      </c>
    </row>
    <row r="650" spans="1:5" x14ac:dyDescent="0.25">
      <c r="A650">
        <f>Messdaten!B649</f>
        <v>12.88</v>
      </c>
      <c r="B650">
        <f>Messdaten!C649</f>
        <v>-7.9500000000000005E-3</v>
      </c>
      <c r="C650">
        <f>Messdaten!D649</f>
        <v>-2.3E-2</v>
      </c>
      <c r="D650" s="3">
        <f t="shared" ca="1" si="26"/>
        <v>-8.7576013125062767E-5</v>
      </c>
      <c r="E650" s="3">
        <f t="shared" ca="1" si="27"/>
        <v>8.5539640085779853E-6</v>
      </c>
    </row>
    <row r="651" spans="1:5" x14ac:dyDescent="0.25">
      <c r="A651">
        <f>Messdaten!B650</f>
        <v>12.9</v>
      </c>
      <c r="B651">
        <f>Messdaten!C650</f>
        <v>-8.8299999999999993E-3</v>
      </c>
      <c r="C651">
        <f>Messdaten!D650</f>
        <v>-2.3E-2</v>
      </c>
      <c r="D651" s="3">
        <f t="shared" ca="1" si="26"/>
        <v>-9.9774761449706494E-5</v>
      </c>
      <c r="E651" s="3">
        <f t="shared" ca="1" si="27"/>
        <v>7.5540266793982087E-6</v>
      </c>
    </row>
    <row r="652" spans="1:5" x14ac:dyDescent="0.25">
      <c r="A652">
        <f>Messdaten!B651</f>
        <v>12.92</v>
      </c>
      <c r="B652">
        <f>Messdaten!C651</f>
        <v>-9.8799999999999999E-3</v>
      </c>
      <c r="C652">
        <f>Messdaten!D651</f>
        <v>-3.4000000000000002E-2</v>
      </c>
      <c r="D652" s="3">
        <f t="shared" ca="1" si="26"/>
        <v>-1.1197350977435022E-4</v>
      </c>
      <c r="E652" s="3">
        <f t="shared" ca="1" si="27"/>
        <v>8.7174960197967065E-6</v>
      </c>
    </row>
    <row r="653" spans="1:5" x14ac:dyDescent="0.25">
      <c r="A653">
        <f>Messdaten!B652</f>
        <v>12.94</v>
      </c>
      <c r="B653">
        <f>Messdaten!C652</f>
        <v>-1.0880000000000001E-2</v>
      </c>
      <c r="C653">
        <f>Messdaten!D652</f>
        <v>-0.04</v>
      </c>
      <c r="D653" s="3">
        <f t="shared" ca="1" si="26"/>
        <v>-1.2417225809899395E-4</v>
      </c>
      <c r="E653" s="3">
        <f t="shared" ca="1" si="27"/>
        <v>9.244669280907518E-6</v>
      </c>
    </row>
    <row r="654" spans="1:5" x14ac:dyDescent="0.25">
      <c r="A654">
        <f>Messdaten!B653</f>
        <v>12.96</v>
      </c>
      <c r="B654">
        <f>Messdaten!C653</f>
        <v>-1.188E-2</v>
      </c>
      <c r="C654">
        <f>Messdaten!D653</f>
        <v>-5.6000000000000001E-2</v>
      </c>
      <c r="D654" s="3">
        <f t="shared" ca="1" si="26"/>
        <v>-1.3637100642363876E-4</v>
      </c>
      <c r="E654" s="3">
        <f t="shared" ca="1" si="27"/>
        <v>9.7718425420171911E-6</v>
      </c>
    </row>
    <row r="655" spans="1:5" x14ac:dyDescent="0.25">
      <c r="A655">
        <f>Messdaten!B654</f>
        <v>12.98</v>
      </c>
      <c r="B655">
        <f>Messdaten!C654</f>
        <v>-1.285E-2</v>
      </c>
      <c r="C655">
        <f>Messdaten!D654</f>
        <v>-6.2E-2</v>
      </c>
      <c r="D655" s="3">
        <f t="shared" ca="1" si="26"/>
        <v>-1.4894995664511043E-4</v>
      </c>
      <c r="E655" s="3">
        <f t="shared" ca="1" si="27"/>
        <v>9.5370362587274119E-6</v>
      </c>
    </row>
    <row r="656" spans="1:5" x14ac:dyDescent="0.25">
      <c r="A656">
        <f>Messdaten!B655</f>
        <v>13</v>
      </c>
      <c r="B656">
        <f>Messdaten!C655</f>
        <v>-1.3849999999999999E-2</v>
      </c>
      <c r="C656">
        <f>Messdaten!D655</f>
        <v>-6.2E-2</v>
      </c>
      <c r="D656" s="3">
        <f t="shared" ca="1" si="26"/>
        <v>-1.619935980738162E-4</v>
      </c>
      <c r="E656" s="3">
        <f t="shared" ca="1" si="27"/>
        <v>9.2193164157761294E-6</v>
      </c>
    </row>
    <row r="657" spans="1:5" x14ac:dyDescent="0.25">
      <c r="A657">
        <f>Messdaten!B656</f>
        <v>13.02</v>
      </c>
      <c r="B657">
        <f>Messdaten!C656</f>
        <v>-1.481E-2</v>
      </c>
      <c r="C657">
        <f>Messdaten!D656</f>
        <v>-7.2999999999999995E-2</v>
      </c>
      <c r="D657" s="3">
        <f t="shared" ca="1" si="26"/>
        <v>-1.7503723950252194E-4</v>
      </c>
      <c r="E657" s="3">
        <f t="shared" ca="1" si="27"/>
        <v>8.3925597093947413E-6</v>
      </c>
    </row>
    <row r="658" spans="1:5" x14ac:dyDescent="0.25">
      <c r="A658">
        <f>Messdaten!B657</f>
        <v>13.04</v>
      </c>
      <c r="B658">
        <f>Messdaten!C657</f>
        <v>-1.5859999999999999E-2</v>
      </c>
      <c r="C658">
        <f>Messdaten!D657</f>
        <v>-7.9000000000000001E-2</v>
      </c>
      <c r="D658" s="3">
        <f t="shared" ca="1" si="26"/>
        <v>-1.8808088093122771E-4</v>
      </c>
      <c r="E658" s="3">
        <f t="shared" ca="1" si="27"/>
        <v>8.7111359457311857E-6</v>
      </c>
    </row>
    <row r="659" spans="1:5" x14ac:dyDescent="0.25">
      <c r="A659">
        <f>Messdaten!B658</f>
        <v>13.06</v>
      </c>
      <c r="B659">
        <f>Messdaten!C658</f>
        <v>-1.6820000000000002E-2</v>
      </c>
      <c r="C659">
        <f>Messdaten!D658</f>
        <v>-7.9000000000000001E-2</v>
      </c>
      <c r="D659" s="3">
        <f t="shared" ca="1" si="26"/>
        <v>-2.0112452235993461E-4</v>
      </c>
      <c r="E659" s="3">
        <f t="shared" ca="1" si="27"/>
        <v>7.884379239348632E-6</v>
      </c>
    </row>
    <row r="660" spans="1:5" x14ac:dyDescent="0.25">
      <c r="A660">
        <f>Messdaten!B659</f>
        <v>13.08</v>
      </c>
      <c r="B660">
        <f>Messdaten!C659</f>
        <v>-1.779E-2</v>
      </c>
      <c r="C660">
        <f>Messdaten!D659</f>
        <v>-9.6000000000000002E-2</v>
      </c>
      <c r="D660" s="3">
        <f t="shared" ca="1" si="26"/>
        <v>-2.1416816378864041E-4</v>
      </c>
      <c r="E660" s="3">
        <f t="shared" ca="1" si="27"/>
        <v>7.1848817488247025E-6</v>
      </c>
    </row>
    <row r="661" spans="1:5" x14ac:dyDescent="0.25">
      <c r="A661">
        <f>Messdaten!B660</f>
        <v>13.1</v>
      </c>
      <c r="B661">
        <f>Messdaten!C660</f>
        <v>-1.89E-2</v>
      </c>
      <c r="C661">
        <f>Messdaten!D660</f>
        <v>-9.6000000000000002E-2</v>
      </c>
      <c r="D661" s="3">
        <f t="shared" ca="1" si="26"/>
        <v>-2.2721180521734615E-4</v>
      </c>
      <c r="E661" s="3">
        <f t="shared" ca="1" si="27"/>
        <v>8.2670132803064681E-6</v>
      </c>
    </row>
    <row r="662" spans="1:5" x14ac:dyDescent="0.25">
      <c r="A662">
        <f>Messdaten!B661</f>
        <v>13.12</v>
      </c>
      <c r="B662">
        <f>Messdaten!C661</f>
        <v>-1.983E-2</v>
      </c>
      <c r="C662">
        <f>Messdaten!D661</f>
        <v>-0.10100000000000001</v>
      </c>
      <c r="D662" s="3">
        <f t="shared" ca="1" si="26"/>
        <v>-2.4025544664605191E-4</v>
      </c>
      <c r="E662" s="3">
        <f t="shared" ca="1" si="27"/>
        <v>7.0584789263523516E-6</v>
      </c>
    </row>
    <row r="663" spans="1:5" x14ac:dyDescent="0.25">
      <c r="A663">
        <f>Messdaten!B662</f>
        <v>13.14</v>
      </c>
      <c r="B663">
        <f>Messdaten!C662</f>
        <v>-2.0910000000000002E-2</v>
      </c>
      <c r="C663">
        <f>Messdaten!D662</f>
        <v>-0.129</v>
      </c>
      <c r="D663" s="3">
        <f t="shared" ca="1" si="26"/>
        <v>-2.5329908807475882E-4</v>
      </c>
      <c r="E663" s="3">
        <f t="shared" ca="1" si="27"/>
        <v>7.7588328102603859E-6</v>
      </c>
    </row>
    <row r="664" spans="1:5" x14ac:dyDescent="0.25">
      <c r="A664">
        <f>Messdaten!B663</f>
        <v>13.16</v>
      </c>
      <c r="B664">
        <f>Messdaten!C663</f>
        <v>-2.1909999999999999E-2</v>
      </c>
      <c r="C664">
        <f>Messdaten!D663</f>
        <v>-0.124</v>
      </c>
      <c r="D664" s="3">
        <f t="shared" ca="1" si="26"/>
        <v>-2.664206364616777E-4</v>
      </c>
      <c r="E664" s="3">
        <f t="shared" ca="1" si="27"/>
        <v>7.3632060090959893E-6</v>
      </c>
    </row>
    <row r="665" spans="1:5" x14ac:dyDescent="0.25">
      <c r="A665">
        <f>Messdaten!B664</f>
        <v>13.18</v>
      </c>
      <c r="B665">
        <f>Messdaten!C664</f>
        <v>-2.2880000000000001E-2</v>
      </c>
      <c r="C665">
        <f>Messdaten!D664</f>
        <v>-0.13500000000000001</v>
      </c>
      <c r="D665" s="3">
        <f t="shared" ca="1" si="26"/>
        <v>-2.7955593313534001E-4</v>
      </c>
      <c r="E665" s="3">
        <f t="shared" ca="1" si="27"/>
        <v>6.5720532736155443E-6</v>
      </c>
    </row>
    <row r="666" spans="1:5" x14ac:dyDescent="0.25">
      <c r="A666">
        <f>Messdaten!B665</f>
        <v>13.2</v>
      </c>
      <c r="B666">
        <f>Messdaten!C665</f>
        <v>-2.3879999999999998E-2</v>
      </c>
      <c r="C666">
        <f>Messdaten!D665</f>
        <v>-0.13500000000000001</v>
      </c>
      <c r="D666" s="3">
        <f t="shared" ca="1" si="26"/>
        <v>-2.9269122980900232E-4</v>
      </c>
      <c r="E666" s="3">
        <f t="shared" ca="1" si="27"/>
        <v>6.1626781857077192E-6</v>
      </c>
    </row>
    <row r="667" spans="1:5" x14ac:dyDescent="0.25">
      <c r="A667">
        <f>Messdaten!B666</f>
        <v>13.22</v>
      </c>
      <c r="B667">
        <f>Messdaten!C666</f>
        <v>-2.4879999999999999E-2</v>
      </c>
      <c r="C667">
        <f>Messdaten!D666</f>
        <v>-0.14599999999999999</v>
      </c>
      <c r="D667" s="3">
        <f t="shared" ca="1" si="26"/>
        <v>-3.0582652648266582E-4</v>
      </c>
      <c r="E667" s="3">
        <f t="shared" ca="1" si="27"/>
        <v>5.7533030977987556E-6</v>
      </c>
    </row>
    <row r="668" spans="1:5" x14ac:dyDescent="0.25">
      <c r="A668">
        <f>Messdaten!B667</f>
        <v>13.24</v>
      </c>
      <c r="B668">
        <f>Messdaten!C667</f>
        <v>-2.581E-2</v>
      </c>
      <c r="C668">
        <f>Messdaten!D667</f>
        <v>-0.152</v>
      </c>
      <c r="D668" s="3">
        <f t="shared" ca="1" si="26"/>
        <v>-3.1896182315632813E-4</v>
      </c>
      <c r="E668" s="3">
        <f t="shared" ca="1" si="27"/>
        <v>4.4531134988881507E-6</v>
      </c>
    </row>
    <row r="669" spans="1:5" x14ac:dyDescent="0.25">
      <c r="A669">
        <f>Messdaten!B668</f>
        <v>13.26</v>
      </c>
      <c r="B669">
        <f>Messdaten!C668</f>
        <v>-2.6890000000000001E-2</v>
      </c>
      <c r="C669">
        <f>Messdaten!D668</f>
        <v>-0.157</v>
      </c>
      <c r="D669" s="3">
        <f t="shared" ca="1" si="26"/>
        <v>-3.320971198299905E-4</v>
      </c>
      <c r="E669" s="3">
        <f t="shared" ca="1" si="27"/>
        <v>5.0618121378406453E-6</v>
      </c>
    </row>
    <row r="670" spans="1:5" x14ac:dyDescent="0.25">
      <c r="A670">
        <f>Messdaten!B669</f>
        <v>13.28</v>
      </c>
      <c r="B670">
        <f>Messdaten!C669</f>
        <v>-2.7820000000000001E-2</v>
      </c>
      <c r="C670">
        <f>Messdaten!D669</f>
        <v>-0.157</v>
      </c>
      <c r="D670" s="3">
        <f t="shared" ca="1" si="26"/>
        <v>-3.4523241650365281E-4</v>
      </c>
      <c r="E670" s="3">
        <f t="shared" ca="1" si="27"/>
        <v>3.7616225389300404E-6</v>
      </c>
    </row>
    <row r="671" spans="1:5" x14ac:dyDescent="0.25">
      <c r="A671">
        <f>Messdaten!B670</f>
        <v>13.3</v>
      </c>
      <c r="B671">
        <f>Messdaten!C670</f>
        <v>-2.886E-2</v>
      </c>
      <c r="C671">
        <f>Messdaten!D670</f>
        <v>-0.17399999999999999</v>
      </c>
      <c r="D671" s="3">
        <f t="shared" ca="1" si="26"/>
        <v>-3.5836771317731631E-4</v>
      </c>
      <c r="E671" s="3">
        <f t="shared" ca="1" si="27"/>
        <v>3.8612843144511825E-6</v>
      </c>
    </row>
    <row r="672" spans="1:5" x14ac:dyDescent="0.25">
      <c r="A672">
        <f>Messdaten!B671</f>
        <v>13.32</v>
      </c>
      <c r="B672">
        <f>Messdaten!C671</f>
        <v>-2.9780000000000001E-2</v>
      </c>
      <c r="C672">
        <f>Messdaten!D671</f>
        <v>-0.185</v>
      </c>
      <c r="D672" s="3">
        <f t="shared" ca="1" si="26"/>
        <v>-3.7121743235423989E-4</v>
      </c>
      <c r="E672" s="3">
        <f t="shared" ca="1" si="27"/>
        <v>2.7194129964217689E-6</v>
      </c>
    </row>
    <row r="673" spans="1:5" x14ac:dyDescent="0.25">
      <c r="A673">
        <f>Messdaten!B672</f>
        <v>13.34</v>
      </c>
      <c r="B673">
        <f>Messdaten!C672</f>
        <v>-3.0790000000000001E-2</v>
      </c>
      <c r="C673">
        <f>Messdaten!D672</f>
        <v>-0.191</v>
      </c>
      <c r="D673" s="3">
        <f t="shared" ca="1" si="26"/>
        <v>-3.8340080403877311E-4</v>
      </c>
      <c r="E673" s="3">
        <f t="shared" ca="1" si="27"/>
        <v>3.3892221135006242E-6</v>
      </c>
    </row>
    <row r="674" spans="1:5" x14ac:dyDescent="0.25">
      <c r="A674">
        <f>Messdaten!B673</f>
        <v>13.36</v>
      </c>
      <c r="B674">
        <f>Messdaten!C673</f>
        <v>-3.1829999999999997E-2</v>
      </c>
      <c r="C674">
        <f>Messdaten!D673</f>
        <v>-0.20200000000000001</v>
      </c>
      <c r="D674" s="3">
        <f t="shared" ca="1" si="26"/>
        <v>-3.9558417572330628E-4</v>
      </c>
      <c r="E674" s="3">
        <f t="shared" ca="1" si="27"/>
        <v>4.4408088781520993E-6</v>
      </c>
    </row>
    <row r="675" spans="1:5" x14ac:dyDescent="0.25">
      <c r="A675">
        <f>Messdaten!B674</f>
        <v>13.38</v>
      </c>
      <c r="B675">
        <f>Messdaten!C674</f>
        <v>-3.2870000000000003E-2</v>
      </c>
      <c r="C675">
        <f>Messdaten!D674</f>
        <v>-0.20200000000000001</v>
      </c>
      <c r="D675" s="3">
        <f t="shared" ca="1" si="26"/>
        <v>-4.0776754740784059E-4</v>
      </c>
      <c r="E675" s="3">
        <f t="shared" ca="1" si="27"/>
        <v>5.4923956428025444E-6</v>
      </c>
    </row>
    <row r="676" spans="1:5" x14ac:dyDescent="0.25">
      <c r="A676">
        <f>Messdaten!B675</f>
        <v>13.4</v>
      </c>
      <c r="B676">
        <f>Messdaten!C675</f>
        <v>-3.3910000000000003E-2</v>
      </c>
      <c r="C676">
        <f>Messdaten!D675</f>
        <v>-0.20799999999999999</v>
      </c>
      <c r="D676" s="3">
        <f t="shared" ca="1" si="26"/>
        <v>-4.1995091909237376E-4</v>
      </c>
      <c r="E676" s="3">
        <f t="shared" ca="1" si="27"/>
        <v>6.5439824074540738E-6</v>
      </c>
    </row>
    <row r="677" spans="1:5" x14ac:dyDescent="0.25">
      <c r="A677">
        <f>Messdaten!B676</f>
        <v>13.42</v>
      </c>
      <c r="B677">
        <f>Messdaten!C676</f>
        <v>-3.492E-2</v>
      </c>
      <c r="C677">
        <f>Messdaten!D676</f>
        <v>-0.219</v>
      </c>
      <c r="D677" s="3">
        <f t="shared" ca="1" si="26"/>
        <v>-4.3213429077690693E-4</v>
      </c>
      <c r="E677" s="3">
        <f t="shared" ca="1" si="27"/>
        <v>7.213791524532929E-6</v>
      </c>
    </row>
    <row r="678" spans="1:5" x14ac:dyDescent="0.25">
      <c r="A678">
        <f>Messdaten!B677</f>
        <v>13.44</v>
      </c>
      <c r="B678">
        <f>Messdaten!C677</f>
        <v>-3.5920000000000001E-2</v>
      </c>
      <c r="C678">
        <f>Messdaten!D677</f>
        <v>-0.219</v>
      </c>
      <c r="D678" s="3">
        <f t="shared" ca="1" si="26"/>
        <v>-4.4431766246144015E-4</v>
      </c>
      <c r="E678" s="3">
        <f t="shared" ca="1" si="27"/>
        <v>7.7563414257541901E-6</v>
      </c>
    </row>
    <row r="679" spans="1:5" x14ac:dyDescent="0.25">
      <c r="A679">
        <f>Messdaten!B678</f>
        <v>13.46</v>
      </c>
      <c r="B679">
        <f>Messdaten!C678</f>
        <v>-3.6880000000000003E-2</v>
      </c>
      <c r="C679">
        <f>Messdaten!D678</f>
        <v>-0.24099999999999999</v>
      </c>
      <c r="D679" s="3">
        <f t="shared" ca="1" si="26"/>
        <v>-4.5650103414597446E-4</v>
      </c>
      <c r="E679" s="3">
        <f t="shared" ca="1" si="27"/>
        <v>7.7898544635442613E-6</v>
      </c>
    </row>
    <row r="680" spans="1:5" x14ac:dyDescent="0.25">
      <c r="A680">
        <f>Messdaten!B679</f>
        <v>13.48</v>
      </c>
      <c r="B680">
        <f>Messdaten!C679</f>
        <v>-3.7850000000000002E-2</v>
      </c>
      <c r="C680">
        <f>Messdaten!D679</f>
        <v>-0.23</v>
      </c>
      <c r="D680" s="3">
        <f t="shared" ca="1" si="26"/>
        <v>-4.6868440583050763E-4</v>
      </c>
      <c r="E680" s="3">
        <f t="shared" ca="1" si="27"/>
        <v>7.9506267171929566E-6</v>
      </c>
    </row>
    <row r="681" spans="1:5" x14ac:dyDescent="0.25">
      <c r="A681">
        <f>Messdaten!B680</f>
        <v>13.5</v>
      </c>
      <c r="B681">
        <f>Messdaten!C680</f>
        <v>-3.8809999999999997E-2</v>
      </c>
      <c r="C681">
        <f>Messdaten!D680</f>
        <v>-0.24099999999999999</v>
      </c>
      <c r="D681" s="3">
        <f t="shared" ca="1" si="26"/>
        <v>-4.8130518366512598E-4</v>
      </c>
      <c r="E681" s="3">
        <f t="shared" ca="1" si="27"/>
        <v>7.5467336048988184E-6</v>
      </c>
    </row>
    <row r="682" spans="1:5" x14ac:dyDescent="0.25">
      <c r="A682">
        <f>Messdaten!B681</f>
        <v>13.52</v>
      </c>
      <c r="B682">
        <f>Messdaten!C681</f>
        <v>-3.9809999999999998E-2</v>
      </c>
      <c r="C682">
        <f>Messdaten!D681</f>
        <v>-0.253</v>
      </c>
      <c r="D682" s="3">
        <f t="shared" ca="1" si="26"/>
        <v>-4.9407176354977268E-4</v>
      </c>
      <c r="E682" s="3">
        <f t="shared" ca="1" si="27"/>
        <v>7.5060753060066619E-6</v>
      </c>
    </row>
    <row r="683" spans="1:5" x14ac:dyDescent="0.25">
      <c r="A683">
        <f>Messdaten!B682</f>
        <v>13.54</v>
      </c>
      <c r="B683">
        <f>Messdaten!C682</f>
        <v>-4.0820000000000002E-2</v>
      </c>
      <c r="C683">
        <f>Messdaten!D682</f>
        <v>-0.253</v>
      </c>
      <c r="D683" s="3">
        <f t="shared" ca="1" si="26"/>
        <v>-5.0683834343441948E-4</v>
      </c>
      <c r="E683" s="3">
        <f t="shared" ca="1" si="27"/>
        <v>7.5926762229719912E-6</v>
      </c>
    </row>
    <row r="684" spans="1:5" x14ac:dyDescent="0.25">
      <c r="A684">
        <f>Messdaten!B683</f>
        <v>13.56</v>
      </c>
      <c r="B684">
        <f>Messdaten!C683</f>
        <v>-4.1820000000000003E-2</v>
      </c>
      <c r="C684">
        <f>Messdaten!D683</f>
        <v>-0.25800000000000001</v>
      </c>
      <c r="D684" s="3">
        <f t="shared" ca="1" si="26"/>
        <v>-5.1960492331906726E-4</v>
      </c>
      <c r="E684" s="3">
        <f t="shared" ca="1" si="27"/>
        <v>7.5520179240787504E-6</v>
      </c>
    </row>
    <row r="685" spans="1:5" x14ac:dyDescent="0.25">
      <c r="A685">
        <f>Messdaten!B684</f>
        <v>13.58</v>
      </c>
      <c r="B685">
        <f>Messdaten!C684</f>
        <v>-4.2819999999999997E-2</v>
      </c>
      <c r="C685">
        <f>Messdaten!D684</f>
        <v>-0.26900000000000002</v>
      </c>
      <c r="D685" s="3">
        <f t="shared" ca="1" si="26"/>
        <v>-5.3237150320371396E-4</v>
      </c>
      <c r="E685" s="3">
        <f t="shared" ca="1" si="27"/>
        <v>7.5113596251864855E-6</v>
      </c>
    </row>
    <row r="686" spans="1:5" x14ac:dyDescent="0.25">
      <c r="A686">
        <f>Messdaten!B685</f>
        <v>13.6</v>
      </c>
      <c r="B686">
        <f>Messdaten!C685</f>
        <v>-4.3830000000000001E-2</v>
      </c>
      <c r="C686">
        <f>Messdaten!D685</f>
        <v>-0.28100000000000003</v>
      </c>
      <c r="D686" s="3">
        <f t="shared" ca="1" si="26"/>
        <v>-5.4513808308836076E-4</v>
      </c>
      <c r="E686" s="3">
        <f t="shared" ca="1" si="27"/>
        <v>7.5979605421517063E-6</v>
      </c>
    </row>
    <row r="687" spans="1:5" x14ac:dyDescent="0.25">
      <c r="A687">
        <f>Messdaten!B686</f>
        <v>13.62</v>
      </c>
      <c r="B687">
        <f>Messdaten!C686</f>
        <v>-4.4830000000000002E-2</v>
      </c>
      <c r="C687">
        <f>Messdaten!D686</f>
        <v>-0.29199999999999998</v>
      </c>
      <c r="D687" s="3">
        <f t="shared" ca="1" si="26"/>
        <v>-5.5790466297300746E-4</v>
      </c>
      <c r="E687" s="3">
        <f t="shared" ca="1" si="27"/>
        <v>7.5573022432595498E-6</v>
      </c>
    </row>
    <row r="688" spans="1:5" x14ac:dyDescent="0.25">
      <c r="A688">
        <f>Messdaten!B687</f>
        <v>13.64</v>
      </c>
      <c r="B688">
        <f>Messdaten!C687</f>
        <v>-4.5830000000000003E-2</v>
      </c>
      <c r="C688">
        <f>Messdaten!D687</f>
        <v>-0.29199999999999998</v>
      </c>
      <c r="D688" s="3">
        <f t="shared" ca="1" si="26"/>
        <v>-5.7067124285765524E-4</v>
      </c>
      <c r="E688" s="3">
        <f t="shared" ca="1" si="27"/>
        <v>7.516643944366309E-6</v>
      </c>
    </row>
    <row r="689" spans="1:5" x14ac:dyDescent="0.25">
      <c r="A689">
        <f>Messdaten!B688</f>
        <v>13.66</v>
      </c>
      <c r="B689">
        <f>Messdaten!C688</f>
        <v>-4.6879999999999998E-2</v>
      </c>
      <c r="C689">
        <f>Messdaten!D688</f>
        <v>-0.29799999999999999</v>
      </c>
      <c r="D689" s="3">
        <f t="shared" ca="1" si="26"/>
        <v>-5.8341765790639573E-4</v>
      </c>
      <c r="E689" s="3">
        <f t="shared" ca="1" si="27"/>
        <v>8.132446560667997E-6</v>
      </c>
    </row>
    <row r="690" spans="1:5" x14ac:dyDescent="0.25">
      <c r="A690">
        <f>Messdaten!B689</f>
        <v>13.68</v>
      </c>
      <c r="B690">
        <f>Messdaten!C689</f>
        <v>-4.7919999999999997E-2</v>
      </c>
      <c r="C690">
        <f>Messdaten!D689</f>
        <v>-0.309</v>
      </c>
      <c r="D690" s="3">
        <f t="shared" ca="1" si="26"/>
        <v>-5.9604980555166744E-4</v>
      </c>
      <c r="E690" s="3">
        <f t="shared" ca="1" si="27"/>
        <v>8.7352573645809849E-6</v>
      </c>
    </row>
    <row r="691" spans="1:5" x14ac:dyDescent="0.25">
      <c r="A691">
        <f>Messdaten!B690</f>
        <v>13.7</v>
      </c>
      <c r="B691">
        <f>Messdaten!C690</f>
        <v>-4.8919999999999998E-2</v>
      </c>
      <c r="C691">
        <f>Messdaten!D690</f>
        <v>-0.309</v>
      </c>
      <c r="D691" s="3">
        <f t="shared" ca="1" si="26"/>
        <v>-6.0868195319693915E-4</v>
      </c>
      <c r="E691" s="3">
        <f t="shared" ca="1" si="27"/>
        <v>8.829031305063813E-6</v>
      </c>
    </row>
    <row r="692" spans="1:5" x14ac:dyDescent="0.25">
      <c r="A692">
        <f>Messdaten!B691</f>
        <v>13.72</v>
      </c>
      <c r="B692">
        <f>Messdaten!C691</f>
        <v>-4.9880000000000001E-2</v>
      </c>
      <c r="C692">
        <f>Messdaten!D691</f>
        <v>-0.32</v>
      </c>
      <c r="D692" s="3">
        <f t="shared" ca="1" si="26"/>
        <v>-6.2131410084221195E-4</v>
      </c>
      <c r="E692" s="3">
        <f t="shared" ca="1" si="27"/>
        <v>8.4137683821153969E-6</v>
      </c>
    </row>
    <row r="693" spans="1:5" x14ac:dyDescent="0.25">
      <c r="A693">
        <f>Messdaten!B692</f>
        <v>13.74</v>
      </c>
      <c r="B693">
        <f>Messdaten!C692</f>
        <v>-5.0849999999999999E-2</v>
      </c>
      <c r="C693">
        <f>Messdaten!D692</f>
        <v>-0.33100000000000002</v>
      </c>
      <c r="D693" s="3">
        <f t="shared" ca="1" si="26"/>
        <v>-6.3394624848748366E-4</v>
      </c>
      <c r="E693" s="3">
        <f t="shared" ca="1" si="27"/>
        <v>8.1257646750254424E-6</v>
      </c>
    </row>
    <row r="694" spans="1:5" x14ac:dyDescent="0.25">
      <c r="A694">
        <f>Messdaten!B693</f>
        <v>13.76</v>
      </c>
      <c r="B694">
        <f>Messdaten!C693</f>
        <v>-5.185E-2</v>
      </c>
      <c r="C694">
        <f>Messdaten!D693</f>
        <v>-0.33100000000000002</v>
      </c>
      <c r="D694" s="15">
        <f t="shared" ca="1" si="26"/>
        <v>-6.4657839613275537E-4</v>
      </c>
      <c r="E694" s="15">
        <f t="shared" ca="1" si="27"/>
        <v>8.2195386155082704E-6</v>
      </c>
    </row>
    <row r="695" spans="1:5" x14ac:dyDescent="0.25">
      <c r="A695">
        <f>Messdaten!B694</f>
        <v>13.78</v>
      </c>
      <c r="B695">
        <f>Messdaten!C694</f>
        <v>-5.2819999999999999E-2</v>
      </c>
      <c r="C695">
        <f>Messdaten!D694</f>
        <v>-0.34200000000000003</v>
      </c>
      <c r="D695" s="3">
        <f t="shared" ca="1" si="26"/>
        <v>-6.5921054377802708E-4</v>
      </c>
      <c r="E695" s="3">
        <f t="shared" ca="1" si="27"/>
        <v>7.9315349084184243E-6</v>
      </c>
    </row>
    <row r="696" spans="1:5" x14ac:dyDescent="0.25">
      <c r="A696">
        <f>Messdaten!B695</f>
        <v>13.8</v>
      </c>
      <c r="B696">
        <f>Messdaten!C695</f>
        <v>-5.382E-2</v>
      </c>
      <c r="C696">
        <f>Messdaten!D695</f>
        <v>-0.35399999999999998</v>
      </c>
      <c r="D696" s="3">
        <f t="shared" ca="1" si="26"/>
        <v>-6.7184269142329988E-4</v>
      </c>
      <c r="E696" s="3">
        <f t="shared" ca="1" si="27"/>
        <v>8.0253088489001681E-6</v>
      </c>
    </row>
    <row r="697" spans="1:5" x14ac:dyDescent="0.25">
      <c r="A697">
        <f>Messdaten!B696</f>
        <v>13.82</v>
      </c>
      <c r="B697">
        <f>Messdaten!C696</f>
        <v>-5.4820000000000001E-2</v>
      </c>
      <c r="C697">
        <f>Messdaten!D696</f>
        <v>-0.34200000000000003</v>
      </c>
      <c r="D697" s="3">
        <f t="shared" ca="1" si="26"/>
        <v>-6.8447483906857159E-4</v>
      </c>
      <c r="E697" s="3">
        <f t="shared" ca="1" si="27"/>
        <v>8.1190827893829962E-6</v>
      </c>
    </row>
    <row r="698" spans="1:5" x14ac:dyDescent="0.25">
      <c r="A698">
        <f>Messdaten!B697</f>
        <v>13.84</v>
      </c>
      <c r="B698">
        <f>Messdaten!C697</f>
        <v>-5.586E-2</v>
      </c>
      <c r="C698">
        <f>Messdaten!D697</f>
        <v>-0.35899999999999999</v>
      </c>
      <c r="D698" s="3">
        <f t="shared" ca="1" si="26"/>
        <v>-6.9698628801496563E-4</v>
      </c>
      <c r="E698" s="3">
        <f t="shared" ca="1" si="27"/>
        <v>8.8425922921736479E-6</v>
      </c>
    </row>
    <row r="699" spans="1:5" x14ac:dyDescent="0.25">
      <c r="A699">
        <f>Messdaten!B698</f>
        <v>13.86</v>
      </c>
      <c r="B699">
        <f>Messdaten!C698</f>
        <v>-5.6829999999999999E-2</v>
      </c>
      <c r="C699">
        <f>Messdaten!D698</f>
        <v>-0.37</v>
      </c>
      <c r="D699" s="3">
        <f t="shared" ca="1" si="26"/>
        <v>-7.094172711621078E-4</v>
      </c>
      <c r="E699" s="3">
        <f t="shared" ca="1" si="27"/>
        <v>8.7557530832133501E-6</v>
      </c>
    </row>
    <row r="700" spans="1:5" x14ac:dyDescent="0.25">
      <c r="A700">
        <f>Messdaten!B699</f>
        <v>13.88</v>
      </c>
      <c r="B700">
        <f>Messdaten!C699</f>
        <v>-5.7829999999999999E-2</v>
      </c>
      <c r="C700">
        <f>Messdaten!D699</f>
        <v>-0.38200000000000001</v>
      </c>
      <c r="D700" s="3">
        <f t="shared" ca="1" si="26"/>
        <v>-7.2184825430925104E-4</v>
      </c>
      <c r="E700" s="3">
        <f t="shared" ca="1" si="27"/>
        <v>9.0506915218245337E-6</v>
      </c>
    </row>
    <row r="701" spans="1:5" x14ac:dyDescent="0.25">
      <c r="A701">
        <f>Messdaten!B700</f>
        <v>13.9</v>
      </c>
      <c r="B701">
        <f>Messdaten!C700</f>
        <v>-5.8869999999999999E-2</v>
      </c>
      <c r="C701">
        <f>Messdaten!D700</f>
        <v>-0.38700000000000001</v>
      </c>
      <c r="D701" s="3">
        <f t="shared" ca="1" si="26"/>
        <v>-7.3427923745639321E-4</v>
      </c>
      <c r="E701" s="3">
        <f t="shared" ca="1" si="27"/>
        <v>9.8546668238670698E-6</v>
      </c>
    </row>
    <row r="702" spans="1:5" x14ac:dyDescent="0.25">
      <c r="A702">
        <f>Messdaten!B701</f>
        <v>13.92</v>
      </c>
      <c r="B702">
        <f>Messdaten!C701</f>
        <v>-5.9880000000000003E-2</v>
      </c>
      <c r="C702">
        <f>Messdaten!D701</f>
        <v>-0.39300000000000002</v>
      </c>
      <c r="D702" s="3">
        <f t="shared" ca="1" si="26"/>
        <v>-7.4671022060353537E-4</v>
      </c>
      <c r="E702" s="3">
        <f t="shared" ca="1" si="27"/>
        <v>1.027686447833704E-5</v>
      </c>
    </row>
    <row r="703" spans="1:5" x14ac:dyDescent="0.25">
      <c r="A703">
        <f>Messdaten!B702</f>
        <v>13.94</v>
      </c>
      <c r="B703">
        <f>Messdaten!C702</f>
        <v>-6.0879999999999997E-2</v>
      </c>
      <c r="C703">
        <f>Messdaten!D702</f>
        <v>-0.39300000000000002</v>
      </c>
      <c r="D703" s="3">
        <f t="shared" ca="1" si="26"/>
        <v>-7.5914120375067764E-4</v>
      </c>
      <c r="E703" s="3">
        <f t="shared" ca="1" si="27"/>
        <v>1.05718029169492E-5</v>
      </c>
    </row>
    <row r="704" spans="1:5" x14ac:dyDescent="0.25">
      <c r="A704">
        <f>Messdaten!B703</f>
        <v>13.96</v>
      </c>
      <c r="B704">
        <f>Messdaten!C703</f>
        <v>-6.1879999999999998E-2</v>
      </c>
      <c r="C704">
        <f>Messdaten!D703</f>
        <v>-0.39800000000000002</v>
      </c>
      <c r="D704" s="3">
        <f t="shared" ca="1" si="26"/>
        <v>-7.7157218689782089E-4</v>
      </c>
      <c r="E704" s="3">
        <f t="shared" ca="1" si="27"/>
        <v>1.0866741355560492E-5</v>
      </c>
    </row>
    <row r="705" spans="1:5" x14ac:dyDescent="0.25">
      <c r="A705">
        <f>Messdaten!B704</f>
        <v>13.98</v>
      </c>
      <c r="B705">
        <f>Messdaten!C704</f>
        <v>-6.2890000000000001E-2</v>
      </c>
      <c r="C705">
        <f>Messdaten!D704</f>
        <v>-0.41</v>
      </c>
      <c r="D705" s="3">
        <f t="shared" ca="1" si="26"/>
        <v>-7.8400317004496305E-4</v>
      </c>
      <c r="E705" s="3">
        <f t="shared" ca="1" si="27"/>
        <v>1.1288939010030462E-5</v>
      </c>
    </row>
    <row r="706" spans="1:5" x14ac:dyDescent="0.25">
      <c r="A706">
        <f>Messdaten!B705</f>
        <v>14</v>
      </c>
      <c r="B706">
        <f>Messdaten!C705</f>
        <v>-6.3850000000000004E-2</v>
      </c>
      <c r="C706">
        <f>Messdaten!D705</f>
        <v>-0.42099999999999999</v>
      </c>
      <c r="D706" s="3">
        <f t="shared" ca="1" si="26"/>
        <v>-7.9643053953421363E-4</v>
      </c>
      <c r="E706" s="3">
        <f t="shared" ca="1" si="27"/>
        <v>1.1078454243104155E-5</v>
      </c>
    </row>
    <row r="707" spans="1:5" x14ac:dyDescent="0.25">
      <c r="A707">
        <f>Messdaten!B706</f>
        <v>14.02</v>
      </c>
      <c r="B707">
        <f>Messdaten!C706</f>
        <v>-6.4810000000000006E-2</v>
      </c>
      <c r="C707">
        <f>Messdaten!D706</f>
        <v>-0.42699999999999999</v>
      </c>
      <c r="D707" s="3">
        <f t="shared" ca="1" si="26"/>
        <v>-8.0878924952352345E-4</v>
      </c>
      <c r="E707" s="3">
        <f t="shared" ca="1" si="27"/>
        <v>1.0936628976118711E-5</v>
      </c>
    </row>
    <row r="708" spans="1:5" x14ac:dyDescent="0.25">
      <c r="A708">
        <f>Messdaten!B707</f>
        <v>14.04</v>
      </c>
      <c r="B708">
        <f>Messdaten!C707</f>
        <v>-6.5820000000000004E-2</v>
      </c>
      <c r="C708">
        <f>Messdaten!D707</f>
        <v>-0.42099999999999999</v>
      </c>
      <c r="D708" s="3">
        <f t="shared" ca="1" si="26"/>
        <v>-8.2114795951283338E-4</v>
      </c>
      <c r="E708" s="3">
        <f t="shared" ca="1" si="27"/>
        <v>1.1431099788420805E-5</v>
      </c>
    </row>
    <row r="709" spans="1:5" x14ac:dyDescent="0.25">
      <c r="A709">
        <f>Messdaten!B708</f>
        <v>14.06</v>
      </c>
      <c r="B709">
        <f>Messdaten!C708</f>
        <v>-6.6820000000000004E-2</v>
      </c>
      <c r="C709">
        <f>Messdaten!D708</f>
        <v>-0.45500000000000002</v>
      </c>
      <c r="D709" s="3">
        <f t="shared" ca="1" si="26"/>
        <v>-8.335066695021444E-4</v>
      </c>
      <c r="E709" s="3">
        <f t="shared" ca="1" si="27"/>
        <v>1.1798311384864329E-5</v>
      </c>
    </row>
    <row r="710" spans="1:5" x14ac:dyDescent="0.25">
      <c r="A710">
        <f>Messdaten!B709</f>
        <v>14.08</v>
      </c>
      <c r="B710">
        <f>Messdaten!C709</f>
        <v>-6.7820000000000005E-2</v>
      </c>
      <c r="C710">
        <f>Messdaten!D709</f>
        <v>-0.443</v>
      </c>
      <c r="D710" s="3">
        <f t="shared" ca="1" si="26"/>
        <v>-8.4586537949145422E-4</v>
      </c>
      <c r="E710" s="3">
        <f t="shared" ca="1" si="27"/>
        <v>1.2165522981309046E-5</v>
      </c>
    </row>
    <row r="711" spans="1:5" x14ac:dyDescent="0.25">
      <c r="A711">
        <f>Messdaten!B710</f>
        <v>14.1</v>
      </c>
      <c r="B711">
        <f>Messdaten!C710</f>
        <v>-6.8830000000000002E-2</v>
      </c>
      <c r="C711">
        <f>Messdaten!D710</f>
        <v>-0.45500000000000002</v>
      </c>
      <c r="D711" s="3">
        <f t="shared" ca="1" si="26"/>
        <v>-8.5822408948076404E-4</v>
      </c>
      <c r="E711" s="3">
        <f t="shared" ca="1" si="27"/>
        <v>1.2659993793611248E-5</v>
      </c>
    </row>
    <row r="712" spans="1:5" x14ac:dyDescent="0.25">
      <c r="A712">
        <f>Messdaten!B711</f>
        <v>14.12</v>
      </c>
      <c r="B712">
        <f>Messdaten!C711</f>
        <v>-6.9830000000000003E-2</v>
      </c>
      <c r="C712">
        <f>Messdaten!D711</f>
        <v>-0.46</v>
      </c>
      <c r="D712" s="3">
        <f t="shared" ref="D712:D775" ca="1" si="28">INDIRECT(ADDRESS(ROW($H$6)+MATCH($A712,$H$7:$H$193,1),COLUMN($H712)+1))+(INDIRECT(ADDRESS(ROW($H$6)+MATCH($A712,$H$7:$H$193,1)+1,COLUMN($H712)+1))-INDIRECT(ADDRESS(ROW($H$6)+MATCH($A712,$H$7:$H$193,1),COLUMN($H712)+1)))*($A712-INDIRECT(ADDRESS(ROW($H$6)+MATCH($A712,$H$7:$H$193,1),COLUMN($H712))))/(INDIRECT(ADDRESS(ROW($H$6)+MATCH($A712,$H$7:$H$193,1)+1,COLUMN($H712)))-INDIRECT(ADDRESS(ROW($H$6)+MATCH($A712,$H$7:$H$193,1),COLUMN($H712))))</f>
        <v>-8.7058279947007397E-4</v>
      </c>
      <c r="E712" s="3">
        <f t="shared" ref="E712:E775" ca="1" si="29">D712-$D$2-$D$3*B712</f>
        <v>1.3027205390055748E-5</v>
      </c>
    </row>
    <row r="713" spans="1:5" x14ac:dyDescent="0.25">
      <c r="A713">
        <f>Messdaten!B712</f>
        <v>14.14</v>
      </c>
      <c r="B713">
        <f>Messdaten!C712</f>
        <v>-7.0830000000000004E-2</v>
      </c>
      <c r="C713">
        <f>Messdaten!D712</f>
        <v>-0.46600000000000003</v>
      </c>
      <c r="D713" s="3">
        <f t="shared" ca="1" si="28"/>
        <v>-8.8294150945938488E-4</v>
      </c>
      <c r="E713" s="3">
        <f t="shared" ca="1" si="29"/>
        <v>1.3394416986499381E-5</v>
      </c>
    </row>
    <row r="714" spans="1:5" x14ac:dyDescent="0.25">
      <c r="A714">
        <f>Messdaten!B713</f>
        <v>14.16</v>
      </c>
      <c r="B714">
        <f>Messdaten!C713</f>
        <v>-7.1879999999999999E-2</v>
      </c>
      <c r="C714">
        <f>Messdaten!D713</f>
        <v>-0.48299999999999998</v>
      </c>
      <c r="D714" s="3">
        <f t="shared" ca="1" si="28"/>
        <v>-8.9530021944869481E-4</v>
      </c>
      <c r="E714" s="3">
        <f t="shared" ca="1" si="29"/>
        <v>1.4397924662231634E-5</v>
      </c>
    </row>
    <row r="715" spans="1:5" x14ac:dyDescent="0.25">
      <c r="A715">
        <f>Messdaten!B714</f>
        <v>14.18</v>
      </c>
      <c r="B715">
        <f>Messdaten!C714</f>
        <v>-7.2840000000000002E-2</v>
      </c>
      <c r="C715">
        <f>Messdaten!D714</f>
        <v>-0.47699999999999998</v>
      </c>
      <c r="D715" s="3">
        <f t="shared" ca="1" si="28"/>
        <v>-9.0780294885214289E-4</v>
      </c>
      <c r="E715" s="3">
        <f t="shared" ca="1" si="29"/>
        <v>1.4112079981107935E-5</v>
      </c>
    </row>
    <row r="716" spans="1:5" x14ac:dyDescent="0.25">
      <c r="A716">
        <f>Messdaten!B715</f>
        <v>14.2</v>
      </c>
      <c r="B716">
        <f>Messdaten!C715</f>
        <v>-7.392E-2</v>
      </c>
      <c r="C716">
        <f>Messdaten!D715</f>
        <v>-0.48799999999999999</v>
      </c>
      <c r="D716" s="3">
        <f t="shared" ca="1" si="28"/>
        <v>-9.2048170198398202E-4</v>
      </c>
      <c r="E716" s="3">
        <f t="shared" ca="1" si="29"/>
        <v>1.5177322161883658E-5</v>
      </c>
    </row>
    <row r="717" spans="1:5" x14ac:dyDescent="0.25">
      <c r="A717">
        <f>Messdaten!B716</f>
        <v>14.22</v>
      </c>
      <c r="B717">
        <f>Messdaten!C716</f>
        <v>-7.492E-2</v>
      </c>
      <c r="C717">
        <f>Messdaten!D716</f>
        <v>-0.49399999999999999</v>
      </c>
      <c r="D717" s="3">
        <f t="shared" ca="1" si="28"/>
        <v>-9.3316045511582224E-4</v>
      </c>
      <c r="E717" s="3">
        <f t="shared" ca="1" si="29"/>
        <v>1.5224490615797976E-5</v>
      </c>
    </row>
    <row r="718" spans="1:5" x14ac:dyDescent="0.25">
      <c r="A718">
        <f>Messdaten!B717</f>
        <v>14.24</v>
      </c>
      <c r="B718">
        <f>Messdaten!C717</f>
        <v>-7.5889999999999999E-2</v>
      </c>
      <c r="C718">
        <f>Messdaten!D717</f>
        <v>-0.499</v>
      </c>
      <c r="D718" s="3">
        <f t="shared" ca="1" si="28"/>
        <v>-9.4583920824766138E-4</v>
      </c>
      <c r="E718" s="3">
        <f t="shared" ca="1" si="29"/>
        <v>1.4889881422140705E-5</v>
      </c>
    </row>
    <row r="719" spans="1:5" x14ac:dyDescent="0.25">
      <c r="A719">
        <f>Messdaten!B718</f>
        <v>14.26</v>
      </c>
      <c r="B719">
        <f>Messdaten!C718</f>
        <v>-7.6850000000000002E-2</v>
      </c>
      <c r="C719">
        <f>Messdaten!D718</f>
        <v>-0.51100000000000001</v>
      </c>
      <c r="D719" s="3">
        <f t="shared" ca="1" si="28"/>
        <v>-9.5851796137950052E-4</v>
      </c>
      <c r="E719" s="3">
        <f t="shared" ca="1" si="29"/>
        <v>1.4428013012625948E-5</v>
      </c>
    </row>
    <row r="720" spans="1:5" x14ac:dyDescent="0.25">
      <c r="A720">
        <f>Messdaten!B719</f>
        <v>14.28</v>
      </c>
      <c r="B720">
        <f>Messdaten!C719</f>
        <v>-7.782E-2</v>
      </c>
      <c r="C720">
        <f>Messdaten!D719</f>
        <v>-0.52200000000000002</v>
      </c>
      <c r="D720" s="3">
        <f t="shared" ca="1" si="28"/>
        <v>-9.7119671451133965E-4</v>
      </c>
      <c r="E720" s="3">
        <f t="shared" ca="1" si="29"/>
        <v>1.4093403818968568E-5</v>
      </c>
    </row>
    <row r="721" spans="1:5" x14ac:dyDescent="0.25">
      <c r="A721">
        <f>Messdaten!B720</f>
        <v>14.3</v>
      </c>
      <c r="B721">
        <f>Messdaten!C720</f>
        <v>-7.8820000000000001E-2</v>
      </c>
      <c r="C721">
        <f>Messdaten!D720</f>
        <v>-0.52700000000000002</v>
      </c>
      <c r="D721" s="3">
        <f t="shared" ca="1" si="28"/>
        <v>-9.8387546764317998E-4</v>
      </c>
      <c r="E721" s="3">
        <f t="shared" ca="1" si="29"/>
        <v>1.4140572272882887E-5</v>
      </c>
    </row>
    <row r="722" spans="1:5" x14ac:dyDescent="0.25">
      <c r="A722">
        <f>Messdaten!B721</f>
        <v>14.32</v>
      </c>
      <c r="B722">
        <f>Messdaten!C721</f>
        <v>-7.9820000000000002E-2</v>
      </c>
      <c r="C722">
        <f>Messdaten!D721</f>
        <v>-0.52200000000000002</v>
      </c>
      <c r="D722" s="3">
        <f t="shared" ca="1" si="28"/>
        <v>-9.9655422077501912E-4</v>
      </c>
      <c r="E722" s="3">
        <f t="shared" ca="1" si="29"/>
        <v>1.4187740726798181E-5</v>
      </c>
    </row>
    <row r="723" spans="1:5" x14ac:dyDescent="0.25">
      <c r="A723">
        <f>Messdaten!B722</f>
        <v>14.34</v>
      </c>
      <c r="B723">
        <f>Messdaten!C722</f>
        <v>-8.0790000000000001E-2</v>
      </c>
      <c r="C723">
        <f>Messdaten!D722</f>
        <v>-0.53900000000000003</v>
      </c>
      <c r="D723" s="3">
        <f t="shared" ca="1" si="28"/>
        <v>-1.0092329739068583E-3</v>
      </c>
      <c r="E723" s="3">
        <f t="shared" ca="1" si="29"/>
        <v>1.3853131533140802E-5</v>
      </c>
    </row>
    <row r="724" spans="1:5" x14ac:dyDescent="0.25">
      <c r="A724">
        <f>Messdaten!B723</f>
        <v>14.36</v>
      </c>
      <c r="B724">
        <f>Messdaten!C723</f>
        <v>-8.183E-2</v>
      </c>
      <c r="C724">
        <f>Messdaten!D723</f>
        <v>-0.55000000000000004</v>
      </c>
      <c r="D724" s="3">
        <f t="shared" ca="1" si="28"/>
        <v>-1.0217443752966401E-3</v>
      </c>
      <c r="E724" s="3">
        <f t="shared" ca="1" si="29"/>
        <v>1.4576688592543748E-5</v>
      </c>
    </row>
    <row r="725" spans="1:5" x14ac:dyDescent="0.25">
      <c r="A725">
        <f>Messdaten!B724</f>
        <v>14.38</v>
      </c>
      <c r="B725">
        <f>Messdaten!C724</f>
        <v>-8.2790000000000002E-2</v>
      </c>
      <c r="C725">
        <f>Messdaten!D724</f>
        <v>-0.55500000000000005</v>
      </c>
      <c r="D725" s="3">
        <f t="shared" ca="1" si="28"/>
        <v>-1.0342371820484168E-3</v>
      </c>
      <c r="E725" s="3">
        <f t="shared" ca="1" si="29"/>
        <v>1.4300766563091292E-5</v>
      </c>
    </row>
    <row r="726" spans="1:5" x14ac:dyDescent="0.25">
      <c r="A726">
        <f>Messdaten!B725</f>
        <v>14.4</v>
      </c>
      <c r="B726">
        <f>Messdaten!C725</f>
        <v>-8.3830000000000002E-2</v>
      </c>
      <c r="C726">
        <f>Messdaten!D725</f>
        <v>-0.55000000000000004</v>
      </c>
      <c r="D726" s="3">
        <f t="shared" ca="1" si="28"/>
        <v>-1.0467299888001927E-3</v>
      </c>
      <c r="E726" s="3">
        <f t="shared" ca="1" si="29"/>
        <v>1.504291826050024E-5</v>
      </c>
    </row>
    <row r="727" spans="1:5" x14ac:dyDescent="0.25">
      <c r="A727">
        <f>Messdaten!B726</f>
        <v>14.42</v>
      </c>
      <c r="B727">
        <f>Messdaten!C726</f>
        <v>-8.4879999999999997E-2</v>
      </c>
      <c r="C727">
        <f>Messdaten!D726</f>
        <v>-0.56699999999999995</v>
      </c>
      <c r="D727" s="3">
        <f t="shared" ca="1" si="28"/>
        <v>-1.0592227955519683E-3</v>
      </c>
      <c r="E727" s="3">
        <f t="shared" ca="1" si="29"/>
        <v>1.5912329173766674E-5</v>
      </c>
    </row>
    <row r="728" spans="1:5" x14ac:dyDescent="0.25">
      <c r="A728">
        <f>Messdaten!B727</f>
        <v>14.44</v>
      </c>
      <c r="B728">
        <f>Messdaten!C727</f>
        <v>-8.5919999999999996E-2</v>
      </c>
      <c r="C728">
        <f>Messdaten!D727</f>
        <v>-0.57799999999999996</v>
      </c>
      <c r="D728" s="3">
        <f t="shared" ca="1" si="28"/>
        <v>-1.071715602303744E-3</v>
      </c>
      <c r="E728" s="3">
        <f t="shared" ca="1" si="29"/>
        <v>1.6654480871175839E-5</v>
      </c>
    </row>
    <row r="729" spans="1:5" x14ac:dyDescent="0.25">
      <c r="A729">
        <f>Messdaten!B728</f>
        <v>14.46</v>
      </c>
      <c r="B729">
        <f>Messdaten!C728</f>
        <v>-8.6919999999999997E-2</v>
      </c>
      <c r="C729">
        <f>Messdaten!D728</f>
        <v>-0.57799999999999996</v>
      </c>
      <c r="D729" s="3">
        <f t="shared" ca="1" si="28"/>
        <v>-1.0842084090555207E-3</v>
      </c>
      <c r="E729" s="3">
        <f t="shared" ca="1" si="29"/>
        <v>1.6887595705153543E-5</v>
      </c>
    </row>
    <row r="730" spans="1:5" x14ac:dyDescent="0.25">
      <c r="A730">
        <f>Messdaten!B729</f>
        <v>14.48</v>
      </c>
      <c r="B730">
        <f>Messdaten!C729</f>
        <v>-8.7889999999999996E-2</v>
      </c>
      <c r="C730">
        <f>Messdaten!D729</f>
        <v>-0.58399999999999996</v>
      </c>
      <c r="D730" s="3">
        <f t="shared" ca="1" si="28"/>
        <v>-1.0967012158072964E-3</v>
      </c>
      <c r="E730" s="3">
        <f t="shared" ca="1" si="29"/>
        <v>1.6738932891559657E-5</v>
      </c>
    </row>
    <row r="731" spans="1:5" x14ac:dyDescent="0.25">
      <c r="A731">
        <f>Messdaten!B730</f>
        <v>14.5</v>
      </c>
      <c r="B731">
        <f>Messdaten!C730</f>
        <v>-8.8889999999999997E-2</v>
      </c>
      <c r="C731">
        <f>Messdaten!D730</f>
        <v>-0.6</v>
      </c>
      <c r="D731" s="3">
        <f t="shared" ca="1" si="28"/>
        <v>-1.109194022559072E-3</v>
      </c>
      <c r="E731" s="3">
        <f t="shared" ca="1" si="29"/>
        <v>1.6972047725538663E-5</v>
      </c>
    </row>
    <row r="732" spans="1:5" x14ac:dyDescent="0.25">
      <c r="A732">
        <f>Messdaten!B731</f>
        <v>14.52</v>
      </c>
      <c r="B732">
        <f>Messdaten!C731</f>
        <v>-8.9849999999999999E-2</v>
      </c>
      <c r="C732">
        <f>Messdaten!D731</f>
        <v>-0.6</v>
      </c>
      <c r="D732" s="3">
        <f t="shared" ca="1" si="28"/>
        <v>-1.1217530289078061E-3</v>
      </c>
      <c r="E732" s="3">
        <f t="shared" ca="1" si="29"/>
        <v>1.66299260991288E-5</v>
      </c>
    </row>
    <row r="733" spans="1:5" x14ac:dyDescent="0.25">
      <c r="A733">
        <f>Messdaten!B732</f>
        <v>14.54</v>
      </c>
      <c r="B733">
        <f>Messdaten!C732</f>
        <v>-9.0819999999999998E-2</v>
      </c>
      <c r="C733">
        <f>Messdaten!D732</f>
        <v>-0.60599999999999998</v>
      </c>
      <c r="D733" s="3">
        <f t="shared" ca="1" si="28"/>
        <v>-1.1344349773651774E-3</v>
      </c>
      <c r="E733" s="3">
        <f t="shared" ca="1" si="29"/>
        <v>1.6292121579939475E-5</v>
      </c>
    </row>
    <row r="734" spans="1:5" x14ac:dyDescent="0.25">
      <c r="A734">
        <f>Messdaten!B733</f>
        <v>14.56</v>
      </c>
      <c r="B734">
        <f>Messdaten!C733</f>
        <v>-9.1859999999999997E-2</v>
      </c>
      <c r="C734">
        <f>Messdaten!D733</f>
        <v>-0.61699999999999999</v>
      </c>
      <c r="D734" s="3">
        <f t="shared" ca="1" si="28"/>
        <v>-1.1471169258225498E-3</v>
      </c>
      <c r="E734" s="3">
        <f t="shared" ca="1" si="29"/>
        <v>1.6845131571751682E-5</v>
      </c>
    </row>
    <row r="735" spans="1:5" x14ac:dyDescent="0.25">
      <c r="A735">
        <f>Messdaten!B734</f>
        <v>14.58</v>
      </c>
      <c r="B735">
        <f>Messdaten!C734</f>
        <v>-9.282E-2</v>
      </c>
      <c r="C735">
        <f>Messdaten!D734</f>
        <v>-0.628</v>
      </c>
      <c r="D735" s="3">
        <f t="shared" ca="1" si="28"/>
        <v>-1.1597988742799211E-3</v>
      </c>
      <c r="E735" s="3">
        <f t="shared" ca="1" si="29"/>
        <v>1.638006783670487E-5</v>
      </c>
    </row>
    <row r="736" spans="1:5" x14ac:dyDescent="0.25">
      <c r="A736">
        <f>Messdaten!B735</f>
        <v>14.6</v>
      </c>
      <c r="B736">
        <f>Messdaten!C735</f>
        <v>-9.3829999999999997E-2</v>
      </c>
      <c r="C736">
        <f>Messdaten!D735</f>
        <v>-0.628</v>
      </c>
      <c r="D736" s="3">
        <f t="shared" ca="1" si="28"/>
        <v>-1.1724808227372924E-3</v>
      </c>
      <c r="E736" s="3">
        <f t="shared" ca="1" si="29"/>
        <v>1.6551300180945487E-5</v>
      </c>
    </row>
    <row r="737" spans="1:5" x14ac:dyDescent="0.25">
      <c r="A737">
        <f>Messdaten!B736</f>
        <v>14.62</v>
      </c>
      <c r="B737">
        <f>Messdaten!C736</f>
        <v>-9.4829999999999998E-2</v>
      </c>
      <c r="C737">
        <f>Messdaten!D736</f>
        <v>-0.63400000000000001</v>
      </c>
      <c r="D737" s="3">
        <f t="shared" ca="1" si="28"/>
        <v>-1.1851627711946637E-3</v>
      </c>
      <c r="E737" s="3">
        <f t="shared" ca="1" si="29"/>
        <v>1.6595273309328619E-5</v>
      </c>
    </row>
    <row r="738" spans="1:5" x14ac:dyDescent="0.25">
      <c r="A738">
        <f>Messdaten!B737</f>
        <v>14.64</v>
      </c>
      <c r="B738">
        <f>Messdaten!C737</f>
        <v>-9.5829999999999999E-2</v>
      </c>
      <c r="C738">
        <f>Messdaten!D737</f>
        <v>-0.64500000000000002</v>
      </c>
      <c r="D738" s="3">
        <f t="shared" ca="1" si="28"/>
        <v>-1.1978447196520361E-3</v>
      </c>
      <c r="E738" s="3">
        <f t="shared" ca="1" si="29"/>
        <v>1.6639246437710883E-5</v>
      </c>
    </row>
    <row r="739" spans="1:5" x14ac:dyDescent="0.25">
      <c r="A739">
        <f>Messdaten!B738</f>
        <v>14.66</v>
      </c>
      <c r="B739">
        <f>Messdaten!C738</f>
        <v>-9.6839999999999996E-2</v>
      </c>
      <c r="C739">
        <f>Messdaten!D738</f>
        <v>-0.65100000000000002</v>
      </c>
      <c r="D739" s="3">
        <f t="shared" ca="1" si="28"/>
        <v>-1.2105266681094074E-3</v>
      </c>
      <c r="E739" s="3">
        <f t="shared" ca="1" si="29"/>
        <v>1.68104787819515E-5</v>
      </c>
    </row>
    <row r="740" spans="1:5" x14ac:dyDescent="0.25">
      <c r="A740">
        <f>Messdaten!B739</f>
        <v>14.68</v>
      </c>
      <c r="B740">
        <f>Messdaten!C739</f>
        <v>-9.7879999999999995E-2</v>
      </c>
      <c r="C740">
        <f>Messdaten!D739</f>
        <v>-0.65100000000000002</v>
      </c>
      <c r="D740" s="3">
        <f t="shared" ca="1" si="28"/>
        <v>-1.2232086165667787E-3</v>
      </c>
      <c r="E740" s="3">
        <f t="shared" ca="1" si="29"/>
        <v>1.7363488773765009E-5</v>
      </c>
    </row>
    <row r="741" spans="1:5" x14ac:dyDescent="0.25">
      <c r="A741">
        <f>Messdaten!B740</f>
        <v>14.7</v>
      </c>
      <c r="B741">
        <f>Messdaten!C740</f>
        <v>-9.8919999999999994E-2</v>
      </c>
      <c r="C741">
        <f>Messdaten!D740</f>
        <v>-0.66800000000000004</v>
      </c>
      <c r="D741" s="3">
        <f t="shared" ca="1" si="28"/>
        <v>-1.2360332162177625E-3</v>
      </c>
      <c r="E741" s="3">
        <f t="shared" ca="1" si="29"/>
        <v>1.7773847571965744E-5</v>
      </c>
    </row>
    <row r="742" spans="1:5" x14ac:dyDescent="0.25">
      <c r="A742">
        <f>Messdaten!B741</f>
        <v>14.72</v>
      </c>
      <c r="B742">
        <f>Messdaten!C741</f>
        <v>-9.9919999999999995E-2</v>
      </c>
      <c r="C742">
        <f>Messdaten!D741</f>
        <v>-0.67300000000000004</v>
      </c>
      <c r="D742" s="3">
        <f t="shared" ca="1" si="28"/>
        <v>-1.2489053662666186E-3</v>
      </c>
      <c r="E742" s="3">
        <f t="shared" ca="1" si="29"/>
        <v>1.7627619108864312E-5</v>
      </c>
    </row>
    <row r="743" spans="1:5" x14ac:dyDescent="0.25">
      <c r="A743">
        <f>Messdaten!B742</f>
        <v>14.74</v>
      </c>
      <c r="B743">
        <f>Messdaten!C742</f>
        <v>-0.10093000000000001</v>
      </c>
      <c r="C743">
        <f>Messdaten!D742</f>
        <v>-0.67300000000000004</v>
      </c>
      <c r="D743" s="3">
        <f t="shared" ca="1" si="28"/>
        <v>-1.2617775163154734E-3</v>
      </c>
      <c r="E743" s="3">
        <f t="shared" ca="1" si="29"/>
        <v>1.7608649861621667E-5</v>
      </c>
    </row>
    <row r="744" spans="1:5" x14ac:dyDescent="0.25">
      <c r="A744">
        <f>Messdaten!B743</f>
        <v>14.76</v>
      </c>
      <c r="B744">
        <f>Messdaten!C743</f>
        <v>-0.10181</v>
      </c>
      <c r="C744">
        <f>Messdaten!D743</f>
        <v>-0.69</v>
      </c>
      <c r="D744" s="15">
        <f t="shared" ca="1" si="28"/>
        <v>-1.2746496663643284E-3</v>
      </c>
      <c r="E744" s="15">
        <f t="shared" ca="1" si="29"/>
        <v>1.5935310808230406E-5</v>
      </c>
    </row>
    <row r="745" spans="1:5" x14ac:dyDescent="0.25">
      <c r="A745">
        <f>Messdaten!B744</f>
        <v>14.78</v>
      </c>
      <c r="B745">
        <f>Messdaten!C744</f>
        <v>-0.10285</v>
      </c>
      <c r="C745">
        <f>Messdaten!D744</f>
        <v>-0.69</v>
      </c>
      <c r="D745" s="3">
        <f t="shared" ca="1" si="28"/>
        <v>-1.2875218164131832E-3</v>
      </c>
      <c r="E745" s="3">
        <f t="shared" ca="1" si="29"/>
        <v>1.6298119208560434E-5</v>
      </c>
    </row>
    <row r="746" spans="1:5" x14ac:dyDescent="0.25">
      <c r="A746">
        <f>Messdaten!B745</f>
        <v>14.8</v>
      </c>
      <c r="B746">
        <f>Messdaten!C745</f>
        <v>-0.10385999999999999</v>
      </c>
      <c r="C746">
        <f>Messdaten!D745</f>
        <v>-0.69</v>
      </c>
      <c r="D746" s="3">
        <f t="shared" ca="1" si="28"/>
        <v>-1.3003939664620393E-3</v>
      </c>
      <c r="E746" s="3">
        <f t="shared" ca="1" si="29"/>
        <v>1.6279149961316271E-5</v>
      </c>
    </row>
    <row r="747" spans="1:5" x14ac:dyDescent="0.25">
      <c r="A747">
        <f>Messdaten!B746</f>
        <v>14.82</v>
      </c>
      <c r="B747">
        <f>Messdaten!C746</f>
        <v>-0.10482</v>
      </c>
      <c r="C747">
        <f>Messdaten!D746</f>
        <v>-0.70699999999999996</v>
      </c>
      <c r="D747" s="3">
        <f t="shared" ca="1" si="28"/>
        <v>-1.313266116510894E-3</v>
      </c>
      <c r="E747" s="3">
        <f t="shared" ca="1" si="29"/>
        <v>1.562388463478598E-5</v>
      </c>
    </row>
    <row r="748" spans="1:5" x14ac:dyDescent="0.25">
      <c r="A748">
        <f>Messdaten!B747</f>
        <v>14.84</v>
      </c>
      <c r="B748">
        <f>Messdaten!C747</f>
        <v>-0.10582999999999999</v>
      </c>
      <c r="C748">
        <f>Messdaten!D747</f>
        <v>-0.72399999999999998</v>
      </c>
      <c r="D748" s="3">
        <f t="shared" ca="1" si="28"/>
        <v>-1.3261382665597488E-3</v>
      </c>
      <c r="E748" s="3">
        <f t="shared" ca="1" si="29"/>
        <v>1.5604915387543118E-5</v>
      </c>
    </row>
    <row r="749" spans="1:5" x14ac:dyDescent="0.25">
      <c r="A749">
        <f>Messdaten!B748</f>
        <v>14.86</v>
      </c>
      <c r="B749">
        <f>Messdaten!C748</f>
        <v>-0.10679</v>
      </c>
      <c r="C749">
        <f>Messdaten!D748</f>
        <v>-0.70699999999999996</v>
      </c>
      <c r="D749" s="3">
        <f t="shared" ca="1" si="28"/>
        <v>-1.3389872089785613E-3</v>
      </c>
      <c r="E749" s="3">
        <f t="shared" ca="1" si="29"/>
        <v>1.4972857691055146E-5</v>
      </c>
    </row>
    <row r="750" spans="1:5" x14ac:dyDescent="0.25">
      <c r="A750">
        <f>Messdaten!B749</f>
        <v>14.88</v>
      </c>
      <c r="B750">
        <f>Messdaten!C749</f>
        <v>-0.10783</v>
      </c>
      <c r="C750">
        <f>Messdaten!D749</f>
        <v>-0.72899999999999998</v>
      </c>
      <c r="D750" s="3">
        <f t="shared" ca="1" si="28"/>
        <v>-1.3517433208772049E-3</v>
      </c>
      <c r="E750" s="3">
        <f t="shared" ca="1" si="29"/>
        <v>1.5451704241596122E-5</v>
      </c>
    </row>
    <row r="751" spans="1:5" x14ac:dyDescent="0.25">
      <c r="A751">
        <f>Messdaten!B750</f>
        <v>14.9</v>
      </c>
      <c r="B751">
        <f>Messdaten!C750</f>
        <v>-0.10883</v>
      </c>
      <c r="C751">
        <f>Messdaten!D750</f>
        <v>-0.74099999999999999</v>
      </c>
      <c r="D751" s="3">
        <f t="shared" ca="1" si="28"/>
        <v>-1.3644994327758474E-3</v>
      </c>
      <c r="E751" s="3">
        <f t="shared" ca="1" si="29"/>
        <v>1.5421513928708021E-5</v>
      </c>
    </row>
    <row r="752" spans="1:5" x14ac:dyDescent="0.25">
      <c r="A752">
        <f>Messdaten!B751</f>
        <v>14.92</v>
      </c>
      <c r="B752">
        <f>Messdaten!C751</f>
        <v>-0.10983999999999999</v>
      </c>
      <c r="C752">
        <f>Messdaten!D751</f>
        <v>-0.74099999999999999</v>
      </c>
      <c r="D752" s="3">
        <f t="shared" ca="1" si="28"/>
        <v>-1.3772555446744902E-3</v>
      </c>
      <c r="E752" s="3">
        <f t="shared" ca="1" si="29"/>
        <v>1.5518582831677407E-5</v>
      </c>
    </row>
    <row r="753" spans="1:5" x14ac:dyDescent="0.25">
      <c r="A753">
        <f>Messdaten!B752</f>
        <v>14.94</v>
      </c>
      <c r="B753">
        <f>Messdaten!C752</f>
        <v>-0.11088000000000001</v>
      </c>
      <c r="C753">
        <f>Messdaten!D752</f>
        <v>-0.752</v>
      </c>
      <c r="D753" s="3">
        <f t="shared" ca="1" si="28"/>
        <v>-1.3900116565731327E-3</v>
      </c>
      <c r="E753" s="3">
        <f t="shared" ca="1" si="29"/>
        <v>1.5997429382219683E-5</v>
      </c>
    </row>
    <row r="754" spans="1:5" x14ac:dyDescent="0.25">
      <c r="A754">
        <f>Messdaten!B753</f>
        <v>14.96</v>
      </c>
      <c r="B754">
        <f>Messdaten!C753</f>
        <v>-0.11187999999999999</v>
      </c>
      <c r="C754">
        <f>Messdaten!D753</f>
        <v>-0.746</v>
      </c>
      <c r="D754" s="3">
        <f t="shared" ca="1" si="28"/>
        <v>-1.4027677684717763E-3</v>
      </c>
      <c r="E754" s="3">
        <f t="shared" ca="1" si="29"/>
        <v>1.5967239069330499E-5</v>
      </c>
    </row>
    <row r="755" spans="1:5" x14ac:dyDescent="0.25">
      <c r="A755">
        <f>Messdaten!B754</f>
        <v>14.98</v>
      </c>
      <c r="B755">
        <f>Messdaten!C754</f>
        <v>-0.11289</v>
      </c>
      <c r="C755">
        <f>Messdaten!D754</f>
        <v>-0.78</v>
      </c>
      <c r="D755" s="3">
        <f t="shared" ca="1" si="28"/>
        <v>-1.4155238803704188E-3</v>
      </c>
      <c r="E755" s="3">
        <f t="shared" ca="1" si="29"/>
        <v>1.6064307972300101E-5</v>
      </c>
    </row>
    <row r="756" spans="1:5" x14ac:dyDescent="0.25">
      <c r="A756">
        <f>Messdaten!B755</f>
        <v>15</v>
      </c>
      <c r="B756">
        <f>Messdaten!C755</f>
        <v>-0.11389000000000001</v>
      </c>
      <c r="C756">
        <f>Messdaten!D755</f>
        <v>-0.76900000000000002</v>
      </c>
      <c r="D756" s="3">
        <f t="shared" ca="1" si="28"/>
        <v>-1.4282799922690614E-3</v>
      </c>
      <c r="E756" s="3">
        <f t="shared" ca="1" si="29"/>
        <v>1.6034117659412001E-5</v>
      </c>
    </row>
    <row r="757" spans="1:5" x14ac:dyDescent="0.25">
      <c r="A757">
        <f>Messdaten!B756</f>
        <v>15.02</v>
      </c>
      <c r="B757">
        <f>Messdaten!C756</f>
        <v>-0.11489000000000001</v>
      </c>
      <c r="C757">
        <f>Messdaten!D756</f>
        <v>-0.78</v>
      </c>
      <c r="D757" s="3">
        <f t="shared" ca="1" si="28"/>
        <v>-1.4410361041677039E-3</v>
      </c>
      <c r="E757" s="3">
        <f t="shared" ca="1" si="29"/>
        <v>1.6003927346524118E-5</v>
      </c>
    </row>
    <row r="758" spans="1:5" x14ac:dyDescent="0.25">
      <c r="A758">
        <f>Messdaten!B757</f>
        <v>15.04</v>
      </c>
      <c r="B758">
        <f>Messdaten!C757</f>
        <v>-0.11586</v>
      </c>
      <c r="C758">
        <f>Messdaten!D757</f>
        <v>-0.78</v>
      </c>
      <c r="D758" s="3">
        <f t="shared" ca="1" si="28"/>
        <v>-1.4536839798283074E-3</v>
      </c>
      <c r="E758" s="3">
        <f t="shared" ca="1" si="29"/>
        <v>1.5700195624102423E-5</v>
      </c>
    </row>
    <row r="759" spans="1:5" x14ac:dyDescent="0.25">
      <c r="A759">
        <f>Messdaten!B758</f>
        <v>15.06</v>
      </c>
      <c r="B759">
        <f>Messdaten!C758</f>
        <v>-0.11681999999999999</v>
      </c>
      <c r="C759">
        <f>Messdaten!D758</f>
        <v>-0.79700000000000004</v>
      </c>
      <c r="D759" s="3">
        <f t="shared" ca="1" si="28"/>
        <v>-1.4662735744376601E-3</v>
      </c>
      <c r="E759" s="3">
        <f t="shared" ca="1" si="29"/>
        <v>1.5327485737073919E-5</v>
      </c>
    </row>
    <row r="760" spans="1:5" x14ac:dyDescent="0.25">
      <c r="A760">
        <f>Messdaten!B759</f>
        <v>15.08</v>
      </c>
      <c r="B760">
        <f>Messdaten!C759</f>
        <v>-0.11781999999999999</v>
      </c>
      <c r="C760">
        <f>Messdaten!D759</f>
        <v>-0.79700000000000004</v>
      </c>
      <c r="D760" s="3">
        <f t="shared" ca="1" si="28"/>
        <v>-1.4788631690470118E-3</v>
      </c>
      <c r="E760" s="3">
        <f t="shared" ca="1" si="29"/>
        <v>1.546381271347666E-5</v>
      </c>
    </row>
    <row r="761" spans="1:5" x14ac:dyDescent="0.25">
      <c r="A761">
        <f>Messdaten!B760</f>
        <v>15.1</v>
      </c>
      <c r="B761">
        <f>Messdaten!C760</f>
        <v>-0.11883000000000001</v>
      </c>
      <c r="C761">
        <f>Messdaten!D760</f>
        <v>-0.81899999999999995</v>
      </c>
      <c r="D761" s="3">
        <f t="shared" ca="1" si="28"/>
        <v>-1.4914527636563635E-3</v>
      </c>
      <c r="E761" s="3">
        <f t="shared" ca="1" si="29"/>
        <v>1.5727398905737103E-5</v>
      </c>
    </row>
    <row r="762" spans="1:5" x14ac:dyDescent="0.25">
      <c r="A762">
        <f>Messdaten!B761</f>
        <v>15.12</v>
      </c>
      <c r="B762">
        <f>Messdaten!C761</f>
        <v>-0.11978999999999999</v>
      </c>
      <c r="C762">
        <f>Messdaten!D761</f>
        <v>-0.80800000000000005</v>
      </c>
      <c r="D762" s="3">
        <f t="shared" ca="1" si="28"/>
        <v>-1.5040423582657152E-3</v>
      </c>
      <c r="E762" s="3">
        <f t="shared" ca="1" si="29"/>
        <v>1.5354689018709684E-5</v>
      </c>
    </row>
    <row r="763" spans="1:5" x14ac:dyDescent="0.25">
      <c r="A763">
        <f>Messdaten!B762</f>
        <v>15.14</v>
      </c>
      <c r="B763">
        <f>Messdaten!C762</f>
        <v>-0.12083000000000001</v>
      </c>
      <c r="C763">
        <f>Messdaten!D762</f>
        <v>-0.81299999999999994</v>
      </c>
      <c r="D763" s="3">
        <f t="shared" ca="1" si="28"/>
        <v>-1.516631952875068E-3</v>
      </c>
      <c r="E763" s="3">
        <f t="shared" ca="1" si="29"/>
        <v>1.6000052858541718E-5</v>
      </c>
    </row>
    <row r="764" spans="1:5" x14ac:dyDescent="0.25">
      <c r="A764">
        <f>Messdaten!B763</f>
        <v>15.16</v>
      </c>
      <c r="B764">
        <f>Messdaten!C763</f>
        <v>-0.12184</v>
      </c>
      <c r="C764">
        <f>Messdaten!D763</f>
        <v>-0.83</v>
      </c>
      <c r="D764" s="3">
        <f t="shared" ca="1" si="28"/>
        <v>-1.5292215474844197E-3</v>
      </c>
      <c r="E764" s="3">
        <f t="shared" ca="1" si="29"/>
        <v>1.6263639050802161E-5</v>
      </c>
    </row>
    <row r="765" spans="1:5" x14ac:dyDescent="0.25">
      <c r="A765">
        <f>Messdaten!B764</f>
        <v>15.18</v>
      </c>
      <c r="B765">
        <f>Messdaten!C764</f>
        <v>-0.12280000000000001</v>
      </c>
      <c r="C765">
        <f>Messdaten!D764</f>
        <v>-0.83599999999999997</v>
      </c>
      <c r="D765" s="3">
        <f t="shared" ca="1" si="28"/>
        <v>-1.5418111420937713E-3</v>
      </c>
      <c r="E765" s="3">
        <f t="shared" ca="1" si="29"/>
        <v>1.5890929163774742E-5</v>
      </c>
    </row>
    <row r="766" spans="1:5" x14ac:dyDescent="0.25">
      <c r="A766">
        <f>Messdaten!B765</f>
        <v>15.2</v>
      </c>
      <c r="B766">
        <f>Messdaten!C765</f>
        <v>-0.12388</v>
      </c>
      <c r="C766">
        <f>Messdaten!D765</f>
        <v>-0.84699999999999998</v>
      </c>
      <c r="D766" s="3">
        <f t="shared" ca="1" si="28"/>
        <v>-1.5544106081577039E-3</v>
      </c>
      <c r="E766" s="3">
        <f t="shared" ca="1" si="29"/>
        <v>1.7035458412457179E-5</v>
      </c>
    </row>
    <row r="767" spans="1:5" x14ac:dyDescent="0.25">
      <c r="A767">
        <f>Messdaten!B766</f>
        <v>15.22</v>
      </c>
      <c r="B767">
        <f>Messdaten!C766</f>
        <v>-0.12492</v>
      </c>
      <c r="C767">
        <f>Messdaten!D766</f>
        <v>-0.83599999999999997</v>
      </c>
      <c r="D767" s="3">
        <f t="shared" ca="1" si="28"/>
        <v>-1.5671976318586715E-3</v>
      </c>
      <c r="E767" s="3">
        <f t="shared" ca="1" si="29"/>
        <v>1.7483393160674151E-5</v>
      </c>
    </row>
    <row r="768" spans="1:5" x14ac:dyDescent="0.25">
      <c r="A768">
        <f>Messdaten!B767</f>
        <v>15.24</v>
      </c>
      <c r="B768">
        <f>Messdaten!C767</f>
        <v>-0.12581000000000001</v>
      </c>
      <c r="C768">
        <f>Messdaten!D767</f>
        <v>-0.86399999999999999</v>
      </c>
      <c r="D768" s="3">
        <f t="shared" ca="1" si="28"/>
        <v>-1.579984655559638E-3</v>
      </c>
      <c r="E768" s="3">
        <f t="shared" ca="1" si="29"/>
        <v>1.6022439671029053E-5</v>
      </c>
    </row>
    <row r="769" spans="1:5" x14ac:dyDescent="0.25">
      <c r="A769">
        <f>Messdaten!B768</f>
        <v>15.26</v>
      </c>
      <c r="B769">
        <f>Messdaten!C768</f>
        <v>-0.12689</v>
      </c>
      <c r="C769">
        <f>Messdaten!D768</f>
        <v>-0.85799999999999998</v>
      </c>
      <c r="D769" s="3">
        <f t="shared" ca="1" si="28"/>
        <v>-1.5927716792606046E-3</v>
      </c>
      <c r="E769" s="3">
        <f t="shared" ca="1" si="29"/>
        <v>1.6979411282677485E-5</v>
      </c>
    </row>
    <row r="770" spans="1:5" x14ac:dyDescent="0.25">
      <c r="A770">
        <f>Messdaten!B769</f>
        <v>15.28</v>
      </c>
      <c r="B770">
        <f>Messdaten!C769</f>
        <v>-0.12784999999999999</v>
      </c>
      <c r="C770">
        <f>Messdaten!D769</f>
        <v>-0.86399999999999999</v>
      </c>
      <c r="D770" s="3">
        <f t="shared" ca="1" si="28"/>
        <v>-1.6055587029615709E-3</v>
      </c>
      <c r="E770" s="3">
        <f t="shared" ca="1" si="29"/>
        <v>1.6409272304035221E-5</v>
      </c>
    </row>
    <row r="771" spans="1:5" x14ac:dyDescent="0.25">
      <c r="A771">
        <f>Messdaten!B770</f>
        <v>15.3</v>
      </c>
      <c r="B771">
        <f>Messdaten!C770</f>
        <v>-0.12886</v>
      </c>
      <c r="C771">
        <f>Messdaten!D770</f>
        <v>-0.875</v>
      </c>
      <c r="D771" s="3">
        <f t="shared" ca="1" si="28"/>
        <v>-1.6183457266625385E-3</v>
      </c>
      <c r="E771" s="3">
        <f t="shared" ca="1" si="29"/>
        <v>1.6475429404679953E-5</v>
      </c>
    </row>
    <row r="772" spans="1:5" x14ac:dyDescent="0.25">
      <c r="A772">
        <f>Messdaten!B771</f>
        <v>15.32</v>
      </c>
      <c r="B772">
        <f>Messdaten!C771</f>
        <v>-0.12981999999999999</v>
      </c>
      <c r="C772">
        <f>Messdaten!D771</f>
        <v>-0.88100000000000001</v>
      </c>
      <c r="D772" s="3">
        <f t="shared" ca="1" si="28"/>
        <v>-1.631132750363505E-3</v>
      </c>
      <c r="E772" s="3">
        <f t="shared" ca="1" si="29"/>
        <v>1.5905290426037472E-5</v>
      </c>
    </row>
    <row r="773" spans="1:5" x14ac:dyDescent="0.25">
      <c r="A773">
        <f>Messdaten!B772</f>
        <v>15.34</v>
      </c>
      <c r="B773">
        <f>Messdaten!C772</f>
        <v>-0.13083</v>
      </c>
      <c r="C773">
        <f>Messdaten!D772</f>
        <v>-0.89800000000000002</v>
      </c>
      <c r="D773" s="3">
        <f t="shared" ca="1" si="28"/>
        <v>-1.6439197740644716E-3</v>
      </c>
      <c r="E773" s="3">
        <f t="shared" ca="1" si="29"/>
        <v>1.5971447526683287E-5</v>
      </c>
    </row>
    <row r="774" spans="1:5" x14ac:dyDescent="0.25">
      <c r="A774">
        <f>Messdaten!B773</f>
        <v>15.36</v>
      </c>
      <c r="B774">
        <f>Messdaten!C773</f>
        <v>-0.13183</v>
      </c>
      <c r="C774">
        <f>Messdaten!D773</f>
        <v>-0.89200000000000002</v>
      </c>
      <c r="D774" s="3">
        <f t="shared" ca="1" si="28"/>
        <v>-1.6567067977654381E-3</v>
      </c>
      <c r="E774" s="3">
        <f t="shared" ca="1" si="29"/>
        <v>1.5910345411471183E-5</v>
      </c>
    </row>
    <row r="775" spans="1:5" x14ac:dyDescent="0.25">
      <c r="A775">
        <f>Messdaten!B774</f>
        <v>15.38</v>
      </c>
      <c r="B775">
        <f>Messdaten!C774</f>
        <v>-0.13278999999999999</v>
      </c>
      <c r="C775">
        <f>Messdaten!D774</f>
        <v>-0.89800000000000002</v>
      </c>
      <c r="D775" s="3">
        <f t="shared" ca="1" si="28"/>
        <v>-1.6694241510196504E-3</v>
      </c>
      <c r="E775" s="3">
        <f t="shared" ca="1" si="29"/>
        <v>1.5409876879583133E-5</v>
      </c>
    </row>
    <row r="776" spans="1:5" x14ac:dyDescent="0.25">
      <c r="A776">
        <f>Messdaten!B775</f>
        <v>15.4</v>
      </c>
      <c r="B776">
        <f>Messdaten!C775</f>
        <v>-0.13383</v>
      </c>
      <c r="C776">
        <f>Messdaten!D775</f>
        <v>-0.91400000000000003</v>
      </c>
      <c r="D776" s="3">
        <f t="shared" ref="D776:D839" ca="1" si="30">INDIRECT(ADDRESS(ROW($H$6)+MATCH($A776,$H$7:$H$193,1),COLUMN($H776)+1))+(INDIRECT(ADDRESS(ROW($H$6)+MATCH($A776,$H$7:$H$193,1)+1,COLUMN($H776)+1))-INDIRECT(ADDRESS(ROW($H$6)+MATCH($A776,$H$7:$H$193,1),COLUMN($H776)+1)))*($A776-INDIRECT(ADDRESS(ROW($H$6)+MATCH($A776,$H$7:$H$193,1),COLUMN($H776))))/(INDIRECT(ADDRESS(ROW($H$6)+MATCH($A776,$H$7:$H$193,1)+1,COLUMN($H776)))-INDIRECT(ADDRESS(ROW($H$6)+MATCH($A776,$H$7:$H$193,1),COLUMN($H776))))</f>
        <v>-1.6820718338271061E-3</v>
      </c>
      <c r="E776" s="3">
        <f t="shared" ref="E776:E839" ca="1" si="31">D776-$D$2-$D$3*B776</f>
        <v>1.599715252131222E-5</v>
      </c>
    </row>
    <row r="777" spans="1:5" x14ac:dyDescent="0.25">
      <c r="A777">
        <f>Messdaten!B776</f>
        <v>15.42</v>
      </c>
      <c r="B777">
        <f>Messdaten!C776</f>
        <v>-0.13483999999999999</v>
      </c>
      <c r="C777">
        <f>Messdaten!D776</f>
        <v>-0.91400000000000003</v>
      </c>
      <c r="D777" s="3">
        <f t="shared" ca="1" si="30"/>
        <v>-1.6947195166345619E-3</v>
      </c>
      <c r="E777" s="3">
        <f t="shared" ca="1" si="31"/>
        <v>1.6202650515468198E-5</v>
      </c>
    </row>
    <row r="778" spans="1:5" x14ac:dyDescent="0.25">
      <c r="A778">
        <f>Messdaten!B777</f>
        <v>15.44</v>
      </c>
      <c r="B778">
        <f>Messdaten!C777</f>
        <v>-0.13583999999999999</v>
      </c>
      <c r="C778">
        <f>Messdaten!D777</f>
        <v>-0.92600000000000005</v>
      </c>
      <c r="D778" s="3">
        <f t="shared" ca="1" si="30"/>
        <v>-1.7073671994420176E-3</v>
      </c>
      <c r="E778" s="3">
        <f t="shared" ca="1" si="31"/>
        <v>1.6280889293767125E-5</v>
      </c>
    </row>
    <row r="779" spans="1:5" x14ac:dyDescent="0.25">
      <c r="A779">
        <f>Messdaten!B778</f>
        <v>15.46</v>
      </c>
      <c r="B779">
        <f>Messdaten!C778</f>
        <v>-0.13688</v>
      </c>
      <c r="C779">
        <f>Messdaten!D778</f>
        <v>-0.93100000000000005</v>
      </c>
      <c r="D779" s="3">
        <f t="shared" ca="1" si="30"/>
        <v>-1.7200148822494746E-3</v>
      </c>
      <c r="E779" s="3">
        <f t="shared" ca="1" si="31"/>
        <v>1.686816493549491E-5</v>
      </c>
    </row>
    <row r="780" spans="1:5" x14ac:dyDescent="0.25">
      <c r="A780">
        <f>Messdaten!B779</f>
        <v>15.48</v>
      </c>
      <c r="B780">
        <f>Messdaten!C779</f>
        <v>-0.13789000000000001</v>
      </c>
      <c r="C780">
        <f>Messdaten!D779</f>
        <v>-0.94799999999999995</v>
      </c>
      <c r="D780" s="3">
        <f t="shared" ca="1" si="30"/>
        <v>-1.7326625650569303E-3</v>
      </c>
      <c r="E780" s="3">
        <f t="shared" ca="1" si="31"/>
        <v>1.7073662929651323E-5</v>
      </c>
    </row>
    <row r="781" spans="1:5" x14ac:dyDescent="0.25">
      <c r="A781">
        <f>Messdaten!B780</f>
        <v>15.5</v>
      </c>
      <c r="B781">
        <f>Messdaten!C780</f>
        <v>-0.13889000000000001</v>
      </c>
      <c r="C781">
        <f>Messdaten!D780</f>
        <v>-0.94199999999999995</v>
      </c>
      <c r="D781" s="3">
        <f t="shared" ca="1" si="30"/>
        <v>-1.7453102478643861E-3</v>
      </c>
      <c r="E781" s="3">
        <f t="shared" ca="1" si="31"/>
        <v>1.7151901707950249E-5</v>
      </c>
    </row>
    <row r="782" spans="1:5" x14ac:dyDescent="0.25">
      <c r="A782">
        <f>Messdaten!B781</f>
        <v>15.52</v>
      </c>
      <c r="B782">
        <f>Messdaten!C781</f>
        <v>-0.13988999999999999</v>
      </c>
      <c r="C782">
        <f>Messdaten!D781</f>
        <v>-0.94799999999999995</v>
      </c>
      <c r="D782" s="3">
        <f t="shared" ca="1" si="30"/>
        <v>-1.757957930671842E-3</v>
      </c>
      <c r="E782" s="3">
        <f t="shared" ca="1" si="31"/>
        <v>1.7230140486248526E-5</v>
      </c>
    </row>
    <row r="783" spans="1:5" x14ac:dyDescent="0.25">
      <c r="A783">
        <f>Messdaten!B782</f>
        <v>15.54</v>
      </c>
      <c r="B783">
        <f>Messdaten!C782</f>
        <v>-0.14082</v>
      </c>
      <c r="C783">
        <f>Messdaten!D782</f>
        <v>-0.95399999999999996</v>
      </c>
      <c r="D783" s="3">
        <f t="shared" ca="1" si="30"/>
        <v>-1.7706056134792977E-3</v>
      </c>
      <c r="E783" s="3">
        <f t="shared" ca="1" si="31"/>
        <v>1.6417564753544618E-5</v>
      </c>
    </row>
    <row r="784" spans="1:5" x14ac:dyDescent="0.25">
      <c r="A784">
        <f>Messdaten!B783</f>
        <v>15.56</v>
      </c>
      <c r="B784">
        <f>Messdaten!C783</f>
        <v>-0.14186000000000001</v>
      </c>
      <c r="C784">
        <f>Messdaten!D783</f>
        <v>-0.96499999999999997</v>
      </c>
      <c r="D784" s="3">
        <f t="shared" ca="1" si="30"/>
        <v>-1.7829739407809935E-3</v>
      </c>
      <c r="E784" s="3">
        <f t="shared" ca="1" si="31"/>
        <v>1.7284195901033682E-5</v>
      </c>
    </row>
    <row r="785" spans="1:5" x14ac:dyDescent="0.25">
      <c r="A785">
        <f>Messdaten!B784</f>
        <v>15.58</v>
      </c>
      <c r="B785">
        <f>Messdaten!C784</f>
        <v>-0.14282</v>
      </c>
      <c r="C785">
        <f>Messdaten!D784</f>
        <v>-0.97599999999999998</v>
      </c>
      <c r="D785" s="3">
        <f t="shared" ca="1" si="30"/>
        <v>-1.7953275651613322E-3</v>
      </c>
      <c r="E785" s="3">
        <f t="shared" ca="1" si="31"/>
        <v>1.7147456243019185E-5</v>
      </c>
    </row>
    <row r="786" spans="1:5" x14ac:dyDescent="0.25">
      <c r="A786">
        <f>Messdaten!B785</f>
        <v>15.6</v>
      </c>
      <c r="B786">
        <f>Messdaten!C785</f>
        <v>-0.14383000000000001</v>
      </c>
      <c r="C786">
        <f>Messdaten!D785</f>
        <v>-0.97599999999999998</v>
      </c>
      <c r="D786" s="3">
        <f t="shared" ca="1" si="30"/>
        <v>-1.807681189541671E-3</v>
      </c>
      <c r="E786" s="3">
        <f t="shared" ca="1" si="31"/>
        <v>1.764701266429255E-5</v>
      </c>
    </row>
    <row r="787" spans="1:5" x14ac:dyDescent="0.25">
      <c r="A787">
        <f>Messdaten!B786</f>
        <v>15.62</v>
      </c>
      <c r="B787">
        <f>Messdaten!C786</f>
        <v>-0.14482999999999999</v>
      </c>
      <c r="C787">
        <f>Messdaten!D786</f>
        <v>-0.98699999999999999</v>
      </c>
      <c r="D787" s="3">
        <f t="shared" ca="1" si="30"/>
        <v>-1.8200348139220098E-3</v>
      </c>
      <c r="E787" s="3">
        <f t="shared" ca="1" si="31"/>
        <v>1.8019309869707996E-5</v>
      </c>
    </row>
    <row r="788" spans="1:5" x14ac:dyDescent="0.25">
      <c r="A788">
        <f>Messdaten!B787</f>
        <v>15.64</v>
      </c>
      <c r="B788">
        <f>Messdaten!C787</f>
        <v>-0.14579</v>
      </c>
      <c r="C788">
        <f>Messdaten!D787</f>
        <v>-0.99299999999999999</v>
      </c>
      <c r="D788" s="3">
        <f t="shared" ca="1" si="30"/>
        <v>-1.8323884383023496E-3</v>
      </c>
      <c r="E788" s="3">
        <f t="shared" ca="1" si="31"/>
        <v>1.7882570211692631E-5</v>
      </c>
    </row>
    <row r="789" spans="1:5" x14ac:dyDescent="0.25">
      <c r="A789">
        <f>Messdaten!B788</f>
        <v>15.66</v>
      </c>
      <c r="B789">
        <f>Messdaten!C788</f>
        <v>-0.14684</v>
      </c>
      <c r="C789">
        <f>Messdaten!D788</f>
        <v>-1.004</v>
      </c>
      <c r="D789" s="3">
        <f t="shared" ca="1" si="30"/>
        <v>-1.8447420626826884E-3</v>
      </c>
      <c r="E789" s="3">
        <f t="shared" ca="1" si="31"/>
        <v>1.8891163496395939E-5</v>
      </c>
    </row>
    <row r="790" spans="1:5" x14ac:dyDescent="0.25">
      <c r="A790">
        <f>Messdaten!B789</f>
        <v>15.68</v>
      </c>
      <c r="B790">
        <f>Messdaten!C789</f>
        <v>-0.14788000000000001</v>
      </c>
      <c r="C790">
        <f>Messdaten!D789</f>
        <v>-1.004</v>
      </c>
      <c r="D790" s="3">
        <f t="shared" ca="1" si="30"/>
        <v>-1.8570956870630271E-3</v>
      </c>
      <c r="E790" s="3">
        <f t="shared" ca="1" si="31"/>
        <v>1.9772497565242195E-5</v>
      </c>
    </row>
    <row r="791" spans="1:5" x14ac:dyDescent="0.25">
      <c r="A791">
        <f>Messdaten!B790</f>
        <v>15.7</v>
      </c>
      <c r="B791">
        <f>Messdaten!C790</f>
        <v>-0.14884</v>
      </c>
      <c r="C791">
        <f>Messdaten!D790</f>
        <v>-1.01</v>
      </c>
      <c r="D791" s="3">
        <f t="shared" ca="1" si="30"/>
        <v>-1.8694493114433659E-3</v>
      </c>
      <c r="E791" s="3">
        <f t="shared" ca="1" si="31"/>
        <v>1.9635757907227481E-5</v>
      </c>
    </row>
    <row r="792" spans="1:5" x14ac:dyDescent="0.25">
      <c r="A792">
        <f>Messdaten!B791</f>
        <v>15.72</v>
      </c>
      <c r="B792">
        <f>Messdaten!C791</f>
        <v>-0.14988000000000001</v>
      </c>
      <c r="C792">
        <f>Messdaten!D791</f>
        <v>-1.038</v>
      </c>
      <c r="D792" s="3">
        <f t="shared" ca="1" si="30"/>
        <v>-1.8819157316447442E-3</v>
      </c>
      <c r="E792" s="3">
        <f t="shared" ca="1" si="31"/>
        <v>2.0404296155033998E-5</v>
      </c>
    </row>
    <row r="793" spans="1:5" x14ac:dyDescent="0.25">
      <c r="A793">
        <f>Messdaten!B792</f>
        <v>15.74</v>
      </c>
      <c r="B793">
        <f>Messdaten!C792</f>
        <v>-0.15093000000000001</v>
      </c>
      <c r="C793">
        <f>Messdaten!D792</f>
        <v>-1.0269999999999999</v>
      </c>
      <c r="D793" s="3">
        <f t="shared" ca="1" si="30"/>
        <v>-1.8945513455776793E-3</v>
      </c>
      <c r="E793" s="3">
        <f t="shared" ca="1" si="31"/>
        <v>2.1130899887141213E-5</v>
      </c>
    </row>
    <row r="794" spans="1:5" x14ac:dyDescent="0.25">
      <c r="A794">
        <f>Messdaten!B793</f>
        <v>15.76</v>
      </c>
      <c r="B794">
        <f>Messdaten!C793</f>
        <v>-0.15193000000000001</v>
      </c>
      <c r="C794">
        <f>Messdaten!D793</f>
        <v>-1.038</v>
      </c>
      <c r="D794" s="15">
        <f t="shared" ca="1" si="30"/>
        <v>-1.9071869595106144E-3</v>
      </c>
      <c r="E794" s="15">
        <f t="shared" ca="1" si="31"/>
        <v>2.1221207539960565E-5</v>
      </c>
    </row>
    <row r="795" spans="1:5" x14ac:dyDescent="0.25">
      <c r="A795">
        <f>Messdaten!B794</f>
        <v>15.78</v>
      </c>
      <c r="B795">
        <f>Messdaten!C794</f>
        <v>-0.15289</v>
      </c>
      <c r="C795">
        <f>Messdaten!D794</f>
        <v>-1.0489999999999999</v>
      </c>
      <c r="D795" s="3">
        <f t="shared" ca="1" si="30"/>
        <v>-1.9198225734435494E-3</v>
      </c>
      <c r="E795" s="3">
        <f t="shared" ca="1" si="31"/>
        <v>2.0802478329349757E-5</v>
      </c>
    </row>
    <row r="796" spans="1:5" x14ac:dyDescent="0.25">
      <c r="A796">
        <f>Messdaten!B795</f>
        <v>15.8</v>
      </c>
      <c r="B796">
        <f>Messdaten!C795</f>
        <v>-0.15393999999999999</v>
      </c>
      <c r="C796">
        <f>Messdaten!D795</f>
        <v>-1.0429999999999999</v>
      </c>
      <c r="D796" s="3">
        <f t="shared" ca="1" si="30"/>
        <v>-1.9324581873764856E-3</v>
      </c>
      <c r="E796" s="3">
        <f t="shared" ca="1" si="31"/>
        <v>2.1529082061455887E-5</v>
      </c>
    </row>
    <row r="797" spans="1:5" x14ac:dyDescent="0.25">
      <c r="A797">
        <f>Messdaten!B796</f>
        <v>15.82</v>
      </c>
      <c r="B797">
        <f>Messdaten!C796</f>
        <v>-0.15482000000000001</v>
      </c>
      <c r="C797">
        <f>Messdaten!D796</f>
        <v>-1.0549999999999999</v>
      </c>
      <c r="D797" s="3">
        <f t="shared" ca="1" si="30"/>
        <v>-1.9450938013094207E-3</v>
      </c>
      <c r="E797" s="3">
        <f t="shared" ca="1" si="31"/>
        <v>2.0092279123984759E-5</v>
      </c>
    </row>
    <row r="798" spans="1:5" x14ac:dyDescent="0.25">
      <c r="A798">
        <f>Messdaten!B797</f>
        <v>15.84</v>
      </c>
      <c r="B798">
        <f>Messdaten!C797</f>
        <v>-0.15583</v>
      </c>
      <c r="C798">
        <f>Messdaten!D797</f>
        <v>-1.0660000000000001</v>
      </c>
      <c r="D798" s="3">
        <f t="shared" ca="1" si="30"/>
        <v>-1.9577294152423558E-3</v>
      </c>
      <c r="E798" s="3">
        <f t="shared" ca="1" si="31"/>
        <v>2.0309845992661814E-5</v>
      </c>
    </row>
    <row r="799" spans="1:5" x14ac:dyDescent="0.25">
      <c r="A799">
        <f>Messdaten!B798</f>
        <v>15.86</v>
      </c>
      <c r="B799">
        <f>Messdaten!C798</f>
        <v>-0.15679000000000001</v>
      </c>
      <c r="C799">
        <f>Messdaten!D798</f>
        <v>-1.06</v>
      </c>
      <c r="D799" s="3">
        <f t="shared" ca="1" si="30"/>
        <v>-1.9703650291752906E-3</v>
      </c>
      <c r="E799" s="3">
        <f t="shared" ca="1" si="31"/>
        <v>1.9891116782051223E-5</v>
      </c>
    </row>
    <row r="800" spans="1:5" x14ac:dyDescent="0.25">
      <c r="A800">
        <f>Messdaten!B799</f>
        <v>15.88</v>
      </c>
      <c r="B800">
        <f>Messdaten!C799</f>
        <v>-0.15783</v>
      </c>
      <c r="C800">
        <f>Messdaten!D799</f>
        <v>-1.077</v>
      </c>
      <c r="D800" s="3">
        <f t="shared" ca="1" si="30"/>
        <v>-1.9830006431082268E-3</v>
      </c>
      <c r="E800" s="3">
        <f t="shared" ca="1" si="31"/>
        <v>2.049046129829965E-5</v>
      </c>
    </row>
    <row r="801" spans="1:5" x14ac:dyDescent="0.25">
      <c r="A801">
        <f>Messdaten!B800</f>
        <v>15.9</v>
      </c>
      <c r="B801">
        <f>Messdaten!C800</f>
        <v>-0.1588</v>
      </c>
      <c r="C801">
        <f>Messdaten!D800</f>
        <v>-1.0880000000000001</v>
      </c>
      <c r="D801" s="3">
        <f t="shared" ca="1" si="30"/>
        <v>-1.9956460389584261E-3</v>
      </c>
      <c r="E801" s="3">
        <f t="shared" ca="1" si="31"/>
        <v>2.0189209386282068E-5</v>
      </c>
    </row>
    <row r="802" spans="1:5" x14ac:dyDescent="0.25">
      <c r="A802">
        <f>Messdaten!B801</f>
        <v>15.92</v>
      </c>
      <c r="B802">
        <f>Messdaten!C801</f>
        <v>-0.1598</v>
      </c>
      <c r="C802">
        <f>Messdaten!D801</f>
        <v>-1.083</v>
      </c>
      <c r="D802" s="3">
        <f t="shared" ca="1" si="30"/>
        <v>-2.008293880287941E-3</v>
      </c>
      <c r="E802" s="3">
        <f t="shared" ca="1" si="31"/>
        <v>2.02672896425218E-5</v>
      </c>
    </row>
    <row r="803" spans="1:5" x14ac:dyDescent="0.25">
      <c r="A803">
        <f>Messdaten!B802</f>
        <v>15.94</v>
      </c>
      <c r="B803">
        <f>Messdaten!C802</f>
        <v>-0.16084000000000001</v>
      </c>
      <c r="C803">
        <f>Messdaten!D802</f>
        <v>-1.0940000000000001</v>
      </c>
      <c r="D803" s="3">
        <f t="shared" ca="1" si="30"/>
        <v>-2.0209417216174564E-3</v>
      </c>
      <c r="E803" s="3">
        <f t="shared" ca="1" si="31"/>
        <v>2.0854406762191476E-5</v>
      </c>
    </row>
    <row r="804" spans="1:5" x14ac:dyDescent="0.25">
      <c r="A804">
        <f>Messdaten!B803</f>
        <v>15.96</v>
      </c>
      <c r="B804">
        <f>Messdaten!C803</f>
        <v>-0.16188</v>
      </c>
      <c r="C804">
        <f>Messdaten!D803</f>
        <v>-1.111</v>
      </c>
      <c r="D804" s="3">
        <f t="shared" ca="1" si="30"/>
        <v>-2.0335895629469726E-3</v>
      </c>
      <c r="E804" s="3">
        <f t="shared" ca="1" si="31"/>
        <v>2.1441523881859416E-5</v>
      </c>
    </row>
    <row r="805" spans="1:5" x14ac:dyDescent="0.25">
      <c r="A805">
        <f>Messdaten!B804</f>
        <v>15.98</v>
      </c>
      <c r="B805">
        <f>Messdaten!C804</f>
        <v>-0.16289000000000001</v>
      </c>
      <c r="C805">
        <f>Messdaten!D804</f>
        <v>-1.111</v>
      </c>
      <c r="D805" s="3">
        <f t="shared" ca="1" si="30"/>
        <v>-2.0462374042764879E-3</v>
      </c>
      <c r="E805" s="3">
        <f t="shared" ca="1" si="31"/>
        <v>2.1646863353956634E-5</v>
      </c>
    </row>
    <row r="806" spans="1:5" x14ac:dyDescent="0.25">
      <c r="A806">
        <f>Messdaten!B805</f>
        <v>16</v>
      </c>
      <c r="B806">
        <f>Messdaten!C805</f>
        <v>-0.16392999999999999</v>
      </c>
      <c r="C806">
        <f>Messdaten!D805</f>
        <v>-1.1220000000000001</v>
      </c>
      <c r="D806" s="3">
        <f t="shared" ca="1" si="30"/>
        <v>-2.0588852456060033E-3</v>
      </c>
      <c r="E806" s="3">
        <f t="shared" ca="1" si="31"/>
        <v>2.2233980473625441E-5</v>
      </c>
    </row>
    <row r="807" spans="1:5" x14ac:dyDescent="0.25">
      <c r="A807">
        <f>Messdaten!B806</f>
        <v>16.02</v>
      </c>
      <c r="B807">
        <f>Messdaten!C806</f>
        <v>-0.16492999999999999</v>
      </c>
      <c r="C807">
        <f>Messdaten!D806</f>
        <v>-1.1160000000000001</v>
      </c>
      <c r="D807" s="3">
        <f t="shared" ca="1" si="30"/>
        <v>-2.0715330869355182E-3</v>
      </c>
      <c r="E807" s="3">
        <f t="shared" ca="1" si="31"/>
        <v>2.2312060729865173E-5</v>
      </c>
    </row>
    <row r="808" spans="1:5" x14ac:dyDescent="0.25">
      <c r="A808">
        <f>Messdaten!B807</f>
        <v>16.04</v>
      </c>
      <c r="B808">
        <f>Messdaten!C807</f>
        <v>-0.16586000000000001</v>
      </c>
      <c r="C808">
        <f>Messdaten!D807</f>
        <v>-1.1439999999999999</v>
      </c>
      <c r="D808" s="3">
        <f t="shared" ca="1" si="30"/>
        <v>-2.0841809282650336E-3</v>
      </c>
      <c r="E808" s="3">
        <f t="shared" ca="1" si="31"/>
        <v>2.1499326475101638E-5</v>
      </c>
    </row>
    <row r="809" spans="1:5" x14ac:dyDescent="0.25">
      <c r="A809">
        <f>Messdaten!B808</f>
        <v>16.059999999999999</v>
      </c>
      <c r="B809">
        <f>Messdaten!C808</f>
        <v>-0.16686000000000001</v>
      </c>
      <c r="C809">
        <f>Messdaten!D808</f>
        <v>-1.139</v>
      </c>
      <c r="D809" s="3">
        <f t="shared" ca="1" si="30"/>
        <v>-2.0969254680530637E-3</v>
      </c>
      <c r="E809" s="3">
        <f t="shared" ca="1" si="31"/>
        <v>2.1480708272826176E-5</v>
      </c>
    </row>
    <row r="810" spans="1:5" x14ac:dyDescent="0.25">
      <c r="A810">
        <f>Messdaten!B809</f>
        <v>16.079999999999998</v>
      </c>
      <c r="B810">
        <f>Messdaten!C809</f>
        <v>-0.16786000000000001</v>
      </c>
      <c r="C810">
        <f>Messdaten!D809</f>
        <v>-1.1439999999999999</v>
      </c>
      <c r="D810" s="3">
        <f t="shared" ca="1" si="30"/>
        <v>-2.1099601032166394E-3</v>
      </c>
      <c r="E810" s="3">
        <f t="shared" ca="1" si="31"/>
        <v>2.1171994695005133E-5</v>
      </c>
    </row>
    <row r="811" spans="1:5" x14ac:dyDescent="0.25">
      <c r="A811">
        <f>Messdaten!B810</f>
        <v>16.100000000000001</v>
      </c>
      <c r="B811">
        <f>Messdaten!C810</f>
        <v>-0.16883000000000001</v>
      </c>
      <c r="C811">
        <f>Messdaten!D810</f>
        <v>-1.1559999999999999</v>
      </c>
      <c r="D811" s="3">
        <f t="shared" ca="1" si="30"/>
        <v>-2.1229947383802172E-3</v>
      </c>
      <c r="E811" s="3">
        <f t="shared" ca="1" si="31"/>
        <v>2.048150346960903E-5</v>
      </c>
    </row>
    <row r="812" spans="1:5" x14ac:dyDescent="0.25">
      <c r="A812">
        <f>Messdaten!B811</f>
        <v>16.12</v>
      </c>
      <c r="B812">
        <f>Messdaten!C811</f>
        <v>-0.16983000000000001</v>
      </c>
      <c r="C812">
        <f>Messdaten!D811</f>
        <v>-1.161</v>
      </c>
      <c r="D812" s="3">
        <f t="shared" ca="1" si="30"/>
        <v>-2.1360293735437925E-3</v>
      </c>
      <c r="E812" s="3">
        <f t="shared" ca="1" si="31"/>
        <v>2.0172789891788421E-5</v>
      </c>
    </row>
    <row r="813" spans="1:5" x14ac:dyDescent="0.25">
      <c r="A813">
        <f>Messdaten!B812</f>
        <v>16.14</v>
      </c>
      <c r="B813">
        <f>Messdaten!C812</f>
        <v>-0.17083000000000001</v>
      </c>
      <c r="C813">
        <f>Messdaten!D812</f>
        <v>-1.167</v>
      </c>
      <c r="D813" s="3">
        <f t="shared" ca="1" si="30"/>
        <v>-2.1490640087073682E-3</v>
      </c>
      <c r="E813" s="3">
        <f t="shared" ca="1" si="31"/>
        <v>1.9864076313966944E-5</v>
      </c>
    </row>
    <row r="814" spans="1:5" x14ac:dyDescent="0.25">
      <c r="A814">
        <f>Messdaten!B813</f>
        <v>16.16</v>
      </c>
      <c r="B814">
        <f>Messdaten!C813</f>
        <v>-0.17180000000000001</v>
      </c>
      <c r="C814">
        <f>Messdaten!D813</f>
        <v>-1.1779999999999999</v>
      </c>
      <c r="D814" s="3">
        <f t="shared" ca="1" si="30"/>
        <v>-2.1620986438709434E-3</v>
      </c>
      <c r="E814" s="3">
        <f t="shared" ca="1" si="31"/>
        <v>1.9173585088573444E-5</v>
      </c>
    </row>
    <row r="815" spans="1:5" x14ac:dyDescent="0.25">
      <c r="A815">
        <f>Messdaten!B814</f>
        <v>16.18</v>
      </c>
      <c r="B815">
        <f>Messdaten!C814</f>
        <v>-0.17280000000000001</v>
      </c>
      <c r="C815">
        <f>Messdaten!D814</f>
        <v>-1.1719999999999999</v>
      </c>
      <c r="D815" s="3">
        <f t="shared" ca="1" si="30"/>
        <v>-2.1751332790345191E-3</v>
      </c>
      <c r="E815" s="3">
        <f t="shared" ca="1" si="31"/>
        <v>1.8864871510752401E-5</v>
      </c>
    </row>
    <row r="816" spans="1:5" x14ac:dyDescent="0.25">
      <c r="A816">
        <f>Messdaten!B815</f>
        <v>16.2</v>
      </c>
      <c r="B816">
        <f>Messdaten!C815</f>
        <v>-0.17383999999999999</v>
      </c>
      <c r="C816">
        <f>Messdaten!D815</f>
        <v>-1.2</v>
      </c>
      <c r="D816" s="3">
        <f t="shared" ca="1" si="30"/>
        <v>-2.1881679141980944E-3</v>
      </c>
      <c r="E816" s="3">
        <f t="shared" ca="1" si="31"/>
        <v>1.9065194796361734E-5</v>
      </c>
    </row>
    <row r="817" spans="1:5" x14ac:dyDescent="0.25">
      <c r="A817">
        <f>Messdaten!B816</f>
        <v>16.22</v>
      </c>
      <c r="B817">
        <f>Messdaten!C816</f>
        <v>-0.17488000000000001</v>
      </c>
      <c r="C817">
        <f>Messdaten!D816</f>
        <v>-1.2</v>
      </c>
      <c r="D817" s="3">
        <f t="shared" ca="1" si="30"/>
        <v>-2.2012025493616701E-3</v>
      </c>
      <c r="E817" s="3">
        <f t="shared" ca="1" si="31"/>
        <v>1.9265518081971068E-5</v>
      </c>
    </row>
    <row r="818" spans="1:5" x14ac:dyDescent="0.25">
      <c r="A818">
        <f>Messdaten!B817</f>
        <v>16.239999999999998</v>
      </c>
      <c r="B818">
        <f>Messdaten!C817</f>
        <v>-0.17588999999999999</v>
      </c>
      <c r="C818">
        <f>Messdaten!D817</f>
        <v>-1.206</v>
      </c>
      <c r="D818" s="3">
        <f t="shared" ca="1" si="30"/>
        <v>-2.2137209016674258E-3</v>
      </c>
      <c r="E818" s="3">
        <f t="shared" ca="1" si="31"/>
        <v>1.9600346577827027E-5</v>
      </c>
    </row>
    <row r="819" spans="1:5" x14ac:dyDescent="0.25">
      <c r="A819">
        <f>Messdaten!B818</f>
        <v>16.260000000000002</v>
      </c>
      <c r="B819">
        <f>Messdaten!C818</f>
        <v>-0.17688999999999999</v>
      </c>
      <c r="C819">
        <f>Messdaten!D818</f>
        <v>-1.2</v>
      </c>
      <c r="D819" s="3">
        <f t="shared" ca="1" si="30"/>
        <v>-2.2260179898912617E-3</v>
      </c>
      <c r="E819" s="3">
        <f t="shared" ca="1" si="31"/>
        <v>2.0029179939745796E-5</v>
      </c>
    </row>
    <row r="820" spans="1:5" x14ac:dyDescent="0.25">
      <c r="A820">
        <f>Messdaten!B819</f>
        <v>16.28</v>
      </c>
      <c r="B820">
        <f>Messdaten!C819</f>
        <v>-0.17793</v>
      </c>
      <c r="C820">
        <f>Messdaten!D819</f>
        <v>-1.228</v>
      </c>
      <c r="D820" s="3">
        <f t="shared" ca="1" si="30"/>
        <v>-2.238315078115095E-3</v>
      </c>
      <c r="E820" s="3">
        <f t="shared" ca="1" si="31"/>
        <v>2.0967050165097111E-5</v>
      </c>
    </row>
    <row r="821" spans="1:5" x14ac:dyDescent="0.25">
      <c r="A821">
        <f>Messdaten!B820</f>
        <v>16.3</v>
      </c>
      <c r="B821">
        <f>Messdaten!C820</f>
        <v>-0.1789</v>
      </c>
      <c r="C821">
        <f>Messdaten!D820</f>
        <v>-1.2170000000000001</v>
      </c>
      <c r="D821" s="3">
        <f t="shared" ca="1" si="30"/>
        <v>-2.2506121663389282E-3</v>
      </c>
      <c r="E821" s="3">
        <f t="shared" ca="1" si="31"/>
        <v>2.1014105879445591E-5</v>
      </c>
    </row>
    <row r="822" spans="1:5" x14ac:dyDescent="0.25">
      <c r="A822">
        <f>Messdaten!B821</f>
        <v>16.32</v>
      </c>
      <c r="B822">
        <f>Messdaten!C821</f>
        <v>-0.17985999999999999</v>
      </c>
      <c r="C822">
        <f>Messdaten!D821</f>
        <v>-1.234</v>
      </c>
      <c r="D822" s="3">
        <f t="shared" ca="1" si="30"/>
        <v>-2.2629092545627611E-3</v>
      </c>
      <c r="E822" s="3">
        <f t="shared" ca="1" si="31"/>
        <v>2.0933902377937019E-5</v>
      </c>
    </row>
    <row r="823" spans="1:5" x14ac:dyDescent="0.25">
      <c r="A823">
        <f>Messdaten!B822</f>
        <v>16.34</v>
      </c>
      <c r="B823">
        <f>Messdaten!C822</f>
        <v>-0.18085999999999999</v>
      </c>
      <c r="C823">
        <f>Messdaten!D822</f>
        <v>-1.2450000000000001</v>
      </c>
      <c r="D823" s="3">
        <f t="shared" ca="1" si="30"/>
        <v>-2.2752063427865944E-3</v>
      </c>
      <c r="E823" s="3">
        <f t="shared" ca="1" si="31"/>
        <v>2.1362735739858391E-5</v>
      </c>
    </row>
    <row r="824" spans="1:5" x14ac:dyDescent="0.25">
      <c r="A824">
        <f>Messdaten!B823</f>
        <v>16.36</v>
      </c>
      <c r="B824">
        <f>Messdaten!C823</f>
        <v>-0.18182999999999999</v>
      </c>
      <c r="C824">
        <f>Messdaten!D823</f>
        <v>-1.24</v>
      </c>
      <c r="D824" s="3">
        <f t="shared" ca="1" si="30"/>
        <v>-2.2875034310104276E-3</v>
      </c>
      <c r="E824" s="3">
        <f t="shared" ca="1" si="31"/>
        <v>2.1409791454206871E-5</v>
      </c>
    </row>
    <row r="825" spans="1:5" x14ac:dyDescent="0.25">
      <c r="A825">
        <f>Messdaten!B824</f>
        <v>16.38</v>
      </c>
      <c r="B825">
        <f>Messdaten!C824</f>
        <v>-0.18279000000000001</v>
      </c>
      <c r="C825">
        <f>Messdaten!D824</f>
        <v>-1.262</v>
      </c>
      <c r="D825" s="3">
        <f t="shared" ca="1" si="30"/>
        <v>-2.2998005192342609E-3</v>
      </c>
      <c r="E825" s="3">
        <f t="shared" ca="1" si="31"/>
        <v>2.1329587952698299E-5</v>
      </c>
    </row>
    <row r="826" spans="1:5" x14ac:dyDescent="0.25">
      <c r="A826">
        <f>Messdaten!B825</f>
        <v>16.399999999999999</v>
      </c>
      <c r="B826">
        <f>Messdaten!C825</f>
        <v>-0.18376000000000001</v>
      </c>
      <c r="C826">
        <f>Messdaten!D825</f>
        <v>-1.262</v>
      </c>
      <c r="D826" s="3">
        <f t="shared" ca="1" si="30"/>
        <v>-2.3121884032738563E-3</v>
      </c>
      <c r="E826" s="3">
        <f t="shared" ca="1" si="31"/>
        <v>2.1285847851284633E-5</v>
      </c>
    </row>
    <row r="827" spans="1:5" x14ac:dyDescent="0.25">
      <c r="A827">
        <f>Messdaten!B826</f>
        <v>16.420000000000002</v>
      </c>
      <c r="B827">
        <f>Messdaten!C826</f>
        <v>-0.18479999999999999</v>
      </c>
      <c r="C827">
        <f>Messdaten!D826</f>
        <v>-1.262</v>
      </c>
      <c r="D827" s="3">
        <f t="shared" ca="1" si="30"/>
        <v>-2.3253934496553132E-3</v>
      </c>
      <c r="E827" s="3">
        <f t="shared" ca="1" si="31"/>
        <v>2.1315759919012314E-5</v>
      </c>
    </row>
    <row r="828" spans="1:5" x14ac:dyDescent="0.25">
      <c r="A828">
        <f>Messdaten!B827</f>
        <v>16.440000000000001</v>
      </c>
      <c r="B828">
        <f>Messdaten!C827</f>
        <v>-0.18579999999999999</v>
      </c>
      <c r="C828">
        <f>Messdaten!D827</f>
        <v>-1.2789999999999999</v>
      </c>
      <c r="D828" s="3">
        <f t="shared" ca="1" si="30"/>
        <v>-2.338598496036768E-3</v>
      </c>
      <c r="E828" s="3">
        <f t="shared" ca="1" si="31"/>
        <v>2.0836635123312221E-5</v>
      </c>
    </row>
    <row r="829" spans="1:5" x14ac:dyDescent="0.25">
      <c r="A829">
        <f>Messdaten!B828</f>
        <v>16.46</v>
      </c>
      <c r="B829">
        <f>Messdaten!C828</f>
        <v>-0.18684000000000001</v>
      </c>
      <c r="C829">
        <f>Messdaten!D828</f>
        <v>-1.284</v>
      </c>
      <c r="D829" s="3">
        <f t="shared" ca="1" si="30"/>
        <v>-2.3518035424182227E-3</v>
      </c>
      <c r="E829" s="3">
        <f t="shared" ca="1" si="31"/>
        <v>2.086654719104207E-5</v>
      </c>
    </row>
    <row r="830" spans="1:5" x14ac:dyDescent="0.25">
      <c r="A830">
        <f>Messdaten!B829</f>
        <v>16.48</v>
      </c>
      <c r="B830">
        <f>Messdaten!C829</f>
        <v>-0.18789</v>
      </c>
      <c r="C830">
        <f>Messdaten!D829</f>
        <v>-1.29</v>
      </c>
      <c r="D830" s="3">
        <f t="shared" ca="1" si="30"/>
        <v>-2.3650085887996775E-3</v>
      </c>
      <c r="E830" s="3">
        <f t="shared" ca="1" si="31"/>
        <v>2.1023718474629405E-5</v>
      </c>
    </row>
    <row r="831" spans="1:5" x14ac:dyDescent="0.25">
      <c r="A831">
        <f>Messdaten!B830</f>
        <v>16.5</v>
      </c>
      <c r="B831">
        <f>Messdaten!C830</f>
        <v>-0.18892999999999999</v>
      </c>
      <c r="C831">
        <f>Messdaten!D830</f>
        <v>-1.296</v>
      </c>
      <c r="D831" s="3">
        <f t="shared" ca="1" si="30"/>
        <v>-2.3782136351811318E-3</v>
      </c>
      <c r="E831" s="3">
        <f t="shared" ca="1" si="31"/>
        <v>2.1053630542359689E-5</v>
      </c>
    </row>
    <row r="832" spans="1:5" x14ac:dyDescent="0.25">
      <c r="A832">
        <f>Messdaten!B831</f>
        <v>16.52</v>
      </c>
      <c r="B832">
        <f>Messdaten!C831</f>
        <v>-0.18992999999999999</v>
      </c>
      <c r="C832">
        <f>Messdaten!D831</f>
        <v>-1.3129999999999999</v>
      </c>
      <c r="D832" s="3">
        <f t="shared" ca="1" si="30"/>
        <v>-2.3914186815625865E-3</v>
      </c>
      <c r="E832" s="3">
        <f t="shared" ca="1" si="31"/>
        <v>2.0574505746659595E-5</v>
      </c>
    </row>
    <row r="833" spans="1:5" x14ac:dyDescent="0.25">
      <c r="A833">
        <f>Messdaten!B832</f>
        <v>16.54</v>
      </c>
      <c r="B833">
        <f>Messdaten!C832</f>
        <v>-0.19089999999999999</v>
      </c>
      <c r="C833">
        <f>Messdaten!D832</f>
        <v>-1.3129999999999999</v>
      </c>
      <c r="D833" s="3">
        <f t="shared" ca="1" si="30"/>
        <v>-2.4046237279440412E-3</v>
      </c>
      <c r="E833" s="3">
        <f t="shared" ca="1" si="31"/>
        <v>1.9713603303386611E-5</v>
      </c>
    </row>
    <row r="834" spans="1:5" x14ac:dyDescent="0.25">
      <c r="A834">
        <f>Messdaten!B833</f>
        <v>16.559999999999999</v>
      </c>
      <c r="B834">
        <f>Messdaten!C833</f>
        <v>-0.19189999999999999</v>
      </c>
      <c r="C834">
        <f>Messdaten!D833</f>
        <v>-1.3129999999999999</v>
      </c>
      <c r="D834" s="3">
        <f t="shared" ca="1" si="30"/>
        <v>-2.4178287743254956E-3</v>
      </c>
      <c r="E834" s="3">
        <f t="shared" ca="1" si="31"/>
        <v>1.9234478507686951E-5</v>
      </c>
    </row>
    <row r="835" spans="1:5" x14ac:dyDescent="0.25">
      <c r="A835">
        <f>Messdaten!B834</f>
        <v>16.579999999999998</v>
      </c>
      <c r="B835">
        <f>Messdaten!C834</f>
        <v>-0.19286</v>
      </c>
      <c r="C835">
        <f>Messdaten!D834</f>
        <v>-1.329</v>
      </c>
      <c r="D835" s="3">
        <f t="shared" ca="1" si="30"/>
        <v>-2.4308124525718755E-3</v>
      </c>
      <c r="E835" s="3">
        <f t="shared" ca="1" si="31"/>
        <v>1.8467684983631324E-5</v>
      </c>
    </row>
    <row r="836" spans="1:5" x14ac:dyDescent="0.25">
      <c r="A836">
        <f>Messdaten!B835</f>
        <v>16.600000000000001</v>
      </c>
      <c r="B836">
        <f>Messdaten!C835</f>
        <v>-0.19383</v>
      </c>
      <c r="C836">
        <f>Messdaten!D835</f>
        <v>-1.335</v>
      </c>
      <c r="D836" s="3">
        <f t="shared" ca="1" si="30"/>
        <v>-2.4436150114350141E-3</v>
      </c>
      <c r="E836" s="3">
        <f t="shared" ca="1" si="31"/>
        <v>1.8009270058674896E-5</v>
      </c>
    </row>
    <row r="837" spans="1:5" x14ac:dyDescent="0.25">
      <c r="A837">
        <f>Messdaten!B836</f>
        <v>16.62</v>
      </c>
      <c r="B837">
        <f>Messdaten!C836</f>
        <v>-0.19483</v>
      </c>
      <c r="C837">
        <f>Messdaten!D836</f>
        <v>-1.329</v>
      </c>
      <c r="D837" s="3">
        <f t="shared" ca="1" si="30"/>
        <v>-2.4564175702981505E-3</v>
      </c>
      <c r="E837" s="3">
        <f t="shared" ca="1" si="31"/>
        <v>1.7932632781292659E-5</v>
      </c>
    </row>
    <row r="838" spans="1:5" x14ac:dyDescent="0.25">
      <c r="A838">
        <f>Messdaten!B837</f>
        <v>16.64</v>
      </c>
      <c r="B838">
        <f>Messdaten!C837</f>
        <v>-0.19575999999999999</v>
      </c>
      <c r="C838">
        <f>Messdaten!D837</f>
        <v>-1.357</v>
      </c>
      <c r="D838" s="3">
        <f t="shared" ca="1" si="30"/>
        <v>-2.469220129161287E-3</v>
      </c>
      <c r="E838" s="3">
        <f t="shared" ca="1" si="31"/>
        <v>1.6965180992908023E-5</v>
      </c>
    </row>
    <row r="839" spans="1:5" x14ac:dyDescent="0.25">
      <c r="A839">
        <f>Messdaten!B838</f>
        <v>16.66</v>
      </c>
      <c r="B839">
        <f>Messdaten!C838</f>
        <v>-0.1968</v>
      </c>
      <c r="C839">
        <f>Messdaten!D838</f>
        <v>-1.3520000000000001</v>
      </c>
      <c r="D839" s="3">
        <f t="shared" ca="1" si="30"/>
        <v>-2.482022688024423E-3</v>
      </c>
      <c r="E839" s="3">
        <f t="shared" ca="1" si="31"/>
        <v>1.7397580578956597E-5</v>
      </c>
    </row>
    <row r="840" spans="1:5" x14ac:dyDescent="0.25">
      <c r="A840">
        <f>Messdaten!B839</f>
        <v>16.68</v>
      </c>
      <c r="B840">
        <f>Messdaten!C839</f>
        <v>-0.19783999999999999</v>
      </c>
      <c r="C840">
        <f>Messdaten!D839</f>
        <v>-1.369</v>
      </c>
      <c r="D840" s="3">
        <f t="shared" ref="D840:D903" ca="1" si="32">INDIRECT(ADDRESS(ROW($H$6)+MATCH($A840,$H$7:$H$193,1),COLUMN($H840)+1))+(INDIRECT(ADDRESS(ROW($H$6)+MATCH($A840,$H$7:$H$193,1)+1,COLUMN($H840)+1))-INDIRECT(ADDRESS(ROW($H$6)+MATCH($A840,$H$7:$H$193,1),COLUMN($H840)+1)))*($A840-INDIRECT(ADDRESS(ROW($H$6)+MATCH($A840,$H$7:$H$193,1),COLUMN($H840))))/(INDIRECT(ADDRESS(ROW($H$6)+MATCH($A840,$H$7:$H$193,1)+1,COLUMN($H840)))-INDIRECT(ADDRESS(ROW($H$6)+MATCH($A840,$H$7:$H$193,1),COLUMN($H840))))</f>
        <v>-2.4948252468875594E-3</v>
      </c>
      <c r="E840" s="3">
        <f t="shared" ref="E840:E903" ca="1" si="33">D840-$D$2-$D$3*B840</f>
        <v>1.7829980165004738E-5</v>
      </c>
    </row>
    <row r="841" spans="1:5" x14ac:dyDescent="0.25">
      <c r="A841">
        <f>Messdaten!B840</f>
        <v>16.7</v>
      </c>
      <c r="B841">
        <f>Messdaten!C840</f>
        <v>-0.1988</v>
      </c>
      <c r="C841">
        <f>Messdaten!D840</f>
        <v>-1.3740000000000001</v>
      </c>
      <c r="D841" s="3">
        <f t="shared" ca="1" si="32"/>
        <v>-2.5076278057506959E-3</v>
      </c>
      <c r="E841" s="3">
        <f t="shared" ca="1" si="33"/>
        <v>1.7244306024192992E-5</v>
      </c>
    </row>
    <row r="842" spans="1:5" x14ac:dyDescent="0.25">
      <c r="A842">
        <f>Messdaten!B841</f>
        <v>16.72</v>
      </c>
      <c r="B842">
        <f>Messdaten!C841</f>
        <v>-0.19985</v>
      </c>
      <c r="C842">
        <f>Messdaten!D841</f>
        <v>-1.38</v>
      </c>
      <c r="D842" s="3">
        <f t="shared" ca="1" si="32"/>
        <v>-2.5204303646138323E-3</v>
      </c>
      <c r="E842" s="3">
        <f t="shared" ca="1" si="33"/>
        <v>1.7803964826098619E-5</v>
      </c>
    </row>
    <row r="843" spans="1:5" x14ac:dyDescent="0.25">
      <c r="A843">
        <f>Messdaten!B842</f>
        <v>16.739999999999998</v>
      </c>
      <c r="B843">
        <f>Messdaten!C842</f>
        <v>-0.20085</v>
      </c>
      <c r="C843">
        <f>Messdaten!D842</f>
        <v>-1.38</v>
      </c>
      <c r="D843" s="3">
        <f t="shared" ca="1" si="32"/>
        <v>-2.5332329234769688E-3</v>
      </c>
      <c r="E843" s="3">
        <f t="shared" ca="1" si="33"/>
        <v>1.7727327548716816E-5</v>
      </c>
    </row>
    <row r="844" spans="1:5" x14ac:dyDescent="0.25">
      <c r="A844">
        <f>Messdaten!B843</f>
        <v>16.760000000000002</v>
      </c>
      <c r="B844">
        <f>Messdaten!C843</f>
        <v>-0.20188999999999999</v>
      </c>
      <c r="C844">
        <f>Messdaten!D843</f>
        <v>-1.397</v>
      </c>
      <c r="D844" s="15">
        <f t="shared" ca="1" si="32"/>
        <v>-2.5460302354441606E-3</v>
      </c>
      <c r="E844" s="15">
        <f t="shared" ca="1" si="33"/>
        <v>1.8164974030709154E-5</v>
      </c>
    </row>
    <row r="845" spans="1:5" x14ac:dyDescent="0.25">
      <c r="A845">
        <f>Messdaten!B844</f>
        <v>16.78</v>
      </c>
      <c r="B845">
        <f>Messdaten!C844</f>
        <v>-0.20288999999999999</v>
      </c>
      <c r="C845">
        <f>Messdaten!D844</f>
        <v>-1.4019999999999999</v>
      </c>
      <c r="D845" s="3">
        <f t="shared" ca="1" si="32"/>
        <v>-2.5588275474113503E-3</v>
      </c>
      <c r="E845" s="3">
        <f t="shared" ca="1" si="33"/>
        <v>1.8093583649274152E-5</v>
      </c>
    </row>
    <row r="846" spans="1:5" x14ac:dyDescent="0.25">
      <c r="A846">
        <f>Messdaten!B845</f>
        <v>16.8</v>
      </c>
      <c r="B846">
        <f>Messdaten!C845</f>
        <v>-0.2039</v>
      </c>
      <c r="C846">
        <f>Messdaten!D845</f>
        <v>-1.4079999999999999</v>
      </c>
      <c r="D846" s="3">
        <f t="shared" ca="1" si="32"/>
        <v>-2.5716248593785403E-3</v>
      </c>
      <c r="E846" s="3">
        <f t="shared" ca="1" si="33"/>
        <v>1.8149452483696201E-5</v>
      </c>
    </row>
    <row r="847" spans="1:5" x14ac:dyDescent="0.25">
      <c r="A847">
        <f>Messdaten!B846</f>
        <v>16.82</v>
      </c>
      <c r="B847">
        <f>Messdaten!C846</f>
        <v>-0.20485999999999999</v>
      </c>
      <c r="C847">
        <f>Messdaten!D846</f>
        <v>-1.413</v>
      </c>
      <c r="D847" s="3">
        <f t="shared" ca="1" si="32"/>
        <v>-2.58442217134573E-3</v>
      </c>
      <c r="E847" s="3">
        <f t="shared" ca="1" si="33"/>
        <v>1.7569025238830822E-5</v>
      </c>
    </row>
    <row r="848" spans="1:5" x14ac:dyDescent="0.25">
      <c r="A848">
        <f>Messdaten!B847</f>
        <v>16.84</v>
      </c>
      <c r="B848">
        <f>Messdaten!C847</f>
        <v>-0.20585999999999999</v>
      </c>
      <c r="C848">
        <f>Messdaten!D847</f>
        <v>-1.4079999999999999</v>
      </c>
      <c r="D848" s="3">
        <f t="shared" ca="1" si="32"/>
        <v>-2.5972194833129196E-3</v>
      </c>
      <c r="E848" s="3">
        <f t="shared" ca="1" si="33"/>
        <v>1.7497634857395819E-5</v>
      </c>
    </row>
    <row r="849" spans="1:5" x14ac:dyDescent="0.25">
      <c r="A849">
        <f>Messdaten!B848</f>
        <v>16.86</v>
      </c>
      <c r="B849">
        <f>Messdaten!C848</f>
        <v>-0.20691000000000001</v>
      </c>
      <c r="C849">
        <f>Messdaten!D848</f>
        <v>-1.43</v>
      </c>
      <c r="D849" s="3">
        <f t="shared" ca="1" si="32"/>
        <v>-2.6100167952801093E-3</v>
      </c>
      <c r="E849" s="3">
        <f t="shared" ca="1" si="33"/>
        <v>1.8062540555248679E-5</v>
      </c>
    </row>
    <row r="850" spans="1:5" x14ac:dyDescent="0.25">
      <c r="A850">
        <f>Messdaten!B849</f>
        <v>16.88</v>
      </c>
      <c r="B850">
        <f>Messdaten!C849</f>
        <v>-0.20782999999999999</v>
      </c>
      <c r="C850">
        <f>Messdaten!D849</f>
        <v>-1.4419999999999999</v>
      </c>
      <c r="D850" s="3">
        <f t="shared" ca="1" si="32"/>
        <v>-2.6228141072472989E-3</v>
      </c>
      <c r="E850" s="3">
        <f t="shared" ca="1" si="33"/>
        <v>1.6973076446952923E-5</v>
      </c>
    </row>
    <row r="851" spans="1:5" x14ac:dyDescent="0.25">
      <c r="A851">
        <f>Messdaten!B850</f>
        <v>16.899999999999999</v>
      </c>
      <c r="B851">
        <f>Messdaten!C850</f>
        <v>-0.20882999999999999</v>
      </c>
      <c r="C851">
        <f>Messdaten!D850</f>
        <v>-1.4419999999999999</v>
      </c>
      <c r="D851" s="3">
        <f t="shared" ca="1" si="32"/>
        <v>-2.6356114192144886E-3</v>
      </c>
      <c r="E851" s="3">
        <f t="shared" ca="1" si="33"/>
        <v>1.6901686065517486E-5</v>
      </c>
    </row>
    <row r="852" spans="1:5" x14ac:dyDescent="0.25">
      <c r="A852">
        <f>Messdaten!B851</f>
        <v>16.920000000000002</v>
      </c>
      <c r="B852">
        <f>Messdaten!C851</f>
        <v>-0.20979999999999999</v>
      </c>
      <c r="C852">
        <f>Messdaten!D851</f>
        <v>-1.4530000000000001</v>
      </c>
      <c r="D852" s="3">
        <f t="shared" ca="1" si="32"/>
        <v>-2.6484510945441E-3</v>
      </c>
      <c r="E852" s="3">
        <f t="shared" ca="1" si="33"/>
        <v>1.6406154674088267E-5</v>
      </c>
    </row>
    <row r="853" spans="1:5" x14ac:dyDescent="0.25">
      <c r="A853">
        <f>Messdaten!B852</f>
        <v>16.940000000000001</v>
      </c>
      <c r="B853">
        <f>Messdaten!C852</f>
        <v>-0.21079999999999999</v>
      </c>
      <c r="C853">
        <f>Messdaten!D852</f>
        <v>-1.464</v>
      </c>
      <c r="D853" s="3">
        <f t="shared" ca="1" si="32"/>
        <v>-2.6613543149173378E-3</v>
      </c>
      <c r="E853" s="3">
        <f t="shared" ca="1" si="33"/>
        <v>1.6228855886604721E-5</v>
      </c>
    </row>
    <row r="854" spans="1:5" x14ac:dyDescent="0.25">
      <c r="A854">
        <f>Messdaten!B853</f>
        <v>16.96</v>
      </c>
      <c r="B854">
        <f>Messdaten!C853</f>
        <v>-0.21181</v>
      </c>
      <c r="C854">
        <f>Messdaten!D853</f>
        <v>-1.464</v>
      </c>
      <c r="D854" s="3">
        <f t="shared" ca="1" si="32"/>
        <v>-2.674257535290576E-3</v>
      </c>
      <c r="E854" s="3">
        <f t="shared" ca="1" si="33"/>
        <v>1.6178816314979094E-5</v>
      </c>
    </row>
    <row r="855" spans="1:5" x14ac:dyDescent="0.25">
      <c r="A855">
        <f>Messdaten!B854</f>
        <v>16.98</v>
      </c>
      <c r="B855">
        <f>Messdaten!C854</f>
        <v>-0.21289</v>
      </c>
      <c r="C855">
        <f>Messdaten!D854</f>
        <v>-1.4810000000000001</v>
      </c>
      <c r="D855" s="3">
        <f t="shared" ca="1" si="32"/>
        <v>-2.6871607556638137E-3</v>
      </c>
      <c r="E855" s="3">
        <f t="shared" ca="1" si="33"/>
        <v>1.7019591254355867E-5</v>
      </c>
    </row>
    <row r="856" spans="1:5" x14ac:dyDescent="0.25">
      <c r="A856">
        <f>Messdaten!B855</f>
        <v>17</v>
      </c>
      <c r="B856">
        <f>Messdaten!C855</f>
        <v>-0.21393000000000001</v>
      </c>
      <c r="C856">
        <f>Messdaten!D855</f>
        <v>-1.486</v>
      </c>
      <c r="D856" s="3">
        <f t="shared" ca="1" si="32"/>
        <v>-2.7000639760370519E-3</v>
      </c>
      <c r="E856" s="3">
        <f t="shared" ca="1" si="33"/>
        <v>1.7351329330302697E-5</v>
      </c>
    </row>
    <row r="857" spans="1:5" x14ac:dyDescent="0.25">
      <c r="A857">
        <f>Messdaten!B856</f>
        <v>17.02</v>
      </c>
      <c r="B857">
        <f>Messdaten!C856</f>
        <v>-0.21489</v>
      </c>
      <c r="C857">
        <f>Messdaten!D856</f>
        <v>-1.486</v>
      </c>
      <c r="D857" s="3">
        <f t="shared" ca="1" si="32"/>
        <v>-2.7129671964102897E-3</v>
      </c>
      <c r="E857" s="3">
        <f t="shared" ca="1" si="33"/>
        <v>1.6664993679389208E-5</v>
      </c>
    </row>
    <row r="858" spans="1:5" x14ac:dyDescent="0.25">
      <c r="A858">
        <f>Messdaten!B857</f>
        <v>17.04</v>
      </c>
      <c r="B858">
        <f>Messdaten!C857</f>
        <v>-0.21593000000000001</v>
      </c>
      <c r="C858">
        <f>Messdaten!D857</f>
        <v>-1.492</v>
      </c>
      <c r="D858" s="3">
        <f t="shared" ca="1" si="32"/>
        <v>-2.7258704167835279E-3</v>
      </c>
      <c r="E858" s="3">
        <f t="shared" ca="1" si="33"/>
        <v>1.6996731755335604E-5</v>
      </c>
    </row>
    <row r="859" spans="1:5" x14ac:dyDescent="0.25">
      <c r="A859">
        <f>Messdaten!B858</f>
        <v>17.059999999999999</v>
      </c>
      <c r="B859">
        <f>Messdaten!C858</f>
        <v>-0.21690000000000001</v>
      </c>
      <c r="C859">
        <f>Messdaten!D858</f>
        <v>-1.5029999999999999</v>
      </c>
      <c r="D859" s="3">
        <f t="shared" ca="1" si="32"/>
        <v>-2.7387736371567656E-3</v>
      </c>
      <c r="E859" s="3">
        <f t="shared" ca="1" si="33"/>
        <v>1.64376553202796E-5</v>
      </c>
    </row>
    <row r="860" spans="1:5" x14ac:dyDescent="0.25">
      <c r="A860">
        <f>Messdaten!B859</f>
        <v>17.079999999999998</v>
      </c>
      <c r="B860">
        <f>Messdaten!C859</f>
        <v>-0.21786</v>
      </c>
      <c r="C860">
        <f>Messdaten!D859</f>
        <v>-1.5029999999999999</v>
      </c>
      <c r="D860" s="3">
        <f t="shared" ca="1" si="32"/>
        <v>-2.7516768575300038E-3</v>
      </c>
      <c r="E860" s="3">
        <f t="shared" ca="1" si="33"/>
        <v>1.5751319669365677E-5</v>
      </c>
    </row>
    <row r="861" spans="1:5" x14ac:dyDescent="0.25">
      <c r="A861">
        <f>Messdaten!B860</f>
        <v>17.100000000000001</v>
      </c>
      <c r="B861">
        <f>Messdaten!C860</f>
        <v>-0.21883</v>
      </c>
      <c r="C861">
        <f>Messdaten!D860</f>
        <v>-1.52</v>
      </c>
      <c r="D861" s="3">
        <f t="shared" ca="1" si="32"/>
        <v>-2.7647510677266418E-3</v>
      </c>
      <c r="E861" s="3">
        <f t="shared" ca="1" si="33"/>
        <v>1.5021253410909489E-5</v>
      </c>
    </row>
    <row r="862" spans="1:5" x14ac:dyDescent="0.25">
      <c r="A862">
        <f>Messdaten!B861</f>
        <v>17.12</v>
      </c>
      <c r="B862">
        <f>Messdaten!C861</f>
        <v>-0.21983</v>
      </c>
      <c r="C862">
        <f>Messdaten!D861</f>
        <v>-1.52</v>
      </c>
      <c r="D862" s="3">
        <f t="shared" ca="1" si="32"/>
        <v>-2.7778554525979948E-3</v>
      </c>
      <c r="E862" s="3">
        <f t="shared" ca="1" si="33"/>
        <v>1.4642790125311139E-5</v>
      </c>
    </row>
    <row r="863" spans="1:5" x14ac:dyDescent="0.25">
      <c r="A863">
        <f>Messdaten!B862</f>
        <v>17.14</v>
      </c>
      <c r="B863">
        <f>Messdaten!C862</f>
        <v>-0.22078999999999999</v>
      </c>
      <c r="C863">
        <f>Messdaten!D862</f>
        <v>-1.5309999999999999</v>
      </c>
      <c r="D863" s="3">
        <f t="shared" ca="1" si="32"/>
        <v>-2.7909598374693478E-3</v>
      </c>
      <c r="E863" s="3">
        <f t="shared" ca="1" si="33"/>
        <v>1.3755289976282413E-5</v>
      </c>
    </row>
    <row r="864" spans="1:5" x14ac:dyDescent="0.25">
      <c r="A864">
        <f>Messdaten!B863</f>
        <v>17.16</v>
      </c>
      <c r="B864">
        <f>Messdaten!C863</f>
        <v>-0.22184000000000001</v>
      </c>
      <c r="C864">
        <f>Messdaten!D863</f>
        <v>-1.5309999999999999</v>
      </c>
      <c r="D864" s="3">
        <f t="shared" ca="1" si="32"/>
        <v>-2.8040642223407007E-3</v>
      </c>
      <c r="E864" s="3">
        <f t="shared" ca="1" si="33"/>
        <v>1.4013122769971926E-5</v>
      </c>
    </row>
    <row r="865" spans="1:5" x14ac:dyDescent="0.25">
      <c r="A865">
        <f>Messdaten!B864</f>
        <v>17.18</v>
      </c>
      <c r="B865">
        <f>Messdaten!C864</f>
        <v>-0.22284000000000001</v>
      </c>
      <c r="C865">
        <f>Messdaten!D864</f>
        <v>-1.542</v>
      </c>
      <c r="D865" s="3">
        <f t="shared" ca="1" si="32"/>
        <v>-2.8171686072120542E-3</v>
      </c>
      <c r="E865" s="3">
        <f t="shared" ca="1" si="33"/>
        <v>1.3634659484373143E-5</v>
      </c>
    </row>
    <row r="866" spans="1:5" x14ac:dyDescent="0.25">
      <c r="A866">
        <f>Messdaten!B865</f>
        <v>17.2</v>
      </c>
      <c r="B866">
        <f>Messdaten!C865</f>
        <v>-0.2238</v>
      </c>
      <c r="C866">
        <f>Messdaten!D865</f>
        <v>-1.548</v>
      </c>
      <c r="D866" s="3">
        <f t="shared" ca="1" si="32"/>
        <v>-2.8302729920834072E-3</v>
      </c>
      <c r="E866" s="3">
        <f t="shared" ca="1" si="33"/>
        <v>1.2747159335344416E-5</v>
      </c>
    </row>
    <row r="867" spans="1:5" x14ac:dyDescent="0.25">
      <c r="A867">
        <f>Messdaten!B866</f>
        <v>17.22</v>
      </c>
      <c r="B867">
        <f>Messdaten!C866</f>
        <v>-0.22484999999999999</v>
      </c>
      <c r="C867">
        <f>Messdaten!D866</f>
        <v>-1.548</v>
      </c>
      <c r="D867" s="3">
        <f t="shared" ca="1" si="32"/>
        <v>-2.8433773769547602E-3</v>
      </c>
      <c r="E867" s="3">
        <f t="shared" ca="1" si="33"/>
        <v>1.3004992129033496E-5</v>
      </c>
    </row>
    <row r="868" spans="1:5" x14ac:dyDescent="0.25">
      <c r="A868">
        <f>Messdaten!B867</f>
        <v>17.239999999999998</v>
      </c>
      <c r="B868">
        <f>Messdaten!C867</f>
        <v>-0.22585</v>
      </c>
      <c r="C868">
        <f>Messdaten!D867</f>
        <v>-1.57</v>
      </c>
      <c r="D868" s="3">
        <f t="shared" ca="1" si="32"/>
        <v>-2.8564817618261132E-3</v>
      </c>
      <c r="E868" s="3">
        <f t="shared" ca="1" si="33"/>
        <v>1.2626528843434712E-5</v>
      </c>
    </row>
    <row r="869" spans="1:5" x14ac:dyDescent="0.25">
      <c r="A869">
        <f>Messdaten!B868</f>
        <v>17.260000000000002</v>
      </c>
      <c r="B869">
        <f>Messdaten!C868</f>
        <v>-0.22689000000000001</v>
      </c>
      <c r="C869">
        <f>Messdaten!D868</f>
        <v>-1.57</v>
      </c>
      <c r="D869" s="3">
        <f t="shared" ca="1" si="32"/>
        <v>-2.8694593684931483E-3</v>
      </c>
      <c r="E869" s="3">
        <f t="shared" ca="1" si="33"/>
        <v>1.2883880625584598E-5</v>
      </c>
    </row>
    <row r="870" spans="1:5" x14ac:dyDescent="0.25">
      <c r="A870">
        <f>Messdaten!B869</f>
        <v>17.28</v>
      </c>
      <c r="B870">
        <f>Messdaten!C869</f>
        <v>-0.22789000000000001</v>
      </c>
      <c r="C870">
        <f>Messdaten!D869</f>
        <v>-1.5820000000000001</v>
      </c>
      <c r="D870" s="3">
        <f t="shared" ca="1" si="32"/>
        <v>-2.8821411593501003E-3</v>
      </c>
      <c r="E870" s="3">
        <f t="shared" ca="1" si="33"/>
        <v>1.2928011354387207E-5</v>
      </c>
    </row>
    <row r="871" spans="1:5" x14ac:dyDescent="0.25">
      <c r="A871">
        <f>Messdaten!B870</f>
        <v>17.3</v>
      </c>
      <c r="B871">
        <f>Messdaten!C870</f>
        <v>-0.22894</v>
      </c>
      <c r="C871">
        <f>Messdaten!D870</f>
        <v>-1.593</v>
      </c>
      <c r="D871" s="3">
        <f t="shared" ca="1" si="32"/>
        <v>-2.8948229502070524E-3</v>
      </c>
      <c r="E871" s="3">
        <f t="shared" ca="1" si="33"/>
        <v>1.3608438162477244E-5</v>
      </c>
    </row>
    <row r="872" spans="1:5" x14ac:dyDescent="0.25">
      <c r="A872">
        <f>Messdaten!B871</f>
        <v>17.32</v>
      </c>
      <c r="B872">
        <f>Messdaten!C871</f>
        <v>-0.22989999999999999</v>
      </c>
      <c r="C872">
        <f>Messdaten!D871</f>
        <v>-1.587</v>
      </c>
      <c r="D872" s="3">
        <f t="shared" ca="1" si="32"/>
        <v>-2.9075047410640044E-3</v>
      </c>
      <c r="E872" s="3">
        <f t="shared" ca="1" si="33"/>
        <v>1.3143532027849476E-5</v>
      </c>
    </row>
    <row r="873" spans="1:5" x14ac:dyDescent="0.25">
      <c r="A873">
        <f>Messdaten!B872</f>
        <v>17.34</v>
      </c>
      <c r="B873">
        <f>Messdaten!C872</f>
        <v>-0.23086000000000001</v>
      </c>
      <c r="C873">
        <f>Messdaten!D872</f>
        <v>-1.61</v>
      </c>
      <c r="D873" s="3">
        <f t="shared" ca="1" si="32"/>
        <v>-2.9201865319209565E-3</v>
      </c>
      <c r="E873" s="3">
        <f t="shared" ca="1" si="33"/>
        <v>1.2678625893221707E-5</v>
      </c>
    </row>
    <row r="874" spans="1:5" x14ac:dyDescent="0.25">
      <c r="A874">
        <f>Messdaten!B873</f>
        <v>17.36</v>
      </c>
      <c r="B874">
        <f>Messdaten!C873</f>
        <v>-0.23186999999999999</v>
      </c>
      <c r="C874">
        <f>Messdaten!D873</f>
        <v>-1.599</v>
      </c>
      <c r="D874" s="3">
        <f t="shared" ca="1" si="32"/>
        <v>-2.9328683227779085E-3</v>
      </c>
      <c r="E874" s="3">
        <f t="shared" ca="1" si="33"/>
        <v>1.2850015837881801E-5</v>
      </c>
    </row>
    <row r="875" spans="1:5" x14ac:dyDescent="0.25">
      <c r="A875">
        <f>Messdaten!B874</f>
        <v>17.38</v>
      </c>
      <c r="B875">
        <f>Messdaten!C874</f>
        <v>-0.23279</v>
      </c>
      <c r="C875">
        <f>Messdaten!D874</f>
        <v>-1.61</v>
      </c>
      <c r="D875" s="3">
        <f t="shared" ca="1" si="32"/>
        <v>-2.9455501136348605E-3</v>
      </c>
      <c r="E875" s="3">
        <f t="shared" ca="1" si="33"/>
        <v>1.1876072839823656E-5</v>
      </c>
    </row>
    <row r="876" spans="1:5" x14ac:dyDescent="0.25">
      <c r="A876">
        <f>Messdaten!B875</f>
        <v>17.399999999999999</v>
      </c>
      <c r="B876">
        <f>Messdaten!C875</f>
        <v>-0.23383000000000001</v>
      </c>
      <c r="C876">
        <f>Messdaten!D875</f>
        <v>-1.6319999999999999</v>
      </c>
      <c r="D876" s="3">
        <f t="shared" ca="1" si="32"/>
        <v>-2.9582319044918126E-3</v>
      </c>
      <c r="E876" s="3">
        <f t="shared" ca="1" si="33"/>
        <v>1.2429240432056642E-5</v>
      </c>
    </row>
    <row r="877" spans="1:5" x14ac:dyDescent="0.25">
      <c r="A877">
        <f>Messdaten!B876</f>
        <v>17.420000000000002</v>
      </c>
      <c r="B877">
        <f>Messdaten!C876</f>
        <v>-0.23483999999999999</v>
      </c>
      <c r="C877">
        <f>Messdaten!D876</f>
        <v>-1.627</v>
      </c>
      <c r="D877" s="3">
        <f t="shared" ca="1" si="32"/>
        <v>-2.9709136953487668E-3</v>
      </c>
      <c r="E877" s="3">
        <f t="shared" ca="1" si="33"/>
        <v>1.2600630376714134E-5</v>
      </c>
    </row>
    <row r="878" spans="1:5" x14ac:dyDescent="0.25">
      <c r="A878">
        <f>Messdaten!B877</f>
        <v>17.440000000000001</v>
      </c>
      <c r="B878">
        <f>Messdaten!C877</f>
        <v>-0.23583999999999999</v>
      </c>
      <c r="C878">
        <f>Messdaten!D877</f>
        <v>-1.6319999999999999</v>
      </c>
      <c r="D878" s="3">
        <f t="shared" ca="1" si="32"/>
        <v>-2.9837721251287355E-3</v>
      </c>
      <c r="E878" s="3">
        <f t="shared" ca="1" si="33"/>
        <v>1.2468122182500083E-5</v>
      </c>
    </row>
    <row r="879" spans="1:5" x14ac:dyDescent="0.25">
      <c r="A879">
        <f>Messdaten!B878</f>
        <v>17.46</v>
      </c>
      <c r="B879">
        <f>Messdaten!C878</f>
        <v>-0.23677000000000001</v>
      </c>
      <c r="C879">
        <f>Messdaten!D878</f>
        <v>-1.643</v>
      </c>
      <c r="D879" s="3">
        <f t="shared" ca="1" si="32"/>
        <v>-2.9967062573042829E-3</v>
      </c>
      <c r="E879" s="3">
        <f t="shared" ca="1" si="33"/>
        <v>1.1369097081704443E-5</v>
      </c>
    </row>
    <row r="880" spans="1:5" x14ac:dyDescent="0.25">
      <c r="A880">
        <f>Messdaten!B879</f>
        <v>17.48</v>
      </c>
      <c r="B880">
        <f>Messdaten!C879</f>
        <v>-0.23785000000000001</v>
      </c>
      <c r="C880">
        <f>Messdaten!D879</f>
        <v>-1.655</v>
      </c>
      <c r="D880" s="3">
        <f t="shared" ca="1" si="32"/>
        <v>-3.0096403894798304E-3</v>
      </c>
      <c r="E880" s="3">
        <f t="shared" ca="1" si="33"/>
        <v>1.2178960218771958E-5</v>
      </c>
    </row>
    <row r="881" spans="1:5" x14ac:dyDescent="0.25">
      <c r="A881">
        <f>Messdaten!B880</f>
        <v>17.5</v>
      </c>
      <c r="B881">
        <f>Messdaten!C880</f>
        <v>-0.23888999999999999</v>
      </c>
      <c r="C881">
        <f>Messdaten!D880</f>
        <v>-1.649</v>
      </c>
      <c r="D881" s="3">
        <f t="shared" ca="1" si="32"/>
        <v>-3.0225745216553783E-3</v>
      </c>
      <c r="E881" s="3">
        <f t="shared" ca="1" si="33"/>
        <v>1.2479786492408662E-5</v>
      </c>
    </row>
    <row r="882" spans="1:5" x14ac:dyDescent="0.25">
      <c r="A882">
        <f>Messdaten!B881</f>
        <v>17.52</v>
      </c>
      <c r="B882">
        <f>Messdaten!C881</f>
        <v>-0.23988999999999999</v>
      </c>
      <c r="C882">
        <f>Messdaten!D881</f>
        <v>-1.677</v>
      </c>
      <c r="D882" s="3">
        <f t="shared" ca="1" si="32"/>
        <v>-3.0355086538309257E-3</v>
      </c>
      <c r="E882" s="3">
        <f t="shared" ca="1" si="33"/>
        <v>1.2271575902615423E-5</v>
      </c>
    </row>
    <row r="883" spans="1:5" x14ac:dyDescent="0.25">
      <c r="A883">
        <f>Messdaten!B882</f>
        <v>17.54</v>
      </c>
      <c r="B883">
        <f>Messdaten!C882</f>
        <v>-0.2409</v>
      </c>
      <c r="C883">
        <f>Messdaten!D882</f>
        <v>-1.66</v>
      </c>
      <c r="D883" s="3">
        <f t="shared" ca="1" si="32"/>
        <v>-3.0484427860064732E-3</v>
      </c>
      <c r="E883" s="3">
        <f t="shared" ca="1" si="33"/>
        <v>1.2190624528680537E-5</v>
      </c>
    </row>
    <row r="884" spans="1:5" x14ac:dyDescent="0.25">
      <c r="A884">
        <f>Messdaten!B883</f>
        <v>17.559999999999999</v>
      </c>
      <c r="B884">
        <f>Messdaten!C883</f>
        <v>-0.24185999999999999</v>
      </c>
      <c r="C884">
        <f>Messdaten!D883</f>
        <v>-1.6879999999999999</v>
      </c>
      <c r="D884" s="3">
        <f t="shared" ca="1" si="32"/>
        <v>-3.0613769181820206E-3</v>
      </c>
      <c r="E884" s="3">
        <f t="shared" ca="1" si="33"/>
        <v>1.1473377075456922E-5</v>
      </c>
    </row>
    <row r="885" spans="1:5" x14ac:dyDescent="0.25">
      <c r="A885">
        <f>Messdaten!B884</f>
        <v>17.579999999999998</v>
      </c>
      <c r="B885">
        <f>Messdaten!C884</f>
        <v>-0.2429</v>
      </c>
      <c r="C885">
        <f>Messdaten!D884</f>
        <v>-1.677</v>
      </c>
      <c r="D885" s="3">
        <f t="shared" ca="1" si="32"/>
        <v>-3.0743110503575681E-3</v>
      </c>
      <c r="E885" s="3">
        <f t="shared" ca="1" si="33"/>
        <v>1.1774203349094493E-5</v>
      </c>
    </row>
    <row r="886" spans="1:5" x14ac:dyDescent="0.25">
      <c r="A886">
        <f>Messdaten!B885</f>
        <v>17.600000000000001</v>
      </c>
      <c r="B886">
        <f>Messdaten!C885</f>
        <v>-0.24387</v>
      </c>
      <c r="C886">
        <f>Messdaten!D885</f>
        <v>-1.6879999999999999</v>
      </c>
      <c r="D886" s="3">
        <f t="shared" ca="1" si="32"/>
        <v>-3.0872347438552603E-3</v>
      </c>
      <c r="E886" s="3">
        <f t="shared" ca="1" si="33"/>
        <v>1.1194653789584064E-5</v>
      </c>
    </row>
    <row r="887" spans="1:5" x14ac:dyDescent="0.25">
      <c r="A887">
        <f>Messdaten!B886</f>
        <v>17.62</v>
      </c>
      <c r="B887">
        <f>Messdaten!C886</f>
        <v>-0.24487</v>
      </c>
      <c r="C887">
        <f>Messdaten!D886</f>
        <v>-1.7050000000000001</v>
      </c>
      <c r="D887" s="3">
        <f t="shared" ca="1" si="32"/>
        <v>-3.1000992848450892E-3</v>
      </c>
      <c r="E887" s="3">
        <f t="shared" ca="1" si="33"/>
        <v>1.1056034385509804E-5</v>
      </c>
    </row>
    <row r="888" spans="1:5" x14ac:dyDescent="0.25">
      <c r="A888">
        <f>Messdaten!B887</f>
        <v>17.64</v>
      </c>
      <c r="B888">
        <f>Messdaten!C887</f>
        <v>-0.24582999999999999</v>
      </c>
      <c r="C888">
        <f>Messdaten!D887</f>
        <v>-1.7110000000000001</v>
      </c>
      <c r="D888" s="3">
        <f t="shared" ca="1" si="32"/>
        <v>-3.1129638258349181E-3</v>
      </c>
      <c r="E888" s="3">
        <f t="shared" ca="1" si="33"/>
        <v>1.0408378118005168E-5</v>
      </c>
    </row>
    <row r="889" spans="1:5" x14ac:dyDescent="0.25">
      <c r="A889">
        <f>Messdaten!B888</f>
        <v>17.66</v>
      </c>
      <c r="B889">
        <f>Messdaten!C888</f>
        <v>-0.24687000000000001</v>
      </c>
      <c r="C889">
        <f>Messdaten!D888</f>
        <v>-1.7050000000000001</v>
      </c>
      <c r="D889" s="3">
        <f t="shared" ca="1" si="32"/>
        <v>-3.125828366824747E-3</v>
      </c>
      <c r="E889" s="3">
        <f t="shared" ca="1" si="33"/>
        <v>1.0778795577360851E-5</v>
      </c>
    </row>
    <row r="890" spans="1:5" x14ac:dyDescent="0.25">
      <c r="A890">
        <f>Messdaten!B889</f>
        <v>17.68</v>
      </c>
      <c r="B890">
        <f>Messdaten!C889</f>
        <v>-0.24779999999999999</v>
      </c>
      <c r="C890">
        <f>Messdaten!D889</f>
        <v>-1.716</v>
      </c>
      <c r="D890" s="3">
        <f t="shared" ca="1" si="32"/>
        <v>-3.1386929078145763E-3</v>
      </c>
      <c r="E890" s="3">
        <f t="shared" ca="1" si="33"/>
        <v>9.7493616622833235E-6</v>
      </c>
    </row>
    <row r="891" spans="1:5" x14ac:dyDescent="0.25">
      <c r="A891">
        <f>Messdaten!B890</f>
        <v>17.7</v>
      </c>
      <c r="B891">
        <f>Messdaten!C890</f>
        <v>-0.24879999999999999</v>
      </c>
      <c r="C891">
        <f>Messdaten!D890</f>
        <v>-1.728</v>
      </c>
      <c r="D891" s="3">
        <f t="shared" ca="1" si="32"/>
        <v>-3.1515574488044052E-3</v>
      </c>
      <c r="E891" s="3">
        <f t="shared" ca="1" si="33"/>
        <v>9.6107422582086301E-6</v>
      </c>
    </row>
    <row r="892" spans="1:5" x14ac:dyDescent="0.25">
      <c r="A892">
        <f>Messdaten!B891</f>
        <v>17.72</v>
      </c>
      <c r="B892">
        <f>Messdaten!C891</f>
        <v>-0.24984999999999999</v>
      </c>
      <c r="C892">
        <f>Messdaten!D891</f>
        <v>-1.75</v>
      </c>
      <c r="D892" s="3">
        <f t="shared" ca="1" si="32"/>
        <v>-3.1644219897942341E-3</v>
      </c>
      <c r="E892" s="3">
        <f t="shared" ca="1" si="33"/>
        <v>1.0108418933422233E-5</v>
      </c>
    </row>
    <row r="893" spans="1:5" x14ac:dyDescent="0.25">
      <c r="A893">
        <f>Messdaten!B892</f>
        <v>17.739999999999998</v>
      </c>
      <c r="B893">
        <f>Messdaten!C892</f>
        <v>-0.25080999999999998</v>
      </c>
      <c r="C893">
        <f>Messdaten!D892</f>
        <v>-1.7390000000000001</v>
      </c>
      <c r="D893" s="3">
        <f t="shared" ca="1" si="32"/>
        <v>-3.1772865307840635E-3</v>
      </c>
      <c r="E893" s="3">
        <f t="shared" ca="1" si="33"/>
        <v>9.460762665916729E-6</v>
      </c>
    </row>
    <row r="894" spans="1:5" x14ac:dyDescent="0.25">
      <c r="A894">
        <f>Messdaten!B893</f>
        <v>17.760000000000002</v>
      </c>
      <c r="B894">
        <f>Messdaten!C893</f>
        <v>-0.25185000000000002</v>
      </c>
      <c r="C894">
        <f>Messdaten!D893</f>
        <v>-1.744</v>
      </c>
      <c r="D894" s="15">
        <f t="shared" ca="1" si="32"/>
        <v>-3.1901510717738946E-3</v>
      </c>
      <c r="E894" s="15">
        <f t="shared" ca="1" si="33"/>
        <v>9.8311801252711113E-6</v>
      </c>
    </row>
    <row r="895" spans="1:5" x14ac:dyDescent="0.25">
      <c r="A895">
        <f>Messdaten!B894</f>
        <v>17.78</v>
      </c>
      <c r="B895">
        <f>Messdaten!C894</f>
        <v>-0.25292999999999999</v>
      </c>
      <c r="C895">
        <f>Messdaten!D894</f>
        <v>-1.7669999999999999</v>
      </c>
      <c r="D895" s="3">
        <f t="shared" ca="1" si="32"/>
        <v>-3.2029013292315511E-3</v>
      </c>
      <c r="E895" s="3">
        <f t="shared" ca="1" si="33"/>
        <v>1.0824917980229148E-5</v>
      </c>
    </row>
    <row r="896" spans="1:5" x14ac:dyDescent="0.25">
      <c r="A896">
        <f>Messdaten!B895</f>
        <v>17.8</v>
      </c>
      <c r="B896">
        <f>Messdaten!C895</f>
        <v>-0.25394</v>
      </c>
      <c r="C896">
        <f>Messdaten!D895</f>
        <v>-1.7609999999999999</v>
      </c>
      <c r="D896" s="3">
        <f t="shared" ca="1" si="32"/>
        <v>-3.2155753976677586E-3</v>
      </c>
      <c r="E896" s="3">
        <f t="shared" ca="1" si="33"/>
        <v>1.100403034563378E-5</v>
      </c>
    </row>
    <row r="897" spans="1:5" x14ac:dyDescent="0.25">
      <c r="A897">
        <f>Messdaten!B896</f>
        <v>17.82</v>
      </c>
      <c r="B897">
        <f>Messdaten!C896</f>
        <v>-0.25490000000000002</v>
      </c>
      <c r="C897">
        <f>Messdaten!D896</f>
        <v>-1.772</v>
      </c>
      <c r="D897" s="3">
        <f t="shared" ca="1" si="32"/>
        <v>-3.2282494661039665E-3</v>
      </c>
      <c r="E897" s="3">
        <f t="shared" ca="1" si="33"/>
        <v>1.0546846631750116E-5</v>
      </c>
    </row>
    <row r="898" spans="1:5" x14ac:dyDescent="0.25">
      <c r="A898">
        <f>Messdaten!B897</f>
        <v>17.84</v>
      </c>
      <c r="B898">
        <f>Messdaten!C897</f>
        <v>-0.25590000000000002</v>
      </c>
      <c r="C898">
        <f>Messdaten!D897</f>
        <v>-1.784</v>
      </c>
      <c r="D898" s="3">
        <f t="shared" ca="1" si="32"/>
        <v>-3.2409235345401744E-3</v>
      </c>
      <c r="E898" s="3">
        <f t="shared" ca="1" si="33"/>
        <v>1.0598699781296829E-5</v>
      </c>
    </row>
    <row r="899" spans="1:5" x14ac:dyDescent="0.25">
      <c r="A899">
        <f>Messdaten!B898</f>
        <v>17.86</v>
      </c>
      <c r="B899">
        <f>Messdaten!C898</f>
        <v>-0.25686999999999999</v>
      </c>
      <c r="C899">
        <f>Messdaten!D898</f>
        <v>-1.784</v>
      </c>
      <c r="D899" s="3">
        <f t="shared" ca="1" si="32"/>
        <v>-3.2535976029763824E-3</v>
      </c>
      <c r="E899" s="3">
        <f t="shared" ca="1" si="33"/>
        <v>1.0268775283270651E-5</v>
      </c>
    </row>
    <row r="900" spans="1:5" x14ac:dyDescent="0.25">
      <c r="A900">
        <f>Messdaten!B899</f>
        <v>17.88</v>
      </c>
      <c r="B900">
        <f>Messdaten!C899</f>
        <v>-0.25786999999999999</v>
      </c>
      <c r="C900">
        <f>Messdaten!D899</f>
        <v>-1.8</v>
      </c>
      <c r="D900" s="3">
        <f t="shared" ca="1" si="32"/>
        <v>-3.2662716714125903E-3</v>
      </c>
      <c r="E900" s="3">
        <f t="shared" ca="1" si="33"/>
        <v>1.032062843281693E-5</v>
      </c>
    </row>
    <row r="901" spans="1:5" x14ac:dyDescent="0.25">
      <c r="A901">
        <f>Messdaten!B900</f>
        <v>17.899999999999999</v>
      </c>
      <c r="B901">
        <f>Messdaten!C900</f>
        <v>-0.25879999999999997</v>
      </c>
      <c r="C901">
        <f>Messdaten!D900</f>
        <v>-1.8</v>
      </c>
      <c r="D901" s="3">
        <f t="shared" ca="1" si="32"/>
        <v>-3.2789457398487978E-3</v>
      </c>
      <c r="E901" s="3">
        <f t="shared" ca="1" si="33"/>
        <v>9.4816670713612425E-6</v>
      </c>
    </row>
    <row r="902" spans="1:5" x14ac:dyDescent="0.25">
      <c r="A902">
        <f>Messdaten!B901</f>
        <v>17.920000000000002</v>
      </c>
      <c r="B902">
        <f>Messdaten!C901</f>
        <v>-0.25984000000000002</v>
      </c>
      <c r="C902">
        <f>Messdaten!D901</f>
        <v>-1.8169999999999999</v>
      </c>
      <c r="D902" s="3">
        <f t="shared" ca="1" si="32"/>
        <v>-3.2916198082850079E-3</v>
      </c>
      <c r="E902" s="3">
        <f t="shared" ca="1" si="33"/>
        <v>1.0042557084336164E-5</v>
      </c>
    </row>
    <row r="903" spans="1:5" x14ac:dyDescent="0.25">
      <c r="A903">
        <f>Messdaten!B902</f>
        <v>17.940000000000001</v>
      </c>
      <c r="B903">
        <f>Messdaten!C902</f>
        <v>-0.26084000000000002</v>
      </c>
      <c r="C903">
        <f>Messdaten!D902</f>
        <v>-1.8169999999999999</v>
      </c>
      <c r="D903" s="3">
        <f t="shared" ca="1" si="32"/>
        <v>-3.3042938767212158E-3</v>
      </c>
      <c r="E903" s="3">
        <f t="shared" ca="1" si="33"/>
        <v>1.0094410233882876E-5</v>
      </c>
    </row>
    <row r="904" spans="1:5" x14ac:dyDescent="0.25">
      <c r="A904">
        <f>Messdaten!B903</f>
        <v>17.96</v>
      </c>
      <c r="B904">
        <f>Messdaten!C903</f>
        <v>-0.26180999999999999</v>
      </c>
      <c r="C904">
        <f>Messdaten!D903</f>
        <v>-1.8169999999999999</v>
      </c>
      <c r="D904" s="3">
        <f t="shared" ref="D904:D967" ca="1" si="34">INDIRECT(ADDRESS(ROW($H$6)+MATCH($A904,$H$7:$H$193,1),COLUMN($H904)+1))+(INDIRECT(ADDRESS(ROW($H$6)+MATCH($A904,$H$7:$H$193,1)+1,COLUMN($H904)+1))-INDIRECT(ADDRESS(ROW($H$6)+MATCH($A904,$H$7:$H$193,1),COLUMN($H904)+1)))*($A904-INDIRECT(ADDRESS(ROW($H$6)+MATCH($A904,$H$7:$H$193,1),COLUMN($H904))))/(INDIRECT(ADDRESS(ROW($H$6)+MATCH($A904,$H$7:$H$193,1)+1,COLUMN($H904)))-INDIRECT(ADDRESS(ROW($H$6)+MATCH($A904,$H$7:$H$193,1),COLUMN($H904))))</f>
        <v>-3.3171351149677611E-3</v>
      </c>
      <c r="E904" s="3">
        <f t="shared" ref="E904:E967" ca="1" si="35">D904-$D$2-$D$3*B904</f>
        <v>9.5973159255188963E-6</v>
      </c>
    </row>
    <row r="905" spans="1:5" x14ac:dyDescent="0.25">
      <c r="A905">
        <f>Messdaten!B904</f>
        <v>17.98</v>
      </c>
      <c r="B905">
        <f>Messdaten!C904</f>
        <v>-0.26280999999999999</v>
      </c>
      <c r="C905">
        <f>Messdaten!D904</f>
        <v>-1.84</v>
      </c>
      <c r="D905" s="3">
        <f t="shared" ca="1" si="34"/>
        <v>-3.3299763532143064E-3</v>
      </c>
      <c r="E905" s="3">
        <f t="shared" ca="1" si="35"/>
        <v>9.4819992647282407E-6</v>
      </c>
    </row>
    <row r="906" spans="1:5" x14ac:dyDescent="0.25">
      <c r="A906">
        <f>Messdaten!B905</f>
        <v>18</v>
      </c>
      <c r="B906">
        <f>Messdaten!C905</f>
        <v>-0.26384999999999997</v>
      </c>
      <c r="C906">
        <f>Messdaten!D905</f>
        <v>-1.8280000000000001</v>
      </c>
      <c r="D906" s="3">
        <f t="shared" ca="1" si="34"/>
        <v>-3.3428175914608517E-3</v>
      </c>
      <c r="E906" s="3">
        <f t="shared" ca="1" si="35"/>
        <v>9.8757194673675282E-6</v>
      </c>
    </row>
    <row r="907" spans="1:5" x14ac:dyDescent="0.25">
      <c r="A907">
        <f>Messdaten!B906</f>
        <v>18.02</v>
      </c>
      <c r="B907">
        <f>Messdaten!C906</f>
        <v>-0.26493</v>
      </c>
      <c r="C907">
        <f>Messdaten!D906</f>
        <v>-1.8620000000000001</v>
      </c>
      <c r="D907" s="3">
        <f t="shared" ca="1" si="34"/>
        <v>-3.355658829707397E-3</v>
      </c>
      <c r="E907" s="3">
        <f t="shared" ca="1" si="35"/>
        <v>1.0778476533437192E-5</v>
      </c>
    </row>
    <row r="908" spans="1:5" x14ac:dyDescent="0.25">
      <c r="A908">
        <f>Messdaten!B907</f>
        <v>18.04</v>
      </c>
      <c r="B908">
        <f>Messdaten!C907</f>
        <v>-0.26593</v>
      </c>
      <c r="C908">
        <f>Messdaten!D907</f>
        <v>-1.851</v>
      </c>
      <c r="D908" s="3">
        <f t="shared" ca="1" si="34"/>
        <v>-3.3685000679539424E-3</v>
      </c>
      <c r="E908" s="3">
        <f t="shared" ca="1" si="35"/>
        <v>1.0663159872646537E-5</v>
      </c>
    </row>
    <row r="909" spans="1:5" x14ac:dyDescent="0.25">
      <c r="A909">
        <f>Messdaten!B908</f>
        <v>18.059999999999999</v>
      </c>
      <c r="B909">
        <f>Messdaten!C908</f>
        <v>-0.26690000000000003</v>
      </c>
      <c r="C909">
        <f>Messdaten!D908</f>
        <v>-1.8560000000000001</v>
      </c>
      <c r="D909" s="3">
        <f t="shared" ca="1" si="34"/>
        <v>-3.3813413062004881E-3</v>
      </c>
      <c r="E909" s="3">
        <f t="shared" ca="1" si="35"/>
        <v>1.016606556428299E-5</v>
      </c>
    </row>
    <row r="910" spans="1:5" x14ac:dyDescent="0.25">
      <c r="A910">
        <f>Messdaten!B909</f>
        <v>18.079999999999998</v>
      </c>
      <c r="B910">
        <f>Messdaten!C909</f>
        <v>-0.26790000000000003</v>
      </c>
      <c r="C910">
        <f>Messdaten!D909</f>
        <v>-1.873</v>
      </c>
      <c r="D910" s="3">
        <f t="shared" ca="1" si="34"/>
        <v>-3.3941825444470334E-3</v>
      </c>
      <c r="E910" s="3">
        <f t="shared" ca="1" si="35"/>
        <v>1.0050748903492335E-5</v>
      </c>
    </row>
    <row r="911" spans="1:5" x14ac:dyDescent="0.25">
      <c r="A911">
        <f>Messdaten!B910</f>
        <v>18.100000000000001</v>
      </c>
      <c r="B911">
        <f>Messdaten!C910</f>
        <v>-0.26887</v>
      </c>
      <c r="C911">
        <f>Messdaten!D910</f>
        <v>-1.873</v>
      </c>
      <c r="D911" s="3">
        <f t="shared" ca="1" si="34"/>
        <v>-3.4070237826935809E-3</v>
      </c>
      <c r="E911" s="3">
        <f t="shared" ca="1" si="35"/>
        <v>9.5536545951261861E-6</v>
      </c>
    </row>
    <row r="912" spans="1:5" x14ac:dyDescent="0.25">
      <c r="A912">
        <f>Messdaten!B911</f>
        <v>18.12</v>
      </c>
      <c r="B912">
        <f>Messdaten!C911</f>
        <v>-0.26987</v>
      </c>
      <c r="C912">
        <f>Messdaten!D911</f>
        <v>-1.873</v>
      </c>
      <c r="D912" s="3">
        <f t="shared" ca="1" si="34"/>
        <v>-3.4198720117631152E-3</v>
      </c>
      <c r="E912" s="3">
        <f t="shared" ca="1" si="35"/>
        <v>9.4313471113464595E-6</v>
      </c>
    </row>
    <row r="913" spans="1:5" x14ac:dyDescent="0.25">
      <c r="A913">
        <f>Messdaten!B912</f>
        <v>18.14</v>
      </c>
      <c r="B913">
        <f>Messdaten!C912</f>
        <v>-0.27083000000000002</v>
      </c>
      <c r="C913">
        <f>Messdaten!D912</f>
        <v>-1.8959999999999999</v>
      </c>
      <c r="D913" s="3">
        <f t="shared" ca="1" si="34"/>
        <v>-3.4327287851718593E-3</v>
      </c>
      <c r="E913" s="3">
        <f t="shared" ca="1" si="35"/>
        <v>8.7914584249266722E-6</v>
      </c>
    </row>
    <row r="914" spans="1:5" x14ac:dyDescent="0.25">
      <c r="A914">
        <f>Messdaten!B913</f>
        <v>18.16</v>
      </c>
      <c r="B914">
        <f>Messdaten!C913</f>
        <v>-0.27184000000000003</v>
      </c>
      <c r="C914">
        <f>Messdaten!D913</f>
        <v>-1.8959999999999999</v>
      </c>
      <c r="D914" s="3">
        <f t="shared" ca="1" si="34"/>
        <v>-3.4455855585806034E-3</v>
      </c>
      <c r="E914" s="3">
        <f t="shared" ca="1" si="35"/>
        <v>8.7878658177951811E-6</v>
      </c>
    </row>
    <row r="915" spans="1:5" x14ac:dyDescent="0.25">
      <c r="A915">
        <f>Messdaten!B914</f>
        <v>18.18</v>
      </c>
      <c r="B915">
        <f>Messdaten!C914</f>
        <v>-0.27279999999999999</v>
      </c>
      <c r="C915">
        <f>Messdaten!D914</f>
        <v>-1.8959999999999999</v>
      </c>
      <c r="D915" s="3">
        <f t="shared" ca="1" si="34"/>
        <v>-3.458442331989347E-3</v>
      </c>
      <c r="E915" s="3">
        <f t="shared" ca="1" si="35"/>
        <v>8.1479771313753939E-6</v>
      </c>
    </row>
    <row r="916" spans="1:5" x14ac:dyDescent="0.25">
      <c r="A916">
        <f>Messdaten!B915</f>
        <v>18.2</v>
      </c>
      <c r="B916">
        <f>Messdaten!C915</f>
        <v>-0.27377000000000001</v>
      </c>
      <c r="C916">
        <f>Messdaten!D915</f>
        <v>-1.9239999999999999</v>
      </c>
      <c r="D916" s="3">
        <f t="shared" ca="1" si="34"/>
        <v>-3.471299105398091E-3</v>
      </c>
      <c r="E916" s="3">
        <f t="shared" ca="1" si="35"/>
        <v>7.6353476608135261E-6</v>
      </c>
    </row>
    <row r="917" spans="1:5" x14ac:dyDescent="0.25">
      <c r="A917">
        <f>Messdaten!B916</f>
        <v>18.22</v>
      </c>
      <c r="B917">
        <f>Messdaten!C916</f>
        <v>-0.27481</v>
      </c>
      <c r="C917">
        <f>Messdaten!D916</f>
        <v>-1.913</v>
      </c>
      <c r="D917" s="3">
        <f t="shared" ca="1" si="34"/>
        <v>-3.4841558788068347E-3</v>
      </c>
      <c r="E917" s="3">
        <f t="shared" ca="1" si="35"/>
        <v>8.0135327012540586E-6</v>
      </c>
    </row>
    <row r="918" spans="1:5" x14ac:dyDescent="0.25">
      <c r="A918">
        <f>Messdaten!B917</f>
        <v>18.239999999999998</v>
      </c>
      <c r="B918">
        <f>Messdaten!C917</f>
        <v>-0.27581</v>
      </c>
      <c r="C918">
        <f>Messdaten!D917</f>
        <v>-1.9239999999999999</v>
      </c>
      <c r="D918" s="3">
        <f t="shared" ca="1" si="34"/>
        <v>-3.4970126522155787E-3</v>
      </c>
      <c r="E918" s="3">
        <f t="shared" ca="1" si="35"/>
        <v>7.8826808782646481E-6</v>
      </c>
    </row>
    <row r="919" spans="1:5" x14ac:dyDescent="0.25">
      <c r="A919">
        <f>Messdaten!B918</f>
        <v>18.260000000000002</v>
      </c>
      <c r="B919">
        <f>Messdaten!C918</f>
        <v>-0.27689000000000002</v>
      </c>
      <c r="C919">
        <f>Messdaten!D918</f>
        <v>-1.946</v>
      </c>
      <c r="D919" s="3">
        <f t="shared" ca="1" si="34"/>
        <v>-3.5098694256243245E-3</v>
      </c>
      <c r="E919" s="3">
        <f t="shared" ca="1" si="35"/>
        <v>8.7699027821342562E-6</v>
      </c>
    </row>
    <row r="920" spans="1:5" x14ac:dyDescent="0.25">
      <c r="A920">
        <f>Messdaten!B919</f>
        <v>18.28</v>
      </c>
      <c r="B920">
        <f>Messdaten!C919</f>
        <v>-0.27784999999999999</v>
      </c>
      <c r="C920">
        <f>Messdaten!D919</f>
        <v>-1.929</v>
      </c>
      <c r="D920" s="3">
        <f t="shared" ca="1" si="34"/>
        <v>-3.5227261990330686E-3</v>
      </c>
      <c r="E920" s="3">
        <f t="shared" ca="1" si="35"/>
        <v>8.1300140957140353E-6</v>
      </c>
    </row>
    <row r="921" spans="1:5" x14ac:dyDescent="0.25">
      <c r="A921">
        <f>Messdaten!B920</f>
        <v>18.3</v>
      </c>
      <c r="B921">
        <f>Messdaten!C920</f>
        <v>-0.27889999999999998</v>
      </c>
      <c r="C921">
        <f>Messdaten!D920</f>
        <v>-1.952</v>
      </c>
      <c r="D921" s="3">
        <f t="shared" ca="1" si="34"/>
        <v>-3.5354532888598527E-3</v>
      </c>
      <c r="E921" s="3">
        <f t="shared" ca="1" si="35"/>
        <v>8.7651419339719421E-6</v>
      </c>
    </row>
    <row r="922" spans="1:5" x14ac:dyDescent="0.25">
      <c r="A922">
        <f>Messdaten!B921</f>
        <v>18.32</v>
      </c>
      <c r="B922">
        <f>Messdaten!C921</f>
        <v>-0.27994000000000002</v>
      </c>
      <c r="C922">
        <f>Messdaten!D921</f>
        <v>-1.946</v>
      </c>
      <c r="D922" s="3">
        <f t="shared" ca="1" si="34"/>
        <v>-3.5481659693997526E-3</v>
      </c>
      <c r="E922" s="3">
        <f t="shared" ca="1" si="35"/>
        <v>9.2874198432571324E-6</v>
      </c>
    </row>
    <row r="923" spans="1:5" x14ac:dyDescent="0.25">
      <c r="A923">
        <f>Messdaten!B922</f>
        <v>18.34</v>
      </c>
      <c r="B923">
        <f>Messdaten!C922</f>
        <v>-0.28089999999999998</v>
      </c>
      <c r="C923">
        <f>Messdaten!D922</f>
        <v>-1.9690000000000001</v>
      </c>
      <c r="D923" s="3">
        <f t="shared" ca="1" si="34"/>
        <v>-3.5608786499396528E-3</v>
      </c>
      <c r="E923" s="3">
        <f t="shared" ca="1" si="35"/>
        <v>8.791624025680702E-6</v>
      </c>
    </row>
    <row r="924" spans="1:5" x14ac:dyDescent="0.25">
      <c r="A924">
        <f>Messdaten!B923</f>
        <v>18.36</v>
      </c>
      <c r="B924">
        <f>Messdaten!C923</f>
        <v>-0.28194000000000002</v>
      </c>
      <c r="C924">
        <f>Messdaten!D923</f>
        <v>-1.9690000000000001</v>
      </c>
      <c r="D924" s="3">
        <f t="shared" ca="1" si="34"/>
        <v>-3.5735913304795527E-3</v>
      </c>
      <c r="E924" s="3">
        <f t="shared" ca="1" si="35"/>
        <v>9.313901934966326E-6</v>
      </c>
    </row>
    <row r="925" spans="1:5" x14ac:dyDescent="0.25">
      <c r="A925">
        <f>Messdaten!B924</f>
        <v>18.38</v>
      </c>
      <c r="B925">
        <f>Messdaten!C924</f>
        <v>-0.28283000000000003</v>
      </c>
      <c r="C925">
        <f>Messdaten!D924</f>
        <v>-1.9690000000000001</v>
      </c>
      <c r="D925" s="3">
        <f t="shared" ca="1" si="34"/>
        <v>-3.5863040110194525E-3</v>
      </c>
      <c r="E925" s="3">
        <f t="shared" ca="1" si="35"/>
        <v>7.927291606387929E-6</v>
      </c>
    </row>
    <row r="926" spans="1:5" x14ac:dyDescent="0.25">
      <c r="A926">
        <f>Messdaten!B925</f>
        <v>18.399999999999999</v>
      </c>
      <c r="B926">
        <f>Messdaten!C925</f>
        <v>-0.28383000000000003</v>
      </c>
      <c r="C926">
        <f>Messdaten!D925</f>
        <v>-1.9850000000000001</v>
      </c>
      <c r="D926" s="3">
        <f t="shared" ca="1" si="34"/>
        <v>-3.5990166915593523E-3</v>
      </c>
      <c r="E926" s="3">
        <f t="shared" ca="1" si="35"/>
        <v>7.9405326522427426E-6</v>
      </c>
    </row>
    <row r="927" spans="1:5" x14ac:dyDescent="0.25">
      <c r="A927">
        <f>Messdaten!B926</f>
        <v>18.420000000000002</v>
      </c>
      <c r="B927">
        <f>Messdaten!C926</f>
        <v>-0.2848</v>
      </c>
      <c r="C927">
        <f>Messdaten!D926</f>
        <v>-1.9970000000000001</v>
      </c>
      <c r="D927" s="3">
        <f t="shared" ca="1" si="34"/>
        <v>-3.6117293720992548E-3</v>
      </c>
      <c r="E927" s="3">
        <f t="shared" ca="1" si="35"/>
        <v>7.5719960505216295E-6</v>
      </c>
    </row>
    <row r="928" spans="1:5" x14ac:dyDescent="0.25">
      <c r="A928">
        <f>Messdaten!B927</f>
        <v>18.440000000000001</v>
      </c>
      <c r="B928">
        <f>Messdaten!C927</f>
        <v>-0.28583999999999998</v>
      </c>
      <c r="C928">
        <f>Messdaten!D927</f>
        <v>-1.9910000000000001</v>
      </c>
      <c r="D928" s="3">
        <f t="shared" ca="1" si="34"/>
        <v>-3.6244420526391546E-3</v>
      </c>
      <c r="E928" s="3">
        <f t="shared" ca="1" si="35"/>
        <v>8.0942739598063862E-6</v>
      </c>
    </row>
    <row r="929" spans="1:5" x14ac:dyDescent="0.25">
      <c r="A929">
        <f>Messdaten!B928</f>
        <v>18.46</v>
      </c>
      <c r="B929">
        <f>Messdaten!C928</f>
        <v>-0.28681000000000001</v>
      </c>
      <c r="C929">
        <f>Messdaten!D928</f>
        <v>-1.9970000000000001</v>
      </c>
      <c r="D929" s="3">
        <f t="shared" ca="1" si="34"/>
        <v>-3.6372141778467635E-3</v>
      </c>
      <c r="E929" s="3">
        <f t="shared" ca="1" si="35"/>
        <v>7.6662926903796683E-6</v>
      </c>
    </row>
    <row r="930" spans="1:5" x14ac:dyDescent="0.25">
      <c r="A930">
        <f>Messdaten!B929</f>
        <v>18.48</v>
      </c>
      <c r="B930">
        <f>Messdaten!C929</f>
        <v>-0.28781000000000001</v>
      </c>
      <c r="C930">
        <f>Messdaten!D929</f>
        <v>-2.0129999999999999</v>
      </c>
      <c r="D930" s="3">
        <f t="shared" ca="1" si="34"/>
        <v>-3.6501250072790274E-3</v>
      </c>
      <c r="E930" s="3">
        <f t="shared" ca="1" si="35"/>
        <v>7.4813848438704672E-6</v>
      </c>
    </row>
    <row r="931" spans="1:5" x14ac:dyDescent="0.25">
      <c r="A931">
        <f>Messdaten!B930</f>
        <v>18.5</v>
      </c>
      <c r="B931">
        <f>Messdaten!C930</f>
        <v>-0.28885</v>
      </c>
      <c r="C931">
        <f>Messdaten!D930</f>
        <v>-2.0190000000000001</v>
      </c>
      <c r="D931" s="3">
        <f t="shared" ca="1" si="34"/>
        <v>-3.6630358367112912E-3</v>
      </c>
      <c r="E931" s="3">
        <f t="shared" ca="1" si="35"/>
        <v>7.8055138607907755E-6</v>
      </c>
    </row>
    <row r="932" spans="1:5" x14ac:dyDescent="0.25">
      <c r="A932">
        <f>Messdaten!B931</f>
        <v>18.52</v>
      </c>
      <c r="B932">
        <f>Messdaten!C931</f>
        <v>-0.28985</v>
      </c>
      <c r="C932">
        <f>Messdaten!D931</f>
        <v>-2.0249999999999999</v>
      </c>
      <c r="D932" s="3">
        <f t="shared" ca="1" si="34"/>
        <v>-3.6759466661435551E-3</v>
      </c>
      <c r="E932" s="3">
        <f t="shared" ca="1" si="35"/>
        <v>7.6206060142815744E-6</v>
      </c>
    </row>
    <row r="933" spans="1:5" x14ac:dyDescent="0.25">
      <c r="A933">
        <f>Messdaten!B932</f>
        <v>18.54</v>
      </c>
      <c r="B933">
        <f>Messdaten!C932</f>
        <v>-0.29086000000000001</v>
      </c>
      <c r="C933">
        <f>Messdaten!D932</f>
        <v>-2.036</v>
      </c>
      <c r="D933" s="3">
        <f t="shared" ca="1" si="34"/>
        <v>-3.6888574955758189E-3</v>
      </c>
      <c r="E933" s="3">
        <f t="shared" ca="1" si="35"/>
        <v>7.5629573836298591E-6</v>
      </c>
    </row>
    <row r="934" spans="1:5" x14ac:dyDescent="0.25">
      <c r="A934">
        <f>Messdaten!B933</f>
        <v>18.559999999999999</v>
      </c>
      <c r="B934">
        <f>Messdaten!C933</f>
        <v>-0.29189999999999999</v>
      </c>
      <c r="C934">
        <f>Messdaten!D933</f>
        <v>-2.0299999999999998</v>
      </c>
      <c r="D934" s="3">
        <f t="shared" ca="1" si="34"/>
        <v>-3.7017683250080828E-3</v>
      </c>
      <c r="E934" s="3">
        <f t="shared" ca="1" si="35"/>
        <v>7.8870864005506011E-6</v>
      </c>
    </row>
    <row r="935" spans="1:5" x14ac:dyDescent="0.25">
      <c r="A935">
        <f>Messdaten!B934</f>
        <v>18.579999999999998</v>
      </c>
      <c r="B935">
        <f>Messdaten!C934</f>
        <v>-0.29286000000000001</v>
      </c>
      <c r="C935">
        <f>Messdaten!D934</f>
        <v>-2.0529999999999999</v>
      </c>
      <c r="D935" s="3">
        <f t="shared" ca="1" si="34"/>
        <v>-3.7146791544403462E-3</v>
      </c>
      <c r="E935" s="3">
        <f t="shared" ca="1" si="35"/>
        <v>7.1931416906118907E-6</v>
      </c>
    </row>
    <row r="936" spans="1:5" x14ac:dyDescent="0.25">
      <c r="A936">
        <f>Messdaten!B935</f>
        <v>18.600000000000001</v>
      </c>
      <c r="B936">
        <f>Messdaten!C935</f>
        <v>-0.29389999999999999</v>
      </c>
      <c r="C936">
        <f>Messdaten!D935</f>
        <v>-2.0579999999999998</v>
      </c>
      <c r="D936" s="3">
        <f t="shared" ca="1" si="34"/>
        <v>-3.7275899838726126E-3</v>
      </c>
      <c r="E936" s="3">
        <f t="shared" ca="1" si="35"/>
        <v>7.5172707075295969E-6</v>
      </c>
    </row>
    <row r="937" spans="1:5" x14ac:dyDescent="0.25">
      <c r="A937">
        <f>Messdaten!B936</f>
        <v>18.62</v>
      </c>
      <c r="B937">
        <f>Messdaten!C936</f>
        <v>-0.29487000000000002</v>
      </c>
      <c r="C937">
        <f>Messdaten!D936</f>
        <v>-2.0529999999999999</v>
      </c>
      <c r="D937" s="3">
        <f t="shared" ca="1" si="34"/>
        <v>-3.740500813304876E-3</v>
      </c>
      <c r="E937" s="3">
        <f t="shared" ca="1" si="35"/>
        <v>6.9505852134483723E-6</v>
      </c>
    </row>
    <row r="938" spans="1:5" x14ac:dyDescent="0.25">
      <c r="A938">
        <f>Messdaten!B937</f>
        <v>18.64</v>
      </c>
      <c r="B938">
        <f>Messdaten!C937</f>
        <v>-0.29587000000000002</v>
      </c>
      <c r="C938">
        <f>Messdaten!D937</f>
        <v>-2.0640000000000001</v>
      </c>
      <c r="D938" s="3">
        <f t="shared" ca="1" si="34"/>
        <v>-3.7489880449347677E-3</v>
      </c>
      <c r="E938" s="3">
        <f t="shared" ca="1" si="35"/>
        <v>1.1189275169311372E-5</v>
      </c>
    </row>
    <row r="939" spans="1:5" x14ac:dyDescent="0.25">
      <c r="A939">
        <f>Messdaten!B938</f>
        <v>18.66</v>
      </c>
      <c r="B939">
        <f>Messdaten!C938</f>
        <v>-0.29683999999999999</v>
      </c>
      <c r="C939">
        <f>Messdaten!D938</f>
        <v>-2.081</v>
      </c>
      <c r="D939" s="3">
        <f t="shared" ca="1" si="34"/>
        <v>-3.7560007439638686E-3</v>
      </c>
      <c r="E939" s="3">
        <f t="shared" ca="1" si="35"/>
        <v>1.6520720078392215E-5</v>
      </c>
    </row>
    <row r="940" spans="1:5" x14ac:dyDescent="0.25">
      <c r="A940">
        <f>Messdaten!B939</f>
        <v>18.68</v>
      </c>
      <c r="B940">
        <f>Messdaten!C939</f>
        <v>-0.29780000000000001</v>
      </c>
      <c r="C940">
        <f>Messdaten!D939</f>
        <v>-2.0699999999999998</v>
      </c>
      <c r="D940" s="3">
        <f t="shared" ca="1" si="34"/>
        <v>-3.7630134429929691E-3</v>
      </c>
      <c r="E940" s="3">
        <f t="shared" ca="1" si="35"/>
        <v>2.1724905771616006E-5</v>
      </c>
    </row>
    <row r="941" spans="1:5" x14ac:dyDescent="0.25">
      <c r="A941">
        <f>Messdaten!B940</f>
        <v>18.7</v>
      </c>
      <c r="B941">
        <f>Messdaten!C940</f>
        <v>-0.29880000000000001</v>
      </c>
      <c r="C941">
        <f>Messdaten!D940</f>
        <v>-2.0859999999999999</v>
      </c>
      <c r="D941" s="3">
        <f t="shared" ca="1" si="34"/>
        <v>-3.77002614202207E-3</v>
      </c>
      <c r="E941" s="3">
        <f t="shared" ca="1" si="35"/>
        <v>2.743812832826974E-5</v>
      </c>
    </row>
    <row r="942" spans="1:5" x14ac:dyDescent="0.25">
      <c r="A942">
        <f>Messdaten!B941</f>
        <v>18.72</v>
      </c>
      <c r="B942">
        <f>Messdaten!C941</f>
        <v>-0.29933999999999999</v>
      </c>
      <c r="C942">
        <f>Messdaten!D941</f>
        <v>-2.0920000000000001</v>
      </c>
      <c r="D942" s="3">
        <f t="shared" ca="1" si="34"/>
        <v>-3.7770388410511709E-3</v>
      </c>
      <c r="E942" s="3">
        <f t="shared" ca="1" si="35"/>
        <v>2.7297426955476094E-5</v>
      </c>
    </row>
    <row r="943" spans="1:5" x14ac:dyDescent="0.25">
      <c r="A943">
        <f>Messdaten!B942</f>
        <v>18.739999999999998</v>
      </c>
      <c r="B943">
        <f>Messdaten!C942</f>
        <v>-0.29965000000000003</v>
      </c>
      <c r="C943">
        <f>Messdaten!D942</f>
        <v>-2.0920000000000001</v>
      </c>
      <c r="D943" s="3">
        <f t="shared" ca="1" si="34"/>
        <v>-3.7840515400802718E-3</v>
      </c>
      <c r="E943" s="3">
        <f t="shared" ca="1" si="35"/>
        <v>2.4229763617959407E-5</v>
      </c>
    </row>
    <row r="944" spans="1:5" x14ac:dyDescent="0.25">
      <c r="A944">
        <f>Messdaten!B943</f>
        <v>18.760000000000002</v>
      </c>
      <c r="B944">
        <f>Messdaten!C943</f>
        <v>-0.29981000000000002</v>
      </c>
      <c r="C944">
        <f>Messdaten!D943</f>
        <v>-2.0859999999999999</v>
      </c>
      <c r="D944" s="3">
        <f t="shared" ca="1" si="34"/>
        <v>-3.791064239109374E-3</v>
      </c>
      <c r="E944" s="3">
        <f t="shared" ca="1" si="35"/>
        <v>1.9253212042577832E-5</v>
      </c>
    </row>
    <row r="945" spans="1:5" x14ac:dyDescent="0.25">
      <c r="A945">
        <f>Messdaten!B944</f>
        <v>18.78</v>
      </c>
      <c r="B945">
        <f>Messdaten!C944</f>
        <v>-0.29992000000000002</v>
      </c>
      <c r="C945">
        <f>Messdaten!D944</f>
        <v>-2.0979999999999999</v>
      </c>
      <c r="D945" s="3">
        <f t="shared" ca="1" si="34"/>
        <v>-3.7980769381384749E-3</v>
      </c>
      <c r="E945" s="3">
        <f t="shared" ca="1" si="35"/>
        <v>1.3640364387909696E-5</v>
      </c>
    </row>
    <row r="946" spans="1:5" x14ac:dyDescent="0.25">
      <c r="A946">
        <f>Messdaten!B945</f>
        <v>18.8</v>
      </c>
      <c r="B946">
        <f>Messdaten!C945</f>
        <v>-0.29996</v>
      </c>
      <c r="C946">
        <f>Messdaten!D945</f>
        <v>-2.0920000000000001</v>
      </c>
      <c r="D946" s="3">
        <f t="shared" ca="1" si="34"/>
        <v>-3.8036732600445948E-3</v>
      </c>
      <c r="E946" s="3">
        <f t="shared" ca="1" si="35"/>
        <v>8.5530793452201839E-6</v>
      </c>
    </row>
    <row r="947" spans="1:5" x14ac:dyDescent="0.25">
      <c r="A947">
        <f>Messdaten!B946</f>
        <v>18.82</v>
      </c>
      <c r="B947">
        <f>Messdaten!C946</f>
        <v>-0.3</v>
      </c>
      <c r="C947">
        <f>Messdaten!D946</f>
        <v>-2.0920000000000001</v>
      </c>
      <c r="D947" s="3">
        <f t="shared" ca="1" si="34"/>
        <v>-3.8036040734587932E-3</v>
      </c>
      <c r="E947" s="3">
        <f t="shared" ca="1" si="35"/>
        <v>9.1313027944517344E-6</v>
      </c>
    </row>
    <row r="948" spans="1:5" x14ac:dyDescent="0.25">
      <c r="A948">
        <f>Messdaten!B947</f>
        <v>18.84</v>
      </c>
      <c r="B948">
        <f>Messdaten!C947</f>
        <v>-0.3</v>
      </c>
      <c r="C948">
        <f>Messdaten!D947</f>
        <v>-2.0979999999999999</v>
      </c>
      <c r="D948" s="3">
        <f t="shared" ca="1" si="34"/>
        <v>-3.8035348868729916E-3</v>
      </c>
      <c r="E948" s="3">
        <f t="shared" ca="1" si="35"/>
        <v>9.2004893802533419E-6</v>
      </c>
    </row>
    <row r="949" spans="1:5" x14ac:dyDescent="0.25">
      <c r="A949">
        <f>Messdaten!B948</f>
        <v>18.86</v>
      </c>
      <c r="B949">
        <f>Messdaten!C948</f>
        <v>-0.3</v>
      </c>
      <c r="C949">
        <f>Messdaten!D948</f>
        <v>-2.0859999999999999</v>
      </c>
      <c r="D949" s="3">
        <f t="shared" ca="1" si="34"/>
        <v>-3.80346570028719E-3</v>
      </c>
      <c r="E949" s="3">
        <f t="shared" ca="1" si="35"/>
        <v>9.2696759660549494E-6</v>
      </c>
    </row>
    <row r="950" spans="1:5" x14ac:dyDescent="0.25">
      <c r="A950">
        <f>Messdaten!B949</f>
        <v>18.88</v>
      </c>
      <c r="B950">
        <f>Messdaten!C949</f>
        <v>-0.30003999999999997</v>
      </c>
      <c r="C950">
        <f>Messdaten!D949</f>
        <v>-2.0920000000000001</v>
      </c>
      <c r="D950" s="3">
        <f t="shared" ca="1" si="34"/>
        <v>-3.8033965137013888E-3</v>
      </c>
      <c r="E950" s="3">
        <f t="shared" ca="1" si="35"/>
        <v>9.8478994152860662E-6</v>
      </c>
    </row>
    <row r="951" spans="1:5" x14ac:dyDescent="0.25">
      <c r="A951">
        <f>Messdaten!B950</f>
        <v>18.899999999999999</v>
      </c>
      <c r="B951">
        <f>Messdaten!C950</f>
        <v>-0.30003999999999997</v>
      </c>
      <c r="C951">
        <f>Messdaten!D950</f>
        <v>-2.0979999999999999</v>
      </c>
      <c r="D951" s="3">
        <f t="shared" ca="1" si="34"/>
        <v>-3.8033273271155872E-3</v>
      </c>
      <c r="E951" s="3">
        <f t="shared" ca="1" si="35"/>
        <v>9.9170860010876737E-6</v>
      </c>
    </row>
    <row r="952" spans="1:5" x14ac:dyDescent="0.25">
      <c r="A952">
        <f>Messdaten!B951</f>
        <v>18.920000000000002</v>
      </c>
      <c r="B952">
        <f>Messdaten!C951</f>
        <v>-0.30003999999999997</v>
      </c>
      <c r="C952">
        <f>Messdaten!D951</f>
        <v>-2.0920000000000001</v>
      </c>
      <c r="D952" s="3">
        <f t="shared" ca="1" si="34"/>
        <v>-3.8032581405297856E-3</v>
      </c>
      <c r="E952" s="3">
        <f t="shared" ca="1" si="35"/>
        <v>9.9862725868892811E-6</v>
      </c>
    </row>
    <row r="953" spans="1:5" x14ac:dyDescent="0.25">
      <c r="A953">
        <f>Messdaten!B952</f>
        <v>18.940000000000001</v>
      </c>
      <c r="B953">
        <f>Messdaten!C952</f>
        <v>-0.29976999999999998</v>
      </c>
      <c r="C953">
        <f>Messdaten!D952</f>
        <v>-2.0979999999999999</v>
      </c>
      <c r="D953" s="15">
        <f t="shared" ca="1" si="34"/>
        <v>-3.803188953943984E-3</v>
      </c>
      <c r="E953" s="15">
        <f t="shared" ca="1" si="35"/>
        <v>6.6194603445370384E-6</v>
      </c>
    </row>
    <row r="954" spans="1:5" x14ac:dyDescent="0.25">
      <c r="A954">
        <f>Messdaten!B953</f>
        <v>18.96</v>
      </c>
      <c r="B954">
        <f>Messdaten!C953</f>
        <v>-0.29915000000000003</v>
      </c>
      <c r="C954">
        <f>Messdaten!D953</f>
        <v>-2.0859999999999999</v>
      </c>
      <c r="D954" s="3">
        <f t="shared" ca="1" si="34"/>
        <v>-3.8031197673581828E-3</v>
      </c>
      <c r="E954" s="3">
        <f t="shared" ca="1" si="35"/>
        <v>-1.2014244528289406E-6</v>
      </c>
    </row>
    <row r="955" spans="1:5" x14ac:dyDescent="0.25">
      <c r="A955">
        <f>Messdaten!B954</f>
        <v>18.98</v>
      </c>
      <c r="B955">
        <f>Messdaten!C954</f>
        <v>-0.29830000000000001</v>
      </c>
      <c r="C955">
        <f>Messdaten!D954</f>
        <v>-2.0920000000000001</v>
      </c>
      <c r="D955" s="3">
        <f t="shared" ca="1" si="34"/>
        <v>-3.796854947036458E-3</v>
      </c>
      <c r="E955" s="3">
        <f t="shared" ca="1" si="35"/>
        <v>-5.7536374789956407E-6</v>
      </c>
    </row>
    <row r="956" spans="1:5" x14ac:dyDescent="0.25">
      <c r="A956">
        <f>Messdaten!B955</f>
        <v>19</v>
      </c>
      <c r="B956">
        <f>Messdaten!C955</f>
        <v>-0.29733999999999999</v>
      </c>
      <c r="C956">
        <f>Messdaten!D955</f>
        <v>-2.0979999999999999</v>
      </c>
      <c r="D956" s="3">
        <f t="shared" ca="1" si="34"/>
        <v>-3.7864597042241185E-3</v>
      </c>
      <c r="E956" s="3">
        <f t="shared" ca="1" si="35"/>
        <v>-7.575279388980817E-6</v>
      </c>
    </row>
    <row r="957" spans="1:5" x14ac:dyDescent="0.25">
      <c r="A957">
        <f>Messdaten!B956</f>
        <v>19.02</v>
      </c>
      <c r="B957">
        <f>Messdaten!C956</f>
        <v>-0.29637000000000002</v>
      </c>
      <c r="C957">
        <f>Messdaten!D956</f>
        <v>-2.0859999999999999</v>
      </c>
      <c r="D957" s="3">
        <f t="shared" ca="1" si="34"/>
        <v>-3.7760644614117786E-3</v>
      </c>
      <c r="E957" s="3">
        <f t="shared" ca="1" si="35"/>
        <v>-9.5241805148221781E-6</v>
      </c>
    </row>
    <row r="958" spans="1:5" x14ac:dyDescent="0.25">
      <c r="A958">
        <f>Messdaten!B957</f>
        <v>19.04</v>
      </c>
      <c r="B958">
        <f>Messdaten!C957</f>
        <v>-0.29532999999999998</v>
      </c>
      <c r="C958">
        <f>Messdaten!D957</f>
        <v>-2.081</v>
      </c>
      <c r="D958" s="3">
        <f t="shared" ca="1" si="34"/>
        <v>-3.765669218599439E-3</v>
      </c>
      <c r="E958" s="3">
        <f t="shared" ca="1" si="35"/>
        <v>-1.2363896151667674E-5</v>
      </c>
    </row>
    <row r="959" spans="1:5" x14ac:dyDescent="0.25">
      <c r="A959">
        <f>Messdaten!B958</f>
        <v>19.059999999999999</v>
      </c>
      <c r="B959">
        <f>Messdaten!C958</f>
        <v>-0.29429</v>
      </c>
      <c r="C959">
        <f>Messdaten!D958</f>
        <v>-2.081</v>
      </c>
      <c r="D959" s="3">
        <f t="shared" ca="1" si="34"/>
        <v>-3.7552739757870995E-3</v>
      </c>
      <c r="E959" s="3">
        <f t="shared" ca="1" si="35"/>
        <v>-1.5203611788512737E-5</v>
      </c>
    </row>
    <row r="960" spans="1:5" x14ac:dyDescent="0.25">
      <c r="A960">
        <f>Messdaten!B959</f>
        <v>19.079999999999998</v>
      </c>
      <c r="B960">
        <f>Messdaten!C959</f>
        <v>-0.29329</v>
      </c>
      <c r="C960">
        <f>Messdaten!D959</f>
        <v>-2.0640000000000001</v>
      </c>
      <c r="D960" s="3">
        <f t="shared" ca="1" si="34"/>
        <v>-3.74487873297476E-3</v>
      </c>
      <c r="E960" s="3">
        <f t="shared" ca="1" si="35"/>
        <v>-1.7534290561927856E-5</v>
      </c>
    </row>
    <row r="961" spans="1:5" x14ac:dyDescent="0.25">
      <c r="A961">
        <f>Messdaten!B960</f>
        <v>19.100000000000001</v>
      </c>
      <c r="B961">
        <f>Messdaten!C960</f>
        <v>-0.29221000000000003</v>
      </c>
      <c r="C961">
        <f>Messdaten!D960</f>
        <v>-2.0699999999999998</v>
      </c>
      <c r="D961" s="3">
        <f t="shared" ca="1" si="34"/>
        <v>-3.7344834901624183E-3</v>
      </c>
      <c r="E961" s="3">
        <f t="shared" ca="1" si="35"/>
        <v>-2.0883043062200693E-5</v>
      </c>
    </row>
    <row r="962" spans="1:5" x14ac:dyDescent="0.25">
      <c r="A962">
        <f>Messdaten!B961</f>
        <v>19.12</v>
      </c>
      <c r="B962">
        <f>Messdaten!C961</f>
        <v>-0.29113</v>
      </c>
      <c r="C962">
        <f>Messdaten!D961</f>
        <v>-2.0419999999999998</v>
      </c>
      <c r="D962" s="3">
        <f t="shared" ca="1" si="34"/>
        <v>-3.7240882473500788E-3</v>
      </c>
      <c r="E962" s="3">
        <f t="shared" ca="1" si="35"/>
        <v>-2.4231795562476132E-5</v>
      </c>
    </row>
    <row r="963" spans="1:5" x14ac:dyDescent="0.25">
      <c r="A963">
        <f>Messdaten!B962</f>
        <v>19.14</v>
      </c>
      <c r="B963">
        <f>Messdaten!C962</f>
        <v>-0.29015999999999997</v>
      </c>
      <c r="C963">
        <f>Messdaten!D962</f>
        <v>-2.0529999999999999</v>
      </c>
      <c r="D963" s="3">
        <f t="shared" ca="1" si="34"/>
        <v>-3.713566836827688E-3</v>
      </c>
      <c r="E963" s="3">
        <f t="shared" ca="1" si="35"/>
        <v>-2.605452897826762E-5</v>
      </c>
    </row>
    <row r="964" spans="1:5" x14ac:dyDescent="0.25">
      <c r="A964">
        <f>Messdaten!B963</f>
        <v>19.16</v>
      </c>
      <c r="B964">
        <f>Messdaten!C963</f>
        <v>-0.28915999999999997</v>
      </c>
      <c r="C964">
        <f>Messdaten!D963</f>
        <v>-2.0249999999999999</v>
      </c>
      <c r="D964" s="3">
        <f t="shared" ca="1" si="34"/>
        <v>-3.7006482398143246E-3</v>
      </c>
      <c r="E964" s="3">
        <f t="shared" ca="1" si="35"/>
        <v>-2.5861853550658825E-5</v>
      </c>
    </row>
    <row r="965" spans="1:5" x14ac:dyDescent="0.25">
      <c r="A965">
        <f>Messdaten!B964</f>
        <v>19.18</v>
      </c>
      <c r="B965">
        <f>Messdaten!C964</f>
        <v>-0.28811999999999999</v>
      </c>
      <c r="C965">
        <f>Messdaten!D964</f>
        <v>-2.0299999999999998</v>
      </c>
      <c r="D965" s="3">
        <f t="shared" ca="1" si="34"/>
        <v>-3.6877296428009616E-3</v>
      </c>
      <c r="E965" s="3">
        <f t="shared" ca="1" si="35"/>
        <v>-2.6178214986480406E-5</v>
      </c>
    </row>
    <row r="966" spans="1:5" x14ac:dyDescent="0.25">
      <c r="A966">
        <f>Messdaten!B965</f>
        <v>19.2</v>
      </c>
      <c r="B966">
        <f>Messdaten!C965</f>
        <v>-0.28719</v>
      </c>
      <c r="C966">
        <f>Messdaten!D965</f>
        <v>-2.0190000000000001</v>
      </c>
      <c r="D966" s="3">
        <f t="shared" ca="1" si="34"/>
        <v>-3.6748110457875986E-3</v>
      </c>
      <c r="E966" s="3">
        <f t="shared" ca="1" si="35"/>
        <v>-2.5094725047868777E-5</v>
      </c>
    </row>
    <row r="967" spans="1:5" x14ac:dyDescent="0.25">
      <c r="A967">
        <f>Messdaten!B966</f>
        <v>19.22</v>
      </c>
      <c r="B967">
        <f>Messdaten!C966</f>
        <v>-0.28615000000000002</v>
      </c>
      <c r="C967">
        <f>Messdaten!D966</f>
        <v>-2.008</v>
      </c>
      <c r="D967" s="3">
        <f t="shared" ca="1" si="34"/>
        <v>-3.6618924487742351E-3</v>
      </c>
      <c r="E967" s="3">
        <f t="shared" ca="1" si="35"/>
        <v>-2.5411086483689924E-5</v>
      </c>
    </row>
    <row r="968" spans="1:5" x14ac:dyDescent="0.25">
      <c r="A968">
        <f>Messdaten!B967</f>
        <v>19.239999999999998</v>
      </c>
      <c r="B968">
        <f>Messdaten!C967</f>
        <v>-0.28521999999999997</v>
      </c>
      <c r="C968">
        <f>Messdaten!D967</f>
        <v>-2.008</v>
      </c>
      <c r="D968" s="3">
        <f t="shared" ref="D968:D1031" ca="1" si="36">INDIRECT(ADDRESS(ROW($H$6)+MATCH($A968,$H$7:$H$193,1),COLUMN($H968)+1))+(INDIRECT(ADDRESS(ROW($H$6)+MATCH($A968,$H$7:$H$193,1)+1,COLUMN($H968)+1))-INDIRECT(ADDRESS(ROW($H$6)+MATCH($A968,$H$7:$H$193,1),COLUMN($H968)+1)))*($A968-INDIRECT(ADDRESS(ROW($H$6)+MATCH($A968,$H$7:$H$193,1),COLUMN($H968))))/(INDIRECT(ADDRESS(ROW($H$6)+MATCH($A968,$H$7:$H$193,1)+1,COLUMN($H968)))-INDIRECT(ADDRESS(ROW($H$6)+MATCH($A968,$H$7:$H$193,1),COLUMN($H968))))</f>
        <v>-3.6489738517608721E-3</v>
      </c>
      <c r="E968" s="3">
        <f t="shared" ref="E968:E1031" ca="1" si="37">D968-$D$2-$D$3*B968</f>
        <v>-2.4327596545079162E-5</v>
      </c>
    </row>
    <row r="969" spans="1:5" x14ac:dyDescent="0.25">
      <c r="A969">
        <f>Messdaten!B968</f>
        <v>19.260000000000002</v>
      </c>
      <c r="B969">
        <f>Messdaten!C968</f>
        <v>-0.28421999999999997</v>
      </c>
      <c r="C969">
        <f>Messdaten!D968</f>
        <v>-2.0019999999999998</v>
      </c>
      <c r="D969" s="3">
        <f t="shared" ca="1" si="36"/>
        <v>-3.6360552547475065E-3</v>
      </c>
      <c r="E969" s="3">
        <f t="shared" ca="1" si="37"/>
        <v>-2.4134921117468199E-5</v>
      </c>
    </row>
    <row r="970" spans="1:5" x14ac:dyDescent="0.25">
      <c r="A970">
        <f>Messdaten!B969</f>
        <v>19.28</v>
      </c>
      <c r="B970">
        <f>Messdaten!C969</f>
        <v>-0.28317999999999999</v>
      </c>
      <c r="C970">
        <f>Messdaten!D969</f>
        <v>-1.9910000000000001</v>
      </c>
      <c r="D970" s="3">
        <f t="shared" ca="1" si="36"/>
        <v>-3.6231366577341435E-3</v>
      </c>
      <c r="E970" s="3">
        <f t="shared" ca="1" si="37"/>
        <v>-2.4451282553289346E-5</v>
      </c>
    </row>
    <row r="971" spans="1:5" x14ac:dyDescent="0.25">
      <c r="A971">
        <f>Messdaten!B970</f>
        <v>19.3</v>
      </c>
      <c r="B971">
        <f>Messdaten!C970</f>
        <v>-0.28221000000000002</v>
      </c>
      <c r="C971">
        <f>Messdaten!D970</f>
        <v>-1.9850000000000001</v>
      </c>
      <c r="D971" s="3">
        <f t="shared" ca="1" si="36"/>
        <v>-3.6102180607207805E-3</v>
      </c>
      <c r="E971" s="3">
        <f t="shared" ca="1" si="37"/>
        <v>-2.3876829478108094E-5</v>
      </c>
    </row>
    <row r="972" spans="1:5" x14ac:dyDescent="0.25">
      <c r="A972">
        <f>Messdaten!B971</f>
        <v>19.32</v>
      </c>
      <c r="B972">
        <f>Messdaten!C971</f>
        <v>-0.28116999999999998</v>
      </c>
      <c r="C972">
        <f>Messdaten!D971</f>
        <v>-1.9690000000000001</v>
      </c>
      <c r="D972" s="3">
        <f t="shared" ca="1" si="36"/>
        <v>-3.5973023456753921E-3</v>
      </c>
      <c r="E972" s="3">
        <f t="shared" ca="1" si="37"/>
        <v>-2.4196072881904705E-5</v>
      </c>
    </row>
    <row r="973" spans="1:5" x14ac:dyDescent="0.25">
      <c r="A973">
        <f>Messdaten!B972</f>
        <v>19.34</v>
      </c>
      <c r="B973">
        <f>Messdaten!C972</f>
        <v>-0.28021000000000001</v>
      </c>
      <c r="C973">
        <f>Messdaten!D972</f>
        <v>-1.98</v>
      </c>
      <c r="D973" s="3">
        <f t="shared" ca="1" si="36"/>
        <v>-3.5843895125979791E-3</v>
      </c>
      <c r="E973" s="3">
        <f t="shared" ca="1" si="37"/>
        <v>-2.3500124526815592E-5</v>
      </c>
    </row>
    <row r="974" spans="1:5" x14ac:dyDescent="0.25">
      <c r="A974">
        <f>Messdaten!B973</f>
        <v>19.36</v>
      </c>
      <c r="B974">
        <f>Messdaten!C973</f>
        <v>-0.27912999999999999</v>
      </c>
      <c r="C974">
        <f>Messdaten!D973</f>
        <v>-1.9570000000000001</v>
      </c>
      <c r="D974" s="3">
        <f t="shared" ca="1" si="36"/>
        <v>-3.5714766795205662E-3</v>
      </c>
      <c r="E974" s="3">
        <f t="shared" ca="1" si="37"/>
        <v>-2.4331286762018043E-5</v>
      </c>
    </row>
    <row r="975" spans="1:5" x14ac:dyDescent="0.25">
      <c r="A975">
        <f>Messdaten!B974</f>
        <v>19.38</v>
      </c>
      <c r="B975">
        <f>Messdaten!C974</f>
        <v>-0.2782</v>
      </c>
      <c r="C975">
        <f>Messdaten!D974</f>
        <v>-1.952</v>
      </c>
      <c r="D975" s="3">
        <f t="shared" ca="1" si="36"/>
        <v>-3.5585638464431532E-3</v>
      </c>
      <c r="E975" s="3">
        <f t="shared" ca="1" si="37"/>
        <v>-2.3253560759356473E-5</v>
      </c>
    </row>
    <row r="976" spans="1:5" x14ac:dyDescent="0.25">
      <c r="A976">
        <f>Messdaten!B975</f>
        <v>19.399999999999999</v>
      </c>
      <c r="B976">
        <f>Messdaten!C975</f>
        <v>-0.27707999999999999</v>
      </c>
      <c r="C976">
        <f>Messdaten!D975</f>
        <v>-1.9350000000000001</v>
      </c>
      <c r="D976" s="3">
        <f t="shared" ca="1" si="36"/>
        <v>-3.5456510133657399E-3</v>
      </c>
      <c r="E976" s="3">
        <f t="shared" ca="1" si="37"/>
        <v>-2.4593759857988434E-5</v>
      </c>
    </row>
    <row r="977" spans="1:5" x14ac:dyDescent="0.25">
      <c r="A977">
        <f>Messdaten!B976</f>
        <v>19.420000000000002</v>
      </c>
      <c r="B977">
        <f>Messdaten!C976</f>
        <v>-0.27616000000000002</v>
      </c>
      <c r="C977">
        <f>Messdaten!D976</f>
        <v>-1.9410000000000001</v>
      </c>
      <c r="D977" s="3">
        <f t="shared" ca="1" si="36"/>
        <v>-3.5327381802883247E-3</v>
      </c>
      <c r="E977" s="3">
        <f t="shared" ca="1" si="37"/>
        <v>-2.3388774639467209E-5</v>
      </c>
    </row>
    <row r="978" spans="1:5" x14ac:dyDescent="0.25">
      <c r="A978">
        <f>Messdaten!B977</f>
        <v>19.440000000000001</v>
      </c>
      <c r="B978">
        <f>Messdaten!C977</f>
        <v>-0.27515000000000001</v>
      </c>
      <c r="C978">
        <f>Messdaten!D977</f>
        <v>-1.929</v>
      </c>
      <c r="D978" s="3">
        <f t="shared" ca="1" si="36"/>
        <v>-3.5198253472109118E-3</v>
      </c>
      <c r="E978" s="3">
        <f t="shared" ca="1" si="37"/>
        <v>-2.3329122363666393E-5</v>
      </c>
    </row>
    <row r="979" spans="1:5" x14ac:dyDescent="0.25">
      <c r="A979">
        <f>Messdaten!B978</f>
        <v>19.46</v>
      </c>
      <c r="B979">
        <f>Messdaten!C978</f>
        <v>-0.27418999999999999</v>
      </c>
      <c r="C979">
        <f>Messdaten!D978</f>
        <v>-1.9179999999999999</v>
      </c>
      <c r="D979" s="3">
        <f t="shared" ca="1" si="36"/>
        <v>-3.5069125141334984E-3</v>
      </c>
      <c r="E979" s="3">
        <f t="shared" ca="1" si="37"/>
        <v>-2.263317400857728E-5</v>
      </c>
    </row>
    <row r="980" spans="1:5" x14ac:dyDescent="0.25">
      <c r="A980">
        <f>Messdaten!B979</f>
        <v>19.48</v>
      </c>
      <c r="B980">
        <f>Messdaten!C979</f>
        <v>-0.27322999999999997</v>
      </c>
      <c r="C980">
        <f>Messdaten!D979</f>
        <v>-1.913</v>
      </c>
      <c r="D980" s="3">
        <f t="shared" ca="1" si="36"/>
        <v>-3.4939996810560855E-3</v>
      </c>
      <c r="E980" s="3">
        <f t="shared" ca="1" si="37"/>
        <v>-2.1937225653489035E-5</v>
      </c>
    </row>
    <row r="981" spans="1:5" x14ac:dyDescent="0.25">
      <c r="A981">
        <f>Messdaten!B980</f>
        <v>19.5</v>
      </c>
      <c r="B981">
        <f>Messdaten!C980</f>
        <v>-0.27217999999999998</v>
      </c>
      <c r="C981">
        <f>Messdaten!D980</f>
        <v>-1.907</v>
      </c>
      <c r="D981" s="3">
        <f t="shared" ca="1" si="36"/>
        <v>-3.4809492628091947E-3</v>
      </c>
      <c r="E981" s="3">
        <f t="shared" ca="1" si="37"/>
        <v>-2.2249025071640303E-5</v>
      </c>
    </row>
    <row r="982" spans="1:5" x14ac:dyDescent="0.25">
      <c r="A982">
        <f>Messdaten!B981</f>
        <v>19.52</v>
      </c>
      <c r="B982">
        <f>Messdaten!C981</f>
        <v>-0.27122000000000002</v>
      </c>
      <c r="C982">
        <f>Messdaten!D981</f>
        <v>-1.907</v>
      </c>
      <c r="D982" s="3">
        <f t="shared" ca="1" si="36"/>
        <v>-3.4678835573212505E-3</v>
      </c>
      <c r="E982" s="3">
        <f t="shared" ca="1" si="37"/>
        <v>-2.1400204306019997E-5</v>
      </c>
    </row>
    <row r="983" spans="1:5" x14ac:dyDescent="0.25">
      <c r="A983">
        <f>Messdaten!B982</f>
        <v>19.54</v>
      </c>
      <c r="B983">
        <f>Messdaten!C982</f>
        <v>-0.27022000000000002</v>
      </c>
      <c r="C983">
        <f>Messdaten!D982</f>
        <v>-1.89</v>
      </c>
      <c r="D983" s="3">
        <f t="shared" ca="1" si="36"/>
        <v>-3.4548178518333064E-3</v>
      </c>
      <c r="E983" s="3">
        <f t="shared" ca="1" si="37"/>
        <v>-2.10604204038305E-5</v>
      </c>
    </row>
    <row r="984" spans="1:5" x14ac:dyDescent="0.25">
      <c r="A984">
        <f>Messdaten!B983</f>
        <v>19.559999999999999</v>
      </c>
      <c r="B984">
        <f>Messdaten!C983</f>
        <v>-0.26921</v>
      </c>
      <c r="C984">
        <f>Messdaten!D983</f>
        <v>-1.879</v>
      </c>
      <c r="D984" s="3">
        <f t="shared" ca="1" si="36"/>
        <v>-3.4417521463453622E-3</v>
      </c>
      <c r="E984" s="3">
        <f t="shared" ca="1" si="37"/>
        <v>-2.0847895717498489E-5</v>
      </c>
    </row>
    <row r="985" spans="1:5" x14ac:dyDescent="0.25">
      <c r="A985">
        <f>Messdaten!B984</f>
        <v>19.579999999999998</v>
      </c>
      <c r="B985">
        <f>Messdaten!C984</f>
        <v>-0.26821</v>
      </c>
      <c r="C985">
        <f>Messdaten!D984</f>
        <v>-1.873</v>
      </c>
      <c r="D985" s="3">
        <f t="shared" ca="1" si="36"/>
        <v>-3.4286864408574181E-3</v>
      </c>
      <c r="E985" s="3">
        <f t="shared" ca="1" si="37"/>
        <v>-2.0508111815308993E-5</v>
      </c>
    </row>
    <row r="986" spans="1:5" x14ac:dyDescent="0.25">
      <c r="A986">
        <f>Messdaten!B985</f>
        <v>19.600000000000001</v>
      </c>
      <c r="B986">
        <f>Messdaten!C985</f>
        <v>-0.26721</v>
      </c>
      <c r="C986">
        <f>Messdaten!D985</f>
        <v>-1.879</v>
      </c>
      <c r="D986" s="3">
        <f t="shared" ca="1" si="36"/>
        <v>-3.4156207353694713E-3</v>
      </c>
      <c r="E986" s="3">
        <f t="shared" ca="1" si="37"/>
        <v>-2.0168327913116461E-5</v>
      </c>
    </row>
    <row r="987" spans="1:5" x14ac:dyDescent="0.25">
      <c r="A987">
        <f>Messdaten!B986</f>
        <v>19.62</v>
      </c>
      <c r="B987">
        <f>Messdaten!C986</f>
        <v>-0.26623999999999998</v>
      </c>
      <c r="C987">
        <f>Messdaten!D986</f>
        <v>-1.8560000000000001</v>
      </c>
      <c r="D987" s="3">
        <f t="shared" ca="1" si="36"/>
        <v>-3.4025550298815272E-3</v>
      </c>
      <c r="E987" s="3">
        <f t="shared" ca="1" si="37"/>
        <v>-1.9446766363354941E-5</v>
      </c>
    </row>
    <row r="988" spans="1:5" x14ac:dyDescent="0.25">
      <c r="A988">
        <f>Messdaten!B987</f>
        <v>19.64</v>
      </c>
      <c r="B988">
        <f>Messdaten!C987</f>
        <v>-0.26512000000000002</v>
      </c>
      <c r="C988">
        <f>Messdaten!D987</f>
        <v>-1.851</v>
      </c>
      <c r="D988" s="3">
        <f t="shared" ca="1" si="36"/>
        <v>-3.389489324393583E-3</v>
      </c>
      <c r="E988" s="3">
        <f t="shared" ca="1" si="37"/>
        <v>-2.0634093051455273E-5</v>
      </c>
    </row>
    <row r="989" spans="1:5" x14ac:dyDescent="0.25">
      <c r="A989">
        <f>Messdaten!B988</f>
        <v>19.66</v>
      </c>
      <c r="B989">
        <f>Messdaten!C988</f>
        <v>-0.26412000000000002</v>
      </c>
      <c r="C989">
        <f>Messdaten!D988</f>
        <v>-1.845</v>
      </c>
      <c r="D989" s="3">
        <f t="shared" ca="1" si="36"/>
        <v>-3.3765157757070425E-3</v>
      </c>
      <c r="E989" s="3">
        <f t="shared" ca="1" si="37"/>
        <v>-2.0386465950668949E-5</v>
      </c>
    </row>
    <row r="990" spans="1:5" x14ac:dyDescent="0.25">
      <c r="A990">
        <f>Messdaten!B989</f>
        <v>19.68</v>
      </c>
      <c r="B990">
        <f>Messdaten!C989</f>
        <v>-0.26312000000000002</v>
      </c>
      <c r="C990">
        <f>Messdaten!D989</f>
        <v>-1.8340000000000001</v>
      </c>
      <c r="D990" s="3">
        <f t="shared" ca="1" si="36"/>
        <v>-3.3637133753659653E-3</v>
      </c>
      <c r="E990" s="3">
        <f t="shared" ca="1" si="37"/>
        <v>-2.0309987195346341E-5</v>
      </c>
    </row>
    <row r="991" spans="1:5" x14ac:dyDescent="0.25">
      <c r="A991">
        <f>Messdaten!B990</f>
        <v>19.7</v>
      </c>
      <c r="B991">
        <f>Messdaten!C990</f>
        <v>-0.26214999999999999</v>
      </c>
      <c r="C991">
        <f>Messdaten!D990</f>
        <v>-1.8340000000000001</v>
      </c>
      <c r="D991" s="3">
        <f t="shared" ca="1" si="36"/>
        <v>-3.350910975024888E-3</v>
      </c>
      <c r="E991" s="3">
        <f t="shared" ca="1" si="37"/>
        <v>-1.9851730792451276E-5</v>
      </c>
    </row>
    <row r="992" spans="1:5" x14ac:dyDescent="0.25">
      <c r="A992">
        <f>Messdaten!B991</f>
        <v>19.72</v>
      </c>
      <c r="B992">
        <f>Messdaten!C991</f>
        <v>-0.26118999999999998</v>
      </c>
      <c r="C992">
        <f>Messdaten!D991</f>
        <v>-1.84</v>
      </c>
      <c r="D992" s="3">
        <f t="shared" ca="1" si="36"/>
        <v>-3.3381085746838103E-3</v>
      </c>
      <c r="E992" s="3">
        <f t="shared" ca="1" si="37"/>
        <v>-1.9266215173698292E-5</v>
      </c>
    </row>
    <row r="993" spans="1:5" x14ac:dyDescent="0.25">
      <c r="A993">
        <f>Messdaten!B992</f>
        <v>19.739999999999998</v>
      </c>
      <c r="B993">
        <f>Messdaten!C992</f>
        <v>-0.26018999999999998</v>
      </c>
      <c r="C993">
        <f>Messdaten!D992</f>
        <v>-1.823</v>
      </c>
      <c r="D993" s="3">
        <f t="shared" ca="1" si="36"/>
        <v>-3.3253061743427331E-3</v>
      </c>
      <c r="E993" s="3">
        <f t="shared" ca="1" si="37"/>
        <v>-1.918973641837525E-5</v>
      </c>
    </row>
    <row r="994" spans="1:5" x14ac:dyDescent="0.25">
      <c r="A994">
        <f>Messdaten!B993</f>
        <v>19.760000000000002</v>
      </c>
      <c r="B994">
        <f>Messdaten!C993</f>
        <v>-0.25922000000000001</v>
      </c>
      <c r="C994">
        <f>Messdaten!D993</f>
        <v>-1.8120000000000001</v>
      </c>
      <c r="D994" s="3">
        <f t="shared" ca="1" si="36"/>
        <v>-3.3125037740016536E-3</v>
      </c>
      <c r="E994" s="3">
        <f t="shared" ca="1" si="37"/>
        <v>-1.8731480015477583E-5</v>
      </c>
    </row>
    <row r="995" spans="1:5" x14ac:dyDescent="0.25">
      <c r="A995">
        <f>Messdaten!B994</f>
        <v>19.78</v>
      </c>
      <c r="B995">
        <f>Messdaten!C994</f>
        <v>-0.25825999999999999</v>
      </c>
      <c r="C995">
        <f>Messdaten!D994</f>
        <v>-1.806</v>
      </c>
      <c r="D995" s="3">
        <f t="shared" ca="1" si="36"/>
        <v>-3.2997013736605764E-3</v>
      </c>
      <c r="E995" s="3">
        <f t="shared" ca="1" si="37"/>
        <v>-1.8145964396724598E-5</v>
      </c>
    </row>
    <row r="996" spans="1:5" x14ac:dyDescent="0.25">
      <c r="A996">
        <f>Messdaten!B995</f>
        <v>19.8</v>
      </c>
      <c r="B996">
        <f>Messdaten!C995</f>
        <v>-0.25720999999999999</v>
      </c>
      <c r="C996">
        <f>Messdaten!D995</f>
        <v>-1.7949999999999999</v>
      </c>
      <c r="D996" s="3">
        <f t="shared" ca="1" si="36"/>
        <v>-3.2868989733194991E-3</v>
      </c>
      <c r="E996" s="3">
        <f t="shared" ca="1" si="37"/>
        <v>-1.8705781720689853E-5</v>
      </c>
    </row>
    <row r="997" spans="1:5" x14ac:dyDescent="0.25">
      <c r="A997">
        <f>Messdaten!B996</f>
        <v>19.82</v>
      </c>
      <c r="B997">
        <f>Messdaten!C996</f>
        <v>-0.25620999999999999</v>
      </c>
      <c r="C997">
        <f>Messdaten!D996</f>
        <v>-1.7889999999999999</v>
      </c>
      <c r="D997" s="3">
        <f t="shared" ca="1" si="36"/>
        <v>-3.2740965729784214E-3</v>
      </c>
      <c r="E997" s="3">
        <f t="shared" ca="1" si="37"/>
        <v>-1.8629302965366377E-5</v>
      </c>
    </row>
    <row r="998" spans="1:5" x14ac:dyDescent="0.25">
      <c r="A998">
        <f>Messdaten!B997</f>
        <v>19.84</v>
      </c>
      <c r="B998">
        <f>Messdaten!C997</f>
        <v>-0.25520999999999999</v>
      </c>
      <c r="C998">
        <f>Messdaten!D997</f>
        <v>-1.784</v>
      </c>
      <c r="D998" s="3">
        <f t="shared" ca="1" si="36"/>
        <v>-3.2614302479763413E-3</v>
      </c>
      <c r="E998" s="3">
        <f t="shared" ca="1" si="37"/>
        <v>-1.8688899549040936E-5</v>
      </c>
    </row>
    <row r="999" spans="1:5" x14ac:dyDescent="0.25">
      <c r="A999">
        <f>Messdaten!B998</f>
        <v>19.86</v>
      </c>
      <c r="B999">
        <f>Messdaten!C998</f>
        <v>-0.25420999999999999</v>
      </c>
      <c r="C999">
        <f>Messdaten!D998</f>
        <v>-1.7669999999999999</v>
      </c>
      <c r="D999" s="3">
        <f t="shared" ca="1" si="36"/>
        <v>-3.2487979418090109E-3</v>
      </c>
      <c r="E999" s="3">
        <f t="shared" ca="1" si="37"/>
        <v>-1.8782514967465112E-5</v>
      </c>
    </row>
    <row r="1000" spans="1:5" x14ac:dyDescent="0.25">
      <c r="A1000">
        <f>Messdaten!B999</f>
        <v>19.88</v>
      </c>
      <c r="B1000">
        <f>Messdaten!C999</f>
        <v>-0.25316</v>
      </c>
      <c r="C1000">
        <f>Messdaten!D999</f>
        <v>-1.7669999999999999</v>
      </c>
      <c r="D1000" s="3">
        <f t="shared" ca="1" si="36"/>
        <v>-3.23616563564168E-3</v>
      </c>
      <c r="E1000" s="3">
        <f t="shared" ca="1" si="37"/>
        <v>-1.9512426465176282E-5</v>
      </c>
    </row>
    <row r="1001" spans="1:5" x14ac:dyDescent="0.25">
      <c r="A1001">
        <f>Messdaten!B1000</f>
        <v>19.899999999999999</v>
      </c>
      <c r="B1001">
        <f>Messdaten!C1000</f>
        <v>-0.25212000000000001</v>
      </c>
      <c r="C1001">
        <f>Messdaten!D1000</f>
        <v>-1.756</v>
      </c>
      <c r="D1001" s="3">
        <f t="shared" ca="1" si="36"/>
        <v>-3.2235333294743491E-3</v>
      </c>
      <c r="E1001" s="3">
        <f t="shared" ca="1" si="37"/>
        <v>-2.0115078747029967E-5</v>
      </c>
    </row>
    <row r="1002" spans="1:5" x14ac:dyDescent="0.25">
      <c r="A1002">
        <f>Messdaten!B1001</f>
        <v>19.920000000000002</v>
      </c>
      <c r="B1002">
        <f>Messdaten!C1001</f>
        <v>-0.25115999999999999</v>
      </c>
      <c r="C1002">
        <f>Messdaten!D1001</f>
        <v>-1.75</v>
      </c>
      <c r="D1002" s="3">
        <f t="shared" ca="1" si="36"/>
        <v>-3.210901023307016E-3</v>
      </c>
      <c r="E1002" s="3">
        <f t="shared" ca="1" si="37"/>
        <v>-1.9699657302021164E-5</v>
      </c>
    </row>
    <row r="1003" spans="1:5" x14ac:dyDescent="0.25">
      <c r="A1003">
        <f>Messdaten!B1002</f>
        <v>19.940000000000001</v>
      </c>
      <c r="B1003">
        <f>Messdaten!C1002</f>
        <v>-0.25012000000000001</v>
      </c>
      <c r="C1003">
        <f>Messdaten!D1002</f>
        <v>-1.75</v>
      </c>
      <c r="D1003" s="3">
        <f t="shared" ca="1" si="36"/>
        <v>-3.1982687171396851E-3</v>
      </c>
      <c r="E1003" s="3">
        <f t="shared" ca="1" si="37"/>
        <v>-2.0302309583874849E-5</v>
      </c>
    </row>
    <row r="1004" spans="1:5" x14ac:dyDescent="0.25">
      <c r="A1004">
        <f>Messdaten!B1003</f>
        <v>19.96</v>
      </c>
      <c r="B1004">
        <f>Messdaten!C1003</f>
        <v>-0.24918999999999999</v>
      </c>
      <c r="C1004">
        <f>Messdaten!D1003</f>
        <v>-1.7330000000000001</v>
      </c>
      <c r="D1004" s="15">
        <f t="shared" ca="1" si="36"/>
        <v>-3.1856364109723542E-3</v>
      </c>
      <c r="E1004" s="15">
        <f t="shared" ca="1" si="37"/>
        <v>-1.9505110491295757E-5</v>
      </c>
    </row>
    <row r="1005" spans="1:5" x14ac:dyDescent="0.25">
      <c r="A1005">
        <f>Messdaten!B1004</f>
        <v>19.98</v>
      </c>
      <c r="B1005">
        <f>Messdaten!C1004</f>
        <v>-0.24818999999999999</v>
      </c>
      <c r="C1005">
        <f>Messdaten!D1004</f>
        <v>-1.728</v>
      </c>
      <c r="D1005" s="3">
        <f t="shared" ca="1" si="36"/>
        <v>-3.1730041048050233E-3</v>
      </c>
      <c r="E1005" s="3">
        <f t="shared" ca="1" si="37"/>
        <v>-1.9598725909719499E-5</v>
      </c>
    </row>
    <row r="1006" spans="1:5" x14ac:dyDescent="0.25">
      <c r="A1006">
        <f>Messdaten!B1005</f>
        <v>20</v>
      </c>
      <c r="B1006">
        <f>Messdaten!C1005</f>
        <v>-0.24726000000000001</v>
      </c>
      <c r="C1006">
        <f>Messdaten!D1005</f>
        <v>-1.722</v>
      </c>
      <c r="D1006" s="3">
        <f t="shared" ca="1" si="36"/>
        <v>-3.1602824396585356E-3</v>
      </c>
      <c r="E1006" s="3">
        <f t="shared" ca="1" si="37"/>
        <v>-1.8712167837983251E-5</v>
      </c>
    </row>
    <row r="1007" spans="1:5" x14ac:dyDescent="0.25">
      <c r="A1007">
        <f>Messdaten!B1006</f>
        <v>20.02</v>
      </c>
      <c r="B1007">
        <f>Messdaten!C1006</f>
        <v>-0.24618000000000001</v>
      </c>
      <c r="C1007">
        <f>Messdaten!D1006</f>
        <v>-1.716</v>
      </c>
      <c r="D1007" s="3">
        <f t="shared" ca="1" si="36"/>
        <v>-3.147292697574577E-3</v>
      </c>
      <c r="E1007" s="3">
        <f t="shared" ca="1" si="37"/>
        <v>-1.9466421066639556E-5</v>
      </c>
    </row>
    <row r="1008" spans="1:5" x14ac:dyDescent="0.25">
      <c r="A1008">
        <f>Messdaten!B1007</f>
        <v>20.04</v>
      </c>
      <c r="B1008">
        <f>Messdaten!C1007</f>
        <v>-0.24521999999999999</v>
      </c>
      <c r="C1008">
        <f>Messdaten!D1007</f>
        <v>-1.716</v>
      </c>
      <c r="D1008" s="3">
        <f t="shared" ca="1" si="36"/>
        <v>-3.1343029554906183E-3</v>
      </c>
      <c r="E1008" s="3">
        <f t="shared" ca="1" si="37"/>
        <v>-1.8693563705005599E-5</v>
      </c>
    </row>
    <row r="1009" spans="1:5" x14ac:dyDescent="0.25">
      <c r="A1009">
        <f>Messdaten!B1008</f>
        <v>20.059999999999999</v>
      </c>
      <c r="B1009">
        <f>Messdaten!C1008</f>
        <v>-0.24424999999999999</v>
      </c>
      <c r="C1009">
        <f>Messdaten!D1008</f>
        <v>-1.7110000000000001</v>
      </c>
      <c r="D1009" s="3">
        <f t="shared" ca="1" si="36"/>
        <v>-3.1213132134066597E-3</v>
      </c>
      <c r="E1009" s="3">
        <f t="shared" ca="1" si="37"/>
        <v>-1.8047965559228694E-5</v>
      </c>
    </row>
    <row r="1010" spans="1:5" x14ac:dyDescent="0.25">
      <c r="A1010">
        <f>Messdaten!B1009</f>
        <v>20.079999999999998</v>
      </c>
      <c r="B1010">
        <f>Messdaten!C1009</f>
        <v>-0.24324999999999999</v>
      </c>
      <c r="C1010">
        <f>Messdaten!D1009</f>
        <v>-1.6830000000000001</v>
      </c>
      <c r="D1010" s="3">
        <f t="shared" ca="1" si="36"/>
        <v>-3.1083234713227006E-3</v>
      </c>
      <c r="E1010" s="3">
        <f t="shared" ca="1" si="37"/>
        <v>-1.7784145061024246E-5</v>
      </c>
    </row>
    <row r="1011" spans="1:5" x14ac:dyDescent="0.25">
      <c r="A1011">
        <f>Messdaten!B1010</f>
        <v>20.100000000000001</v>
      </c>
      <c r="B1011">
        <f>Messdaten!C1010</f>
        <v>-0.24217</v>
      </c>
      <c r="C1011">
        <f>Messdaten!D1010</f>
        <v>-1.6990000000000001</v>
      </c>
      <c r="D1011" s="3">
        <f t="shared" ca="1" si="36"/>
        <v>-3.0953337292387397E-3</v>
      </c>
      <c r="E1011" s="3">
        <f t="shared" ca="1" si="37"/>
        <v>-1.8538398289677949E-5</v>
      </c>
    </row>
    <row r="1012" spans="1:5" x14ac:dyDescent="0.25">
      <c r="A1012">
        <f>Messdaten!B1011</f>
        <v>20.12</v>
      </c>
      <c r="B1012">
        <f>Messdaten!C1011</f>
        <v>-0.2412</v>
      </c>
      <c r="C1012">
        <f>Messdaten!D1011</f>
        <v>-1.6659999999999999</v>
      </c>
      <c r="D1012" s="3">
        <f t="shared" ca="1" si="36"/>
        <v>-3.0823439871547811E-3</v>
      </c>
      <c r="E1012" s="3">
        <f t="shared" ca="1" si="37"/>
        <v>-1.7892800143901044E-5</v>
      </c>
    </row>
    <row r="1013" spans="1:5" x14ac:dyDescent="0.25">
      <c r="A1013">
        <f>Messdaten!B1012</f>
        <v>20.14</v>
      </c>
      <c r="B1013">
        <f>Messdaten!C1012</f>
        <v>-0.24012</v>
      </c>
      <c r="C1013">
        <f>Messdaten!D1012</f>
        <v>-1.6659999999999999</v>
      </c>
      <c r="D1013" s="3">
        <f t="shared" ca="1" si="36"/>
        <v>-3.0693542450708224E-3</v>
      </c>
      <c r="E1013" s="3">
        <f t="shared" ca="1" si="37"/>
        <v>-1.864705337255735E-5</v>
      </c>
    </row>
    <row r="1014" spans="1:5" x14ac:dyDescent="0.25">
      <c r="A1014">
        <f>Messdaten!B1013</f>
        <v>20.16</v>
      </c>
      <c r="B1014">
        <f>Messdaten!C1013</f>
        <v>-0.23912</v>
      </c>
      <c r="C1014">
        <f>Messdaten!D1013</f>
        <v>-1.671</v>
      </c>
      <c r="D1014" s="3">
        <f t="shared" ca="1" si="36"/>
        <v>-3.0563645029868637E-3</v>
      </c>
      <c r="E1014" s="3">
        <f t="shared" ca="1" si="37"/>
        <v>-1.8383232874353336E-5</v>
      </c>
    </row>
    <row r="1015" spans="1:5" x14ac:dyDescent="0.25">
      <c r="A1015">
        <f>Messdaten!B1014</f>
        <v>20.18</v>
      </c>
      <c r="B1015">
        <f>Messdaten!C1014</f>
        <v>-0.23812</v>
      </c>
      <c r="C1015">
        <f>Messdaten!D1014</f>
        <v>-1.66</v>
      </c>
      <c r="D1015" s="3">
        <f t="shared" ca="1" si="36"/>
        <v>-3.0435970994326317E-3</v>
      </c>
      <c r="E1015" s="3">
        <f t="shared" ca="1" si="37"/>
        <v>-1.8341750905875951E-5</v>
      </c>
    </row>
    <row r="1016" spans="1:5" x14ac:dyDescent="0.25">
      <c r="A1016">
        <f>Messdaten!B1015</f>
        <v>20.2</v>
      </c>
      <c r="B1016">
        <f>Messdaten!C1015</f>
        <v>-0.23715</v>
      </c>
      <c r="C1016">
        <f>Messdaten!D1015</f>
        <v>-1.643</v>
      </c>
      <c r="D1016" s="3">
        <f t="shared" ca="1" si="36"/>
        <v>-3.0309494166251756E-3</v>
      </c>
      <c r="E1016" s="3">
        <f t="shared" ca="1" si="37"/>
        <v>-1.8038212036601553E-5</v>
      </c>
    </row>
    <row r="1017" spans="1:5" x14ac:dyDescent="0.25">
      <c r="A1017">
        <f>Messdaten!B1016</f>
        <v>20.22</v>
      </c>
      <c r="B1017">
        <f>Messdaten!C1016</f>
        <v>-0.23619000000000001</v>
      </c>
      <c r="C1017">
        <f>Messdaten!D1016</f>
        <v>-1.649</v>
      </c>
      <c r="D1017" s="3">
        <f t="shared" ca="1" si="36"/>
        <v>-3.0183017338177198E-3</v>
      </c>
      <c r="E1017" s="3">
        <f t="shared" ca="1" si="37"/>
        <v>-1.7607413951470103E-5</v>
      </c>
    </row>
    <row r="1018" spans="1:5" x14ac:dyDescent="0.25">
      <c r="A1018">
        <f>Messdaten!B1017</f>
        <v>20.239999999999998</v>
      </c>
      <c r="B1018">
        <f>Messdaten!C1017</f>
        <v>-0.23519000000000001</v>
      </c>
      <c r="C1018">
        <f>Messdaten!D1017</f>
        <v>-1.6379999999999999</v>
      </c>
      <c r="D1018" s="3">
        <f t="shared" ca="1" si="36"/>
        <v>-3.0056540510102637E-3</v>
      </c>
      <c r="E1018" s="3">
        <f t="shared" ca="1" si="37"/>
        <v>-1.7685652729768162E-5</v>
      </c>
    </row>
    <row r="1019" spans="1:5" x14ac:dyDescent="0.25">
      <c r="A1019">
        <f>Messdaten!B1018</f>
        <v>20.260000000000002</v>
      </c>
      <c r="B1019">
        <f>Messdaten!C1018</f>
        <v>-0.23418</v>
      </c>
      <c r="C1019">
        <f>Messdaten!D1018</f>
        <v>-1.621</v>
      </c>
      <c r="D1019" s="3">
        <f t="shared" ca="1" si="36"/>
        <v>-2.9930063682028054E-3</v>
      </c>
      <c r="E1019" s="3">
        <f t="shared" ca="1" si="37"/>
        <v>-1.7891150723921972E-5</v>
      </c>
    </row>
    <row r="1020" spans="1:5" x14ac:dyDescent="0.25">
      <c r="A1020">
        <f>Messdaten!B1019</f>
        <v>20.28</v>
      </c>
      <c r="B1020">
        <f>Messdaten!C1019</f>
        <v>-0.23322000000000001</v>
      </c>
      <c r="C1020">
        <f>Messdaten!D1019</f>
        <v>-1.6379999999999999</v>
      </c>
      <c r="D1020" s="3">
        <f t="shared" ca="1" si="36"/>
        <v>-2.9803586853953492E-3</v>
      </c>
      <c r="E1020" s="3">
        <f t="shared" ca="1" si="37"/>
        <v>-1.7460352638790089E-5</v>
      </c>
    </row>
    <row r="1021" spans="1:5" x14ac:dyDescent="0.25">
      <c r="A1021">
        <f>Messdaten!B1020</f>
        <v>20.3</v>
      </c>
      <c r="B1021">
        <f>Messdaten!C1020</f>
        <v>-0.23221</v>
      </c>
      <c r="C1021">
        <f>Messdaten!D1020</f>
        <v>-1.61</v>
      </c>
      <c r="D1021" s="3">
        <f t="shared" ca="1" si="36"/>
        <v>-2.9677110025878931E-3</v>
      </c>
      <c r="E1021" s="3">
        <f t="shared" ca="1" si="37"/>
        <v>-1.7665850632946067E-5</v>
      </c>
    </row>
    <row r="1022" spans="1:5" x14ac:dyDescent="0.25">
      <c r="A1022">
        <f>Messdaten!B1021</f>
        <v>20.32</v>
      </c>
      <c r="B1022">
        <f>Messdaten!C1021</f>
        <v>-0.23121</v>
      </c>
      <c r="C1022">
        <f>Messdaten!D1021</f>
        <v>-1.61</v>
      </c>
      <c r="D1022" s="3">
        <f t="shared" ca="1" si="36"/>
        <v>-2.9550633197804373E-3</v>
      </c>
      <c r="E1022" s="3">
        <f t="shared" ca="1" si="37"/>
        <v>-1.7744089411244994E-5</v>
      </c>
    </row>
    <row r="1023" spans="1:5" x14ac:dyDescent="0.25">
      <c r="A1023">
        <f>Messdaten!B1022</f>
        <v>20.34</v>
      </c>
      <c r="B1023">
        <f>Messdaten!C1022</f>
        <v>-0.23025000000000001</v>
      </c>
      <c r="C1023">
        <f>Messdaten!D1022</f>
        <v>-1.593</v>
      </c>
      <c r="D1023" s="3">
        <f t="shared" ca="1" si="36"/>
        <v>-2.9423854543721593E-3</v>
      </c>
      <c r="E1023" s="3">
        <f t="shared" ca="1" si="37"/>
        <v>-1.7283108725291239E-5</v>
      </c>
    </row>
    <row r="1024" spans="1:5" x14ac:dyDescent="0.25">
      <c r="A1024">
        <f>Messdaten!B1023</f>
        <v>20.36</v>
      </c>
      <c r="B1024">
        <f>Messdaten!C1023</f>
        <v>-0.22921</v>
      </c>
      <c r="C1024">
        <f>Messdaten!D1023</f>
        <v>-1.599</v>
      </c>
      <c r="D1024" s="3">
        <f t="shared" ca="1" si="36"/>
        <v>-2.929435945556487E-3</v>
      </c>
      <c r="E1024" s="3">
        <f t="shared" ca="1" si="37"/>
        <v>-1.7568558358803561E-5</v>
      </c>
    </row>
    <row r="1025" spans="1:5" x14ac:dyDescent="0.25">
      <c r="A1025">
        <f>Messdaten!B1024</f>
        <v>20.38</v>
      </c>
      <c r="B1025">
        <f>Messdaten!C1024</f>
        <v>-0.22819999999999999</v>
      </c>
      <c r="C1025">
        <f>Messdaten!D1024</f>
        <v>-1.587</v>
      </c>
      <c r="D1025" s="3">
        <f t="shared" ca="1" si="36"/>
        <v>-2.9164864367408148E-3</v>
      </c>
      <c r="E1025" s="3">
        <f t="shared" ca="1" si="37"/>
        <v>-1.747223034474386E-5</v>
      </c>
    </row>
    <row r="1026" spans="1:5" x14ac:dyDescent="0.25">
      <c r="A1026">
        <f>Messdaten!B1025</f>
        <v>20.399999999999999</v>
      </c>
      <c r="B1026">
        <f>Messdaten!C1025</f>
        <v>-0.22724</v>
      </c>
      <c r="C1026">
        <f>Messdaten!D1025</f>
        <v>-1.57</v>
      </c>
      <c r="D1026" s="3">
        <f t="shared" ca="1" si="36"/>
        <v>-2.9035369279251421E-3</v>
      </c>
      <c r="E1026" s="3">
        <f t="shared" ca="1" si="37"/>
        <v>-1.6739606251394996E-5</v>
      </c>
    </row>
    <row r="1027" spans="1:5" x14ac:dyDescent="0.25">
      <c r="A1027">
        <f>Messdaten!B1026</f>
        <v>20.420000000000002</v>
      </c>
      <c r="B1027">
        <f>Messdaten!C1026</f>
        <v>-0.22616</v>
      </c>
      <c r="C1027">
        <f>Messdaten!D1026</f>
        <v>-1.5760000000000001</v>
      </c>
      <c r="D1027" s="3">
        <f t="shared" ca="1" si="36"/>
        <v>-2.8905874191094676E-3</v>
      </c>
      <c r="E1027" s="3">
        <f t="shared" ca="1" si="37"/>
        <v>-1.7534092748335527E-5</v>
      </c>
    </row>
    <row r="1028" spans="1:5" x14ac:dyDescent="0.25">
      <c r="A1028">
        <f>Messdaten!B1027</f>
        <v>20.440000000000001</v>
      </c>
      <c r="B1028">
        <f>Messdaten!C1027</f>
        <v>-0.22511999999999999</v>
      </c>
      <c r="C1028">
        <f>Messdaten!D1027</f>
        <v>-1.5649999999999999</v>
      </c>
      <c r="D1028" s="3">
        <f t="shared" ca="1" si="36"/>
        <v>-2.8776379102937949E-3</v>
      </c>
      <c r="E1028" s="3">
        <f t="shared" ca="1" si="37"/>
        <v>-1.7819542381847849E-5</v>
      </c>
    </row>
    <row r="1029" spans="1:5" x14ac:dyDescent="0.25">
      <c r="A1029">
        <f>Messdaten!B1028</f>
        <v>20.46</v>
      </c>
      <c r="B1029">
        <f>Messdaten!C1028</f>
        <v>-0.22414999999999999</v>
      </c>
      <c r="C1029">
        <f>Messdaten!D1028</f>
        <v>-1.554</v>
      </c>
      <c r="D1029" s="3">
        <f t="shared" ca="1" si="36"/>
        <v>-2.8646884014781227E-3</v>
      </c>
      <c r="E1029" s="3">
        <f t="shared" ca="1" si="37"/>
        <v>-1.7214177504357338E-5</v>
      </c>
    </row>
    <row r="1030" spans="1:5" x14ac:dyDescent="0.25">
      <c r="A1030">
        <f>Messdaten!B1029</f>
        <v>20.48</v>
      </c>
      <c r="B1030">
        <f>Messdaten!C1029</f>
        <v>-0.22314999999999999</v>
      </c>
      <c r="C1030">
        <f>Messdaten!D1029</f>
        <v>-1.5589999999999999</v>
      </c>
      <c r="D1030" s="3">
        <f t="shared" ca="1" si="36"/>
        <v>-2.85173889266245E-3</v>
      </c>
      <c r="E1030" s="3">
        <f t="shared" ca="1" si="37"/>
        <v>-1.6990590274439284E-5</v>
      </c>
    </row>
    <row r="1031" spans="1:5" x14ac:dyDescent="0.25">
      <c r="A1031">
        <f>Messdaten!B1030</f>
        <v>20.5</v>
      </c>
      <c r="B1031">
        <f>Messdaten!C1030</f>
        <v>-0.22217999999999999</v>
      </c>
      <c r="C1031">
        <f>Messdaten!D1030</f>
        <v>-1.5369999999999999</v>
      </c>
      <c r="D1031" s="3">
        <f t="shared" ca="1" si="36"/>
        <v>-2.8387893838467777E-3</v>
      </c>
      <c r="E1031" s="3">
        <f t="shared" ca="1" si="37"/>
        <v>-1.6385225396948772E-5</v>
      </c>
    </row>
    <row r="1032" spans="1:5" x14ac:dyDescent="0.25">
      <c r="A1032">
        <f>Messdaten!B1031</f>
        <v>20.52</v>
      </c>
      <c r="B1032">
        <f>Messdaten!C1031</f>
        <v>-0.22117999999999999</v>
      </c>
      <c r="C1032">
        <f>Messdaten!D1031</f>
        <v>-1.542</v>
      </c>
      <c r="D1032" s="3">
        <f t="shared" ref="D1032:D1095" ca="1" si="38">INDIRECT(ADDRESS(ROW($H$6)+MATCH($A1032,$H$7:$H$193,1),COLUMN($H1032)+1))+(INDIRECT(ADDRESS(ROW($H$6)+MATCH($A1032,$H$7:$H$193,1)+1,COLUMN($H1032)+1))-INDIRECT(ADDRESS(ROW($H$6)+MATCH($A1032,$H$7:$H$193,1),COLUMN($H1032)+1)))*($A1032-INDIRECT(ADDRESS(ROW($H$6)+MATCH($A1032,$H$7:$H$193,1),COLUMN($H1032))))/(INDIRECT(ADDRESS(ROW($H$6)+MATCH($A1032,$H$7:$H$193,1)+1,COLUMN($H1032)))-INDIRECT(ADDRESS(ROW($H$6)+MATCH($A1032,$H$7:$H$193,1),COLUMN($H1032))))</f>
        <v>-2.8259488939257494E-3</v>
      </c>
      <c r="E1032" s="3">
        <f t="shared" ref="E1032:E1095" ca="1" si="39">D1032-$D$2-$D$3*B1032</f>
        <v>-1.6270657061675121E-5</v>
      </c>
    </row>
    <row r="1033" spans="1:5" x14ac:dyDescent="0.25">
      <c r="A1033">
        <f>Messdaten!B1032</f>
        <v>20.54</v>
      </c>
      <c r="B1033">
        <f>Messdaten!C1032</f>
        <v>-0.22022</v>
      </c>
      <c r="C1033">
        <f>Messdaten!D1032</f>
        <v>-1.526</v>
      </c>
      <c r="D1033" s="3">
        <f t="shared" ca="1" si="38"/>
        <v>-2.8131976012821572E-3</v>
      </c>
      <c r="E1033" s="3">
        <f t="shared" ca="1" si="39"/>
        <v>-1.5736249140406791E-5</v>
      </c>
    </row>
    <row r="1034" spans="1:5" x14ac:dyDescent="0.25">
      <c r="A1034">
        <f>Messdaten!B1033</f>
        <v>20.56</v>
      </c>
      <c r="B1034">
        <f>Messdaten!C1033</f>
        <v>-0.21920999999999999</v>
      </c>
      <c r="C1034">
        <f>Messdaten!D1033</f>
        <v>-1.5309999999999999</v>
      </c>
      <c r="D1034" s="3">
        <f t="shared" ca="1" si="38"/>
        <v>-2.8004463086385646E-3</v>
      </c>
      <c r="E1034" s="3">
        <f t="shared" ca="1" si="39"/>
        <v>-1.5838137298426758E-5</v>
      </c>
    </row>
    <row r="1035" spans="1:5" x14ac:dyDescent="0.25">
      <c r="A1035">
        <f>Messdaten!B1034</f>
        <v>20.58</v>
      </c>
      <c r="B1035">
        <f>Messdaten!C1034</f>
        <v>-0.21820999999999999</v>
      </c>
      <c r="C1035">
        <f>Messdaten!D1034</f>
        <v>-1.5089999999999999</v>
      </c>
      <c r="D1035" s="3">
        <f t="shared" ca="1" si="38"/>
        <v>-2.7876950159949725E-3</v>
      </c>
      <c r="E1035" s="3">
        <f t="shared" ca="1" si="39"/>
        <v>-1.5812766240588805E-5</v>
      </c>
    </row>
    <row r="1036" spans="1:5" x14ac:dyDescent="0.25">
      <c r="A1036">
        <f>Messdaten!B1035</f>
        <v>20.6</v>
      </c>
      <c r="B1036">
        <f>Messdaten!C1035</f>
        <v>-0.21720999999999999</v>
      </c>
      <c r="C1036">
        <f>Messdaten!D1035</f>
        <v>-1.5089999999999999</v>
      </c>
      <c r="D1036" s="3">
        <f t="shared" ca="1" si="38"/>
        <v>-2.7749437233513781E-3</v>
      </c>
      <c r="E1036" s="3">
        <f t="shared" ca="1" si="39"/>
        <v>-1.5787395182749117E-5</v>
      </c>
    </row>
    <row r="1037" spans="1:5" x14ac:dyDescent="0.25">
      <c r="A1037">
        <f>Messdaten!B1036</f>
        <v>20.62</v>
      </c>
      <c r="B1037">
        <f>Messdaten!C1036</f>
        <v>-0.2162</v>
      </c>
      <c r="C1037">
        <f>Messdaten!D1036</f>
        <v>-1.498</v>
      </c>
      <c r="D1037" s="3">
        <f t="shared" ca="1" si="38"/>
        <v>-2.762192430707786E-3</v>
      </c>
      <c r="E1037" s="3">
        <f t="shared" ca="1" si="39"/>
        <v>-1.588928334076865E-5</v>
      </c>
    </row>
    <row r="1038" spans="1:5" x14ac:dyDescent="0.25">
      <c r="A1038">
        <f>Messdaten!B1037</f>
        <v>20.64</v>
      </c>
      <c r="B1038">
        <f>Messdaten!C1037</f>
        <v>-0.2152</v>
      </c>
      <c r="C1038">
        <f>Messdaten!D1037</f>
        <v>-1.492</v>
      </c>
      <c r="D1038" s="3">
        <f t="shared" ca="1" si="38"/>
        <v>-2.7494411380641934E-3</v>
      </c>
      <c r="E1038" s="3">
        <f t="shared" ca="1" si="39"/>
        <v>-1.5863912282930697E-5</v>
      </c>
    </row>
    <row r="1039" spans="1:5" x14ac:dyDescent="0.25">
      <c r="A1039">
        <f>Messdaten!B1038</f>
        <v>20.66</v>
      </c>
      <c r="B1039">
        <f>Messdaten!C1038</f>
        <v>-0.2142</v>
      </c>
      <c r="C1039">
        <f>Messdaten!D1038</f>
        <v>-1.492</v>
      </c>
      <c r="D1039" s="3">
        <f t="shared" ca="1" si="38"/>
        <v>-2.7366898454206012E-3</v>
      </c>
      <c r="E1039" s="3">
        <f t="shared" ca="1" si="39"/>
        <v>-1.5838541225093178E-5</v>
      </c>
    </row>
    <row r="1040" spans="1:5" x14ac:dyDescent="0.25">
      <c r="A1040">
        <f>Messdaten!B1039</f>
        <v>20.68</v>
      </c>
      <c r="B1040">
        <f>Messdaten!C1039</f>
        <v>-0.21312</v>
      </c>
      <c r="C1040">
        <f>Messdaten!D1039</f>
        <v>-1.4750000000000001</v>
      </c>
      <c r="D1040" s="3">
        <f t="shared" ca="1" si="38"/>
        <v>-2.723938552777009E-3</v>
      </c>
      <c r="E1040" s="3">
        <f t="shared" ca="1" si="39"/>
        <v>-1.6831243894115545E-5</v>
      </c>
    </row>
    <row r="1041" spans="1:5" x14ac:dyDescent="0.25">
      <c r="A1041">
        <f>Messdaten!B1040</f>
        <v>20.7</v>
      </c>
      <c r="B1041">
        <f>Messdaten!C1040</f>
        <v>-0.21215000000000001</v>
      </c>
      <c r="C1041">
        <f>Messdaten!D1040</f>
        <v>-1.4750000000000001</v>
      </c>
      <c r="D1041" s="3">
        <f t="shared" ca="1" si="38"/>
        <v>-2.7110945832045231E-3</v>
      </c>
      <c r="E1041" s="3">
        <f t="shared" ca="1" si="39"/>
        <v>-1.6331418259811839E-5</v>
      </c>
    </row>
    <row r="1042" spans="1:5" x14ac:dyDescent="0.25">
      <c r="A1042">
        <f>Messdaten!B1041</f>
        <v>20.72</v>
      </c>
      <c r="B1042">
        <f>Messdaten!C1041</f>
        <v>-0.21115</v>
      </c>
      <c r="C1042">
        <f>Messdaten!D1041</f>
        <v>-1.464</v>
      </c>
      <c r="D1042" s="3">
        <f t="shared" ca="1" si="38"/>
        <v>-2.6982457358989379E-3</v>
      </c>
      <c r="E1042" s="3">
        <f t="shared" ca="1" si="39"/>
        <v>-1.6208492539980784E-5</v>
      </c>
    </row>
    <row r="1043" spans="1:5" x14ac:dyDescent="0.25">
      <c r="A1043">
        <f>Messdaten!B1042</f>
        <v>20.74</v>
      </c>
      <c r="B1043">
        <f>Messdaten!C1042</f>
        <v>-0.21015</v>
      </c>
      <c r="C1043">
        <f>Messdaten!D1042</f>
        <v>-1.4530000000000001</v>
      </c>
      <c r="D1043" s="3">
        <f t="shared" ca="1" si="38"/>
        <v>-2.6853968885933526E-3</v>
      </c>
      <c r="E1043" s="3">
        <f t="shared" ca="1" si="39"/>
        <v>-1.6085566820150162E-5</v>
      </c>
    </row>
    <row r="1044" spans="1:5" x14ac:dyDescent="0.25">
      <c r="A1044">
        <f>Messdaten!B1043</f>
        <v>20.76</v>
      </c>
      <c r="B1044">
        <f>Messdaten!C1043</f>
        <v>-0.20918</v>
      </c>
      <c r="C1044">
        <f>Messdaten!D1043</f>
        <v>-1.458</v>
      </c>
      <c r="D1044" s="3">
        <f t="shared" ca="1" si="38"/>
        <v>-2.6725480412877652E-3</v>
      </c>
      <c r="E1044" s="3">
        <f t="shared" ca="1" si="39"/>
        <v>-1.5580863452744481E-5</v>
      </c>
    </row>
    <row r="1045" spans="1:5" x14ac:dyDescent="0.25">
      <c r="A1045">
        <f>Messdaten!B1044</f>
        <v>20.78</v>
      </c>
      <c r="B1045">
        <f>Messdaten!C1044</f>
        <v>-0.20821999999999999</v>
      </c>
      <c r="C1045">
        <f>Messdaten!D1044</f>
        <v>-1.4419999999999999</v>
      </c>
      <c r="D1045" s="3">
        <f t="shared" ca="1" si="38"/>
        <v>-2.6596991939821799E-3</v>
      </c>
      <c r="E1045" s="3">
        <f t="shared" ca="1" si="39"/>
        <v>-1.4948900869483916E-5</v>
      </c>
    </row>
    <row r="1046" spans="1:5" x14ac:dyDescent="0.25">
      <c r="A1046">
        <f>Messdaten!B1045</f>
        <v>20.8</v>
      </c>
      <c r="B1046">
        <f>Messdaten!C1045</f>
        <v>-0.20721000000000001</v>
      </c>
      <c r="C1046">
        <f>Messdaten!D1045</f>
        <v>-1.4419999999999999</v>
      </c>
      <c r="D1046" s="3">
        <f t="shared" ca="1" si="38"/>
        <v>-2.6468503466765946E-3</v>
      </c>
      <c r="E1046" s="3">
        <f t="shared" ca="1" si="39"/>
        <v>-1.4953234365510347E-5</v>
      </c>
    </row>
    <row r="1047" spans="1:5" x14ac:dyDescent="0.25">
      <c r="A1047">
        <f>Messdaten!B1046</f>
        <v>20.82</v>
      </c>
      <c r="B1047">
        <f>Messdaten!C1046</f>
        <v>-0.20621</v>
      </c>
      <c r="C1047">
        <f>Messdaten!D1046</f>
        <v>-1.4359999999999999</v>
      </c>
      <c r="D1047" s="3">
        <f t="shared" ca="1" si="38"/>
        <v>-2.6340014993710094E-3</v>
      </c>
      <c r="E1047" s="3">
        <f t="shared" ca="1" si="39"/>
        <v>-1.4830308645679725E-5</v>
      </c>
    </row>
    <row r="1048" spans="1:5" x14ac:dyDescent="0.25">
      <c r="A1048">
        <f>Messdaten!B1047</f>
        <v>20.84</v>
      </c>
      <c r="B1048">
        <f>Messdaten!C1047</f>
        <v>-0.20521</v>
      </c>
      <c r="C1048">
        <f>Messdaten!D1047</f>
        <v>-1.43</v>
      </c>
      <c r="D1048" s="3">
        <f t="shared" ca="1" si="38"/>
        <v>-2.6211526520654241E-3</v>
      </c>
      <c r="E1048" s="3">
        <f t="shared" ca="1" si="39"/>
        <v>-1.4707382925849104E-5</v>
      </c>
    </row>
    <row r="1049" spans="1:5" x14ac:dyDescent="0.25">
      <c r="A1049">
        <f>Messdaten!B1048</f>
        <v>20.86</v>
      </c>
      <c r="B1049">
        <f>Messdaten!C1048</f>
        <v>-0.20421</v>
      </c>
      <c r="C1049">
        <f>Messdaten!D1048</f>
        <v>-1.413</v>
      </c>
      <c r="D1049" s="3">
        <f t="shared" ca="1" si="38"/>
        <v>-2.6083656917732928E-3</v>
      </c>
      <c r="E1049" s="3">
        <f t="shared" ca="1" si="39"/>
        <v>-1.464634421947204E-5</v>
      </c>
    </row>
    <row r="1050" spans="1:5" x14ac:dyDescent="0.25">
      <c r="A1050">
        <f>Messdaten!B1049</f>
        <v>20.88</v>
      </c>
      <c r="B1050">
        <f>Messdaten!C1049</f>
        <v>-0.20319999999999999</v>
      </c>
      <c r="C1050">
        <f>Messdaten!D1049</f>
        <v>-1.419</v>
      </c>
      <c r="D1050" s="3">
        <f t="shared" ca="1" si="38"/>
        <v>-2.5956715620013429E-3</v>
      </c>
      <c r="E1050" s="3">
        <f t="shared" ca="1" si="39"/>
        <v>-1.4805395249134316E-5</v>
      </c>
    </row>
    <row r="1051" spans="1:5" x14ac:dyDescent="0.25">
      <c r="A1051">
        <f>Messdaten!B1050</f>
        <v>20.9</v>
      </c>
      <c r="B1051">
        <f>Messdaten!C1050</f>
        <v>-0.20219999999999999</v>
      </c>
      <c r="C1051">
        <f>Messdaten!D1050</f>
        <v>-1.4019999999999999</v>
      </c>
      <c r="D1051" s="3">
        <f t="shared" ca="1" si="38"/>
        <v>-2.5829774322293931E-3</v>
      </c>
      <c r="E1051" s="3">
        <f t="shared" ca="1" si="39"/>
        <v>-1.4837187062939107E-5</v>
      </c>
    </row>
    <row r="1052" spans="1:5" x14ac:dyDescent="0.25">
      <c r="A1052">
        <f>Messdaten!B1051</f>
        <v>20.92</v>
      </c>
      <c r="B1052">
        <f>Messdaten!C1051</f>
        <v>-0.20116000000000001</v>
      </c>
      <c r="C1052">
        <f>Messdaten!D1051</f>
        <v>-1.391</v>
      </c>
      <c r="D1052" s="3">
        <f t="shared" ca="1" si="38"/>
        <v>-2.5702833024574406E-3</v>
      </c>
      <c r="E1052" s="3">
        <f t="shared" ca="1" si="39"/>
        <v>-1.5378015740171239E-5</v>
      </c>
    </row>
    <row r="1053" spans="1:5" x14ac:dyDescent="0.25">
      <c r="A1053">
        <f>Messdaten!B1052</f>
        <v>20.94</v>
      </c>
      <c r="B1053">
        <f>Messdaten!C1052</f>
        <v>-0.20011999999999999</v>
      </c>
      <c r="C1053">
        <f>Messdaten!D1052</f>
        <v>-1.397</v>
      </c>
      <c r="D1053" s="3">
        <f t="shared" ca="1" si="38"/>
        <v>-2.5575891726854908E-3</v>
      </c>
      <c r="E1053" s="3">
        <f t="shared" ca="1" si="39"/>
        <v>-1.5918844417406406E-5</v>
      </c>
    </row>
    <row r="1054" spans="1:5" x14ac:dyDescent="0.25">
      <c r="A1054">
        <f>Messdaten!B1053</f>
        <v>20.96</v>
      </c>
      <c r="B1054">
        <f>Messdaten!C1053</f>
        <v>-0.19914999999999999</v>
      </c>
      <c r="C1054">
        <f>Messdaten!D1053</f>
        <v>-1.385</v>
      </c>
      <c r="D1054" s="15">
        <f t="shared" ca="1" si="38"/>
        <v>-2.5448950429135409E-3</v>
      </c>
      <c r="E1054" s="15">
        <f t="shared" ca="1" si="39"/>
        <v>-1.5568858583638306E-5</v>
      </c>
    </row>
    <row r="1055" spans="1:5" x14ac:dyDescent="0.25">
      <c r="A1055">
        <f>Messdaten!B1054</f>
        <v>20.98</v>
      </c>
      <c r="B1055">
        <f>Messdaten!C1054</f>
        <v>-0.19819000000000001</v>
      </c>
      <c r="C1055">
        <f>Messdaten!D1054</f>
        <v>-1.3740000000000001</v>
      </c>
      <c r="D1055" s="3">
        <f t="shared" ca="1" si="38"/>
        <v>-2.5322009131415911E-3</v>
      </c>
      <c r="E1055" s="3">
        <f t="shared" ca="1" si="39"/>
        <v>-1.509161353401272E-5</v>
      </c>
    </row>
    <row r="1056" spans="1:5" x14ac:dyDescent="0.25">
      <c r="A1056">
        <f>Messdaten!B1055</f>
        <v>21</v>
      </c>
      <c r="B1056">
        <f>Messdaten!C1055</f>
        <v>-0.19717999999999999</v>
      </c>
      <c r="C1056">
        <f>Messdaten!D1055</f>
        <v>-1.38</v>
      </c>
      <c r="D1056" s="3">
        <f t="shared" ca="1" si="38"/>
        <v>-2.5195067833696412E-3</v>
      </c>
      <c r="E1056" s="3">
        <f t="shared" ca="1" si="39"/>
        <v>-1.5250664563674996E-5</v>
      </c>
    </row>
    <row r="1057" spans="1:5" x14ac:dyDescent="0.25">
      <c r="A1057">
        <f>Messdaten!B1056</f>
        <v>21.02</v>
      </c>
      <c r="B1057">
        <f>Messdaten!C1056</f>
        <v>-0.19622000000000001</v>
      </c>
      <c r="C1057">
        <f>Messdaten!D1056</f>
        <v>-1.363</v>
      </c>
      <c r="D1057" s="3">
        <f t="shared" ca="1" si="38"/>
        <v>-2.5068126535976913E-3</v>
      </c>
      <c r="E1057" s="3">
        <f t="shared" ca="1" si="39"/>
        <v>-1.477341951404941E-5</v>
      </c>
    </row>
    <row r="1058" spans="1:5" x14ac:dyDescent="0.25">
      <c r="A1058">
        <f>Messdaten!B1057</f>
        <v>21.04</v>
      </c>
      <c r="B1058">
        <f>Messdaten!C1057</f>
        <v>-0.19522</v>
      </c>
      <c r="C1058">
        <f>Messdaten!D1057</f>
        <v>-1.357</v>
      </c>
      <c r="D1058" s="3">
        <f t="shared" ca="1" si="38"/>
        <v>-2.4937232459738092E-3</v>
      </c>
      <c r="E1058" s="3">
        <f t="shared" ca="1" si="39"/>
        <v>-1.440993347592151E-5</v>
      </c>
    </row>
    <row r="1059" spans="1:5" x14ac:dyDescent="0.25">
      <c r="A1059">
        <f>Messdaten!B1058</f>
        <v>21.06</v>
      </c>
      <c r="B1059">
        <f>Messdaten!C1058</f>
        <v>-0.19420999999999999</v>
      </c>
      <c r="C1059">
        <f>Messdaten!D1058</f>
        <v>-1.3460000000000001</v>
      </c>
      <c r="D1059" s="3">
        <f t="shared" ca="1" si="38"/>
        <v>-2.4805640834348803E-3</v>
      </c>
      <c r="E1059" s="3">
        <f t="shared" ca="1" si="39"/>
        <v>-1.4103951738604712E-5</v>
      </c>
    </row>
    <row r="1060" spans="1:5" x14ac:dyDescent="0.25">
      <c r="A1060">
        <f>Messdaten!B1059</f>
        <v>21.08</v>
      </c>
      <c r="B1060">
        <f>Messdaten!C1059</f>
        <v>-0.19320999999999999</v>
      </c>
      <c r="C1060">
        <f>Messdaten!D1059</f>
        <v>-1.3460000000000001</v>
      </c>
      <c r="D1060" s="3">
        <f t="shared" ca="1" si="38"/>
        <v>-2.4674049208959514E-3</v>
      </c>
      <c r="E1060" s="3">
        <f t="shared" ca="1" si="39"/>
        <v>-1.3670710785430428E-5</v>
      </c>
    </row>
    <row r="1061" spans="1:5" x14ac:dyDescent="0.25">
      <c r="A1061">
        <f>Messdaten!B1060</f>
        <v>21.1</v>
      </c>
      <c r="B1061">
        <f>Messdaten!C1060</f>
        <v>-0.19213</v>
      </c>
      <c r="C1061">
        <f>Messdaten!D1060</f>
        <v>-1.335</v>
      </c>
      <c r="D1061" s="3">
        <f t="shared" ca="1" si="38"/>
        <v>-2.4542457583570203E-3</v>
      </c>
      <c r="E1061" s="3">
        <f t="shared" ca="1" si="39"/>
        <v>-1.4255543559114296E-5</v>
      </c>
    </row>
    <row r="1062" spans="1:5" x14ac:dyDescent="0.25">
      <c r="A1062">
        <f>Messdaten!B1061</f>
        <v>21.12</v>
      </c>
      <c r="B1062">
        <f>Messdaten!C1061</f>
        <v>-0.19120000000000001</v>
      </c>
      <c r="C1062">
        <f>Messdaten!D1061</f>
        <v>-1.3240000000000001</v>
      </c>
      <c r="D1062" s="3">
        <f t="shared" ca="1" si="38"/>
        <v>-2.4410865958180913E-3</v>
      </c>
      <c r="E1062" s="3">
        <f t="shared" ca="1" si="39"/>
        <v>-1.2931488094936744E-5</v>
      </c>
    </row>
    <row r="1063" spans="1:5" x14ac:dyDescent="0.25">
      <c r="A1063">
        <f>Messdaten!B1062</f>
        <v>21.14</v>
      </c>
      <c r="B1063">
        <f>Messdaten!C1062</f>
        <v>-0.19020000000000001</v>
      </c>
      <c r="C1063">
        <f>Messdaten!D1062</f>
        <v>-1.3240000000000001</v>
      </c>
      <c r="D1063" s="3">
        <f t="shared" ca="1" si="38"/>
        <v>-2.4279274332791624E-3</v>
      </c>
      <c r="E1063" s="3">
        <f t="shared" ca="1" si="39"/>
        <v>-1.249824714176246E-5</v>
      </c>
    </row>
    <row r="1064" spans="1:5" x14ac:dyDescent="0.25">
      <c r="A1064">
        <f>Messdaten!B1063</f>
        <v>21.16</v>
      </c>
      <c r="B1064">
        <f>Messdaten!C1063</f>
        <v>-0.18915999999999999</v>
      </c>
      <c r="C1064">
        <f>Messdaten!D1063</f>
        <v>-1.3069999999999999</v>
      </c>
      <c r="D1064" s="3">
        <f t="shared" ca="1" si="38"/>
        <v>-2.4147682707402335E-3</v>
      </c>
      <c r="E1064" s="3">
        <f t="shared" ca="1" si="39"/>
        <v>-1.2574043052018119E-5</v>
      </c>
    </row>
    <row r="1065" spans="1:5" x14ac:dyDescent="0.25">
      <c r="A1065">
        <f>Messdaten!B1064</f>
        <v>21.18</v>
      </c>
      <c r="B1065">
        <f>Messdaten!C1064</f>
        <v>-0.18815999999999999</v>
      </c>
      <c r="C1065">
        <f>Messdaten!D1064</f>
        <v>-1.3069999999999999</v>
      </c>
      <c r="D1065" s="3">
        <f t="shared" ca="1" si="38"/>
        <v>-2.4016091082013045E-3</v>
      </c>
      <c r="E1065" s="3">
        <f t="shared" ca="1" si="39"/>
        <v>-1.2140802098843835E-5</v>
      </c>
    </row>
    <row r="1066" spans="1:5" x14ac:dyDescent="0.25">
      <c r="A1066">
        <f>Messdaten!B1065</f>
        <v>21.2</v>
      </c>
      <c r="B1066">
        <f>Messdaten!C1065</f>
        <v>-0.18711</v>
      </c>
      <c r="C1066">
        <f>Messdaten!D1065</f>
        <v>-1.3009999999999999</v>
      </c>
      <c r="D1066" s="3">
        <f t="shared" ca="1" si="38"/>
        <v>-2.3884694657650869E-3</v>
      </c>
      <c r="E1066" s="3">
        <f t="shared" ca="1" si="39"/>
        <v>-1.2363377327668287E-5</v>
      </c>
    </row>
    <row r="1067" spans="1:5" x14ac:dyDescent="0.25">
      <c r="A1067">
        <f>Messdaten!B1066</f>
        <v>21.22</v>
      </c>
      <c r="B1067">
        <f>Messdaten!C1066</f>
        <v>-0.18618999999999999</v>
      </c>
      <c r="C1067">
        <f>Messdaten!D1066</f>
        <v>-1.284</v>
      </c>
      <c r="D1067" s="3">
        <f t="shared" ca="1" si="38"/>
        <v>-2.3753883836370032E-3</v>
      </c>
      <c r="E1067" s="3">
        <f t="shared" ca="1" si="39"/>
        <v>-1.099014305847891E-5</v>
      </c>
    </row>
    <row r="1068" spans="1:5" x14ac:dyDescent="0.25">
      <c r="A1068">
        <f>Messdaten!B1067</f>
        <v>21.24</v>
      </c>
      <c r="B1068">
        <f>Messdaten!C1067</f>
        <v>-0.18518999999999999</v>
      </c>
      <c r="C1068">
        <f>Messdaten!D1067</f>
        <v>-1.296</v>
      </c>
      <c r="D1068" s="3">
        <f t="shared" ca="1" si="38"/>
        <v>-2.3623073015089195E-3</v>
      </c>
      <c r="E1068" s="3">
        <f t="shared" ca="1" si="39"/>
        <v>-1.0634982516149853E-5</v>
      </c>
    </row>
    <row r="1069" spans="1:5" x14ac:dyDescent="0.25">
      <c r="A1069">
        <f>Messdaten!B1068</f>
        <v>21.26</v>
      </c>
      <c r="B1069">
        <f>Messdaten!C1068</f>
        <v>-0.18414</v>
      </c>
      <c r="C1069">
        <f>Messdaten!D1068</f>
        <v>-1.2729999999999999</v>
      </c>
      <c r="D1069" s="3">
        <f t="shared" ca="1" si="38"/>
        <v>-2.3492262193808336E-3</v>
      </c>
      <c r="E1069" s="3">
        <f t="shared" ca="1" si="39"/>
        <v>-1.0916118053106057E-5</v>
      </c>
    </row>
    <row r="1070" spans="1:5" x14ac:dyDescent="0.25">
      <c r="A1070">
        <f>Messdaten!B1069</f>
        <v>21.28</v>
      </c>
      <c r="B1070">
        <f>Messdaten!C1069</f>
        <v>-0.18318000000000001</v>
      </c>
      <c r="C1070">
        <f>Messdaten!D1069</f>
        <v>-1.284</v>
      </c>
      <c r="D1070" s="3">
        <f t="shared" ca="1" si="38"/>
        <v>-2.3361451372527499E-3</v>
      </c>
      <c r="E1070" s="3">
        <f t="shared" ca="1" si="39"/>
        <v>-1.0051920647346623E-5</v>
      </c>
    </row>
    <row r="1071" spans="1:5" x14ac:dyDescent="0.25">
      <c r="A1071">
        <f>Messdaten!B1070</f>
        <v>21.3</v>
      </c>
      <c r="B1071">
        <f>Messdaten!C1070</f>
        <v>-0.18221000000000001</v>
      </c>
      <c r="C1071">
        <f>Messdaten!D1070</f>
        <v>-1.262</v>
      </c>
      <c r="D1071" s="3">
        <f t="shared" ca="1" si="38"/>
        <v>-2.3230640551246658E-3</v>
      </c>
      <c r="E1071" s="3">
        <f t="shared" ca="1" si="39"/>
        <v>-9.3149824574442416E-6</v>
      </c>
    </row>
    <row r="1072" spans="1:5" x14ac:dyDescent="0.25">
      <c r="A1072">
        <f>Messdaten!B1071</f>
        <v>21.32</v>
      </c>
      <c r="B1072">
        <f>Messdaten!C1071</f>
        <v>-0.18121000000000001</v>
      </c>
      <c r="C1072">
        <f>Messdaten!D1071</f>
        <v>-1.268</v>
      </c>
      <c r="D1072" s="3">
        <f t="shared" ca="1" si="38"/>
        <v>-2.3099829729965821E-3</v>
      </c>
      <c r="E1072" s="3">
        <f t="shared" ca="1" si="39"/>
        <v>-8.9598219151151848E-6</v>
      </c>
    </row>
    <row r="1073" spans="1:5" x14ac:dyDescent="0.25">
      <c r="A1073">
        <f>Messdaten!B1072</f>
        <v>21.34</v>
      </c>
      <c r="B1073">
        <f>Messdaten!C1072</f>
        <v>-0.18021000000000001</v>
      </c>
      <c r="C1073">
        <f>Messdaten!D1072</f>
        <v>-1.2509999999999999</v>
      </c>
      <c r="D1073" s="3">
        <f t="shared" ca="1" si="38"/>
        <v>-2.2969018908684984E-3</v>
      </c>
      <c r="E1073" s="3">
        <f t="shared" ca="1" si="39"/>
        <v>-8.6046613727856942E-6</v>
      </c>
    </row>
    <row r="1074" spans="1:5" x14ac:dyDescent="0.25">
      <c r="A1074">
        <f>Messdaten!B1073</f>
        <v>21.36</v>
      </c>
      <c r="B1074">
        <f>Messdaten!C1073</f>
        <v>-0.17921000000000001</v>
      </c>
      <c r="C1074">
        <f>Messdaten!D1073</f>
        <v>-1.234</v>
      </c>
      <c r="D1074" s="3">
        <f t="shared" ca="1" si="38"/>
        <v>-2.2838208087404147E-3</v>
      </c>
      <c r="E1074" s="3">
        <f t="shared" ca="1" si="39"/>
        <v>-8.2495008304566374E-6</v>
      </c>
    </row>
    <row r="1075" spans="1:5" x14ac:dyDescent="0.25">
      <c r="A1075">
        <f>Messdaten!B1074</f>
        <v>21.38</v>
      </c>
      <c r="B1075">
        <f>Messdaten!C1074</f>
        <v>-0.1782</v>
      </c>
      <c r="C1075">
        <f>Messdaten!D1074</f>
        <v>-1.24</v>
      </c>
      <c r="D1075" s="3">
        <f t="shared" ca="1" si="38"/>
        <v>-2.2709780803864691E-3</v>
      </c>
      <c r="E1075" s="3">
        <f t="shared" ca="1" si="39"/>
        <v>-8.2599532781231499E-6</v>
      </c>
    </row>
    <row r="1076" spans="1:5" x14ac:dyDescent="0.25">
      <c r="A1076">
        <f>Messdaten!B1075</f>
        <v>21.4</v>
      </c>
      <c r="B1076">
        <f>Messdaten!C1075</f>
        <v>-0.17716000000000001</v>
      </c>
      <c r="C1076">
        <f>Messdaten!D1075</f>
        <v>-1.234</v>
      </c>
      <c r="D1076" s="3">
        <f t="shared" ca="1" si="38"/>
        <v>-2.2582375036500108E-3</v>
      </c>
      <c r="E1076" s="3">
        <f t="shared" ca="1" si="39"/>
        <v>-8.7543349908494363E-6</v>
      </c>
    </row>
    <row r="1077" spans="1:5" x14ac:dyDescent="0.25">
      <c r="A1077">
        <f>Messdaten!B1076</f>
        <v>21.42</v>
      </c>
      <c r="B1077">
        <f>Messdaten!C1076</f>
        <v>-0.17623</v>
      </c>
      <c r="C1077">
        <f>Messdaten!D1076</f>
        <v>-1.2230000000000001</v>
      </c>
      <c r="D1077" s="3">
        <f t="shared" ca="1" si="38"/>
        <v>-2.2454969269135503E-3</v>
      </c>
      <c r="E1077" s="3">
        <f t="shared" ca="1" si="39"/>
        <v>-7.8488653291407771E-6</v>
      </c>
    </row>
    <row r="1078" spans="1:5" x14ac:dyDescent="0.25">
      <c r="A1078">
        <f>Messdaten!B1077</f>
        <v>21.44</v>
      </c>
      <c r="B1078">
        <f>Messdaten!C1077</f>
        <v>-0.17515</v>
      </c>
      <c r="C1078">
        <f>Messdaten!D1077</f>
        <v>-1.206</v>
      </c>
      <c r="D1078" s="3">
        <f t="shared" ca="1" si="38"/>
        <v>-2.232756350177092E-3</v>
      </c>
      <c r="E1078" s="3">
        <f t="shared" ca="1" si="39"/>
        <v>-8.8522839052974402E-6</v>
      </c>
    </row>
    <row r="1079" spans="1:5" x14ac:dyDescent="0.25">
      <c r="A1079">
        <f>Messdaten!B1078</f>
        <v>21.46</v>
      </c>
      <c r="B1079">
        <f>Messdaten!C1078</f>
        <v>-0.17410999999999999</v>
      </c>
      <c r="C1079">
        <f>Messdaten!D1078</f>
        <v>-1.206</v>
      </c>
      <c r="D1079" s="3">
        <f t="shared" ca="1" si="38"/>
        <v>-2.2200157734406337E-3</v>
      </c>
      <c r="E1079" s="3">
        <f t="shared" ca="1" si="39"/>
        <v>-9.3466656180241602E-6</v>
      </c>
    </row>
    <row r="1080" spans="1:5" x14ac:dyDescent="0.25">
      <c r="A1080">
        <f>Messdaten!B1079</f>
        <v>21.48</v>
      </c>
      <c r="B1080">
        <f>Messdaten!C1079</f>
        <v>-0.17315</v>
      </c>
      <c r="C1080">
        <f>Messdaten!D1079</f>
        <v>-1.206</v>
      </c>
      <c r="D1080" s="3">
        <f t="shared" ca="1" si="38"/>
        <v>-2.2072751967041754E-3</v>
      </c>
      <c r="E1080" s="3">
        <f t="shared" ca="1" si="39"/>
        <v>-8.822973603889693E-6</v>
      </c>
    </row>
    <row r="1081" spans="1:5" x14ac:dyDescent="0.25">
      <c r="A1081">
        <f>Messdaten!B1080</f>
        <v>21.5</v>
      </c>
      <c r="B1081">
        <f>Messdaten!C1080</f>
        <v>-0.17215</v>
      </c>
      <c r="C1081">
        <f>Messdaten!D1080</f>
        <v>-1.1890000000000001</v>
      </c>
      <c r="D1081" s="3">
        <f t="shared" ca="1" si="38"/>
        <v>-2.1945346199677171E-3</v>
      </c>
      <c r="E1081" s="3">
        <f t="shared" ca="1" si="39"/>
        <v>-8.8083184531860363E-6</v>
      </c>
    </row>
    <row r="1082" spans="1:5" x14ac:dyDescent="0.25">
      <c r="A1082">
        <f>Messdaten!B1081</f>
        <v>21.52</v>
      </c>
      <c r="B1082">
        <f>Messdaten!C1081</f>
        <v>-0.17113999999999999</v>
      </c>
      <c r="C1082">
        <f>Messdaten!D1081</f>
        <v>-1.1890000000000001</v>
      </c>
      <c r="D1082" s="3">
        <f t="shared" ca="1" si="38"/>
        <v>-2.1817940432312592E-3</v>
      </c>
      <c r="E1082" s="3">
        <f t="shared" ca="1" si="39"/>
        <v>-8.920922518340299E-6</v>
      </c>
    </row>
    <row r="1083" spans="1:5" x14ac:dyDescent="0.25">
      <c r="A1083">
        <f>Messdaten!B1082</f>
        <v>21.54</v>
      </c>
      <c r="B1083">
        <f>Messdaten!C1082</f>
        <v>-0.17022000000000001</v>
      </c>
      <c r="C1083">
        <f>Messdaten!D1082</f>
        <v>-1.1839999999999999</v>
      </c>
      <c r="D1083" s="3">
        <f t="shared" ca="1" si="38"/>
        <v>-2.1690437978470816E-3</v>
      </c>
      <c r="E1083" s="3">
        <f t="shared" ca="1" si="39"/>
        <v>-7.8785249930566313E-6</v>
      </c>
    </row>
    <row r="1084" spans="1:5" x14ac:dyDescent="0.25">
      <c r="A1084">
        <f>Messdaten!B1083</f>
        <v>21.56</v>
      </c>
      <c r="B1084">
        <f>Messdaten!C1083</f>
        <v>-0.16921</v>
      </c>
      <c r="C1084">
        <f>Messdaten!D1083</f>
        <v>-1.1719999999999999</v>
      </c>
      <c r="D1084" s="3">
        <f t="shared" ca="1" si="38"/>
        <v>-2.1562387634591622E-3</v>
      </c>
      <c r="E1084" s="3">
        <f t="shared" ca="1" si="39"/>
        <v>-7.9266714067493214E-6</v>
      </c>
    </row>
    <row r="1085" spans="1:5" x14ac:dyDescent="0.25">
      <c r="A1085">
        <f>Messdaten!B1084</f>
        <v>21.58</v>
      </c>
      <c r="B1085">
        <f>Messdaten!C1084</f>
        <v>-0.16821</v>
      </c>
      <c r="C1085">
        <f>Messdaten!D1084</f>
        <v>-1.161</v>
      </c>
      <c r="D1085" s="3">
        <f t="shared" ca="1" si="38"/>
        <v>-2.1434337290712428E-3</v>
      </c>
      <c r="E1085" s="3">
        <f t="shared" ca="1" si="39"/>
        <v>-7.8475586045845258E-6</v>
      </c>
    </row>
    <row r="1086" spans="1:5" x14ac:dyDescent="0.25">
      <c r="A1086">
        <f>Messdaten!B1085</f>
        <v>21.6</v>
      </c>
      <c r="B1086">
        <f>Messdaten!C1085</f>
        <v>-0.16721</v>
      </c>
      <c r="C1086">
        <f>Messdaten!D1085</f>
        <v>-1.161</v>
      </c>
      <c r="D1086" s="3">
        <f t="shared" ca="1" si="38"/>
        <v>-2.1306286946833207E-3</v>
      </c>
      <c r="E1086" s="3">
        <f t="shared" ca="1" si="39"/>
        <v>-7.7684458024171281E-6</v>
      </c>
    </row>
    <row r="1087" spans="1:5" x14ac:dyDescent="0.25">
      <c r="A1087">
        <f>Messdaten!B1086</f>
        <v>21.62</v>
      </c>
      <c r="B1087">
        <f>Messdaten!C1086</f>
        <v>-0.16619999999999999</v>
      </c>
      <c r="C1087">
        <f>Messdaten!D1086</f>
        <v>-1.161</v>
      </c>
      <c r="D1087" s="3">
        <f t="shared" ca="1" si="38"/>
        <v>-2.1178236602954013E-3</v>
      </c>
      <c r="E1087" s="3">
        <f t="shared" ca="1" si="39"/>
        <v>-7.8165922161098182E-6</v>
      </c>
    </row>
    <row r="1088" spans="1:5" x14ac:dyDescent="0.25">
      <c r="A1088">
        <f>Messdaten!B1087</f>
        <v>21.64</v>
      </c>
      <c r="B1088">
        <f>Messdaten!C1087</f>
        <v>-0.16524</v>
      </c>
      <c r="C1088">
        <f>Messdaten!D1087</f>
        <v>-1.139</v>
      </c>
      <c r="D1088" s="3">
        <f t="shared" ca="1" si="38"/>
        <v>-2.1050186259074818E-3</v>
      </c>
      <c r="E1088" s="3">
        <f t="shared" ca="1" si="39"/>
        <v>-7.2284425505146459E-6</v>
      </c>
    </row>
    <row r="1089" spans="1:5" x14ac:dyDescent="0.25">
      <c r="A1089">
        <f>Messdaten!B1088</f>
        <v>21.66</v>
      </c>
      <c r="B1089">
        <f>Messdaten!C1088</f>
        <v>-0.16416</v>
      </c>
      <c r="C1089">
        <f>Messdaten!D1088</f>
        <v>-1.139</v>
      </c>
      <c r="D1089" s="3">
        <f t="shared" ca="1" si="38"/>
        <v>-2.0922135915195624E-3</v>
      </c>
      <c r="E1089" s="3">
        <f t="shared" ca="1" si="39"/>
        <v>-8.1674034752097363E-6</v>
      </c>
    </row>
    <row r="1090" spans="1:5" x14ac:dyDescent="0.25">
      <c r="A1090">
        <f>Messdaten!B1089</f>
        <v>21.68</v>
      </c>
      <c r="B1090">
        <f>Messdaten!C1089</f>
        <v>-0.16319</v>
      </c>
      <c r="C1090">
        <f>Messdaten!D1089</f>
        <v>-1.133</v>
      </c>
      <c r="D1090" s="3">
        <f t="shared" ca="1" si="38"/>
        <v>-2.0794085571316425E-3</v>
      </c>
      <c r="E1090" s="3">
        <f t="shared" ca="1" si="39"/>
        <v>-7.7065130254720497E-6</v>
      </c>
    </row>
    <row r="1091" spans="1:5" x14ac:dyDescent="0.25">
      <c r="A1091">
        <f>Messdaten!B1090</f>
        <v>21.7</v>
      </c>
      <c r="B1091">
        <f>Messdaten!C1090</f>
        <v>-0.16223000000000001</v>
      </c>
      <c r="C1091">
        <f>Messdaten!D1090</f>
        <v>-1.127</v>
      </c>
      <c r="D1091" s="3">
        <f t="shared" ca="1" si="38"/>
        <v>-2.0666035227437231E-3</v>
      </c>
      <c r="E1091" s="3">
        <f t="shared" ca="1" si="39"/>
        <v>-7.1183633598764437E-6</v>
      </c>
    </row>
    <row r="1092" spans="1:5" x14ac:dyDescent="0.25">
      <c r="A1092">
        <f>Messdaten!B1091</f>
        <v>21.72</v>
      </c>
      <c r="B1092">
        <f>Messdaten!C1091</f>
        <v>-0.16114999999999999</v>
      </c>
      <c r="C1092">
        <f>Messdaten!D1091</f>
        <v>-1.1220000000000001</v>
      </c>
      <c r="D1092" s="3">
        <f t="shared" ca="1" si="38"/>
        <v>-2.0539361233860099E-3</v>
      </c>
      <c r="E1092" s="3">
        <f t="shared" ca="1" si="39"/>
        <v>-8.1949593147786527E-6</v>
      </c>
    </row>
    <row r="1093" spans="1:5" x14ac:dyDescent="0.25">
      <c r="A1093">
        <f>Messdaten!B1092</f>
        <v>21.74</v>
      </c>
      <c r="B1093">
        <f>Messdaten!C1092</f>
        <v>-0.16014999999999999</v>
      </c>
      <c r="C1093">
        <f>Messdaten!D1092</f>
        <v>-1.111</v>
      </c>
      <c r="D1093" s="3">
        <f t="shared" ca="1" si="38"/>
        <v>-2.0413813345075559E-3</v>
      </c>
      <c r="E1093" s="3">
        <f t="shared" ca="1" si="39"/>
        <v>-8.3660920220792953E-6</v>
      </c>
    </row>
    <row r="1094" spans="1:5" x14ac:dyDescent="0.25">
      <c r="A1094">
        <f>Messdaten!B1093</f>
        <v>21.76</v>
      </c>
      <c r="B1094">
        <f>Messdaten!C1093</f>
        <v>-0.15917999999999999</v>
      </c>
      <c r="C1094">
        <f>Messdaten!D1093</f>
        <v>-1.099</v>
      </c>
      <c r="D1094" s="3">
        <f t="shared" ca="1" si="38"/>
        <v>-2.0288265456290997E-3</v>
      </c>
      <c r="E1094" s="3">
        <f t="shared" ca="1" si="39"/>
        <v>-8.1554470818048785E-6</v>
      </c>
    </row>
    <row r="1095" spans="1:5" x14ac:dyDescent="0.25">
      <c r="A1095">
        <f>Messdaten!B1094</f>
        <v>21.78</v>
      </c>
      <c r="B1095">
        <f>Messdaten!C1094</f>
        <v>-0.15814</v>
      </c>
      <c r="C1095">
        <f>Messdaten!D1094</f>
        <v>-1.099</v>
      </c>
      <c r="D1095" s="3">
        <f t="shared" ca="1" si="38"/>
        <v>-2.0162717567506457E-3</v>
      </c>
      <c r="E1095" s="3">
        <f t="shared" ca="1" si="39"/>
        <v>-8.8356166525354642E-6</v>
      </c>
    </row>
    <row r="1096" spans="1:5" x14ac:dyDescent="0.25">
      <c r="A1096">
        <f>Messdaten!B1095</f>
        <v>21.8</v>
      </c>
      <c r="B1096">
        <f>Messdaten!C1095</f>
        <v>-0.15720999999999999</v>
      </c>
      <c r="C1096">
        <f>Messdaten!D1095</f>
        <v>-1.0880000000000001</v>
      </c>
      <c r="D1096" s="3">
        <f t="shared" ref="D1096:D1159" ca="1" si="40">INDIRECT(ADDRESS(ROW($H$6)+MATCH($A1096,$H$7:$H$193,1),COLUMN($H1096)+1))+(INDIRECT(ADDRESS(ROW($H$6)+MATCH($A1096,$H$7:$H$193,1)+1,COLUMN($H1096)+1))-INDIRECT(ADDRESS(ROW($H$6)+MATCH($A1096,$H$7:$H$193,1),COLUMN($H1096)+1)))*($A1096-INDIRECT(ADDRESS(ROW($H$6)+MATCH($A1096,$H$7:$H$193,1),COLUMN($H1096))))/(INDIRECT(ADDRESS(ROW($H$6)+MATCH($A1096,$H$7:$H$193,1)+1,COLUMN($H1096)))-INDIRECT(ADDRESS(ROW($H$6)+MATCH($A1096,$H$7:$H$193,1),COLUMN($H1096))))</f>
        <v>-2.0037169678721921E-3</v>
      </c>
      <c r="E1096" s="3">
        <f t="shared" ref="E1096:E1159" ca="1" si="41">D1096-$D$2-$D$3*B1096</f>
        <v>-8.1159348488337064E-6</v>
      </c>
    </row>
    <row r="1097" spans="1:5" x14ac:dyDescent="0.25">
      <c r="A1097">
        <f>Messdaten!B1096</f>
        <v>21.82</v>
      </c>
      <c r="B1097">
        <f>Messdaten!C1096</f>
        <v>-0.15617</v>
      </c>
      <c r="C1097">
        <f>Messdaten!D1096</f>
        <v>-1.083</v>
      </c>
      <c r="D1097" s="3">
        <f t="shared" ca="1" si="40"/>
        <v>-1.9911621789937381E-3</v>
      </c>
      <c r="E1097" s="3">
        <f t="shared" ca="1" si="41"/>
        <v>-8.7961044195638584E-6</v>
      </c>
    </row>
    <row r="1098" spans="1:5" x14ac:dyDescent="0.25">
      <c r="A1098">
        <f>Messdaten!B1097</f>
        <v>21.84</v>
      </c>
      <c r="B1098">
        <f>Messdaten!C1097</f>
        <v>-0.15520999999999999</v>
      </c>
      <c r="C1098">
        <f>Messdaten!D1097</f>
        <v>-1.071</v>
      </c>
      <c r="D1098" s="3">
        <f t="shared" ca="1" si="40"/>
        <v>-1.9786073901152841E-3</v>
      </c>
      <c r="E1098" s="3">
        <f t="shared" ca="1" si="41"/>
        <v>-8.4582002634345579E-6</v>
      </c>
    </row>
    <row r="1099" spans="1:5" x14ac:dyDescent="0.25">
      <c r="A1099">
        <f>Messdaten!B1098</f>
        <v>21.86</v>
      </c>
      <c r="B1099">
        <f>Messdaten!C1098</f>
        <v>-0.15421000000000001</v>
      </c>
      <c r="C1099">
        <f>Messdaten!D1098</f>
        <v>-1.0660000000000001</v>
      </c>
      <c r="D1099" s="3">
        <f t="shared" ca="1" si="40"/>
        <v>-1.9660526012368305E-3</v>
      </c>
      <c r="E1099" s="3">
        <f t="shared" ca="1" si="41"/>
        <v>-8.6293329707352005E-6</v>
      </c>
    </row>
    <row r="1100" spans="1:5" x14ac:dyDescent="0.25">
      <c r="A1100">
        <f>Messdaten!B1099</f>
        <v>21.88</v>
      </c>
      <c r="B1100">
        <f>Messdaten!C1099</f>
        <v>-0.15323999999999999</v>
      </c>
      <c r="C1100">
        <f>Messdaten!D1099</f>
        <v>-1.0549999999999999</v>
      </c>
      <c r="D1100" s="3">
        <f t="shared" ca="1" si="40"/>
        <v>-1.9534978123583765E-3</v>
      </c>
      <c r="E1100" s="3">
        <f t="shared" ca="1" si="41"/>
        <v>-8.4186880304633858E-6</v>
      </c>
    </row>
    <row r="1101" spans="1:5" x14ac:dyDescent="0.25">
      <c r="A1101">
        <f>Messdaten!B1100</f>
        <v>21.9</v>
      </c>
      <c r="B1101">
        <f>Messdaten!C1100</f>
        <v>-0.1522</v>
      </c>
      <c r="C1101">
        <f>Messdaten!D1100</f>
        <v>-1.0489999999999999</v>
      </c>
      <c r="D1101" s="3">
        <f t="shared" ca="1" si="40"/>
        <v>-1.9408268268076368E-3</v>
      </c>
      <c r="E1101" s="3">
        <f t="shared" ca="1" si="41"/>
        <v>-8.9826609289082177E-6</v>
      </c>
    </row>
    <row r="1102" spans="1:5" x14ac:dyDescent="0.25">
      <c r="A1102">
        <f>Messdaten!B1101</f>
        <v>21.92</v>
      </c>
      <c r="B1102">
        <f>Messdaten!C1101</f>
        <v>-0.1512</v>
      </c>
      <c r="C1102">
        <f>Messdaten!D1101</f>
        <v>-1.0549999999999999</v>
      </c>
      <c r="D1102" s="3">
        <f t="shared" ca="1" si="40"/>
        <v>-1.9281558412568948E-3</v>
      </c>
      <c r="E1102" s="3">
        <f t="shared" ca="1" si="41"/>
        <v>-9.0375969639207212E-6</v>
      </c>
    </row>
    <row r="1103" spans="1:5" x14ac:dyDescent="0.25">
      <c r="A1103">
        <f>Messdaten!B1102</f>
        <v>21.94</v>
      </c>
      <c r="B1103">
        <f>Messdaten!C1102</f>
        <v>-0.15015000000000001</v>
      </c>
      <c r="C1103">
        <f>Messdaten!D1102</f>
        <v>-1.032</v>
      </c>
      <c r="D1103" s="3">
        <f t="shared" ca="1" si="40"/>
        <v>-1.9154848557061551E-3</v>
      </c>
      <c r="E1103" s="3">
        <f t="shared" ca="1" si="41"/>
        <v>-9.7288290782232556E-6</v>
      </c>
    </row>
    <row r="1104" spans="1:5" x14ac:dyDescent="0.25">
      <c r="A1104">
        <f>Messdaten!B1103</f>
        <v>21.96</v>
      </c>
      <c r="B1104">
        <f>Messdaten!C1103</f>
        <v>-0.14915</v>
      </c>
      <c r="C1104">
        <f>Messdaten!D1103</f>
        <v>-1.0269999999999999</v>
      </c>
      <c r="D1104" s="15">
        <f t="shared" ca="1" si="40"/>
        <v>-1.9028138701554153E-3</v>
      </c>
      <c r="E1104" s="15">
        <f t="shared" ca="1" si="41"/>
        <v>-9.7837651132379275E-6</v>
      </c>
    </row>
    <row r="1105" spans="1:5" x14ac:dyDescent="0.25">
      <c r="A1105">
        <f>Messdaten!B1104</f>
        <v>21.98</v>
      </c>
      <c r="B1105">
        <f>Messdaten!C1104</f>
        <v>-0.14810999999999999</v>
      </c>
      <c r="C1105">
        <f>Messdaten!D1104</f>
        <v>-1.0269999999999999</v>
      </c>
      <c r="D1105" s="3">
        <f t="shared" ca="1" si="40"/>
        <v>-1.8901428846046756E-3</v>
      </c>
      <c r="E1105" s="3">
        <f t="shared" ca="1" si="41"/>
        <v>-1.0347738011682976E-5</v>
      </c>
    </row>
    <row r="1106" spans="1:5" x14ac:dyDescent="0.25">
      <c r="A1106">
        <f>Messdaten!B1105</f>
        <v>22</v>
      </c>
      <c r="B1106">
        <f>Messdaten!C1105</f>
        <v>-0.14721999999999999</v>
      </c>
      <c r="C1106">
        <f>Messdaten!D1105</f>
        <v>-1.0209999999999999</v>
      </c>
      <c r="D1106" s="3">
        <f t="shared" ca="1" si="40"/>
        <v>-1.8774718990539358E-3</v>
      </c>
      <c r="E1106" s="3">
        <f t="shared" ca="1" si="41"/>
        <v>-9.0028226722648711E-6</v>
      </c>
    </row>
    <row r="1107" spans="1:5" x14ac:dyDescent="0.25">
      <c r="A1107">
        <f>Messdaten!B1106</f>
        <v>22.02</v>
      </c>
      <c r="B1107">
        <f>Messdaten!C1106</f>
        <v>-0.14613999999999999</v>
      </c>
      <c r="C1107">
        <f>Messdaten!D1106</f>
        <v>-1.004</v>
      </c>
      <c r="D1107" s="3">
        <f t="shared" ca="1" si="40"/>
        <v>-1.8648009135031961E-3</v>
      </c>
      <c r="E1107" s="3">
        <f t="shared" ca="1" si="41"/>
        <v>-1.0075832434139863E-5</v>
      </c>
    </row>
    <row r="1108" spans="1:5" x14ac:dyDescent="0.25">
      <c r="A1108">
        <f>Messdaten!B1107</f>
        <v>22.04</v>
      </c>
      <c r="B1108">
        <f>Messdaten!C1107</f>
        <v>-0.14513999999999999</v>
      </c>
      <c r="C1108">
        <f>Messdaten!D1107</f>
        <v>-1.0149999999999999</v>
      </c>
      <c r="D1108" s="3">
        <f t="shared" ca="1" si="40"/>
        <v>-1.8521299279524563E-3</v>
      </c>
      <c r="E1108" s="3">
        <f t="shared" ca="1" si="41"/>
        <v>-1.0130768469154535E-5</v>
      </c>
    </row>
    <row r="1109" spans="1:5" x14ac:dyDescent="0.25">
      <c r="A1109">
        <f>Messdaten!B1108</f>
        <v>22.06</v>
      </c>
      <c r="B1109">
        <f>Messdaten!C1108</f>
        <v>-0.14421</v>
      </c>
      <c r="C1109">
        <f>Messdaten!D1108</f>
        <v>-1.004</v>
      </c>
      <c r="D1109" s="3">
        <f t="shared" ca="1" si="40"/>
        <v>-1.8394228751301216E-3</v>
      </c>
      <c r="E1109" s="3">
        <f t="shared" ca="1" si="41"/>
        <v>-9.2588227215714778E-6</v>
      </c>
    </row>
    <row r="1110" spans="1:5" x14ac:dyDescent="0.25">
      <c r="A1110">
        <f>Messdaten!B1109</f>
        <v>22.08</v>
      </c>
      <c r="B1110">
        <f>Messdaten!C1109</f>
        <v>-0.14321</v>
      </c>
      <c r="C1110">
        <f>Messdaten!D1109</f>
        <v>-0.998</v>
      </c>
      <c r="D1110" s="3">
        <f t="shared" ca="1" si="40"/>
        <v>-1.826671740086949E-3</v>
      </c>
      <c r="E1110" s="3">
        <f t="shared" ca="1" si="41"/>
        <v>-9.2336092641534355E-6</v>
      </c>
    </row>
    <row r="1111" spans="1:5" x14ac:dyDescent="0.25">
      <c r="A1111">
        <f>Messdaten!B1110</f>
        <v>22.1</v>
      </c>
      <c r="B1111">
        <f>Messdaten!C1110</f>
        <v>-0.14216999999999999</v>
      </c>
      <c r="C1111">
        <f>Messdaten!D1110</f>
        <v>-0.98699999999999999</v>
      </c>
      <c r="D1111" s="3">
        <f t="shared" ca="1" si="40"/>
        <v>-1.8139206050437739E-3</v>
      </c>
      <c r="E1111" s="3">
        <f t="shared" ca="1" si="41"/>
        <v>-9.7174326701631678E-6</v>
      </c>
    </row>
    <row r="1112" spans="1:5" x14ac:dyDescent="0.25">
      <c r="A1112">
        <f>Messdaten!B1111</f>
        <v>22.12</v>
      </c>
      <c r="B1112">
        <f>Messdaten!C1111</f>
        <v>-0.14124</v>
      </c>
      <c r="C1112">
        <f>Messdaten!D1111</f>
        <v>-0.97</v>
      </c>
      <c r="D1112" s="3">
        <f t="shared" ca="1" si="40"/>
        <v>-1.8011694700006012E-3</v>
      </c>
      <c r="E1112" s="3">
        <f t="shared" ca="1" si="41"/>
        <v>-8.8014047017418579E-6</v>
      </c>
    </row>
    <row r="1113" spans="1:5" x14ac:dyDescent="0.25">
      <c r="A1113">
        <f>Messdaten!B1112</f>
        <v>22.14</v>
      </c>
      <c r="B1113">
        <f>Messdaten!C1112</f>
        <v>-0.14024</v>
      </c>
      <c r="C1113">
        <f>Messdaten!D1112</f>
        <v>-0.97</v>
      </c>
      <c r="D1113" s="3">
        <f t="shared" ca="1" si="40"/>
        <v>-1.7884183349574283E-3</v>
      </c>
      <c r="E1113" s="3">
        <f t="shared" ca="1" si="41"/>
        <v>-8.7761912443235987E-6</v>
      </c>
    </row>
    <row r="1114" spans="1:5" x14ac:dyDescent="0.25">
      <c r="A1114">
        <f>Messdaten!B1113</f>
        <v>22.16</v>
      </c>
      <c r="B1114">
        <f>Messdaten!C1113</f>
        <v>-0.13924</v>
      </c>
      <c r="C1114">
        <f>Messdaten!D1113</f>
        <v>-0.96499999999999997</v>
      </c>
      <c r="D1114" s="3">
        <f t="shared" ca="1" si="40"/>
        <v>-1.7756671999142556E-3</v>
      </c>
      <c r="E1114" s="3">
        <f t="shared" ca="1" si="41"/>
        <v>-8.7509777869053396E-6</v>
      </c>
    </row>
    <row r="1115" spans="1:5" x14ac:dyDescent="0.25">
      <c r="A1115">
        <f>Messdaten!B1114</f>
        <v>22.18</v>
      </c>
      <c r="B1115">
        <f>Messdaten!C1114</f>
        <v>-0.13816000000000001</v>
      </c>
      <c r="C1115">
        <f>Messdaten!D1114</f>
        <v>-0.95399999999999996</v>
      </c>
      <c r="D1115" s="3">
        <f t="shared" ca="1" si="40"/>
        <v>-1.7629160648710829E-3</v>
      </c>
      <c r="E1115" s="3">
        <f t="shared" ca="1" si="41"/>
        <v>-9.743838056347617E-6</v>
      </c>
    </row>
    <row r="1116" spans="1:5" x14ac:dyDescent="0.25">
      <c r="A1116">
        <f>Messdaten!B1115</f>
        <v>22.2</v>
      </c>
      <c r="B1116">
        <f>Messdaten!C1115</f>
        <v>-0.13719000000000001</v>
      </c>
      <c r="C1116">
        <f>Messdaten!D1115</f>
        <v>-0.95399999999999996</v>
      </c>
      <c r="D1116" s="3">
        <f t="shared" ca="1" si="40"/>
        <v>-1.7501649298279102E-3</v>
      </c>
      <c r="E1116" s="3">
        <f t="shared" ca="1" si="41"/>
        <v>-9.3368469513566837E-6</v>
      </c>
    </row>
    <row r="1117" spans="1:5" x14ac:dyDescent="0.25">
      <c r="A1117">
        <f>Messdaten!B1116</f>
        <v>22.22</v>
      </c>
      <c r="B1117">
        <f>Messdaten!C1116</f>
        <v>-0.13614999999999999</v>
      </c>
      <c r="C1117">
        <f>Messdaten!D1116</f>
        <v>-0.94799999999999995</v>
      </c>
      <c r="D1117" s="3">
        <f t="shared" ca="1" si="40"/>
        <v>-1.7374137947847373E-3</v>
      </c>
      <c r="E1117" s="3">
        <f t="shared" ca="1" si="41"/>
        <v>-9.8206703573685845E-6</v>
      </c>
    </row>
    <row r="1118" spans="1:5" x14ac:dyDescent="0.25">
      <c r="A1118">
        <f>Messdaten!B1117</f>
        <v>22.24</v>
      </c>
      <c r="B1118">
        <f>Messdaten!C1117</f>
        <v>-0.13514999999999999</v>
      </c>
      <c r="C1118">
        <f>Messdaten!D1117</f>
        <v>-0.93100000000000005</v>
      </c>
      <c r="D1118" s="3">
        <f t="shared" ca="1" si="40"/>
        <v>-1.7247834716178213E-3</v>
      </c>
      <c r="E1118" s="3">
        <f t="shared" ca="1" si="41"/>
        <v>-9.9162687762072415E-6</v>
      </c>
    </row>
    <row r="1119" spans="1:5" x14ac:dyDescent="0.25">
      <c r="A1119">
        <f>Messdaten!B1118</f>
        <v>22.26</v>
      </c>
      <c r="B1119">
        <f>Messdaten!C1118</f>
        <v>-0.13414000000000001</v>
      </c>
      <c r="C1119">
        <f>Messdaten!D1118</f>
        <v>-0.93700000000000006</v>
      </c>
      <c r="D1119" s="3">
        <f t="shared" ca="1" si="40"/>
        <v>-1.7121744681937721E-3</v>
      </c>
      <c r="E1119" s="3">
        <f t="shared" ca="1" si="41"/>
        <v>-1.0160446153769688E-5</v>
      </c>
    </row>
    <row r="1120" spans="1:5" x14ac:dyDescent="0.25">
      <c r="A1120">
        <f>Messdaten!B1119</f>
        <v>22.28</v>
      </c>
      <c r="B1120">
        <f>Messdaten!C1119</f>
        <v>-0.13322000000000001</v>
      </c>
      <c r="C1120">
        <f>Messdaten!D1119</f>
        <v>-0.91400000000000003</v>
      </c>
      <c r="D1120" s="3">
        <f t="shared" ca="1" si="40"/>
        <v>-1.699565464769725E-3</v>
      </c>
      <c r="E1120" s="3">
        <f t="shared" ca="1" si="41"/>
        <v>-9.2592905886169311E-6</v>
      </c>
    </row>
    <row r="1121" spans="1:5" x14ac:dyDescent="0.25">
      <c r="A1121">
        <f>Messdaten!B1120</f>
        <v>22.3</v>
      </c>
      <c r="B1121">
        <f>Messdaten!C1120</f>
        <v>-0.13220999999999999</v>
      </c>
      <c r="C1121">
        <f>Messdaten!D1120</f>
        <v>-0.91400000000000003</v>
      </c>
      <c r="D1121" s="3">
        <f t="shared" ca="1" si="40"/>
        <v>-1.6869564613456779E-3</v>
      </c>
      <c r="E1121" s="3">
        <f t="shared" ca="1" si="41"/>
        <v>-9.5034679661819797E-6</v>
      </c>
    </row>
    <row r="1122" spans="1:5" x14ac:dyDescent="0.25">
      <c r="A1122">
        <f>Messdaten!B1121</f>
        <v>22.32</v>
      </c>
      <c r="B1122">
        <f>Messdaten!C1121</f>
        <v>-0.13120999999999999</v>
      </c>
      <c r="C1122">
        <f>Messdaten!D1121</f>
        <v>-0.90900000000000003</v>
      </c>
      <c r="D1122" s="3">
        <f t="shared" ca="1" si="40"/>
        <v>-1.6743474579216306E-3</v>
      </c>
      <c r="E1122" s="3">
        <f t="shared" ca="1" si="41"/>
        <v>-9.6203861278891089E-6</v>
      </c>
    </row>
    <row r="1123" spans="1:5" x14ac:dyDescent="0.25">
      <c r="A1123">
        <f>Messdaten!B1122</f>
        <v>22.34</v>
      </c>
      <c r="B1123">
        <f>Messdaten!C1122</f>
        <v>-0.13020999999999999</v>
      </c>
      <c r="C1123">
        <f>Messdaten!D1122</f>
        <v>-0.90300000000000002</v>
      </c>
      <c r="D1123" s="3">
        <f t="shared" ca="1" si="40"/>
        <v>-1.6617384544975835E-3</v>
      </c>
      <c r="E1123" s="3">
        <f t="shared" ca="1" si="41"/>
        <v>-9.7373042895966717E-6</v>
      </c>
    </row>
    <row r="1124" spans="1:5" x14ac:dyDescent="0.25">
      <c r="A1124">
        <f>Messdaten!B1123</f>
        <v>22.36</v>
      </c>
      <c r="B1124">
        <f>Messdaten!C1123</f>
        <v>-0.12920999999999999</v>
      </c>
      <c r="C1124">
        <f>Messdaten!D1123</f>
        <v>-0.89200000000000002</v>
      </c>
      <c r="D1124" s="3">
        <f t="shared" ca="1" si="40"/>
        <v>-1.6491294510735364E-3</v>
      </c>
      <c r="E1124" s="3">
        <f t="shared" ca="1" si="41"/>
        <v>-9.8542224513040177E-6</v>
      </c>
    </row>
    <row r="1125" spans="1:5" x14ac:dyDescent="0.25">
      <c r="A1125">
        <f>Messdaten!B1124</f>
        <v>22.38</v>
      </c>
      <c r="B1125">
        <f>Messdaten!C1124</f>
        <v>-0.12820000000000001</v>
      </c>
      <c r="C1125">
        <f>Messdaten!D1124</f>
        <v>-0.88600000000000001</v>
      </c>
      <c r="D1125" s="3">
        <f t="shared" ca="1" si="40"/>
        <v>-1.6365204476494893E-3</v>
      </c>
      <c r="E1125" s="3">
        <f t="shared" ca="1" si="41"/>
        <v>-1.009839982886885E-5</v>
      </c>
    </row>
    <row r="1126" spans="1:5" x14ac:dyDescent="0.25">
      <c r="A1126">
        <f>Messdaten!B1125</f>
        <v>22.4</v>
      </c>
      <c r="B1126">
        <f>Messdaten!C1125</f>
        <v>-0.12723999999999999</v>
      </c>
      <c r="C1126">
        <f>Messdaten!D1125</f>
        <v>-0.88100000000000001</v>
      </c>
      <c r="D1126" s="3">
        <f t="shared" ca="1" si="40"/>
        <v>-1.6238557078680409E-3</v>
      </c>
      <c r="E1126" s="3">
        <f t="shared" ca="1" si="41"/>
        <v>-9.650544769744876E-6</v>
      </c>
    </row>
    <row r="1127" spans="1:5" x14ac:dyDescent="0.25">
      <c r="A1127">
        <f>Messdaten!B1126</f>
        <v>22.42</v>
      </c>
      <c r="B1127">
        <f>Messdaten!C1126</f>
        <v>-0.12623000000000001</v>
      </c>
      <c r="C1127">
        <f>Messdaten!D1126</f>
        <v>-0.875</v>
      </c>
      <c r="D1127" s="3">
        <f t="shared" ca="1" si="40"/>
        <v>-1.6110609165859871E-3</v>
      </c>
      <c r="E1127" s="3">
        <f t="shared" ca="1" si="41"/>
        <v>-9.7089342893030232E-6</v>
      </c>
    </row>
    <row r="1128" spans="1:5" x14ac:dyDescent="0.25">
      <c r="A1128">
        <f>Messdaten!B1127</f>
        <v>22.44</v>
      </c>
      <c r="B1128">
        <f>Messdaten!C1127</f>
        <v>-0.12519</v>
      </c>
      <c r="C1128">
        <f>Messdaten!D1127</f>
        <v>-0.86399999999999999</v>
      </c>
      <c r="D1128" s="3">
        <f t="shared" ca="1" si="40"/>
        <v>-1.5982661253039357E-3</v>
      </c>
      <c r="E1128" s="3">
        <f t="shared" ca="1" si="41"/>
        <v>-1.0149101456436447E-5</v>
      </c>
    </row>
    <row r="1129" spans="1:5" x14ac:dyDescent="0.25">
      <c r="A1129">
        <f>Messdaten!B1128</f>
        <v>22.46</v>
      </c>
      <c r="B1129">
        <f>Messdaten!C1128</f>
        <v>-0.12415</v>
      </c>
      <c r="C1129">
        <f>Messdaten!D1128</f>
        <v>-0.85799999999999998</v>
      </c>
      <c r="D1129" s="3">
        <f t="shared" ca="1" si="40"/>
        <v>-1.5854713340218841E-3</v>
      </c>
      <c r="E1129" s="3">
        <f t="shared" ca="1" si="41"/>
        <v>-1.0589268623569436E-5</v>
      </c>
    </row>
    <row r="1130" spans="1:5" x14ac:dyDescent="0.25">
      <c r="A1130">
        <f>Messdaten!B1129</f>
        <v>22.48</v>
      </c>
      <c r="B1130">
        <f>Messdaten!C1129</f>
        <v>-0.12311</v>
      </c>
      <c r="C1130">
        <f>Messdaten!D1129</f>
        <v>-0.86399999999999999</v>
      </c>
      <c r="D1130" s="3">
        <f t="shared" ca="1" si="40"/>
        <v>-1.5726765427398327E-3</v>
      </c>
      <c r="E1130" s="3">
        <f t="shared" ca="1" si="41"/>
        <v>-1.102943579070286E-5</v>
      </c>
    </row>
    <row r="1131" spans="1:5" x14ac:dyDescent="0.25">
      <c r="A1131">
        <f>Messdaten!B1130</f>
        <v>22.5</v>
      </c>
      <c r="B1131">
        <f>Messdaten!C1130</f>
        <v>-0.12211</v>
      </c>
      <c r="C1131">
        <f>Messdaten!D1130</f>
        <v>-0.84099999999999997</v>
      </c>
      <c r="D1131" s="3">
        <f t="shared" ca="1" si="40"/>
        <v>-1.5598817514577814E-3</v>
      </c>
      <c r="E1131" s="3">
        <f t="shared" ca="1" si="41"/>
        <v>-1.0960566094405906E-5</v>
      </c>
    </row>
    <row r="1132" spans="1:5" x14ac:dyDescent="0.25">
      <c r="A1132">
        <f>Messdaten!B1131</f>
        <v>22.52</v>
      </c>
      <c r="B1132">
        <f>Messdaten!C1131</f>
        <v>-0.1211</v>
      </c>
      <c r="C1132">
        <f>Messdaten!D1131</f>
        <v>-0.84099999999999997</v>
      </c>
      <c r="D1132" s="3">
        <f t="shared" ca="1" si="40"/>
        <v>-1.5470869601757298E-3</v>
      </c>
      <c r="E1132" s="3">
        <f t="shared" ca="1" si="41"/>
        <v>-1.1018955613966439E-5</v>
      </c>
    </row>
    <row r="1133" spans="1:5" x14ac:dyDescent="0.25">
      <c r="A1133">
        <f>Messdaten!B1132</f>
        <v>22.54</v>
      </c>
      <c r="B1133">
        <f>Messdaten!C1132</f>
        <v>-0.12018</v>
      </c>
      <c r="C1133">
        <f>Messdaten!D1132</f>
        <v>-0.83599999999999997</v>
      </c>
      <c r="D1133" s="3">
        <f t="shared" ca="1" si="40"/>
        <v>-1.5342921688936784E-3</v>
      </c>
      <c r="E1133" s="3">
        <f t="shared" ca="1" si="41"/>
        <v>-9.9320121908091658E-6</v>
      </c>
    </row>
    <row r="1134" spans="1:5" x14ac:dyDescent="0.25">
      <c r="A1134">
        <f>Messdaten!B1133</f>
        <v>22.56</v>
      </c>
      <c r="B1134">
        <f>Messdaten!C1133</f>
        <v>-0.11921</v>
      </c>
      <c r="C1134">
        <f>Messdaten!D1133</f>
        <v>-0.81899999999999995</v>
      </c>
      <c r="D1134" s="3">
        <f t="shared" ca="1" si="40"/>
        <v>-1.521497377611627E-3</v>
      </c>
      <c r="E1134" s="3">
        <f t="shared" ca="1" si="41"/>
        <v>-9.4813648469397552E-6</v>
      </c>
    </row>
    <row r="1135" spans="1:5" x14ac:dyDescent="0.25">
      <c r="A1135">
        <f>Messdaten!B1134</f>
        <v>22.58</v>
      </c>
      <c r="B1135">
        <f>Messdaten!C1134</f>
        <v>-0.11821</v>
      </c>
      <c r="C1135">
        <f>Messdaten!D1134</f>
        <v>-0.81899999999999995</v>
      </c>
      <c r="D1135" s="3">
        <f t="shared" ca="1" si="40"/>
        <v>-1.5086198467986125E-3</v>
      </c>
      <c r="E1135" s="3">
        <f t="shared" ca="1" si="41"/>
        <v>-9.3297556196796517E-6</v>
      </c>
    </row>
    <row r="1136" spans="1:5" x14ac:dyDescent="0.25">
      <c r="A1136">
        <f>Messdaten!B1135</f>
        <v>22.6</v>
      </c>
      <c r="B1136">
        <f>Messdaten!C1135</f>
        <v>-0.11720999999999999</v>
      </c>
      <c r="C1136">
        <f>Messdaten!D1135</f>
        <v>-0.81299999999999994</v>
      </c>
      <c r="D1136" s="3">
        <f t="shared" ca="1" si="40"/>
        <v>-1.4957147361419412E-3</v>
      </c>
      <c r="E1136" s="3">
        <f t="shared" ca="1" si="41"/>
        <v>-9.1505665487628517E-6</v>
      </c>
    </row>
    <row r="1137" spans="1:5" x14ac:dyDescent="0.25">
      <c r="A1137">
        <f>Messdaten!B1136</f>
        <v>22.62</v>
      </c>
      <c r="B1137">
        <f>Messdaten!C1136</f>
        <v>-0.1162</v>
      </c>
      <c r="C1137">
        <f>Messdaten!D1136</f>
        <v>-0.79700000000000004</v>
      </c>
      <c r="D1137" s="3">
        <f t="shared" ca="1" si="40"/>
        <v>-1.4828096254852722E-3</v>
      </c>
      <c r="E1137" s="3">
        <f t="shared" ca="1" si="41"/>
        <v>-9.0986366937059228E-6</v>
      </c>
    </row>
    <row r="1138" spans="1:5" x14ac:dyDescent="0.25">
      <c r="A1138">
        <f>Messdaten!B1137</f>
        <v>22.64</v>
      </c>
      <c r="B1138">
        <f>Messdaten!C1137</f>
        <v>-0.1152</v>
      </c>
      <c r="C1138">
        <f>Messdaten!D1137</f>
        <v>-0.79700000000000004</v>
      </c>
      <c r="D1138" s="3">
        <f t="shared" ca="1" si="40"/>
        <v>-1.4699045148286033E-3</v>
      </c>
      <c r="E1138" s="3">
        <f t="shared" ca="1" si="41"/>
        <v>-8.9194476227915081E-6</v>
      </c>
    </row>
    <row r="1139" spans="1:5" x14ac:dyDescent="0.25">
      <c r="A1139">
        <f>Messdaten!B1138</f>
        <v>22.66</v>
      </c>
      <c r="B1139">
        <f>Messdaten!C1138</f>
        <v>-0.1142</v>
      </c>
      <c r="C1139">
        <f>Messdaten!D1138</f>
        <v>-0.79100000000000004</v>
      </c>
      <c r="D1139" s="3">
        <f t="shared" ca="1" si="40"/>
        <v>-1.4569994041719343E-3</v>
      </c>
      <c r="E1139" s="3">
        <f t="shared" ca="1" si="41"/>
        <v>-8.7402585518770934E-6</v>
      </c>
    </row>
    <row r="1140" spans="1:5" x14ac:dyDescent="0.25">
      <c r="A1140">
        <f>Messdaten!B1139</f>
        <v>22.68</v>
      </c>
      <c r="B1140">
        <f>Messdaten!C1139</f>
        <v>-0.11323</v>
      </c>
      <c r="C1140">
        <f>Messdaten!D1139</f>
        <v>-0.79100000000000004</v>
      </c>
      <c r="D1140" s="3">
        <f t="shared" ca="1" si="40"/>
        <v>-1.4440942935152654E-3</v>
      </c>
      <c r="E1140" s="3">
        <f t="shared" ca="1" si="41"/>
        <v>-8.1792918333900046E-6</v>
      </c>
    </row>
    <row r="1141" spans="1:5" x14ac:dyDescent="0.25">
      <c r="A1141">
        <f>Messdaten!B1140</f>
        <v>22.7</v>
      </c>
      <c r="B1141">
        <f>Messdaten!C1140</f>
        <v>-0.11211</v>
      </c>
      <c r="C1141">
        <f>Messdaten!D1140</f>
        <v>-0.76900000000000002</v>
      </c>
      <c r="D1141" s="3">
        <f t="shared" ca="1" si="40"/>
        <v>-1.4311891828585966E-3</v>
      </c>
      <c r="E1141" s="3">
        <f t="shared" ca="1" si="41"/>
        <v>-9.5272133527662863E-6</v>
      </c>
    </row>
    <row r="1142" spans="1:5" x14ac:dyDescent="0.25">
      <c r="A1142">
        <f>Messdaten!B1141</f>
        <v>22.72</v>
      </c>
      <c r="B1142">
        <f>Messdaten!C1141</f>
        <v>-0.11115</v>
      </c>
      <c r="C1142">
        <f>Messdaten!D1141</f>
        <v>-0.77400000000000002</v>
      </c>
      <c r="D1142" s="3">
        <f t="shared" ca="1" si="40"/>
        <v>-1.4182840722019275E-3</v>
      </c>
      <c r="E1142" s="3">
        <f t="shared" ca="1" si="41"/>
        <v>-8.8389874184214949E-6</v>
      </c>
    </row>
    <row r="1143" spans="1:5" x14ac:dyDescent="0.25">
      <c r="A1143">
        <f>Messdaten!B1142</f>
        <v>22.74</v>
      </c>
      <c r="B1143">
        <f>Messdaten!C1142</f>
        <v>-0.11015</v>
      </c>
      <c r="C1143">
        <f>Messdaten!D1142</f>
        <v>-0.75700000000000001</v>
      </c>
      <c r="D1143" s="3">
        <f t="shared" ca="1" si="40"/>
        <v>-1.405404806770453E-3</v>
      </c>
      <c r="E1143" s="3">
        <f t="shared" ca="1" si="41"/>
        <v>-8.6856435727014538E-6</v>
      </c>
    </row>
    <row r="1144" spans="1:5" x14ac:dyDescent="0.25">
      <c r="A1144">
        <f>Messdaten!B1143</f>
        <v>22.76</v>
      </c>
      <c r="B1144">
        <f>Messdaten!C1143</f>
        <v>-0.10914</v>
      </c>
      <c r="C1144">
        <f>Messdaten!D1143</f>
        <v>-0.752</v>
      </c>
      <c r="D1144" s="3">
        <f t="shared" ca="1" si="40"/>
        <v>-1.3926719976150774E-3</v>
      </c>
      <c r="E1144" s="3">
        <f t="shared" ca="1" si="41"/>
        <v>-8.8060152189379636E-6</v>
      </c>
    </row>
    <row r="1145" spans="1:5" x14ac:dyDescent="0.25">
      <c r="A1145">
        <f>Messdaten!B1144</f>
        <v>22.78</v>
      </c>
      <c r="B1145">
        <f>Messdaten!C1144</f>
        <v>-0.10814</v>
      </c>
      <c r="C1145">
        <f>Messdaten!D1144</f>
        <v>-0.746</v>
      </c>
      <c r="D1145" s="3">
        <f t="shared" ca="1" si="40"/>
        <v>-1.3799391884597042E-3</v>
      </c>
      <c r="E1145" s="3">
        <f t="shared" ca="1" si="41"/>
        <v>-8.7991276493191561E-6</v>
      </c>
    </row>
    <row r="1146" spans="1:5" x14ac:dyDescent="0.25">
      <c r="A1146">
        <f>Messdaten!B1145</f>
        <v>22.8</v>
      </c>
      <c r="B1146">
        <f>Messdaten!C1145</f>
        <v>-0.10725</v>
      </c>
      <c r="C1146">
        <f>Messdaten!D1145</f>
        <v>-0.73499999999999999</v>
      </c>
      <c r="D1146" s="3">
        <f t="shared" ca="1" si="40"/>
        <v>-1.3672063793043309E-3</v>
      </c>
      <c r="E1146" s="3">
        <f t="shared" ca="1" si="41"/>
        <v>-7.3923887052675715E-6</v>
      </c>
    </row>
    <row r="1147" spans="1:5" x14ac:dyDescent="0.25">
      <c r="A1147">
        <f>Messdaten!B1146</f>
        <v>22.82</v>
      </c>
      <c r="B1147">
        <f>Messdaten!C1146</f>
        <v>-0.10617</v>
      </c>
      <c r="C1147">
        <f>Messdaten!D1146</f>
        <v>-0.74099999999999999</v>
      </c>
      <c r="D1147" s="3">
        <f t="shared" ca="1" si="40"/>
        <v>-1.3544735701489577E-3</v>
      </c>
      <c r="E1147" s="3">
        <f t="shared" ca="1" si="41"/>
        <v>-8.4035748625090837E-6</v>
      </c>
    </row>
    <row r="1148" spans="1:5" x14ac:dyDescent="0.25">
      <c r="A1148">
        <f>Messdaten!B1147</f>
        <v>22.84</v>
      </c>
      <c r="B1148">
        <f>Messdaten!C1147</f>
        <v>-0.10521</v>
      </c>
      <c r="C1148">
        <f>Messdaten!D1147</f>
        <v>-0.72899999999999998</v>
      </c>
      <c r="D1148" s="3">
        <f t="shared" ca="1" si="40"/>
        <v>-1.3417407609935845E-3</v>
      </c>
      <c r="E1148" s="3">
        <f t="shared" ca="1" si="41"/>
        <v>-7.8876504294603331E-6</v>
      </c>
    </row>
    <row r="1149" spans="1:5" x14ac:dyDescent="0.25">
      <c r="A1149">
        <f>Messdaten!B1148</f>
        <v>22.86</v>
      </c>
      <c r="B1149">
        <f>Messdaten!C1148</f>
        <v>-0.10421</v>
      </c>
      <c r="C1149">
        <f>Messdaten!D1148</f>
        <v>-0.71799999999999997</v>
      </c>
      <c r="D1149" s="3">
        <f t="shared" ca="1" si="40"/>
        <v>-1.3290079518382112E-3</v>
      </c>
      <c r="E1149" s="3">
        <f t="shared" ca="1" si="41"/>
        <v>-7.8807628598415256E-6</v>
      </c>
    </row>
    <row r="1150" spans="1:5" x14ac:dyDescent="0.25">
      <c r="A1150">
        <f>Messdaten!B1149</f>
        <v>22.88</v>
      </c>
      <c r="B1150">
        <f>Messdaten!C1149</f>
        <v>-0.1032</v>
      </c>
      <c r="C1150">
        <f>Messdaten!D1149</f>
        <v>-0.70699999999999996</v>
      </c>
      <c r="D1150" s="3">
        <f t="shared" ca="1" si="40"/>
        <v>-1.316275142682838E-3</v>
      </c>
      <c r="E1150" s="3">
        <f t="shared" ca="1" si="41"/>
        <v>-8.0011345060802038E-6</v>
      </c>
    </row>
    <row r="1151" spans="1:5" x14ac:dyDescent="0.25">
      <c r="A1151">
        <f>Messdaten!B1150</f>
        <v>22.9</v>
      </c>
      <c r="B1151">
        <f>Messdaten!C1150</f>
        <v>-0.1022</v>
      </c>
      <c r="C1151">
        <f>Messdaten!D1150</f>
        <v>-0.70699999999999996</v>
      </c>
      <c r="D1151" s="3">
        <f t="shared" ca="1" si="40"/>
        <v>-1.3035423335274647E-3</v>
      </c>
      <c r="E1151" s="3">
        <f t="shared" ca="1" si="41"/>
        <v>-7.9942469364616131E-6</v>
      </c>
    </row>
    <row r="1152" spans="1:5" x14ac:dyDescent="0.25">
      <c r="A1152">
        <f>Messdaten!B1151</f>
        <v>22.92</v>
      </c>
      <c r="B1152">
        <f>Messdaten!C1151</f>
        <v>-0.10123</v>
      </c>
      <c r="C1152">
        <f>Messdaten!D1151</f>
        <v>-0.70099999999999996</v>
      </c>
      <c r="D1152" s="3">
        <f t="shared" ca="1" si="40"/>
        <v>-1.2907537880146966E-3</v>
      </c>
      <c r="E1152" s="3">
        <f t="shared" ca="1" si="41"/>
        <v>-7.5498453618752601E-6</v>
      </c>
    </row>
    <row r="1153" spans="1:5" x14ac:dyDescent="0.25">
      <c r="A1153">
        <f>Messdaten!B1152</f>
        <v>22.94</v>
      </c>
      <c r="B1153">
        <f>Messdaten!C1152</f>
        <v>-0.10019</v>
      </c>
      <c r="C1153">
        <f>Messdaten!D1152</f>
        <v>-0.68400000000000005</v>
      </c>
      <c r="D1153" s="15">
        <f t="shared" ca="1" si="40"/>
        <v>-1.277928084930336E-3</v>
      </c>
      <c r="E1153" s="15">
        <f t="shared" ca="1" si="41"/>
        <v>-7.9591007266994248E-6</v>
      </c>
    </row>
    <row r="1154" spans="1:5" x14ac:dyDescent="0.25">
      <c r="A1154">
        <f>Messdaten!B1153</f>
        <v>22.96</v>
      </c>
      <c r="B1154">
        <f>Messdaten!C1153</f>
        <v>-9.919E-2</v>
      </c>
      <c r="C1154">
        <f>Messdaten!D1153</f>
        <v>-0.69599999999999995</v>
      </c>
      <c r="D1154" s="3">
        <f t="shared" ca="1" si="40"/>
        <v>-1.2651023818459751E-3</v>
      </c>
      <c r="E1154" s="3">
        <f t="shared" ca="1" si="41"/>
        <v>-7.8593192280929959E-6</v>
      </c>
    </row>
    <row r="1155" spans="1:5" x14ac:dyDescent="0.25">
      <c r="A1155">
        <f>Messdaten!B1154</f>
        <v>22.98</v>
      </c>
      <c r="B1155">
        <f>Messdaten!C1154</f>
        <v>-9.8070000000000004E-2</v>
      </c>
      <c r="C1155">
        <f>Messdaten!D1154</f>
        <v>-0.67300000000000004</v>
      </c>
      <c r="D1155" s="3">
        <f t="shared" ca="1" si="40"/>
        <v>-1.2522766787616145E-3</v>
      </c>
      <c r="E1155" s="3">
        <f t="shared" ca="1" si="41"/>
        <v>-9.2866483197774803E-6</v>
      </c>
    </row>
    <row r="1156" spans="1:5" x14ac:dyDescent="0.25">
      <c r="A1156">
        <f>Messdaten!B1155</f>
        <v>23</v>
      </c>
      <c r="B1156">
        <f>Messdaten!C1155</f>
        <v>-9.715E-2</v>
      </c>
      <c r="C1156">
        <f>Messdaten!D1155</f>
        <v>-0.66800000000000004</v>
      </c>
      <c r="D1156" s="3">
        <f t="shared" ca="1" si="40"/>
        <v>-1.2394509756772538E-3</v>
      </c>
      <c r="E1156" s="3">
        <f t="shared" ca="1" si="41"/>
        <v>-8.1687930943109485E-6</v>
      </c>
    </row>
    <row r="1157" spans="1:5" x14ac:dyDescent="0.25">
      <c r="A1157">
        <f>Messdaten!B1156</f>
        <v>23.02</v>
      </c>
      <c r="B1157">
        <f>Messdaten!C1156</f>
        <v>-9.6100000000000005E-2</v>
      </c>
      <c r="C1157">
        <f>Messdaten!D1156</f>
        <v>-0.66200000000000003</v>
      </c>
      <c r="D1157" s="3">
        <f t="shared" ca="1" si="40"/>
        <v>-1.226625272592893E-3</v>
      </c>
      <c r="E1157" s="3">
        <f t="shared" ca="1" si="41"/>
        <v>-8.7053076749921653E-6</v>
      </c>
    </row>
    <row r="1158" spans="1:5" x14ac:dyDescent="0.25">
      <c r="A1158">
        <f>Messdaten!B1157</f>
        <v>23.04</v>
      </c>
      <c r="B1158">
        <f>Messdaten!C1157</f>
        <v>-9.5180000000000001E-2</v>
      </c>
      <c r="C1158">
        <f>Messdaten!D1157</f>
        <v>-0.65100000000000002</v>
      </c>
      <c r="D1158" s="3">
        <f t="shared" ca="1" si="40"/>
        <v>-1.2137995695085323E-3</v>
      </c>
      <c r="E1158" s="3">
        <f t="shared" ca="1" si="41"/>
        <v>-7.5874524495258503E-6</v>
      </c>
    </row>
    <row r="1159" spans="1:5" x14ac:dyDescent="0.25">
      <c r="A1159">
        <f>Messdaten!B1158</f>
        <v>23.06</v>
      </c>
      <c r="B1159">
        <f>Messdaten!C1158</f>
        <v>-9.4170000000000004E-2</v>
      </c>
      <c r="C1159">
        <f>Messdaten!D1158</f>
        <v>-0.65100000000000002</v>
      </c>
      <c r="D1159" s="3">
        <f t="shared" ca="1" si="40"/>
        <v>-1.2009738664241717E-3</v>
      </c>
      <c r="E1159" s="3">
        <f t="shared" ca="1" si="41"/>
        <v>-7.614930166777124E-6</v>
      </c>
    </row>
    <row r="1160" spans="1:5" x14ac:dyDescent="0.25">
      <c r="A1160">
        <f>Messdaten!B1159</f>
        <v>23.08</v>
      </c>
      <c r="B1160">
        <f>Messdaten!C1159</f>
        <v>-9.3130000000000004E-2</v>
      </c>
      <c r="C1160">
        <f>Messdaten!D1159</f>
        <v>-0.64500000000000002</v>
      </c>
      <c r="D1160" s="3">
        <f t="shared" ref="D1160:D1223" ca="1" si="42">INDIRECT(ADDRESS(ROW($H$6)+MATCH($A1160,$H$7:$H$193,1),COLUMN($H1160)+1))+(INDIRECT(ADDRESS(ROW($H$6)+MATCH($A1160,$H$7:$H$193,1)+1,COLUMN($H1160)+1))-INDIRECT(ADDRESS(ROW($H$6)+MATCH($A1160,$H$7:$H$193,1),COLUMN($H1160)+1)))*($A1160-INDIRECT(ADDRESS(ROW($H$6)+MATCH($A1160,$H$7:$H$193,1),COLUMN($H1160))))/(INDIRECT(ADDRESS(ROW($H$6)+MATCH($A1160,$H$7:$H$193,1)+1,COLUMN($H1160)))-INDIRECT(ADDRESS(ROW($H$6)+MATCH($A1160,$H$7:$H$193,1),COLUMN($H1160))))</f>
        <v>-1.1881441929611956E-3</v>
      </c>
      <c r="E1160" s="3">
        <f t="shared" ref="E1160:E1223" ca="1" si="43">D1160-$D$2-$D$3*B1160</f>
        <v>-8.020215152985781E-6</v>
      </c>
    </row>
    <row r="1161" spans="1:5" x14ac:dyDescent="0.25">
      <c r="A1161">
        <f>Messdaten!B1160</f>
        <v>23.1</v>
      </c>
      <c r="B1161">
        <f>Messdaten!C1160</f>
        <v>-9.221E-2</v>
      </c>
      <c r="C1161">
        <f>Messdaten!D1160</f>
        <v>-0.628</v>
      </c>
      <c r="D1161" s="3">
        <f t="shared" ca="1" si="42"/>
        <v>-1.1752390823045241E-3</v>
      </c>
      <c r="E1161" s="3">
        <f t="shared" ca="1" si="43"/>
        <v>-6.8229523552084444E-6</v>
      </c>
    </row>
    <row r="1162" spans="1:5" x14ac:dyDescent="0.25">
      <c r="A1162">
        <f>Messdaten!B1161</f>
        <v>23.12</v>
      </c>
      <c r="B1162">
        <f>Messdaten!C1161</f>
        <v>-9.1200000000000003E-2</v>
      </c>
      <c r="C1162">
        <f>Messdaten!D1161</f>
        <v>-0.628</v>
      </c>
      <c r="D1162" s="3">
        <f t="shared" ca="1" si="42"/>
        <v>-1.1623339716478548E-3</v>
      </c>
      <c r="E1162" s="3">
        <f t="shared" ca="1" si="43"/>
        <v>-6.7710225001512987E-6</v>
      </c>
    </row>
    <row r="1163" spans="1:5" x14ac:dyDescent="0.25">
      <c r="A1163">
        <f>Messdaten!B1162</f>
        <v>23.14</v>
      </c>
      <c r="B1163">
        <f>Messdaten!C1162</f>
        <v>-9.0200000000000002E-2</v>
      </c>
      <c r="C1163">
        <f>Messdaten!D1162</f>
        <v>-0.61699999999999999</v>
      </c>
      <c r="D1163" s="3">
        <f t="shared" ca="1" si="42"/>
        <v>-1.1494288609911855E-3</v>
      </c>
      <c r="E1163" s="3">
        <f t="shared" ca="1" si="43"/>
        <v>-6.5918334292364503E-6</v>
      </c>
    </row>
    <row r="1164" spans="1:5" x14ac:dyDescent="0.25">
      <c r="A1164">
        <f>Messdaten!B1163</f>
        <v>23.16</v>
      </c>
      <c r="B1164">
        <f>Messdaten!C1163</f>
        <v>-8.9200000000000002E-2</v>
      </c>
      <c r="C1164">
        <f>Messdaten!D1163</f>
        <v>-0.61199999999999999</v>
      </c>
      <c r="D1164" s="3">
        <f t="shared" ca="1" si="42"/>
        <v>-1.1365237503345165E-3</v>
      </c>
      <c r="E1164" s="3">
        <f t="shared" ca="1" si="43"/>
        <v>-6.4126443583218187E-6</v>
      </c>
    </row>
    <row r="1165" spans="1:5" x14ac:dyDescent="0.25">
      <c r="A1165">
        <f>Messdaten!B1164</f>
        <v>23.18</v>
      </c>
      <c r="B1165">
        <f>Messdaten!C1164</f>
        <v>-8.8160000000000002E-2</v>
      </c>
      <c r="C1165">
        <f>Messdaten!D1164</f>
        <v>-0.61199999999999999</v>
      </c>
      <c r="D1165" s="3">
        <f t="shared" ca="1" si="42"/>
        <v>-1.1236186396778472E-3</v>
      </c>
      <c r="E1165" s="3">
        <f t="shared" ca="1" si="43"/>
        <v>-6.7424921508373471E-6</v>
      </c>
    </row>
    <row r="1166" spans="1:5" x14ac:dyDescent="0.25">
      <c r="A1166">
        <f>Messdaten!B1165</f>
        <v>23.2</v>
      </c>
      <c r="B1166">
        <f>Messdaten!C1165</f>
        <v>-8.7190000000000004E-2</v>
      </c>
      <c r="C1166">
        <f>Messdaten!D1165</f>
        <v>-0.6</v>
      </c>
      <c r="D1166" s="3">
        <f t="shared" ca="1" si="42"/>
        <v>-1.1107135290211781E-3</v>
      </c>
      <c r="E1166" s="3">
        <f t="shared" ca="1" si="43"/>
        <v>-6.1815254323500414E-6</v>
      </c>
    </row>
    <row r="1167" spans="1:5" x14ac:dyDescent="0.25">
      <c r="A1167">
        <f>Messdaten!B1166</f>
        <v>23.22</v>
      </c>
      <c r="B1167">
        <f>Messdaten!C1166</f>
        <v>-8.6190000000000003E-2</v>
      </c>
      <c r="C1167">
        <f>Messdaten!D1166</f>
        <v>-0.58399999999999996</v>
      </c>
      <c r="D1167" s="3">
        <f t="shared" ca="1" si="42"/>
        <v>-1.0978084183645089E-3</v>
      </c>
      <c r="E1167" s="3">
        <f t="shared" ca="1" si="43"/>
        <v>-6.0023363614354099E-6</v>
      </c>
    </row>
    <row r="1168" spans="1:5" x14ac:dyDescent="0.25">
      <c r="A1168">
        <f>Messdaten!B1167</f>
        <v>23.24</v>
      </c>
      <c r="B1168">
        <f>Messdaten!C1167</f>
        <v>-8.5150000000000003E-2</v>
      </c>
      <c r="C1168">
        <f>Messdaten!D1167</f>
        <v>-0.58399999999999996</v>
      </c>
      <c r="D1168" s="3">
        <f t="shared" ca="1" si="42"/>
        <v>-1.0849033077078396E-3</v>
      </c>
      <c r="E1168" s="3">
        <f t="shared" ca="1" si="43"/>
        <v>-6.3321841539507213E-6</v>
      </c>
    </row>
    <row r="1169" spans="1:5" x14ac:dyDescent="0.25">
      <c r="A1169">
        <f>Messdaten!B1168</f>
        <v>23.26</v>
      </c>
      <c r="B1169">
        <f>Messdaten!C1168</f>
        <v>-8.4099999999999994E-2</v>
      </c>
      <c r="C1169">
        <f>Messdaten!D1168</f>
        <v>-0.57199999999999995</v>
      </c>
      <c r="D1169" s="3">
        <f t="shared" ca="1" si="42"/>
        <v>-1.0721279498943535E-3</v>
      </c>
      <c r="E1169" s="3">
        <f t="shared" ca="1" si="43"/>
        <v>-6.9190440055068997E-6</v>
      </c>
    </row>
    <row r="1170" spans="1:5" x14ac:dyDescent="0.25">
      <c r="A1170">
        <f>Messdaten!B1169</f>
        <v>23.28</v>
      </c>
      <c r="B1170">
        <f>Messdaten!C1169</f>
        <v>-8.3140000000000006E-2</v>
      </c>
      <c r="C1170">
        <f>Messdaten!D1169</f>
        <v>-0.56699999999999995</v>
      </c>
      <c r="D1170" s="3">
        <f t="shared" ca="1" si="42"/>
        <v>-1.0595111788892072E-3</v>
      </c>
      <c r="E1170" s="3">
        <f t="shared" ca="1" si="43"/>
        <v>-6.5191577226849252E-6</v>
      </c>
    </row>
    <row r="1171" spans="1:5" x14ac:dyDescent="0.25">
      <c r="A1171">
        <f>Messdaten!B1170</f>
        <v>23.3</v>
      </c>
      <c r="B1171">
        <f>Messdaten!C1170</f>
        <v>-8.2180000000000003E-2</v>
      </c>
      <c r="C1171">
        <f>Messdaten!D1170</f>
        <v>-0.55500000000000005</v>
      </c>
      <c r="D1171" s="3">
        <f t="shared" ca="1" si="42"/>
        <v>-1.046894407884061E-3</v>
      </c>
      <c r="E1171" s="3">
        <f t="shared" ca="1" si="43"/>
        <v>-6.1192714398629507E-6</v>
      </c>
    </row>
    <row r="1172" spans="1:5" x14ac:dyDescent="0.25">
      <c r="A1172">
        <f>Messdaten!B1171</f>
        <v>23.32</v>
      </c>
      <c r="B1172">
        <f>Messdaten!C1171</f>
        <v>-8.1170000000000006E-2</v>
      </c>
      <c r="C1172">
        <f>Messdaten!D1171</f>
        <v>-0.55500000000000005</v>
      </c>
      <c r="D1172" s="3">
        <f t="shared" ca="1" si="42"/>
        <v>-1.0342776368789147E-3</v>
      </c>
      <c r="E1172" s="3">
        <f t="shared" ca="1" si="43"/>
        <v>-6.3556812363288386E-6</v>
      </c>
    </row>
    <row r="1173" spans="1:5" x14ac:dyDescent="0.25">
      <c r="A1173">
        <f>Messdaten!B1172</f>
        <v>23.34</v>
      </c>
      <c r="B1173">
        <f>Messdaten!C1172</f>
        <v>-8.0170000000000005E-2</v>
      </c>
      <c r="C1173">
        <f>Messdaten!D1172</f>
        <v>-0.54400000000000004</v>
      </c>
      <c r="D1173" s="3">
        <f t="shared" ca="1" si="42"/>
        <v>-1.0216608658737685E-3</v>
      </c>
      <c r="E1173" s="3">
        <f t="shared" ca="1" si="43"/>
        <v>-6.464831816937024E-6</v>
      </c>
    </row>
    <row r="1174" spans="1:5" x14ac:dyDescent="0.25">
      <c r="A1174">
        <f>Messdaten!B1173</f>
        <v>23.36</v>
      </c>
      <c r="B1174">
        <f>Messdaten!C1173</f>
        <v>-7.9210000000000003E-2</v>
      </c>
      <c r="C1174">
        <f>Messdaten!D1173</f>
        <v>-0.55000000000000004</v>
      </c>
      <c r="D1174" s="3">
        <f t="shared" ca="1" si="42"/>
        <v>-1.0090440948686222E-3</v>
      </c>
      <c r="E1174" s="3">
        <f t="shared" ca="1" si="43"/>
        <v>-6.0649455341152663E-6</v>
      </c>
    </row>
    <row r="1175" spans="1:5" x14ac:dyDescent="0.25">
      <c r="A1175">
        <f>Messdaten!B1174</f>
        <v>23.38</v>
      </c>
      <c r="B1175">
        <f>Messdaten!C1174</f>
        <v>-7.8240000000000004E-2</v>
      </c>
      <c r="C1175">
        <f>Messdaten!D1174</f>
        <v>-0.53300000000000003</v>
      </c>
      <c r="D1175" s="3">
        <f t="shared" ca="1" si="42"/>
        <v>-9.96427323863476E-4</v>
      </c>
      <c r="E1175" s="3">
        <f t="shared" ca="1" si="43"/>
        <v>-5.7923184671507776E-6</v>
      </c>
    </row>
    <row r="1176" spans="1:5" x14ac:dyDescent="0.25">
      <c r="A1176">
        <f>Messdaten!B1175</f>
        <v>23.4</v>
      </c>
      <c r="B1176">
        <f>Messdaten!C1175</f>
        <v>-7.7200000000000005E-2</v>
      </c>
      <c r="C1176">
        <f>Messdaten!D1175</f>
        <v>-0.53300000000000003</v>
      </c>
      <c r="D1176" s="3">
        <f t="shared" ca="1" si="42"/>
        <v>-9.8381055285832976E-4</v>
      </c>
      <c r="E1176" s="3">
        <f t="shared" ca="1" si="43"/>
        <v>-6.4105059111893396E-6</v>
      </c>
    </row>
    <row r="1177" spans="1:5" x14ac:dyDescent="0.25">
      <c r="A1177">
        <f>Messdaten!B1176</f>
        <v>23.42</v>
      </c>
      <c r="B1177">
        <f>Messdaten!C1176</f>
        <v>-7.6230000000000006E-2</v>
      </c>
      <c r="C1177">
        <f>Messdaten!D1176</f>
        <v>-0.51600000000000001</v>
      </c>
      <c r="D1177" s="3">
        <f t="shared" ca="1" si="42"/>
        <v>-9.7119378185318123E-4</v>
      </c>
      <c r="E1177" s="3">
        <f t="shared" ca="1" si="43"/>
        <v>-6.137878844222574E-6</v>
      </c>
    </row>
    <row r="1178" spans="1:5" x14ac:dyDescent="0.25">
      <c r="A1178">
        <f>Messdaten!B1177</f>
        <v>23.44</v>
      </c>
      <c r="B1178">
        <f>Messdaten!C1177</f>
        <v>-7.5270000000000004E-2</v>
      </c>
      <c r="C1178">
        <f>Messdaten!D1177</f>
        <v>-0.51100000000000001</v>
      </c>
      <c r="D1178" s="3">
        <f t="shared" ca="1" si="42"/>
        <v>-9.5852821775700085E-4</v>
      </c>
      <c r="E1178" s="3">
        <f t="shared" ca="1" si="43"/>
        <v>-5.6891994703665676E-6</v>
      </c>
    </row>
    <row r="1179" spans="1:5" x14ac:dyDescent="0.25">
      <c r="A1179">
        <f>Messdaten!B1178</f>
        <v>23.46</v>
      </c>
      <c r="B1179">
        <f>Messdaten!C1178</f>
        <v>-7.4190000000000006E-2</v>
      </c>
      <c r="C1179">
        <f>Messdaten!D1178</f>
        <v>-0.51100000000000001</v>
      </c>
      <c r="D1179" s="3">
        <f t="shared" ca="1" si="42"/>
        <v>-9.4585723220626109E-4</v>
      </c>
      <c r="E1179" s="3">
        <f t="shared" ca="1" si="43"/>
        <v>-6.7622092322416677E-6</v>
      </c>
    </row>
    <row r="1180" spans="1:5" x14ac:dyDescent="0.25">
      <c r="A1180">
        <f>Messdaten!B1179</f>
        <v>23.48</v>
      </c>
      <c r="B1180">
        <f>Messdaten!C1179</f>
        <v>-7.3190000000000005E-2</v>
      </c>
      <c r="C1180">
        <f>Messdaten!D1179</f>
        <v>-0.499</v>
      </c>
      <c r="D1180" s="3">
        <f t="shared" ca="1" si="42"/>
        <v>-9.3318624665552133E-4</v>
      </c>
      <c r="E1180" s="3">
        <f t="shared" ca="1" si="43"/>
        <v>-6.8171452672563396E-6</v>
      </c>
    </row>
    <row r="1181" spans="1:5" x14ac:dyDescent="0.25">
      <c r="A1181">
        <f>Messdaten!B1180</f>
        <v>23.5</v>
      </c>
      <c r="B1181">
        <f>Messdaten!C1180</f>
        <v>-7.2150000000000006E-2</v>
      </c>
      <c r="C1181">
        <f>Messdaten!D1180</f>
        <v>-0.499</v>
      </c>
      <c r="D1181" s="3">
        <f t="shared" ca="1" si="42"/>
        <v>-9.2051526110478157E-4</v>
      </c>
      <c r="E1181" s="3">
        <f t="shared" ca="1" si="43"/>
        <v>-7.3811181657012798E-6</v>
      </c>
    </row>
    <row r="1182" spans="1:5" x14ac:dyDescent="0.25">
      <c r="A1182">
        <f>Messdaten!B1181</f>
        <v>23.52</v>
      </c>
      <c r="B1182">
        <f>Messdaten!C1181</f>
        <v>-7.1139999999999995E-2</v>
      </c>
      <c r="C1182">
        <f>Messdaten!D1181</f>
        <v>-0.47699999999999998</v>
      </c>
      <c r="D1182" s="3">
        <f t="shared" ca="1" si="42"/>
        <v>-9.0784427555404181E-4</v>
      </c>
      <c r="E1182" s="3">
        <f t="shared" ca="1" si="43"/>
        <v>-7.5633134165737628E-6</v>
      </c>
    </row>
    <row r="1183" spans="1:5" x14ac:dyDescent="0.25">
      <c r="A1183">
        <f>Messdaten!B1182</f>
        <v>23.54</v>
      </c>
      <c r="B1183">
        <f>Messdaten!C1182</f>
        <v>-7.0180000000000006E-2</v>
      </c>
      <c r="C1183">
        <f>Messdaten!D1182</f>
        <v>-0.48299999999999998</v>
      </c>
      <c r="D1183" s="3">
        <f t="shared" ca="1" si="42"/>
        <v>-8.9517329000330206E-4</v>
      </c>
      <c r="E1183" s="3">
        <f t="shared" ca="1" si="43"/>
        <v>-7.1092125881581664E-6</v>
      </c>
    </row>
    <row r="1184" spans="1:5" x14ac:dyDescent="0.25">
      <c r="A1184">
        <f>Messdaten!B1183</f>
        <v>23.56</v>
      </c>
      <c r="B1184">
        <f>Messdaten!C1183</f>
        <v>-6.9139999999999993E-2</v>
      </c>
      <c r="C1184">
        <f>Messdaten!D1183</f>
        <v>-0.47099999999999997</v>
      </c>
      <c r="D1184" s="3">
        <f t="shared" ca="1" si="42"/>
        <v>-8.825023044525623E-4</v>
      </c>
      <c r="E1184" s="3">
        <f t="shared" ca="1" si="43"/>
        <v>-7.6731854866032151E-6</v>
      </c>
    </row>
    <row r="1185" spans="1:5" x14ac:dyDescent="0.25">
      <c r="A1185">
        <f>Messdaten!B1184</f>
        <v>23.58</v>
      </c>
      <c r="B1185">
        <f>Messdaten!C1184</f>
        <v>-6.8169999999999994E-2</v>
      </c>
      <c r="C1185">
        <f>Messdaten!D1184</f>
        <v>-0.46</v>
      </c>
      <c r="D1185" s="3">
        <f t="shared" ca="1" si="42"/>
        <v>-8.6983131890182254E-4</v>
      </c>
      <c r="E1185" s="3">
        <f t="shared" ca="1" si="43"/>
        <v>-7.3463438740453213E-6</v>
      </c>
    </row>
    <row r="1186" spans="1:5" x14ac:dyDescent="0.25">
      <c r="A1186">
        <f>Messdaten!B1185</f>
        <v>23.6</v>
      </c>
      <c r="B1186">
        <f>Messdaten!C1185</f>
        <v>-6.7169999999999994E-2</v>
      </c>
      <c r="C1186">
        <f>Messdaten!D1185</f>
        <v>-0.44900000000000001</v>
      </c>
      <c r="D1186" s="3">
        <f t="shared" ca="1" si="42"/>
        <v>-8.5709190380029755E-4</v>
      </c>
      <c r="E1186" s="3">
        <f t="shared" ca="1" si="43"/>
        <v>-7.3328503582748743E-6</v>
      </c>
    </row>
    <row r="1187" spans="1:5" x14ac:dyDescent="0.25">
      <c r="A1187">
        <f>Messdaten!B1186</f>
        <v>23.62</v>
      </c>
      <c r="B1187">
        <f>Messdaten!C1186</f>
        <v>-6.6199999999999995E-2</v>
      </c>
      <c r="C1187">
        <f>Messdaten!D1186</f>
        <v>-0.46600000000000003</v>
      </c>
      <c r="D1187" s="3">
        <f t="shared" ca="1" si="42"/>
        <v>-8.4422540524732061E-4</v>
      </c>
      <c r="E1187" s="3">
        <f t="shared" ca="1" si="43"/>
        <v>-6.8104957434797931E-6</v>
      </c>
    </row>
    <row r="1188" spans="1:5" x14ac:dyDescent="0.25">
      <c r="A1188">
        <f>Messdaten!B1187</f>
        <v>23.64</v>
      </c>
      <c r="B1188">
        <f>Messdaten!C1187</f>
        <v>-6.5199999999999994E-2</v>
      </c>
      <c r="C1188">
        <f>Messdaten!D1187</f>
        <v>-0.443</v>
      </c>
      <c r="D1188" s="3">
        <f t="shared" ca="1" si="42"/>
        <v>-8.3135890669434377E-4</v>
      </c>
      <c r="E1188" s="3">
        <f t="shared" ca="1" si="43"/>
        <v>-6.6699187762574944E-6</v>
      </c>
    </row>
    <row r="1189" spans="1:5" x14ac:dyDescent="0.25">
      <c r="A1189">
        <f>Messdaten!B1188</f>
        <v>23.66</v>
      </c>
      <c r="B1189">
        <f>Messdaten!C1188</f>
        <v>-6.4240000000000005E-2</v>
      </c>
      <c r="C1189">
        <f>Messdaten!D1188</f>
        <v>-0.432</v>
      </c>
      <c r="D1189" s="3">
        <f t="shared" ca="1" si="42"/>
        <v>-8.1849240814136693E-4</v>
      </c>
      <c r="E1189" s="3">
        <f t="shared" ca="1" si="43"/>
        <v>-6.020304945604819E-6</v>
      </c>
    </row>
    <row r="1190" spans="1:5" x14ac:dyDescent="0.25">
      <c r="A1190">
        <f>Messdaten!B1189</f>
        <v>23.68</v>
      </c>
      <c r="B1190">
        <f>Messdaten!C1189</f>
        <v>-6.3189999999999996E-2</v>
      </c>
      <c r="C1190">
        <f>Messdaten!D1189</f>
        <v>-0.438</v>
      </c>
      <c r="D1190" s="3">
        <f t="shared" ca="1" si="42"/>
        <v>-8.0562590958839009E-4</v>
      </c>
      <c r="E1190" s="3">
        <f t="shared" ca="1" si="43"/>
        <v>-6.5160240576703828E-6</v>
      </c>
    </row>
    <row r="1191" spans="1:5" x14ac:dyDescent="0.25">
      <c r="A1191">
        <f>Messdaten!B1190</f>
        <v>23.7</v>
      </c>
      <c r="B1191">
        <f>Messdaten!C1190</f>
        <v>-6.2190000000000002E-2</v>
      </c>
      <c r="C1191">
        <f>Messdaten!D1190</f>
        <v>-0.41499999999999998</v>
      </c>
      <c r="D1191" s="3">
        <f t="shared" ca="1" si="42"/>
        <v>-7.9275941103541326E-4</v>
      </c>
      <c r="E1191" s="3">
        <f t="shared" ca="1" si="43"/>
        <v>-6.3754470904479757E-6</v>
      </c>
    </row>
    <row r="1192" spans="1:5" x14ac:dyDescent="0.25">
      <c r="A1192">
        <f>Messdaten!B1191</f>
        <v>23.72</v>
      </c>
      <c r="B1192">
        <f>Messdaten!C1191</f>
        <v>-6.1190000000000001E-2</v>
      </c>
      <c r="C1192">
        <f>Messdaten!D1191</f>
        <v>-0.42099999999999999</v>
      </c>
      <c r="D1192" s="3">
        <f t="shared" ca="1" si="42"/>
        <v>-7.7989291248243631E-4</v>
      </c>
      <c r="E1192" s="3">
        <f t="shared" ca="1" si="43"/>
        <v>-6.2348701232255686E-6</v>
      </c>
    </row>
    <row r="1193" spans="1:5" x14ac:dyDescent="0.25">
      <c r="A1193">
        <f>Messdaten!B1192</f>
        <v>23.74</v>
      </c>
      <c r="B1193">
        <f>Messdaten!C1192</f>
        <v>-6.019E-2</v>
      </c>
      <c r="C1193">
        <f>Messdaten!D1192</f>
        <v>-0.41</v>
      </c>
      <c r="D1193" s="3">
        <f t="shared" ca="1" si="42"/>
        <v>-7.6702641392945947E-4</v>
      </c>
      <c r="E1193" s="3">
        <f t="shared" ca="1" si="43"/>
        <v>-6.0942931560031615E-6</v>
      </c>
    </row>
    <row r="1194" spans="1:5" x14ac:dyDescent="0.25">
      <c r="A1194">
        <f>Messdaten!B1193</f>
        <v>23.76</v>
      </c>
      <c r="B1194">
        <f>Messdaten!C1193</f>
        <v>-5.91E-2</v>
      </c>
      <c r="C1194">
        <f>Messdaten!D1193</f>
        <v>-0.40400000000000003</v>
      </c>
      <c r="D1194" s="3">
        <f t="shared" ca="1" si="42"/>
        <v>-7.5415991537648025E-4</v>
      </c>
      <c r="E1194" s="3">
        <f t="shared" ca="1" si="43"/>
        <v>-7.0990491314963915E-6</v>
      </c>
    </row>
    <row r="1195" spans="1:5" x14ac:dyDescent="0.25">
      <c r="A1195">
        <f>Messdaten!B1194</f>
        <v>23.78</v>
      </c>
      <c r="B1195">
        <f>Messdaten!C1194</f>
        <v>-5.8139999999999997E-2</v>
      </c>
      <c r="C1195">
        <f>Messdaten!D1194</f>
        <v>-0.40400000000000003</v>
      </c>
      <c r="D1195" s="3">
        <f t="shared" ca="1" si="42"/>
        <v>-7.4149807065028385E-4</v>
      </c>
      <c r="E1195" s="3">
        <f t="shared" ca="1" si="43"/>
        <v>-6.6540891276243696E-6</v>
      </c>
    </row>
    <row r="1196" spans="1:5" x14ac:dyDescent="0.25">
      <c r="A1196">
        <f>Messdaten!B1195</f>
        <v>23.8</v>
      </c>
      <c r="B1196">
        <f>Messdaten!C1195</f>
        <v>-5.7140000000000003E-2</v>
      </c>
      <c r="C1196">
        <f>Messdaten!D1195</f>
        <v>-0.38200000000000001</v>
      </c>
      <c r="D1196" s="3">
        <f t="shared" ca="1" si="42"/>
        <v>-7.2890444386634749E-4</v>
      </c>
      <c r="E1196" s="3">
        <f t="shared" ca="1" si="43"/>
        <v>-6.7863839294424362E-6</v>
      </c>
    </row>
    <row r="1197" spans="1:5" x14ac:dyDescent="0.25">
      <c r="A1197">
        <f>Messdaten!B1196</f>
        <v>23.82</v>
      </c>
      <c r="B1197">
        <f>Messdaten!C1196</f>
        <v>-5.6169999999999998E-2</v>
      </c>
      <c r="C1197">
        <f>Messdaten!D1196</f>
        <v>-0.38200000000000001</v>
      </c>
      <c r="D1197" s="3">
        <f t="shared" ca="1" si="42"/>
        <v>-7.1631081708241112E-4</v>
      </c>
      <c r="E1197" s="3">
        <f t="shared" ca="1" si="43"/>
        <v>-6.5369010836880456E-6</v>
      </c>
    </row>
    <row r="1198" spans="1:5" x14ac:dyDescent="0.25">
      <c r="A1198">
        <f>Messdaten!B1197</f>
        <v>23.84</v>
      </c>
      <c r="B1198">
        <f>Messdaten!C1197</f>
        <v>-5.5210000000000002E-2</v>
      </c>
      <c r="C1198">
        <f>Messdaten!D1197</f>
        <v>-0.376</v>
      </c>
      <c r="D1198" s="3">
        <f t="shared" ca="1" si="42"/>
        <v>-7.0371719029847487E-4</v>
      </c>
      <c r="E1198" s="3">
        <f t="shared" ca="1" si="43"/>
        <v>-6.1601590220760607E-6</v>
      </c>
    </row>
    <row r="1199" spans="1:5" x14ac:dyDescent="0.25">
      <c r="A1199">
        <f>Messdaten!B1198</f>
        <v>23.86</v>
      </c>
      <c r="B1199">
        <f>Messdaten!C1198</f>
        <v>-5.4170000000000003E-2</v>
      </c>
      <c r="C1199">
        <f>Messdaten!D1198</f>
        <v>-0.37</v>
      </c>
      <c r="D1199" s="3">
        <f t="shared" ca="1" si="42"/>
        <v>-6.911235635145385E-4</v>
      </c>
      <c r="E1199" s="3">
        <f t="shared" ca="1" si="43"/>
        <v>-6.8014906873242872E-6</v>
      </c>
    </row>
    <row r="1200" spans="1:5" x14ac:dyDescent="0.25">
      <c r="A1200">
        <f>Messdaten!B1199</f>
        <v>23.88</v>
      </c>
      <c r="B1200">
        <f>Messdaten!C1199</f>
        <v>-5.3240000000000003E-2</v>
      </c>
      <c r="C1200">
        <f>Messdaten!D1199</f>
        <v>-0.35899999999999999</v>
      </c>
      <c r="D1200" s="3">
        <f t="shared" ca="1" si="42"/>
        <v>-6.7852993673060214E-4</v>
      </c>
      <c r="E1200" s="3">
        <f t="shared" ca="1" si="43"/>
        <v>-6.0429709781396283E-6</v>
      </c>
    </row>
    <row r="1201" spans="1:5" x14ac:dyDescent="0.25">
      <c r="A1201">
        <f>Messdaten!B1200</f>
        <v>23.9</v>
      </c>
      <c r="B1201">
        <f>Messdaten!C1200</f>
        <v>-5.228E-2</v>
      </c>
      <c r="C1201">
        <f>Messdaten!D1200</f>
        <v>-0.35899999999999999</v>
      </c>
      <c r="D1201" s="3">
        <f t="shared" ca="1" si="42"/>
        <v>-6.6593630994666577E-4</v>
      </c>
      <c r="E1201" s="3">
        <f t="shared" ca="1" si="43"/>
        <v>-5.6662289165276434E-6</v>
      </c>
    </row>
    <row r="1202" spans="1:5" x14ac:dyDescent="0.25">
      <c r="A1202">
        <f>Messdaten!B1201</f>
        <v>23.92</v>
      </c>
      <c r="B1202">
        <f>Messdaten!C1201</f>
        <v>-5.1200000000000002E-2</v>
      </c>
      <c r="C1202">
        <f>Messdaten!D1201</f>
        <v>-0.34200000000000003</v>
      </c>
      <c r="D1202" s="3">
        <f t="shared" ca="1" si="42"/>
        <v>-6.5334268316272724E-4</v>
      </c>
      <c r="E1202" s="3">
        <f t="shared" ca="1" si="43"/>
        <v>-6.8165974452039698E-6</v>
      </c>
    </row>
    <row r="1203" spans="1:5" x14ac:dyDescent="0.25">
      <c r="A1203">
        <f>Messdaten!B1202</f>
        <v>23.94</v>
      </c>
      <c r="B1203">
        <f>Messdaten!C1202</f>
        <v>-5.0229999999999997E-2</v>
      </c>
      <c r="C1203">
        <f>Messdaten!D1202</f>
        <v>-0.34200000000000003</v>
      </c>
      <c r="D1203" s="3">
        <f t="shared" ca="1" si="42"/>
        <v>-6.4076300632034933E-4</v>
      </c>
      <c r="E1203" s="3">
        <f t="shared" ca="1" si="43"/>
        <v>-6.5810645410080328E-6</v>
      </c>
    </row>
    <row r="1204" spans="1:5" x14ac:dyDescent="0.25">
      <c r="A1204">
        <f>Messdaten!B1203</f>
        <v>23.96</v>
      </c>
      <c r="B1204">
        <f>Messdaten!C1203</f>
        <v>-4.9230000000000003E-2</v>
      </c>
      <c r="C1204">
        <f>Messdaten!D1203</f>
        <v>-0.33700000000000002</v>
      </c>
      <c r="D1204" s="15">
        <f t="shared" ca="1" si="42"/>
        <v>-6.2823912924420491E-4</v>
      </c>
      <c r="E1204" s="15">
        <f t="shared" ca="1" si="43"/>
        <v>-6.7831090506180426E-6</v>
      </c>
    </row>
    <row r="1205" spans="1:5" x14ac:dyDescent="0.25">
      <c r="A1205">
        <f>Messdaten!B1204</f>
        <v>23.98</v>
      </c>
      <c r="B1205">
        <f>Messdaten!C1204</f>
        <v>-4.8189999999999997E-2</v>
      </c>
      <c r="C1205">
        <f>Messdaten!D1204</f>
        <v>-0.32600000000000001</v>
      </c>
      <c r="D1205" s="3">
        <f t="shared" ca="1" si="42"/>
        <v>-6.157152521680606E-4</v>
      </c>
      <c r="E1205" s="3">
        <f t="shared" ca="1" si="43"/>
        <v>-7.4941904236584291E-6</v>
      </c>
    </row>
    <row r="1206" spans="1:5" x14ac:dyDescent="0.25">
      <c r="A1206">
        <f>Messdaten!B1205</f>
        <v>24</v>
      </c>
      <c r="B1206">
        <f>Messdaten!C1205</f>
        <v>-4.7149999999999997E-2</v>
      </c>
      <c r="C1206">
        <f>Messdaten!D1205</f>
        <v>-0.32600000000000001</v>
      </c>
      <c r="D1206" s="3">
        <f t="shared" ca="1" si="42"/>
        <v>-6.0319137509191629E-4</v>
      </c>
      <c r="E1206" s="3">
        <f t="shared" ca="1" si="43"/>
        <v>-8.2052717966988155E-6</v>
      </c>
    </row>
    <row r="1207" spans="1:5" x14ac:dyDescent="0.25">
      <c r="A1207">
        <f>Messdaten!B1206</f>
        <v>24.02</v>
      </c>
      <c r="B1207">
        <f>Messdaten!C1206</f>
        <v>-4.614E-2</v>
      </c>
      <c r="C1207">
        <f>Messdaten!D1206</f>
        <v>-0.314</v>
      </c>
      <c r="D1207" s="3">
        <f t="shared" ca="1" si="42"/>
        <v>-5.9066749801577187E-4</v>
      </c>
      <c r="E1207" s="3">
        <f t="shared" ca="1" si="43"/>
        <v>-8.5345755221664195E-6</v>
      </c>
    </row>
    <row r="1208" spans="1:5" x14ac:dyDescent="0.25">
      <c r="A1208">
        <f>Messdaten!B1207</f>
        <v>24.04</v>
      </c>
      <c r="B1208">
        <f>Messdaten!C1207</f>
        <v>-4.514E-2</v>
      </c>
      <c r="C1208">
        <f>Messdaten!D1207</f>
        <v>-0.30299999999999999</v>
      </c>
      <c r="D1208" s="3">
        <f t="shared" ca="1" si="42"/>
        <v>-5.7814362093962755E-4</v>
      </c>
      <c r="E1208" s="3">
        <f t="shared" ca="1" si="43"/>
        <v>-8.736620031776646E-6</v>
      </c>
    </row>
    <row r="1209" spans="1:5" x14ac:dyDescent="0.25">
      <c r="A1209">
        <f>Messdaten!B1208</f>
        <v>24.06</v>
      </c>
      <c r="B1209">
        <f>Messdaten!C1208</f>
        <v>-4.4139999999999999E-2</v>
      </c>
      <c r="C1209">
        <f>Messdaten!D1208</f>
        <v>-0.29799999999999999</v>
      </c>
      <c r="D1209" s="3">
        <f t="shared" ca="1" si="42"/>
        <v>-5.6561974386348324E-4</v>
      </c>
      <c r="E1209" s="3">
        <f t="shared" ca="1" si="43"/>
        <v>-8.9386645413868726E-6</v>
      </c>
    </row>
    <row r="1210" spans="1:5" x14ac:dyDescent="0.25">
      <c r="A1210">
        <f>Messdaten!B1209</f>
        <v>24.08</v>
      </c>
      <c r="B1210">
        <f>Messdaten!C1209</f>
        <v>-4.3209999999999998E-2</v>
      </c>
      <c r="C1210">
        <f>Messdaten!D1209</f>
        <v>-0.29799999999999999</v>
      </c>
      <c r="D1210" s="3">
        <f t="shared" ca="1" si="42"/>
        <v>-5.5309586678733882E-4</v>
      </c>
      <c r="E1210" s="3">
        <f t="shared" ca="1" si="43"/>
        <v>-8.2498945399941568E-6</v>
      </c>
    </row>
    <row r="1211" spans="1:5" x14ac:dyDescent="0.25">
      <c r="A1211">
        <f>Messdaten!B1210</f>
        <v>24.1</v>
      </c>
      <c r="B1211">
        <f>Messdaten!C1210</f>
        <v>-4.2169999999999999E-2</v>
      </c>
      <c r="C1211">
        <f>Messdaten!D1210</f>
        <v>-0.28100000000000003</v>
      </c>
      <c r="D1211" s="3">
        <f t="shared" ca="1" si="42"/>
        <v>-5.4057198971119223E-4</v>
      </c>
      <c r="E1211" s="3">
        <f t="shared" ca="1" si="43"/>
        <v>-8.9609759130322665E-6</v>
      </c>
    </row>
    <row r="1212" spans="1:5" x14ac:dyDescent="0.25">
      <c r="A1212">
        <f>Messdaten!B1211</f>
        <v>24.12</v>
      </c>
      <c r="B1212">
        <f>Messdaten!C1211</f>
        <v>-4.1200000000000001E-2</v>
      </c>
      <c r="C1212">
        <f>Messdaten!D1211</f>
        <v>-0.28100000000000003</v>
      </c>
      <c r="D1212" s="3">
        <f t="shared" ca="1" si="42"/>
        <v>-5.2787539952935212E-4</v>
      </c>
      <c r="E1212" s="3">
        <f t="shared" ca="1" si="43"/>
        <v>-8.6085296693739089E-6</v>
      </c>
    </row>
    <row r="1213" spans="1:5" x14ac:dyDescent="0.25">
      <c r="A1213">
        <f>Messdaten!B1212</f>
        <v>24.14</v>
      </c>
      <c r="B1213">
        <f>Messdaten!C1212</f>
        <v>-4.02E-2</v>
      </c>
      <c r="C1213">
        <f>Messdaten!D1212</f>
        <v>-0.27500000000000002</v>
      </c>
      <c r="D1213" s="3">
        <f t="shared" ca="1" si="42"/>
        <v>-5.1508580998290657E-4</v>
      </c>
      <c r="E1213" s="3">
        <f t="shared" ca="1" si="43"/>
        <v>-8.5448617086829022E-6</v>
      </c>
    </row>
    <row r="1214" spans="1:5" x14ac:dyDescent="0.25">
      <c r="A1214">
        <f>Messdaten!B1213</f>
        <v>24.16</v>
      </c>
      <c r="B1214">
        <f>Messdaten!C1213</f>
        <v>-3.9239999999999997E-2</v>
      </c>
      <c r="C1214">
        <f>Messdaten!D1213</f>
        <v>-0.28100000000000003</v>
      </c>
      <c r="D1214" s="3">
        <f t="shared" ca="1" si="42"/>
        <v>-5.0229622043646103E-4</v>
      </c>
      <c r="E1214" s="3">
        <f t="shared" ca="1" si="43"/>
        <v>-7.9721568845617357E-6</v>
      </c>
    </row>
    <row r="1215" spans="1:5" x14ac:dyDescent="0.25">
      <c r="A1215">
        <f>Messdaten!B1214</f>
        <v>24.18</v>
      </c>
      <c r="B1215">
        <f>Messdaten!C1214</f>
        <v>-3.823E-2</v>
      </c>
      <c r="C1215">
        <f>Messdaten!D1214</f>
        <v>-0.247</v>
      </c>
      <c r="D1215" s="3">
        <f t="shared" ca="1" si="42"/>
        <v>-4.8950663089001548E-4</v>
      </c>
      <c r="E1215" s="3">
        <f t="shared" ca="1" si="43"/>
        <v>-8.0357481397282148E-6</v>
      </c>
    </row>
    <row r="1216" spans="1:5" x14ac:dyDescent="0.25">
      <c r="A1216">
        <f>Messdaten!B1215</f>
        <v>24.2</v>
      </c>
      <c r="B1216">
        <f>Messdaten!C1215</f>
        <v>-3.7190000000000001E-2</v>
      </c>
      <c r="C1216">
        <f>Messdaten!D1215</f>
        <v>-0.253</v>
      </c>
      <c r="D1216" s="3">
        <f t="shared" ca="1" si="42"/>
        <v>-4.7671704134356988E-4</v>
      </c>
      <c r="E1216" s="3">
        <f t="shared" ca="1" si="43"/>
        <v>-8.4811170424673138E-6</v>
      </c>
    </row>
    <row r="1217" spans="1:5" x14ac:dyDescent="0.25">
      <c r="A1217">
        <f>Messdaten!B1216</f>
        <v>24.22</v>
      </c>
      <c r="B1217">
        <f>Messdaten!C1216</f>
        <v>-3.6229999999999998E-2</v>
      </c>
      <c r="C1217">
        <f>Messdaten!D1216</f>
        <v>-0.24099999999999999</v>
      </c>
      <c r="D1217" s="3">
        <f t="shared" ca="1" si="42"/>
        <v>-4.6392745179712428E-4</v>
      </c>
      <c r="E1217" s="3">
        <f t="shared" ca="1" si="43"/>
        <v>-7.9084122183460388E-6</v>
      </c>
    </row>
    <row r="1218" spans="1:5" x14ac:dyDescent="0.25">
      <c r="A1218">
        <f>Messdaten!B1217</f>
        <v>24.24</v>
      </c>
      <c r="B1218">
        <f>Messdaten!C1217</f>
        <v>-3.5189999999999999E-2</v>
      </c>
      <c r="C1218">
        <f>Messdaten!D1217</f>
        <v>-0.247</v>
      </c>
      <c r="D1218" s="3">
        <f t="shared" ca="1" si="42"/>
        <v>-4.5113786225067874E-4</v>
      </c>
      <c r="E1218" s="3">
        <f t="shared" ca="1" si="43"/>
        <v>-8.353781121085192E-6</v>
      </c>
    </row>
    <row r="1219" spans="1:5" x14ac:dyDescent="0.25">
      <c r="A1219">
        <f>Messdaten!B1218</f>
        <v>24.26</v>
      </c>
      <c r="B1219">
        <f>Messdaten!C1218</f>
        <v>-3.4139999999999997E-2</v>
      </c>
      <c r="C1219">
        <f>Messdaten!D1218</f>
        <v>-0.23</v>
      </c>
      <c r="D1219" s="3">
        <f t="shared" ca="1" si="42"/>
        <v>-4.3834827270423091E-4</v>
      </c>
      <c r="E1219" s="3">
        <f t="shared" ca="1" si="43"/>
        <v>-8.9264092396796084E-6</v>
      </c>
    </row>
    <row r="1220" spans="1:5" x14ac:dyDescent="0.25">
      <c r="A1220">
        <f>Messdaten!B1219</f>
        <v>24.28</v>
      </c>
      <c r="B1220">
        <f>Messdaten!C1219</f>
        <v>-3.3180000000000001E-2</v>
      </c>
      <c r="C1220">
        <f>Messdaten!D1219</f>
        <v>-0.219</v>
      </c>
      <c r="D1220" s="3">
        <f t="shared" ca="1" si="42"/>
        <v>-4.2555648910183532E-4</v>
      </c>
      <c r="E1220" s="3">
        <f t="shared" ca="1" si="43"/>
        <v>-8.3515103596083361E-6</v>
      </c>
    </row>
    <row r="1221" spans="1:5" x14ac:dyDescent="0.25">
      <c r="A1221">
        <f>Messdaten!B1220</f>
        <v>24.3</v>
      </c>
      <c r="B1221">
        <f>Messdaten!C1220</f>
        <v>-3.2140000000000002E-2</v>
      </c>
      <c r="C1221">
        <f>Messdaten!D1220</f>
        <v>-0.21299999999999999</v>
      </c>
      <c r="D1221" s="3">
        <f t="shared" ca="1" si="42"/>
        <v>-4.1272301843638939E-4</v>
      </c>
      <c r="E1221" s="3">
        <f t="shared" ca="1" si="43"/>
        <v>-8.7529981433470553E-6</v>
      </c>
    </row>
    <row r="1222" spans="1:5" x14ac:dyDescent="0.25">
      <c r="A1222">
        <f>Messdaten!B1221</f>
        <v>24.32</v>
      </c>
      <c r="B1222">
        <f>Messdaten!C1221</f>
        <v>-3.1130000000000001E-2</v>
      </c>
      <c r="C1222">
        <f>Messdaten!D1221</f>
        <v>-0.22500000000000001</v>
      </c>
      <c r="D1222" s="3">
        <f t="shared" ca="1" si="42"/>
        <v>-3.9988954777094341E-4</v>
      </c>
      <c r="E1222" s="3">
        <f t="shared" ca="1" si="43"/>
        <v>-8.7727082795131545E-6</v>
      </c>
    </row>
    <row r="1223" spans="1:5" x14ac:dyDescent="0.25">
      <c r="A1223">
        <f>Messdaten!B1222</f>
        <v>24.34</v>
      </c>
      <c r="B1223">
        <f>Messdaten!C1222</f>
        <v>-3.0169999999999999E-2</v>
      </c>
      <c r="C1223">
        <f>Messdaten!D1222</f>
        <v>-0.191</v>
      </c>
      <c r="D1223" s="3">
        <f t="shared" ca="1" si="42"/>
        <v>-3.8705607710549749E-4</v>
      </c>
      <c r="E1223" s="3">
        <f t="shared" ca="1" si="43"/>
        <v>-8.156122336391554E-6</v>
      </c>
    </row>
    <row r="1224" spans="1:5" x14ac:dyDescent="0.25">
      <c r="A1224">
        <f>Messdaten!B1223</f>
        <v>24.36</v>
      </c>
      <c r="B1224">
        <f>Messdaten!C1223</f>
        <v>-2.913E-2</v>
      </c>
      <c r="C1224">
        <f>Messdaten!D1223</f>
        <v>-0.19700000000000001</v>
      </c>
      <c r="D1224" s="3">
        <f t="shared" ref="D1224:D1287" ca="1" si="44">INDIRECT(ADDRESS(ROW($H$6)+MATCH($A1224,$H$7:$H$193,1),COLUMN($H1224)+1))+(INDIRECT(ADDRESS(ROW($H$6)+MATCH($A1224,$H$7:$H$193,1)+1,COLUMN($H1224)+1))-INDIRECT(ADDRESS(ROW($H$6)+MATCH($A1224,$H$7:$H$193,1),COLUMN($H1224)+1)))*($A1224-INDIRECT(ADDRESS(ROW($H$6)+MATCH($A1224,$H$7:$H$193,1),COLUMN($H1224))))/(INDIRECT(ADDRESS(ROW($H$6)+MATCH($A1224,$H$7:$H$193,1)+1,COLUMN($H1224)))-INDIRECT(ADDRESS(ROW($H$6)+MATCH($A1224,$H$7:$H$193,1),COLUMN($H1224))))</f>
        <v>-3.7422260644005151E-4</v>
      </c>
      <c r="E1224" s="3">
        <f t="shared" ref="E1224:E1287" ca="1" si="45">D1224-$D$2-$D$3*B1224</f>
        <v>-8.5576101201302731E-6</v>
      </c>
    </row>
    <row r="1225" spans="1:5" x14ac:dyDescent="0.25">
      <c r="A1225">
        <f>Messdaten!B1224</f>
        <v>24.38</v>
      </c>
      <c r="B1225">
        <f>Messdaten!C1224</f>
        <v>-2.8199999999999999E-2</v>
      </c>
      <c r="C1225">
        <f>Messdaten!D1224</f>
        <v>-0.19700000000000001</v>
      </c>
      <c r="D1225" s="3">
        <f t="shared" ca="1" si="44"/>
        <v>-3.6138913577460558E-4</v>
      </c>
      <c r="E1225" s="3">
        <f t="shared" ca="1" si="45"/>
        <v>-7.5592465294360527E-6</v>
      </c>
    </row>
    <row r="1226" spans="1:5" x14ac:dyDescent="0.25">
      <c r="A1226">
        <f>Messdaten!B1225</f>
        <v>24.4</v>
      </c>
      <c r="B1226">
        <f>Messdaten!C1225</f>
        <v>-2.724E-2</v>
      </c>
      <c r="C1226">
        <f>Messdaten!D1225</f>
        <v>-0.18</v>
      </c>
      <c r="D1226" s="3">
        <f t="shared" ca="1" si="44"/>
        <v>-3.485556651091596E-4</v>
      </c>
      <c r="E1226" s="3">
        <f t="shared" ca="1" si="45"/>
        <v>-6.9426605863143979E-6</v>
      </c>
    </row>
    <row r="1227" spans="1:5" x14ac:dyDescent="0.25">
      <c r="A1227">
        <f>Messdaten!B1226</f>
        <v>24.42</v>
      </c>
      <c r="B1227">
        <f>Messdaten!C1226</f>
        <v>-2.6200000000000001E-2</v>
      </c>
      <c r="C1227">
        <f>Messdaten!D1226</f>
        <v>-0.17399999999999999</v>
      </c>
      <c r="D1227" s="3">
        <f t="shared" ca="1" si="44"/>
        <v>-3.357221944437114E-4</v>
      </c>
      <c r="E1227" s="3">
        <f t="shared" ca="1" si="45"/>
        <v>-7.3441483700508402E-6</v>
      </c>
    </row>
    <row r="1228" spans="1:5" x14ac:dyDescent="0.25">
      <c r="A1228">
        <f>Messdaten!B1227</f>
        <v>24.44</v>
      </c>
      <c r="B1228">
        <f>Messdaten!C1227</f>
        <v>-2.5190000000000001E-2</v>
      </c>
      <c r="C1228">
        <f>Messdaten!D1227</f>
        <v>-0.17399999999999999</v>
      </c>
      <c r="D1228" s="3">
        <f t="shared" ca="1" si="44"/>
        <v>-3.2288872377826542E-4</v>
      </c>
      <c r="E1228" s="3">
        <f t="shared" ca="1" si="45"/>
        <v>-7.3638585062169395E-6</v>
      </c>
    </row>
    <row r="1229" spans="1:5" x14ac:dyDescent="0.25">
      <c r="A1229">
        <f>Messdaten!B1228</f>
        <v>24.46</v>
      </c>
      <c r="B1229">
        <f>Messdaten!C1228</f>
        <v>-2.4230000000000002E-2</v>
      </c>
      <c r="C1229">
        <f>Messdaten!D1228</f>
        <v>-0.16300000000000001</v>
      </c>
      <c r="D1229" s="3">
        <f t="shared" ca="1" si="44"/>
        <v>-3.1008236038560888E-4</v>
      </c>
      <c r="E1229" s="3">
        <f t="shared" ca="1" si="45"/>
        <v>-6.7743798358847231E-6</v>
      </c>
    </row>
    <row r="1230" spans="1:5" x14ac:dyDescent="0.25">
      <c r="A1230">
        <f>Messdaten!B1229</f>
        <v>24.48</v>
      </c>
      <c r="B1230">
        <f>Messdaten!C1229</f>
        <v>-2.3189999999999999E-2</v>
      </c>
      <c r="C1230">
        <f>Messdaten!D1229</f>
        <v>-0.14599999999999999</v>
      </c>
      <c r="D1230" s="3">
        <f t="shared" ca="1" si="44"/>
        <v>-2.9730310426574177E-4</v>
      </c>
      <c r="E1230" s="3">
        <f t="shared" ca="1" si="45"/>
        <v>-7.2300821652023189E-6</v>
      </c>
    </row>
    <row r="1231" spans="1:5" x14ac:dyDescent="0.25">
      <c r="A1231">
        <f>Messdaten!B1230</f>
        <v>24.5</v>
      </c>
      <c r="B1231">
        <f>Messdaten!C1230</f>
        <v>-2.2179999999999998E-2</v>
      </c>
      <c r="C1231">
        <f>Messdaten!D1230</f>
        <v>-0.152</v>
      </c>
      <c r="D1231" s="3">
        <f t="shared" ca="1" si="44"/>
        <v>-2.8452384814587467E-4</v>
      </c>
      <c r="E1231" s="3">
        <f t="shared" ca="1" si="45"/>
        <v>-7.3040068469472949E-6</v>
      </c>
    </row>
    <row r="1232" spans="1:5" x14ac:dyDescent="0.25">
      <c r="A1232">
        <f>Messdaten!B1231</f>
        <v>24.52</v>
      </c>
      <c r="B1232">
        <f>Messdaten!C1231</f>
        <v>-2.1180000000000001E-2</v>
      </c>
      <c r="C1232">
        <f>Messdaten!D1231</f>
        <v>-0.13500000000000001</v>
      </c>
      <c r="D1232" s="3">
        <f t="shared" ca="1" si="44"/>
        <v>-2.7174459202600751E-4</v>
      </c>
      <c r="E1232" s="3">
        <f t="shared" ca="1" si="45"/>
        <v>-7.2506723128346225E-6</v>
      </c>
    </row>
    <row r="1233" spans="1:5" x14ac:dyDescent="0.25">
      <c r="A1233">
        <f>Messdaten!B1232</f>
        <v>24.54</v>
      </c>
      <c r="B1233">
        <f>Messdaten!C1232</f>
        <v>-2.0140000000000002E-2</v>
      </c>
      <c r="C1233">
        <f>Messdaten!D1232</f>
        <v>-0.14599999999999999</v>
      </c>
      <c r="D1233" s="3">
        <f t="shared" ca="1" si="44"/>
        <v>-2.5896533590614041E-4</v>
      </c>
      <c r="E1233" s="3">
        <f t="shared" ca="1" si="45"/>
        <v>-7.7063746421521641E-6</v>
      </c>
    </row>
    <row r="1234" spans="1:5" x14ac:dyDescent="0.25">
      <c r="A1234">
        <f>Messdaten!B1233</f>
        <v>24.56</v>
      </c>
      <c r="B1234">
        <f>Messdaten!C1233</f>
        <v>-1.9099999999999999E-2</v>
      </c>
      <c r="C1234">
        <f>Messdaten!D1233</f>
        <v>-0.129</v>
      </c>
      <c r="D1234" s="3">
        <f t="shared" ca="1" si="44"/>
        <v>-2.4618607978627331E-4</v>
      </c>
      <c r="E1234" s="3">
        <f t="shared" ca="1" si="45"/>
        <v>-8.1620769714698142E-6</v>
      </c>
    </row>
    <row r="1235" spans="1:5" x14ac:dyDescent="0.25">
      <c r="A1235">
        <f>Messdaten!B1234</f>
        <v>24.58</v>
      </c>
      <c r="B1235">
        <f>Messdaten!C1234</f>
        <v>-1.8089999999999998E-2</v>
      </c>
      <c r="C1235">
        <f>Messdaten!D1234</f>
        <v>-0.124</v>
      </c>
      <c r="D1235" s="3">
        <f t="shared" ca="1" si="44"/>
        <v>-2.3340682366640618E-4</v>
      </c>
      <c r="E1235" s="3">
        <f t="shared" ca="1" si="45"/>
        <v>-8.2360016532147359E-6</v>
      </c>
    </row>
    <row r="1236" spans="1:5" x14ac:dyDescent="0.25">
      <c r="A1236">
        <f>Messdaten!B1235</f>
        <v>24.6</v>
      </c>
      <c r="B1236">
        <f>Messdaten!C1235</f>
        <v>-1.7170000000000001E-2</v>
      </c>
      <c r="C1236">
        <f>Messdaten!D1235</f>
        <v>-0.112</v>
      </c>
      <c r="D1236" s="3">
        <f t="shared" ca="1" si="44"/>
        <v>-2.2062756754653677E-4</v>
      </c>
      <c r="E1236" s="3">
        <f t="shared" ca="1" si="45"/>
        <v>-7.1645933922394398E-6</v>
      </c>
    </row>
    <row r="1237" spans="1:5" x14ac:dyDescent="0.25">
      <c r="A1237">
        <f>Messdaten!B1236</f>
        <v>24.62</v>
      </c>
      <c r="B1237">
        <f>Messdaten!C1236</f>
        <v>-1.6199999999999999E-2</v>
      </c>
      <c r="C1237">
        <f>Messdaten!D1236</f>
        <v>-0.10100000000000001</v>
      </c>
      <c r="D1237" s="3">
        <f t="shared" ca="1" si="44"/>
        <v>-2.0784831142666967E-4</v>
      </c>
      <c r="E1237" s="3">
        <f t="shared" ca="1" si="45"/>
        <v>-6.7294812105542559E-6</v>
      </c>
    </row>
    <row r="1238" spans="1:5" x14ac:dyDescent="0.25">
      <c r="A1238">
        <f>Messdaten!B1237</f>
        <v>24.64</v>
      </c>
      <c r="B1238">
        <f>Messdaten!C1237</f>
        <v>-1.52E-2</v>
      </c>
      <c r="C1238">
        <f>Messdaten!D1237</f>
        <v>-9.6000000000000002E-2</v>
      </c>
      <c r="D1238" s="3">
        <f t="shared" ca="1" si="44"/>
        <v>-1.9470829392909215E-4</v>
      </c>
      <c r="E1238" s="3">
        <f t="shared" ca="1" si="45"/>
        <v>-6.3153852987312168E-6</v>
      </c>
    </row>
    <row r="1239" spans="1:5" x14ac:dyDescent="0.25">
      <c r="A1239">
        <f>Messdaten!B1238</f>
        <v>24.66</v>
      </c>
      <c r="B1239">
        <f>Messdaten!C1238</f>
        <v>-1.4200000000000001E-2</v>
      </c>
      <c r="C1239">
        <f>Messdaten!D1238</f>
        <v>-8.4000000000000005E-2</v>
      </c>
      <c r="D1239" s="3">
        <f t="shared" ca="1" si="44"/>
        <v>-1.8154928899058256E-4</v>
      </c>
      <c r="E1239" s="3">
        <f t="shared" ca="1" si="45"/>
        <v>-5.8823019459761387E-6</v>
      </c>
    </row>
    <row r="1240" spans="1:5" x14ac:dyDescent="0.25">
      <c r="A1240">
        <f>Messdaten!B1239</f>
        <v>24.68</v>
      </c>
      <c r="B1240">
        <f>Messdaten!C1239</f>
        <v>-1.323E-2</v>
      </c>
      <c r="C1240">
        <f>Messdaten!D1239</f>
        <v>-8.4000000000000005E-2</v>
      </c>
      <c r="D1240" s="3">
        <f t="shared" ca="1" si="44"/>
        <v>-1.6839028405207297E-4</v>
      </c>
      <c r="E1240" s="3">
        <f t="shared" ca="1" si="45"/>
        <v>-5.0674409456484136E-6</v>
      </c>
    </row>
    <row r="1241" spans="1:5" x14ac:dyDescent="0.25">
      <c r="A1241">
        <f>Messdaten!B1240</f>
        <v>24.7</v>
      </c>
      <c r="B1241">
        <f>Messdaten!C1240</f>
        <v>-1.223E-2</v>
      </c>
      <c r="C1241">
        <f>Messdaten!D1240</f>
        <v>-8.4000000000000005E-2</v>
      </c>
      <c r="D1241" s="3">
        <f t="shared" ca="1" si="44"/>
        <v>-1.5523127911356335E-4</v>
      </c>
      <c r="E1241" s="3">
        <f t="shared" ca="1" si="45"/>
        <v>-4.6343575928933084E-6</v>
      </c>
    </row>
    <row r="1242" spans="1:5" x14ac:dyDescent="0.25">
      <c r="A1242">
        <f>Messdaten!B1241</f>
        <v>24.72</v>
      </c>
      <c r="B1242">
        <f>Messdaten!C1241</f>
        <v>-1.123E-2</v>
      </c>
      <c r="C1242">
        <f>Messdaten!D1241</f>
        <v>-5.6000000000000001E-2</v>
      </c>
      <c r="D1242" s="3">
        <f t="shared" ca="1" si="44"/>
        <v>-1.4207227417505373E-4</v>
      </c>
      <c r="E1242" s="3">
        <f t="shared" ca="1" si="45"/>
        <v>-4.2012742401382032E-6</v>
      </c>
    </row>
    <row r="1243" spans="1:5" x14ac:dyDescent="0.25">
      <c r="A1243">
        <f>Messdaten!B1242</f>
        <v>24.74</v>
      </c>
      <c r="B1243">
        <f>Messdaten!C1242</f>
        <v>-1.0189999999999999E-2</v>
      </c>
      <c r="C1243">
        <f>Messdaten!D1242</f>
        <v>-6.8000000000000005E-2</v>
      </c>
      <c r="D1243" s="3">
        <f t="shared" ca="1" si="44"/>
        <v>-1.2891326923654414E-4</v>
      </c>
      <c r="E1243" s="3">
        <f t="shared" ca="1" si="45"/>
        <v>-4.2772277508133121E-6</v>
      </c>
    </row>
    <row r="1244" spans="1:5" x14ac:dyDescent="0.25">
      <c r="A1244">
        <f>Messdaten!B1243</f>
        <v>24.76</v>
      </c>
      <c r="B1244">
        <f>Messdaten!C1243</f>
        <v>-9.1800000000000007E-3</v>
      </c>
      <c r="C1244">
        <f>Messdaten!D1243</f>
        <v>-5.0999999999999997E-2</v>
      </c>
      <c r="D1244" s="3">
        <f t="shared" ca="1" si="44"/>
        <v>-1.1575426429803221E-4</v>
      </c>
      <c r="E1244" s="3">
        <f t="shared" ca="1" si="45"/>
        <v>-3.9714036139134158E-6</v>
      </c>
    </row>
    <row r="1245" spans="1:5" x14ac:dyDescent="0.25">
      <c r="A1245">
        <f>Messdaten!B1244</f>
        <v>24.78</v>
      </c>
      <c r="B1245">
        <f>Messdaten!C1244</f>
        <v>-8.1399999999999997E-3</v>
      </c>
      <c r="C1245">
        <f>Messdaten!D1244</f>
        <v>-0.04</v>
      </c>
      <c r="D1245" s="3">
        <f t="shared" ca="1" si="44"/>
        <v>-1.025952593595226E-4</v>
      </c>
      <c r="E1245" s="3">
        <f t="shared" ca="1" si="45"/>
        <v>-4.0473571245885112E-6</v>
      </c>
    </row>
    <row r="1246" spans="1:5" x14ac:dyDescent="0.25">
      <c r="A1246">
        <f>Messdaten!B1245</f>
        <v>24.8</v>
      </c>
      <c r="B1246">
        <f>Messdaten!C1245</f>
        <v>-7.1000000000000004E-3</v>
      </c>
      <c r="C1246">
        <f>Messdaten!D1245</f>
        <v>-4.4999999999999998E-2</v>
      </c>
      <c r="D1246" s="3">
        <f t="shared" ca="1" si="44"/>
        <v>-9.0406234335836802E-5</v>
      </c>
      <c r="E1246" s="3">
        <f t="shared" ca="1" si="45"/>
        <v>-5.0932905500873941E-6</v>
      </c>
    </row>
    <row r="1247" spans="1:5" x14ac:dyDescent="0.25">
      <c r="A1247">
        <f>Messdaten!B1246</f>
        <v>24.82</v>
      </c>
      <c r="B1247">
        <f>Messdaten!C1246</f>
        <v>-6.1000000000000004E-3</v>
      </c>
      <c r="C1247">
        <f>Messdaten!D1246</f>
        <v>-3.4000000000000002E-2</v>
      </c>
      <c r="D1247" s="3">
        <f t="shared" ca="1" si="44"/>
        <v>-8.0018600582537429E-5</v>
      </c>
      <c r="E1247" s="3">
        <f t="shared" ca="1" si="45"/>
        <v>-7.4315783825425202E-6</v>
      </c>
    </row>
    <row r="1248" spans="1:5" x14ac:dyDescent="0.25">
      <c r="A1248">
        <f>Messdaten!B1247</f>
        <v>24.84</v>
      </c>
      <c r="B1248">
        <f>Messdaten!C1247</f>
        <v>-5.1700000000000001E-3</v>
      </c>
      <c r="C1248">
        <f>Messdaten!D1247</f>
        <v>-2.3E-2</v>
      </c>
      <c r="D1248" s="3">
        <f t="shared" ca="1" si="44"/>
        <v>-6.9630966829238057E-5</v>
      </c>
      <c r="E1248" s="3">
        <f t="shared" ca="1" si="45"/>
        <v>-8.879051703994853E-6</v>
      </c>
    </row>
    <row r="1249" spans="1:5" x14ac:dyDescent="0.25">
      <c r="A1249">
        <f>Messdaten!B1248</f>
        <v>24.86</v>
      </c>
      <c r="B1249">
        <f>Messdaten!C1248</f>
        <v>-4.1700000000000001E-3</v>
      </c>
      <c r="C1249">
        <f>Messdaten!D1248</f>
        <v>-1.7000000000000001E-2</v>
      </c>
      <c r="D1249" s="3">
        <f t="shared" ca="1" si="44"/>
        <v>-5.9243333075938678E-5</v>
      </c>
      <c r="E1249" s="3">
        <f t="shared" ca="1" si="45"/>
        <v>-1.1217339536449986E-5</v>
      </c>
    </row>
    <row r="1250" spans="1:5" x14ac:dyDescent="0.25">
      <c r="A1250">
        <f>Messdaten!B1249</f>
        <v>24.88</v>
      </c>
      <c r="B1250">
        <f>Messdaten!C1249</f>
        <v>-3.2000000000000002E-3</v>
      </c>
      <c r="C1250">
        <f>Messdaten!D1249</f>
        <v>-1.2E-2</v>
      </c>
      <c r="D1250" s="3">
        <f t="shared" ca="1" si="44"/>
        <v>-4.8855699322639299E-5</v>
      </c>
      <c r="E1250" s="3">
        <f t="shared" ca="1" si="45"/>
        <v>-1.3173849721332472E-5</v>
      </c>
    </row>
    <row r="1251" spans="1:5" x14ac:dyDescent="0.25">
      <c r="A1251">
        <f>Messdaten!B1250</f>
        <v>24.9</v>
      </c>
      <c r="B1251">
        <f>Messdaten!C1250</f>
        <v>-2.2000000000000001E-3</v>
      </c>
      <c r="C1251">
        <f>Messdaten!D1250</f>
        <v>-6.0000000000000001E-3</v>
      </c>
      <c r="D1251" s="3">
        <f t="shared" ca="1" si="44"/>
        <v>-3.846806556933992E-5</v>
      </c>
      <c r="E1251" s="3">
        <f t="shared" ca="1" si="45"/>
        <v>-1.5512137553787601E-5</v>
      </c>
    </row>
    <row r="1252" spans="1:5" x14ac:dyDescent="0.25">
      <c r="A1252">
        <f>Messdaten!B1251</f>
        <v>24.92</v>
      </c>
      <c r="B1252">
        <f>Messdaten!C1251</f>
        <v>-1.23E-3</v>
      </c>
      <c r="C1252">
        <f>Messdaten!D1251</f>
        <v>0</v>
      </c>
      <c r="D1252" s="3">
        <f t="shared" ca="1" si="44"/>
        <v>-2.8080431816038712E-5</v>
      </c>
      <c r="E1252" s="3">
        <f t="shared" ca="1" si="45"/>
        <v>-1.7468647738668268E-5</v>
      </c>
    </row>
    <row r="1253" spans="1:5" x14ac:dyDescent="0.25">
      <c r="A1253">
        <f>Messdaten!B1252</f>
        <v>24.94</v>
      </c>
      <c r="B1253">
        <f>Messdaten!C1252</f>
        <v>-6.2E-4</v>
      </c>
      <c r="C1253">
        <f>Messdaten!D1252</f>
        <v>5.0000000000000001E-3</v>
      </c>
      <c r="D1253" s="3">
        <f t="shared" ca="1" si="44"/>
        <v>-1.7692798062739326E-5</v>
      </c>
      <c r="E1253" s="3">
        <f t="shared" ca="1" si="45"/>
        <v>-1.4843826152679133E-5</v>
      </c>
    </row>
    <row r="1254" spans="1:5" x14ac:dyDescent="0.25">
      <c r="A1254">
        <f>Messdaten!B1253</f>
        <v>24.96</v>
      </c>
      <c r="B1254">
        <f>Messdaten!C1253</f>
        <v>-2.3000000000000001E-4</v>
      </c>
      <c r="C1254">
        <f>Messdaten!D1253</f>
        <v>1.7000000000000001E-2</v>
      </c>
      <c r="D1254" s="3">
        <f t="shared" ca="1" si="44"/>
        <v>-7.305164309439954E-6</v>
      </c>
      <c r="E1254" s="3">
        <f t="shared" ca="1" si="45"/>
        <v>-9.4193018178240181E-6</v>
      </c>
    </row>
    <row r="1255" spans="1:5" x14ac:dyDescent="0.25">
      <c r="A1255">
        <f>Messdaten!B1254</f>
        <v>24.98</v>
      </c>
      <c r="B1255">
        <f>Messdaten!C1254</f>
        <v>-1.2E-4</v>
      </c>
      <c r="C1255">
        <f>Messdaten!D1254</f>
        <v>0</v>
      </c>
      <c r="D1255" s="3">
        <f t="shared" ca="1" si="44"/>
        <v>-4.9367178685125614E-6</v>
      </c>
      <c r="E1255" s="3">
        <f t="shared" ca="1" si="45"/>
        <v>-8.4507067513296219E-6</v>
      </c>
    </row>
    <row r="1256" spans="1:5" x14ac:dyDescent="0.25">
      <c r="A1256">
        <f>Messdaten!B1255</f>
        <v>25</v>
      </c>
      <c r="B1256">
        <f>Messdaten!C1255</f>
        <v>-8.0000000000000007E-5</v>
      </c>
      <c r="C1256">
        <f>Messdaten!D1255</f>
        <v>2.1999999999999999E-2</v>
      </c>
      <c r="D1256" s="3">
        <f t="shared" ca="1" si="44"/>
        <v>-4.5730682556768387E-6</v>
      </c>
      <c r="E1256" s="3">
        <f t="shared" ca="1" si="45"/>
        <v>-8.5960940019240802E-6</v>
      </c>
    </row>
    <row r="1257" spans="1:5" x14ac:dyDescent="0.25">
      <c r="A1257">
        <f>Messdaten!B1256</f>
        <v>25.02</v>
      </c>
      <c r="B1257">
        <f>Messdaten!C1256</f>
        <v>-4.0000000000000003E-5</v>
      </c>
      <c r="C1257">
        <f>Messdaten!D1256</f>
        <v>1.0999999999999999E-2</v>
      </c>
      <c r="D1257" s="3">
        <f t="shared" ca="1" si="44"/>
        <v>-4.2094186428411151E-6</v>
      </c>
      <c r="E1257" s="3">
        <f t="shared" ca="1" si="45"/>
        <v>-8.7414812525185369E-6</v>
      </c>
    </row>
    <row r="1258" spans="1:5" x14ac:dyDescent="0.25">
      <c r="A1258">
        <f>Messdaten!B1257</f>
        <v>25.04</v>
      </c>
      <c r="B1258">
        <f>Messdaten!C1257</f>
        <v>0</v>
      </c>
      <c r="C1258">
        <f>Messdaten!D1257</f>
        <v>5.0000000000000001E-3</v>
      </c>
      <c r="D1258" s="3">
        <f t="shared" ca="1" si="44"/>
        <v>-3.8457690300053933E-6</v>
      </c>
      <c r="E1258" s="3">
        <f t="shared" ca="1" si="45"/>
        <v>-8.8868685031129952E-6</v>
      </c>
    </row>
    <row r="1259" spans="1:5" x14ac:dyDescent="0.25">
      <c r="A1259">
        <f>Messdaten!B1258</f>
        <v>25.06</v>
      </c>
      <c r="B1259">
        <f>Messdaten!C1258</f>
        <v>0</v>
      </c>
      <c r="C1259">
        <f>Messdaten!D1258</f>
        <v>1.7000000000000001E-2</v>
      </c>
      <c r="D1259" s="3">
        <f t="shared" ca="1" si="44"/>
        <v>-3.4821194171696697E-6</v>
      </c>
      <c r="E1259" s="3">
        <f t="shared" ca="1" si="45"/>
        <v>-8.5232188902772717E-6</v>
      </c>
    </row>
    <row r="1260" spans="1:5" x14ac:dyDescent="0.25">
      <c r="A1260">
        <f>Messdaten!B1259</f>
        <v>25.08</v>
      </c>
      <c r="B1260">
        <f>Messdaten!C1259</f>
        <v>0</v>
      </c>
      <c r="C1260">
        <f>Messdaten!D1259</f>
        <v>1.0999999999999999E-2</v>
      </c>
      <c r="D1260" s="3">
        <f t="shared" ca="1" si="44"/>
        <v>-3.118469804333947E-6</v>
      </c>
      <c r="E1260" s="3">
        <f t="shared" ca="1" si="45"/>
        <v>-8.1595692774415498E-6</v>
      </c>
    </row>
    <row r="1261" spans="1:5" x14ac:dyDescent="0.25">
      <c r="A1261">
        <f>Messdaten!B1260</f>
        <v>25.1</v>
      </c>
      <c r="B1261">
        <f>Messdaten!C1260</f>
        <v>0</v>
      </c>
      <c r="C1261">
        <f>Messdaten!D1260</f>
        <v>5.0000000000000001E-3</v>
      </c>
      <c r="D1261" s="3">
        <f t="shared" ca="1" si="44"/>
        <v>-2.7548201914981595E-6</v>
      </c>
      <c r="E1261" s="3">
        <f t="shared" ca="1" si="45"/>
        <v>-7.7959196646057619E-6</v>
      </c>
    </row>
    <row r="1262" spans="1:5" x14ac:dyDescent="0.25">
      <c r="A1262">
        <f>Messdaten!B1261</f>
        <v>25.12</v>
      </c>
      <c r="B1262">
        <f>Messdaten!C1261</f>
        <v>0</v>
      </c>
      <c r="C1262">
        <f>Messdaten!D1261</f>
        <v>0</v>
      </c>
      <c r="D1262" s="3">
        <f t="shared" ca="1" si="44"/>
        <v>-2.3911705786624364E-6</v>
      </c>
      <c r="E1262" s="3">
        <f t="shared" ca="1" si="45"/>
        <v>-7.4322700517700384E-6</v>
      </c>
    </row>
    <row r="1263" spans="1:5" x14ac:dyDescent="0.25">
      <c r="A1263">
        <f>Messdaten!B1262</f>
        <v>25.14</v>
      </c>
      <c r="B1263">
        <f>Messdaten!C1262</f>
        <v>0</v>
      </c>
      <c r="C1263">
        <f>Messdaten!D1262</f>
        <v>1.7000000000000001E-2</v>
      </c>
      <c r="D1263" s="3">
        <f t="shared" ca="1" si="44"/>
        <v>-2.0972361121120071E-6</v>
      </c>
      <c r="E1263" s="3">
        <f t="shared" ca="1" si="45"/>
        <v>-7.1383355852196091E-6</v>
      </c>
    </row>
    <row r="1264" spans="1:5" x14ac:dyDescent="0.25">
      <c r="A1264">
        <f>Messdaten!B1263</f>
        <v>25.16</v>
      </c>
      <c r="B1264">
        <f>Messdaten!C1263</f>
        <v>0</v>
      </c>
      <c r="C1264">
        <f>Messdaten!D1263</f>
        <v>1.0999999999999999E-2</v>
      </c>
      <c r="D1264" s="3">
        <f t="shared" ca="1" si="44"/>
        <v>-2.0124470844173087E-6</v>
      </c>
      <c r="E1264" s="3">
        <f t="shared" ca="1" si="45"/>
        <v>-7.0535465575249111E-6</v>
      </c>
    </row>
    <row r="1265" spans="1:5" x14ac:dyDescent="0.25">
      <c r="A1265">
        <f>Messdaten!B1264</f>
        <v>25.18</v>
      </c>
      <c r="B1265">
        <f>Messdaten!C1264</f>
        <v>0</v>
      </c>
      <c r="C1265">
        <f>Messdaten!D1264</f>
        <v>1.0999999999999999E-2</v>
      </c>
      <c r="D1265" s="3">
        <f t="shared" ca="1" si="44"/>
        <v>-1.9276580567226102E-6</v>
      </c>
      <c r="E1265" s="3">
        <f t="shared" ca="1" si="45"/>
        <v>-6.9687575298302122E-6</v>
      </c>
    </row>
    <row r="1266" spans="1:5" x14ac:dyDescent="0.25">
      <c r="A1266">
        <f>Messdaten!B1265</f>
        <v>25.2</v>
      </c>
      <c r="B1266">
        <f>Messdaten!C1265</f>
        <v>0</v>
      </c>
      <c r="C1266">
        <f>Messdaten!D1265</f>
        <v>0</v>
      </c>
      <c r="D1266" s="3">
        <f t="shared" ca="1" si="44"/>
        <v>-1.8428690290279118E-6</v>
      </c>
      <c r="E1266" s="3">
        <f t="shared" ca="1" si="45"/>
        <v>-6.8839685021355134E-6</v>
      </c>
    </row>
    <row r="1267" spans="1:5" x14ac:dyDescent="0.25">
      <c r="A1267">
        <f>Messdaten!B1266</f>
        <v>25.22</v>
      </c>
      <c r="B1267">
        <f>Messdaten!C1266</f>
        <v>0</v>
      </c>
      <c r="C1267">
        <f>Messdaten!D1266</f>
        <v>5.0000000000000001E-3</v>
      </c>
      <c r="D1267" s="3">
        <f t="shared" ca="1" si="44"/>
        <v>-1.7580800013332136E-6</v>
      </c>
      <c r="E1267" s="3">
        <f t="shared" ca="1" si="45"/>
        <v>-6.7991794744408154E-6</v>
      </c>
    </row>
    <row r="1268" spans="1:5" x14ac:dyDescent="0.25">
      <c r="A1268">
        <f>Messdaten!B1267</f>
        <v>25.24</v>
      </c>
      <c r="B1268">
        <f>Messdaten!C1267</f>
        <v>0</v>
      </c>
      <c r="C1268">
        <f>Messdaten!D1267</f>
        <v>1.0999999999999999E-2</v>
      </c>
      <c r="D1268" s="3">
        <f t="shared" ca="1" si="44"/>
        <v>-1.6732909736385151E-6</v>
      </c>
      <c r="E1268" s="3">
        <f t="shared" ca="1" si="45"/>
        <v>-6.7143904467461173E-6</v>
      </c>
    </row>
    <row r="1269" spans="1:5" x14ac:dyDescent="0.25">
      <c r="A1269">
        <f>Messdaten!B1268</f>
        <v>25.26</v>
      </c>
      <c r="B1269">
        <f>Messdaten!C1268</f>
        <v>0</v>
      </c>
      <c r="C1269">
        <f>Messdaten!D1268</f>
        <v>5.0000000000000001E-3</v>
      </c>
      <c r="D1269" s="3">
        <f t="shared" ca="1" si="44"/>
        <v>-1.5885019459438017E-6</v>
      </c>
      <c r="E1269" s="3">
        <f t="shared" ca="1" si="45"/>
        <v>-6.6296014190514032E-6</v>
      </c>
    </row>
    <row r="1270" spans="1:5" x14ac:dyDescent="0.25">
      <c r="A1270">
        <f>Messdaten!B1269</f>
        <v>25.28</v>
      </c>
      <c r="B1270">
        <f>Messdaten!C1269</f>
        <v>0</v>
      </c>
      <c r="C1270">
        <f>Messdaten!D1269</f>
        <v>1.0999999999999999E-2</v>
      </c>
      <c r="D1270" s="3">
        <f t="shared" ca="1" si="44"/>
        <v>-1.5037129182491034E-6</v>
      </c>
      <c r="E1270" s="3">
        <f t="shared" ca="1" si="45"/>
        <v>-6.5448123913567052E-6</v>
      </c>
    </row>
    <row r="1271" spans="1:5" x14ac:dyDescent="0.25">
      <c r="A1271">
        <f>Messdaten!B1270</f>
        <v>25.3</v>
      </c>
      <c r="B1271">
        <f>Messdaten!C1270</f>
        <v>0</v>
      </c>
      <c r="C1271">
        <f>Messdaten!D1270</f>
        <v>1.0999999999999999E-2</v>
      </c>
      <c r="D1271" s="3">
        <f t="shared" ca="1" si="44"/>
        <v>-1.4189238905544052E-6</v>
      </c>
      <c r="E1271" s="3">
        <f t="shared" ca="1" si="45"/>
        <v>-6.4600233636620072E-6</v>
      </c>
    </row>
    <row r="1272" spans="1:5" x14ac:dyDescent="0.25">
      <c r="A1272">
        <f>Messdaten!B1271</f>
        <v>25.32</v>
      </c>
      <c r="B1272">
        <f>Messdaten!C1271</f>
        <v>0</v>
      </c>
      <c r="C1272">
        <f>Messdaten!D1271</f>
        <v>5.0000000000000001E-3</v>
      </c>
      <c r="D1272" s="3">
        <f t="shared" ca="1" si="44"/>
        <v>-1.42953611320211E-6</v>
      </c>
      <c r="E1272" s="3">
        <f t="shared" ca="1" si="45"/>
        <v>-6.4706355863097122E-6</v>
      </c>
    </row>
    <row r="1273" spans="1:5" x14ac:dyDescent="0.25">
      <c r="A1273">
        <f>Messdaten!B1272</f>
        <v>25.34</v>
      </c>
      <c r="B1273">
        <f>Messdaten!C1272</f>
        <v>0</v>
      </c>
      <c r="C1273">
        <f>Messdaten!D1272</f>
        <v>1.7000000000000001E-2</v>
      </c>
      <c r="D1273" s="3">
        <f t="shared" ca="1" si="44"/>
        <v>-1.4915182398803178E-6</v>
      </c>
      <c r="E1273" s="3">
        <f t="shared" ca="1" si="45"/>
        <v>-6.5326177129879197E-6</v>
      </c>
    </row>
    <row r="1274" spans="1:5" x14ac:dyDescent="0.25">
      <c r="A1274">
        <f>Messdaten!B1273</f>
        <v>25.36</v>
      </c>
      <c r="B1274">
        <f>Messdaten!C1273</f>
        <v>0</v>
      </c>
      <c r="C1274">
        <f>Messdaten!D1273</f>
        <v>5.0000000000000001E-3</v>
      </c>
      <c r="D1274" s="3">
        <f t="shared" ca="1" si="44"/>
        <v>-1.5535003665585256E-6</v>
      </c>
      <c r="E1274" s="3">
        <f t="shared" ca="1" si="45"/>
        <v>-6.5945998396661273E-6</v>
      </c>
    </row>
    <row r="1275" spans="1:5" x14ac:dyDescent="0.25">
      <c r="A1275">
        <f>Messdaten!B1274</f>
        <v>25.38</v>
      </c>
      <c r="B1275">
        <f>Messdaten!C1274</f>
        <v>0</v>
      </c>
      <c r="C1275">
        <f>Messdaten!D1274</f>
        <v>1.0999999999999999E-2</v>
      </c>
      <c r="D1275" s="3">
        <f t="shared" ca="1" si="44"/>
        <v>-1.6154824932367334E-6</v>
      </c>
      <c r="E1275" s="3">
        <f t="shared" ca="1" si="45"/>
        <v>-6.6565819663443358E-6</v>
      </c>
    </row>
    <row r="1276" spans="1:5" x14ac:dyDescent="0.25">
      <c r="A1276">
        <f>Messdaten!B1275</f>
        <v>25.4</v>
      </c>
      <c r="B1276">
        <f>Messdaten!C1275</f>
        <v>0</v>
      </c>
      <c r="C1276">
        <f>Messdaten!D1275</f>
        <v>5.0000000000000001E-3</v>
      </c>
      <c r="D1276" s="3">
        <f t="shared" ca="1" si="44"/>
        <v>-1.6774646199149414E-6</v>
      </c>
      <c r="E1276" s="3">
        <f t="shared" ca="1" si="45"/>
        <v>-6.7185640930225434E-6</v>
      </c>
    </row>
    <row r="1277" spans="1:5" x14ac:dyDescent="0.25">
      <c r="A1277">
        <f>Messdaten!B1276</f>
        <v>25.42</v>
      </c>
      <c r="B1277">
        <f>Messdaten!C1276</f>
        <v>0</v>
      </c>
      <c r="C1277">
        <f>Messdaten!D1276</f>
        <v>1.7000000000000001E-2</v>
      </c>
      <c r="D1277" s="3">
        <f t="shared" ca="1" si="44"/>
        <v>-1.73944674659316E-6</v>
      </c>
      <c r="E1277" s="3">
        <f t="shared" ca="1" si="45"/>
        <v>-6.780546219700762E-6</v>
      </c>
    </row>
    <row r="1278" spans="1:5" x14ac:dyDescent="0.25">
      <c r="A1278">
        <f>Messdaten!B1277</f>
        <v>25.44</v>
      </c>
      <c r="B1278">
        <f>Messdaten!C1277</f>
        <v>0</v>
      </c>
      <c r="C1278">
        <f>Messdaten!D1277</f>
        <v>1.7000000000000001E-2</v>
      </c>
      <c r="D1278" s="3">
        <f t="shared" ca="1" si="44"/>
        <v>-1.8014288732713678E-6</v>
      </c>
      <c r="E1278" s="3">
        <f t="shared" ca="1" si="45"/>
        <v>-6.8425283463789696E-6</v>
      </c>
    </row>
    <row r="1279" spans="1:5" x14ac:dyDescent="0.25">
      <c r="A1279">
        <f>Messdaten!B1278</f>
        <v>25.46</v>
      </c>
      <c r="B1279">
        <f>Messdaten!C1278</f>
        <v>0</v>
      </c>
      <c r="C1279">
        <f>Messdaten!D1278</f>
        <v>1.0999999999999999E-2</v>
      </c>
      <c r="D1279" s="3">
        <f t="shared" ca="1" si="44"/>
        <v>-1.8634109999495756E-6</v>
      </c>
      <c r="E1279" s="3">
        <f t="shared" ca="1" si="45"/>
        <v>-6.904510473057178E-6</v>
      </c>
    </row>
    <row r="1280" spans="1:5" x14ac:dyDescent="0.25">
      <c r="A1280">
        <f>Messdaten!B1279</f>
        <v>25.48</v>
      </c>
      <c r="B1280">
        <f>Messdaten!C1279</f>
        <v>0</v>
      </c>
      <c r="C1280">
        <f>Messdaten!D1279</f>
        <v>1.7000000000000001E-2</v>
      </c>
      <c r="D1280" s="3">
        <f t="shared" ca="1" si="44"/>
        <v>-1.9307312649418137E-6</v>
      </c>
      <c r="E1280" s="3">
        <f t="shared" ca="1" si="45"/>
        <v>-6.9718307380494161E-6</v>
      </c>
    </row>
    <row r="1281" spans="1:5" x14ac:dyDescent="0.25">
      <c r="A1281">
        <f>Messdaten!B1280</f>
        <v>25.5</v>
      </c>
      <c r="B1281">
        <f>Messdaten!C1280</f>
        <v>0</v>
      </c>
      <c r="C1281">
        <f>Messdaten!D1280</f>
        <v>1.0999999999999999E-2</v>
      </c>
      <c r="D1281" s="3">
        <f t="shared" ca="1" si="44"/>
        <v>-2.0460947747602587E-6</v>
      </c>
      <c r="E1281" s="3">
        <f t="shared" ca="1" si="45"/>
        <v>-7.0871942478678603E-6</v>
      </c>
    </row>
    <row r="1282" spans="1:5" x14ac:dyDescent="0.25">
      <c r="A1282">
        <f>Messdaten!B1281</f>
        <v>25.52</v>
      </c>
      <c r="B1282">
        <f>Messdaten!C1281</f>
        <v>0</v>
      </c>
      <c r="C1282">
        <f>Messdaten!D1281</f>
        <v>1.0999999999999999E-2</v>
      </c>
      <c r="D1282" s="3">
        <f t="shared" ca="1" si="44"/>
        <v>-2.1614582845787038E-6</v>
      </c>
      <c r="E1282" s="3">
        <f t="shared" ca="1" si="45"/>
        <v>-7.2025577576863062E-6</v>
      </c>
    </row>
    <row r="1283" spans="1:5" x14ac:dyDescent="0.25">
      <c r="A1283">
        <f>Messdaten!B1282</f>
        <v>25.54</v>
      </c>
      <c r="B1283">
        <f>Messdaten!C1282</f>
        <v>0</v>
      </c>
      <c r="C1283">
        <f>Messdaten!D1282</f>
        <v>1.7000000000000001E-2</v>
      </c>
      <c r="D1283" s="3">
        <f t="shared" ca="1" si="44"/>
        <v>-2.2768217943971488E-6</v>
      </c>
      <c r="E1283" s="3">
        <f t="shared" ca="1" si="45"/>
        <v>-7.3179212675047503E-6</v>
      </c>
    </row>
    <row r="1284" spans="1:5" x14ac:dyDescent="0.25">
      <c r="A1284">
        <f>Messdaten!B1283</f>
        <v>25.56</v>
      </c>
      <c r="B1284">
        <f>Messdaten!C1283</f>
        <v>0</v>
      </c>
      <c r="C1284">
        <f>Messdaten!D1283</f>
        <v>1.0999999999999999E-2</v>
      </c>
      <c r="D1284" s="3">
        <f t="shared" ca="1" si="44"/>
        <v>-2.3921853042155938E-6</v>
      </c>
      <c r="E1284" s="3">
        <f t="shared" ca="1" si="45"/>
        <v>-7.4332847773231962E-6</v>
      </c>
    </row>
    <row r="1285" spans="1:5" x14ac:dyDescent="0.25">
      <c r="A1285">
        <f>Messdaten!B1284</f>
        <v>25.58</v>
      </c>
      <c r="B1285">
        <f>Messdaten!C1284</f>
        <v>0</v>
      </c>
      <c r="C1285">
        <f>Messdaten!D1284</f>
        <v>1.0999999999999999E-2</v>
      </c>
      <c r="D1285" s="3">
        <f t="shared" ca="1" si="44"/>
        <v>-2.5075488140340388E-6</v>
      </c>
      <c r="E1285" s="3">
        <f t="shared" ca="1" si="45"/>
        <v>-7.5486482871416404E-6</v>
      </c>
    </row>
    <row r="1286" spans="1:5" x14ac:dyDescent="0.25">
      <c r="A1286">
        <f>Messdaten!B1285</f>
        <v>25.6</v>
      </c>
      <c r="B1286">
        <f>Messdaten!C1285</f>
        <v>0</v>
      </c>
      <c r="C1286">
        <f>Messdaten!D1285</f>
        <v>1.7000000000000001E-2</v>
      </c>
      <c r="D1286" s="3">
        <f t="shared" ca="1" si="44"/>
        <v>-2.6229123238525042E-6</v>
      </c>
      <c r="E1286" s="3">
        <f t="shared" ca="1" si="45"/>
        <v>-7.6640117969601066E-6</v>
      </c>
    </row>
    <row r="1287" spans="1:5" x14ac:dyDescent="0.25">
      <c r="A1287">
        <f>Messdaten!B1286</f>
        <v>25.62</v>
      </c>
      <c r="B1287">
        <f>Messdaten!C1286</f>
        <v>0</v>
      </c>
      <c r="C1287">
        <f>Messdaten!D1286</f>
        <v>1.7000000000000001E-2</v>
      </c>
      <c r="D1287" s="3">
        <f t="shared" ca="1" si="44"/>
        <v>-2.7382758336709492E-6</v>
      </c>
      <c r="E1287" s="3">
        <f t="shared" ca="1" si="45"/>
        <v>-7.7793753067785508E-6</v>
      </c>
    </row>
    <row r="1288" spans="1:5" x14ac:dyDescent="0.25">
      <c r="A1288">
        <f>Messdaten!B1287</f>
        <v>25.64</v>
      </c>
      <c r="B1288">
        <f>Messdaten!C1287</f>
        <v>0</v>
      </c>
      <c r="C1288">
        <f>Messdaten!D1287</f>
        <v>1.0999999999999999E-2</v>
      </c>
      <c r="D1288" s="3">
        <f t="shared" ref="D1288:D1351" ca="1" si="46">INDIRECT(ADDRESS(ROW($H$6)+MATCH($A1288,$H$7:$H$193,1),COLUMN($H1288)+1))+(INDIRECT(ADDRESS(ROW($H$6)+MATCH($A1288,$H$7:$H$193,1)+1,COLUMN($H1288)+1))-INDIRECT(ADDRESS(ROW($H$6)+MATCH($A1288,$H$7:$H$193,1),COLUMN($H1288)+1)))*($A1288-INDIRECT(ADDRESS(ROW($H$6)+MATCH($A1288,$H$7:$H$193,1),COLUMN($H1288))))/(INDIRECT(ADDRESS(ROW($H$6)+MATCH($A1288,$H$7:$H$193,1)+1,COLUMN($H1288)))-INDIRECT(ADDRESS(ROW($H$6)+MATCH($A1288,$H$7:$H$193,1),COLUMN($H1288))))</f>
        <v>-2.8536393434893942E-6</v>
      </c>
      <c r="E1288" s="3">
        <f t="shared" ref="E1288:E1351" ca="1" si="47">D1288-$D$2-$D$3*B1288</f>
        <v>-7.8947388165969966E-6</v>
      </c>
    </row>
    <row r="1289" spans="1:5" x14ac:dyDescent="0.25">
      <c r="A1289">
        <f>Messdaten!B1288</f>
        <v>25.66</v>
      </c>
      <c r="B1289">
        <f>Messdaten!C1288</f>
        <v>0</v>
      </c>
      <c r="C1289">
        <f>Messdaten!D1288</f>
        <v>1.0999999999999999E-2</v>
      </c>
      <c r="D1289" s="3">
        <f t="shared" ca="1" si="46"/>
        <v>-2.795282948179054E-6</v>
      </c>
      <c r="E1289" s="3">
        <f t="shared" ca="1" si="47"/>
        <v>-7.8363824212866551E-6</v>
      </c>
    </row>
    <row r="1290" spans="1:5" x14ac:dyDescent="0.25">
      <c r="A1290">
        <f>Messdaten!B1289</f>
        <v>25.68</v>
      </c>
      <c r="B1290">
        <f>Messdaten!C1289</f>
        <v>0</v>
      </c>
      <c r="C1290">
        <f>Messdaten!D1289</f>
        <v>1.7000000000000001E-2</v>
      </c>
      <c r="D1290" s="3">
        <f t="shared" ca="1" si="46"/>
        <v>-2.5632066477399895E-6</v>
      </c>
      <c r="E1290" s="3">
        <f t="shared" ca="1" si="47"/>
        <v>-7.6043061208475915E-6</v>
      </c>
    </row>
    <row r="1291" spans="1:5" x14ac:dyDescent="0.25">
      <c r="A1291">
        <f>Messdaten!B1290</f>
        <v>25.7</v>
      </c>
      <c r="B1291">
        <f>Messdaten!C1290</f>
        <v>0</v>
      </c>
      <c r="C1291">
        <f>Messdaten!D1290</f>
        <v>1.0999999999999999E-2</v>
      </c>
      <c r="D1291" s="3">
        <f t="shared" ca="1" si="46"/>
        <v>-2.3311303473009255E-6</v>
      </c>
      <c r="E1291" s="3">
        <f t="shared" ca="1" si="47"/>
        <v>-7.3722298204085279E-6</v>
      </c>
    </row>
    <row r="1292" spans="1:5" x14ac:dyDescent="0.25">
      <c r="A1292">
        <f>Messdaten!B1291</f>
        <v>25.72</v>
      </c>
      <c r="B1292">
        <f>Messdaten!C1291</f>
        <v>0</v>
      </c>
      <c r="C1292">
        <f>Messdaten!D1291</f>
        <v>1.7000000000000001E-2</v>
      </c>
      <c r="D1292" s="3">
        <f t="shared" ca="1" si="46"/>
        <v>-2.0990540468618614E-6</v>
      </c>
      <c r="E1292" s="3">
        <f t="shared" ca="1" si="47"/>
        <v>-7.1401535199694634E-6</v>
      </c>
    </row>
    <row r="1293" spans="1:5" x14ac:dyDescent="0.25">
      <c r="A1293">
        <f>Messdaten!B1292</f>
        <v>25.74</v>
      </c>
      <c r="B1293">
        <f>Messdaten!C1292</f>
        <v>0</v>
      </c>
      <c r="C1293">
        <f>Messdaten!D1292</f>
        <v>0</v>
      </c>
      <c r="D1293" s="3">
        <f t="shared" ca="1" si="46"/>
        <v>-1.8669777464227972E-6</v>
      </c>
      <c r="E1293" s="3">
        <f t="shared" ca="1" si="47"/>
        <v>-6.9080772195303989E-6</v>
      </c>
    </row>
    <row r="1294" spans="1:5" x14ac:dyDescent="0.25">
      <c r="A1294">
        <f>Messdaten!B1293</f>
        <v>25.76</v>
      </c>
      <c r="B1294">
        <f>Messdaten!C1293</f>
        <v>0</v>
      </c>
      <c r="C1294">
        <f>Messdaten!D1293</f>
        <v>2.1999999999999999E-2</v>
      </c>
      <c r="D1294" s="3">
        <f t="shared" ca="1" si="46"/>
        <v>-1.6349014459836916E-6</v>
      </c>
      <c r="E1294" s="3">
        <f t="shared" ca="1" si="47"/>
        <v>-6.6760009190912938E-6</v>
      </c>
    </row>
    <row r="1295" spans="1:5" x14ac:dyDescent="0.25">
      <c r="A1295">
        <f>Messdaten!B1294</f>
        <v>25.78</v>
      </c>
      <c r="B1295">
        <f>Messdaten!C1294</f>
        <v>0</v>
      </c>
      <c r="C1295">
        <f>Messdaten!D1294</f>
        <v>0</v>
      </c>
      <c r="D1295" s="3">
        <f t="shared" ca="1" si="46"/>
        <v>-1.4028251455446273E-6</v>
      </c>
      <c r="E1295" s="3">
        <f t="shared" ca="1" si="47"/>
        <v>-6.4439246186522293E-6</v>
      </c>
    </row>
    <row r="1296" spans="1:5" x14ac:dyDescent="0.25">
      <c r="A1296">
        <f>Messdaten!B1295</f>
        <v>25.8</v>
      </c>
      <c r="B1296">
        <f>Messdaten!C1295</f>
        <v>0</v>
      </c>
      <c r="C1296">
        <f>Messdaten!D1295</f>
        <v>1.7000000000000001E-2</v>
      </c>
      <c r="D1296" s="3">
        <f t="shared" ca="1" si="46"/>
        <v>-1.1707488451055631E-6</v>
      </c>
      <c r="E1296" s="3">
        <f t="shared" ca="1" si="47"/>
        <v>-6.2118483182131649E-6</v>
      </c>
    </row>
    <row r="1297" spans="1:5" x14ac:dyDescent="0.25">
      <c r="A1297">
        <f>Messdaten!B1296</f>
        <v>25.82</v>
      </c>
      <c r="B1297">
        <f>Messdaten!C1296</f>
        <v>0</v>
      </c>
      <c r="C1297">
        <f>Messdaten!D1296</f>
        <v>1.7000000000000001E-2</v>
      </c>
      <c r="D1297" s="3">
        <f t="shared" ca="1" si="46"/>
        <v>-9.3867254466649882E-7</v>
      </c>
      <c r="E1297" s="3">
        <f t="shared" ca="1" si="47"/>
        <v>-5.9797720177741004E-6</v>
      </c>
    </row>
    <row r="1298" spans="1:5" x14ac:dyDescent="0.25">
      <c r="A1298">
        <f>Messdaten!B1297</f>
        <v>25.84</v>
      </c>
      <c r="B1298">
        <f>Messdaten!C1297</f>
        <v>0</v>
      </c>
      <c r="C1298">
        <f>Messdaten!D1297</f>
        <v>-6.0000000000000001E-3</v>
      </c>
      <c r="D1298" s="3">
        <f t="shared" ca="1" si="46"/>
        <v>-1.0740503865847653E-6</v>
      </c>
      <c r="E1298" s="3">
        <f t="shared" ca="1" si="47"/>
        <v>-6.1151498596923671E-6</v>
      </c>
    </row>
    <row r="1299" spans="1:5" x14ac:dyDescent="0.25">
      <c r="A1299">
        <f>Messdaten!B1298</f>
        <v>25.86</v>
      </c>
      <c r="B1299">
        <f>Messdaten!C1298</f>
        <v>0</v>
      </c>
      <c r="C1299">
        <f>Messdaten!D1298</f>
        <v>1.0999999999999999E-2</v>
      </c>
      <c r="D1299" s="3">
        <f t="shared" ca="1" si="46"/>
        <v>-1.2287679202060023E-6</v>
      </c>
      <c r="E1299" s="3">
        <f t="shared" ca="1" si="47"/>
        <v>-6.2698673933136043E-6</v>
      </c>
    </row>
    <row r="1300" spans="1:5" x14ac:dyDescent="0.25">
      <c r="A1300">
        <f>Messdaten!B1299</f>
        <v>25.88</v>
      </c>
      <c r="B1300">
        <f>Messdaten!C1299</f>
        <v>0</v>
      </c>
      <c r="C1300">
        <f>Messdaten!D1299</f>
        <v>5.0000000000000001E-3</v>
      </c>
      <c r="D1300" s="3">
        <f t="shared" ca="1" si="46"/>
        <v>-1.3834854538272393E-6</v>
      </c>
      <c r="E1300" s="3">
        <f t="shared" ca="1" si="47"/>
        <v>-6.4245849269348415E-6</v>
      </c>
    </row>
    <row r="1301" spans="1:5" x14ac:dyDescent="0.25">
      <c r="A1301">
        <f>Messdaten!B1300</f>
        <v>25.9</v>
      </c>
      <c r="B1301">
        <f>Messdaten!C1300</f>
        <v>0</v>
      </c>
      <c r="C1301">
        <f>Messdaten!D1300</f>
        <v>5.0000000000000001E-3</v>
      </c>
      <c r="D1301" s="3">
        <f t="shared" ca="1" si="46"/>
        <v>-1.5382029874484763E-6</v>
      </c>
      <c r="E1301" s="3">
        <f t="shared" ca="1" si="47"/>
        <v>-6.5793024605560778E-6</v>
      </c>
    </row>
    <row r="1302" spans="1:5" x14ac:dyDescent="0.25">
      <c r="A1302">
        <f>Messdaten!B1301</f>
        <v>25.92</v>
      </c>
      <c r="B1302">
        <f>Messdaten!C1301</f>
        <v>0</v>
      </c>
      <c r="C1302">
        <f>Messdaten!D1301</f>
        <v>1.7000000000000001E-2</v>
      </c>
      <c r="D1302" s="3">
        <f t="shared" ca="1" si="46"/>
        <v>-1.6929205210697406E-6</v>
      </c>
      <c r="E1302" s="3">
        <f t="shared" ca="1" si="47"/>
        <v>-6.734019994177343E-6</v>
      </c>
    </row>
    <row r="1303" spans="1:5" x14ac:dyDescent="0.25">
      <c r="A1303">
        <f>Messdaten!B1302</f>
        <v>25.94</v>
      </c>
      <c r="B1303">
        <f>Messdaten!C1302</f>
        <v>0</v>
      </c>
      <c r="C1303">
        <f>Messdaten!D1302</f>
        <v>5.0000000000000001E-3</v>
      </c>
      <c r="D1303" s="3">
        <f t="shared" ca="1" si="46"/>
        <v>-1.8476380546909778E-6</v>
      </c>
      <c r="E1303" s="3">
        <f t="shared" ca="1" si="47"/>
        <v>-6.8887375277985794E-6</v>
      </c>
    </row>
    <row r="1304" spans="1:5" x14ac:dyDescent="0.25">
      <c r="A1304">
        <f>Messdaten!B1303</f>
        <v>25.96</v>
      </c>
      <c r="B1304">
        <f>Messdaten!C1303</f>
        <v>0</v>
      </c>
      <c r="C1304">
        <f>Messdaten!D1303</f>
        <v>0</v>
      </c>
      <c r="D1304" s="3">
        <f t="shared" ca="1" si="46"/>
        <v>-2.0023555883122146E-6</v>
      </c>
      <c r="E1304" s="3">
        <f t="shared" ca="1" si="47"/>
        <v>-7.0434550614198166E-6</v>
      </c>
    </row>
    <row r="1305" spans="1:5" x14ac:dyDescent="0.25">
      <c r="A1305">
        <f>Messdaten!B1304</f>
        <v>25.98</v>
      </c>
      <c r="B1305">
        <f>Messdaten!C1304</f>
        <v>0</v>
      </c>
      <c r="C1305">
        <f>Messdaten!D1304</f>
        <v>1.0999999999999999E-2</v>
      </c>
      <c r="D1305" s="3">
        <f t="shared" ca="1" si="46"/>
        <v>-2.1570731219334518E-6</v>
      </c>
      <c r="E1305" s="3">
        <f t="shared" ca="1" si="47"/>
        <v>-7.1981725950410538E-6</v>
      </c>
    </row>
    <row r="1306" spans="1:5" x14ac:dyDescent="0.25">
      <c r="A1306">
        <f>Messdaten!B1305</f>
        <v>26</v>
      </c>
      <c r="B1306">
        <f>Messdaten!C1305</f>
        <v>0</v>
      </c>
      <c r="C1306">
        <f>Messdaten!D1305</f>
        <v>1.0999999999999999E-2</v>
      </c>
      <c r="D1306" s="3">
        <f t="shared" ca="1" si="46"/>
        <v>-2.2499036421061719E-6</v>
      </c>
      <c r="E1306" s="3">
        <f t="shared" ca="1" si="47"/>
        <v>-7.2910031152137739E-6</v>
      </c>
    </row>
    <row r="1307" spans="1:5" x14ac:dyDescent="0.25">
      <c r="A1307">
        <f>Messdaten!B1306</f>
        <v>26.02</v>
      </c>
      <c r="B1307">
        <f>Messdaten!C1306</f>
        <v>0</v>
      </c>
      <c r="C1307">
        <f>Messdaten!D1306</f>
        <v>5.0000000000000001E-3</v>
      </c>
      <c r="D1307" s="3">
        <f t="shared" ca="1" si="46"/>
        <v>-2.2499036421061719E-6</v>
      </c>
      <c r="E1307" s="3">
        <f t="shared" ca="1" si="47"/>
        <v>-7.2910031152137739E-6</v>
      </c>
    </row>
    <row r="1308" spans="1:5" x14ac:dyDescent="0.25">
      <c r="A1308">
        <f>Messdaten!B1307</f>
        <v>26.04</v>
      </c>
      <c r="B1308">
        <f>Messdaten!C1307</f>
        <v>0</v>
      </c>
      <c r="C1308">
        <f>Messdaten!D1307</f>
        <v>1.0999999999999999E-2</v>
      </c>
      <c r="D1308" s="3">
        <f t="shared" ca="1" si="46"/>
        <v>-2.2499036421061719E-6</v>
      </c>
      <c r="E1308" s="3">
        <f t="shared" ca="1" si="47"/>
        <v>-7.2910031152137739E-6</v>
      </c>
    </row>
    <row r="1309" spans="1:5" x14ac:dyDescent="0.25">
      <c r="A1309">
        <f>Messdaten!B1308</f>
        <v>26.06</v>
      </c>
      <c r="B1309">
        <f>Messdaten!C1308</f>
        <v>0</v>
      </c>
      <c r="C1309">
        <f>Messdaten!D1308</f>
        <v>1.0999999999999999E-2</v>
      </c>
      <c r="D1309" s="3">
        <f t="shared" ca="1" si="46"/>
        <v>-2.2499036421061719E-6</v>
      </c>
      <c r="E1309" s="3">
        <f t="shared" ca="1" si="47"/>
        <v>-7.2910031152137739E-6</v>
      </c>
    </row>
    <row r="1310" spans="1:5" x14ac:dyDescent="0.25">
      <c r="A1310">
        <f>Messdaten!B1309</f>
        <v>26.08</v>
      </c>
      <c r="B1310">
        <f>Messdaten!C1309</f>
        <v>0</v>
      </c>
      <c r="C1310">
        <f>Messdaten!D1309</f>
        <v>5.0000000000000001E-3</v>
      </c>
      <c r="D1310" s="3">
        <f t="shared" ca="1" si="46"/>
        <v>-2.2499036421061719E-6</v>
      </c>
      <c r="E1310" s="3">
        <f t="shared" ca="1" si="47"/>
        <v>-7.2910031152137739E-6</v>
      </c>
    </row>
    <row r="1311" spans="1:5" x14ac:dyDescent="0.25">
      <c r="A1311">
        <f>Messdaten!B1310</f>
        <v>26.1</v>
      </c>
      <c r="B1311">
        <f>Messdaten!C1310</f>
        <v>0</v>
      </c>
      <c r="C1311">
        <f>Messdaten!D1310</f>
        <v>1.0999999999999999E-2</v>
      </c>
      <c r="D1311" s="3">
        <f t="shared" ca="1" si="46"/>
        <v>-2.2499036421061719E-6</v>
      </c>
      <c r="E1311" s="3">
        <f t="shared" ca="1" si="47"/>
        <v>-7.2910031152137739E-6</v>
      </c>
    </row>
    <row r="1312" spans="1:5" x14ac:dyDescent="0.25">
      <c r="A1312">
        <f>Messdaten!B1311</f>
        <v>26.12</v>
      </c>
      <c r="B1312">
        <f>Messdaten!C1311</f>
        <v>0</v>
      </c>
      <c r="C1312">
        <f>Messdaten!D1311</f>
        <v>2.1999999999999999E-2</v>
      </c>
      <c r="D1312" s="3">
        <f t="shared" ca="1" si="46"/>
        <v>-2.2499036421061719E-6</v>
      </c>
      <c r="E1312" s="3">
        <f t="shared" ca="1" si="47"/>
        <v>-7.2910031152137739E-6</v>
      </c>
    </row>
    <row r="1313" spans="1:5" x14ac:dyDescent="0.25">
      <c r="A1313">
        <f>Messdaten!B1312</f>
        <v>26.14</v>
      </c>
      <c r="B1313">
        <f>Messdaten!C1312</f>
        <v>0</v>
      </c>
      <c r="C1313">
        <f>Messdaten!D1312</f>
        <v>5.0000000000000001E-3</v>
      </c>
      <c r="D1313" s="3">
        <f t="shared" ca="1" si="46"/>
        <v>-2.2499036421061719E-6</v>
      </c>
      <c r="E1313" s="3">
        <f t="shared" ca="1" si="47"/>
        <v>-7.2910031152137739E-6</v>
      </c>
    </row>
    <row r="1314" spans="1:5" x14ac:dyDescent="0.25">
      <c r="A1314">
        <f>Messdaten!B1313</f>
        <v>26.16</v>
      </c>
      <c r="B1314">
        <f>Messdaten!C1313</f>
        <v>0</v>
      </c>
      <c r="C1314">
        <f>Messdaten!D1313</f>
        <v>1.0999999999999999E-2</v>
      </c>
      <c r="D1314" s="3">
        <f t="shared" ca="1" si="46"/>
        <v>-2.2499036421061719E-6</v>
      </c>
      <c r="E1314" s="3">
        <f t="shared" ca="1" si="47"/>
        <v>-7.2910031152137739E-6</v>
      </c>
    </row>
    <row r="1315" spans="1:5" x14ac:dyDescent="0.25">
      <c r="A1315">
        <f>Messdaten!B1314</f>
        <v>26.18</v>
      </c>
      <c r="B1315">
        <f>Messdaten!C1314</f>
        <v>0</v>
      </c>
      <c r="C1315">
        <f>Messdaten!D1314</f>
        <v>5.0000000000000001E-3</v>
      </c>
      <c r="D1315" s="3">
        <f t="shared" ca="1" si="46"/>
        <v>-2.1060302157379159E-6</v>
      </c>
      <c r="E1315" s="3">
        <f t="shared" ca="1" si="47"/>
        <v>-7.1471296888455183E-6</v>
      </c>
    </row>
    <row r="1316" spans="1:5" x14ac:dyDescent="0.25">
      <c r="A1316">
        <f>Messdaten!B1315</f>
        <v>26.2</v>
      </c>
      <c r="B1316">
        <f>Messdaten!C1315</f>
        <v>0</v>
      </c>
      <c r="C1316">
        <f>Messdaten!D1315</f>
        <v>0</v>
      </c>
      <c r="D1316" s="3">
        <f t="shared" ca="1" si="46"/>
        <v>-1.9367673611870252E-6</v>
      </c>
      <c r="E1316" s="3">
        <f t="shared" ca="1" si="47"/>
        <v>-6.9778668342946272E-6</v>
      </c>
    </row>
    <row r="1317" spans="1:5" x14ac:dyDescent="0.25">
      <c r="A1317">
        <f>Messdaten!B1316</f>
        <v>26.22</v>
      </c>
      <c r="B1317">
        <f>Messdaten!C1316</f>
        <v>0</v>
      </c>
      <c r="C1317">
        <f>Messdaten!D1316</f>
        <v>5.0000000000000001E-3</v>
      </c>
      <c r="D1317" s="3">
        <f t="shared" ca="1" si="46"/>
        <v>-1.7675045066361341E-6</v>
      </c>
      <c r="E1317" s="3">
        <f t="shared" ca="1" si="47"/>
        <v>-6.8086039797437361E-6</v>
      </c>
    </row>
    <row r="1318" spans="1:5" x14ac:dyDescent="0.25">
      <c r="A1318">
        <f>Messdaten!B1317</f>
        <v>26.24</v>
      </c>
      <c r="B1318">
        <f>Messdaten!C1317</f>
        <v>0</v>
      </c>
      <c r="C1318">
        <f>Messdaten!D1317</f>
        <v>5.0000000000000001E-3</v>
      </c>
      <c r="D1318" s="3">
        <f t="shared" ca="1" si="46"/>
        <v>-1.598241652085243E-6</v>
      </c>
      <c r="E1318" s="3">
        <f t="shared" ca="1" si="47"/>
        <v>-6.6393411251928449E-6</v>
      </c>
    </row>
    <row r="1319" spans="1:5" x14ac:dyDescent="0.25">
      <c r="A1319">
        <f>Messdaten!B1318</f>
        <v>26.26</v>
      </c>
      <c r="B1319">
        <f>Messdaten!C1318</f>
        <v>0</v>
      </c>
      <c r="C1319">
        <f>Messdaten!D1318</f>
        <v>1.0999999999999999E-2</v>
      </c>
      <c r="D1319" s="3">
        <f t="shared" ca="1" si="46"/>
        <v>-1.428978797534322E-6</v>
      </c>
      <c r="E1319" s="3">
        <f t="shared" ca="1" si="47"/>
        <v>-6.4700782706419242E-6</v>
      </c>
    </row>
    <row r="1320" spans="1:5" x14ac:dyDescent="0.25">
      <c r="A1320">
        <f>Messdaten!B1319</f>
        <v>26.28</v>
      </c>
      <c r="B1320">
        <f>Messdaten!C1319</f>
        <v>0</v>
      </c>
      <c r="C1320">
        <f>Messdaten!D1319</f>
        <v>1.7000000000000001E-2</v>
      </c>
      <c r="D1320" s="3">
        <f t="shared" ca="1" si="46"/>
        <v>-1.2597159429834311E-6</v>
      </c>
      <c r="E1320" s="3">
        <f t="shared" ca="1" si="47"/>
        <v>-6.3008154160910331E-6</v>
      </c>
    </row>
    <row r="1321" spans="1:5" x14ac:dyDescent="0.25">
      <c r="A1321">
        <f>Messdaten!B1320</f>
        <v>26.3</v>
      </c>
      <c r="B1321">
        <f>Messdaten!C1320</f>
        <v>0</v>
      </c>
      <c r="C1321">
        <f>Messdaten!D1320</f>
        <v>5.0000000000000001E-3</v>
      </c>
      <c r="D1321" s="3">
        <f t="shared" ca="1" si="46"/>
        <v>-1.0904530884325402E-6</v>
      </c>
      <c r="E1321" s="3">
        <f t="shared" ca="1" si="47"/>
        <v>-6.131552561540142E-6</v>
      </c>
    </row>
    <row r="1322" spans="1:5" x14ac:dyDescent="0.25">
      <c r="A1322">
        <f>Messdaten!B1321</f>
        <v>26.32</v>
      </c>
      <c r="B1322">
        <f>Messdaten!C1321</f>
        <v>0</v>
      </c>
      <c r="C1322">
        <f>Messdaten!D1321</f>
        <v>1.7000000000000001E-2</v>
      </c>
      <c r="D1322" s="3">
        <f t="shared" ca="1" si="46"/>
        <v>-9.2119023388164907E-7</v>
      </c>
      <c r="E1322" s="3">
        <f t="shared" ca="1" si="47"/>
        <v>-5.9622897069892508E-6</v>
      </c>
    </row>
    <row r="1323" spans="1:5" x14ac:dyDescent="0.25">
      <c r="A1323">
        <f>Messdaten!B1322</f>
        <v>26.34</v>
      </c>
      <c r="B1323">
        <f>Messdaten!C1322</f>
        <v>0</v>
      </c>
      <c r="C1323">
        <f>Messdaten!D1322</f>
        <v>5.0000000000000001E-3</v>
      </c>
      <c r="D1323" s="3">
        <f t="shared" ca="1" si="46"/>
        <v>-7.884174071475726E-7</v>
      </c>
      <c r="E1323" s="3">
        <f t="shared" ca="1" si="47"/>
        <v>-5.8295168802551747E-6</v>
      </c>
    </row>
    <row r="1324" spans="1:5" x14ac:dyDescent="0.25">
      <c r="A1324">
        <f>Messdaten!B1323</f>
        <v>26.36</v>
      </c>
      <c r="B1324">
        <f>Messdaten!C1323</f>
        <v>0</v>
      </c>
      <c r="C1324">
        <f>Messdaten!D1323</f>
        <v>1.0999999999999999E-2</v>
      </c>
      <c r="D1324" s="3">
        <f t="shared" ca="1" si="46"/>
        <v>-7.651146638638614E-7</v>
      </c>
      <c r="E1324" s="3">
        <f t="shared" ca="1" si="47"/>
        <v>-5.8062141369714638E-6</v>
      </c>
    </row>
    <row r="1325" spans="1:5" x14ac:dyDescent="0.25">
      <c r="A1325">
        <f>Messdaten!B1324</f>
        <v>26.38</v>
      </c>
      <c r="B1325">
        <f>Messdaten!C1324</f>
        <v>0</v>
      </c>
      <c r="C1325">
        <f>Messdaten!D1324</f>
        <v>1.7000000000000001E-2</v>
      </c>
      <c r="D1325" s="3">
        <f t="shared" ca="1" si="46"/>
        <v>-7.4181192058015031E-7</v>
      </c>
      <c r="E1325" s="3">
        <f t="shared" ca="1" si="47"/>
        <v>-5.7829113936877521E-6</v>
      </c>
    </row>
    <row r="1326" spans="1:5" x14ac:dyDescent="0.25">
      <c r="A1326">
        <f>Messdaten!B1325</f>
        <v>26.4</v>
      </c>
      <c r="B1326">
        <f>Messdaten!C1325</f>
        <v>0</v>
      </c>
      <c r="C1326">
        <f>Messdaten!D1325</f>
        <v>-6.0000000000000001E-3</v>
      </c>
      <c r="D1326" s="3">
        <f t="shared" ca="1" si="46"/>
        <v>-7.1850917729643911E-7</v>
      </c>
      <c r="E1326" s="3">
        <f t="shared" ca="1" si="47"/>
        <v>-5.7596086504040412E-6</v>
      </c>
    </row>
    <row r="1327" spans="1:5" x14ac:dyDescent="0.25">
      <c r="A1327">
        <f>Messdaten!B1326</f>
        <v>26.42</v>
      </c>
      <c r="B1327">
        <f>Messdaten!C1326</f>
        <v>0</v>
      </c>
      <c r="C1327">
        <f>Messdaten!D1326</f>
        <v>5.0000000000000001E-3</v>
      </c>
      <c r="D1327" s="3">
        <f t="shared" ca="1" si="46"/>
        <v>-6.9520643401272378E-7</v>
      </c>
      <c r="E1327" s="3">
        <f t="shared" ca="1" si="47"/>
        <v>-5.7363059071203261E-6</v>
      </c>
    </row>
    <row r="1328" spans="1:5" x14ac:dyDescent="0.25">
      <c r="A1328">
        <f>Messdaten!B1327</f>
        <v>26.44</v>
      </c>
      <c r="B1328">
        <f>Messdaten!C1327</f>
        <v>0</v>
      </c>
      <c r="C1328">
        <f>Messdaten!D1327</f>
        <v>5.0000000000000001E-3</v>
      </c>
      <c r="D1328" s="3">
        <f t="shared" ca="1" si="46"/>
        <v>-6.7190369072901269E-7</v>
      </c>
      <c r="E1328" s="3">
        <f t="shared" ca="1" si="47"/>
        <v>-5.7130031638366144E-6</v>
      </c>
    </row>
    <row r="1329" spans="1:5" x14ac:dyDescent="0.25">
      <c r="A1329">
        <f>Messdaten!B1328</f>
        <v>26.46</v>
      </c>
      <c r="B1329">
        <f>Messdaten!C1328</f>
        <v>0</v>
      </c>
      <c r="C1329">
        <f>Messdaten!D1328</f>
        <v>1.0999999999999999E-2</v>
      </c>
      <c r="D1329" s="3">
        <f t="shared" ca="1" si="46"/>
        <v>-6.4860094744530149E-7</v>
      </c>
      <c r="E1329" s="3">
        <f t="shared" ca="1" si="47"/>
        <v>-5.6897004205529035E-6</v>
      </c>
    </row>
    <row r="1330" spans="1:5" x14ac:dyDescent="0.25">
      <c r="A1330">
        <f>Messdaten!B1329</f>
        <v>26.48</v>
      </c>
      <c r="B1330">
        <f>Messdaten!C1329</f>
        <v>0</v>
      </c>
      <c r="C1330">
        <f>Messdaten!D1329</f>
        <v>1.0999999999999999E-2</v>
      </c>
      <c r="D1330" s="3">
        <f t="shared" ca="1" si="46"/>
        <v>-6.252982041615904E-7</v>
      </c>
      <c r="E1330" s="3">
        <f t="shared" ca="1" si="47"/>
        <v>-5.6663976772691926E-6</v>
      </c>
    </row>
    <row r="1331" spans="1:5" x14ac:dyDescent="0.25">
      <c r="A1331">
        <f>Messdaten!B1330</f>
        <v>26.5</v>
      </c>
      <c r="B1331">
        <f>Messdaten!C1330</f>
        <v>0</v>
      </c>
      <c r="C1331">
        <f>Messdaten!D1330</f>
        <v>5.0000000000000001E-3</v>
      </c>
      <c r="D1331" s="3">
        <f t="shared" ca="1" si="46"/>
        <v>-6.019954608778792E-7</v>
      </c>
      <c r="E1331" s="3">
        <f t="shared" ca="1" si="47"/>
        <v>-5.6430949339854809E-6</v>
      </c>
    </row>
    <row r="1332" spans="1:5" x14ac:dyDescent="0.25">
      <c r="A1332">
        <f>Messdaten!B1331</f>
        <v>26.52</v>
      </c>
      <c r="B1332">
        <f>Messdaten!C1331</f>
        <v>0</v>
      </c>
      <c r="C1332">
        <f>Messdaten!D1331</f>
        <v>5.0000000000000001E-3</v>
      </c>
      <c r="D1332" s="3">
        <f t="shared" ca="1" si="46"/>
        <v>-7.3511141415196519E-7</v>
      </c>
      <c r="E1332" s="3">
        <f t="shared" ca="1" si="47"/>
        <v>-5.7762108872595674E-6</v>
      </c>
    </row>
    <row r="1333" spans="1:5" x14ac:dyDescent="0.25">
      <c r="A1333">
        <f>Messdaten!B1332</f>
        <v>26.54</v>
      </c>
      <c r="B1333">
        <f>Messdaten!C1332</f>
        <v>0</v>
      </c>
      <c r="C1333">
        <f>Messdaten!D1332</f>
        <v>1.7000000000000001E-2</v>
      </c>
      <c r="D1333" s="3">
        <f t="shared" ca="1" si="46"/>
        <v>-9.3526395166511267E-7</v>
      </c>
      <c r="E1333" s="3">
        <f t="shared" ca="1" si="47"/>
        <v>-5.9763634247727147E-6</v>
      </c>
    </row>
    <row r="1334" spans="1:5" x14ac:dyDescent="0.25">
      <c r="A1334">
        <f>Messdaten!B1333</f>
        <v>26.56</v>
      </c>
      <c r="B1334">
        <f>Messdaten!C1333</f>
        <v>0</v>
      </c>
      <c r="C1334">
        <f>Messdaten!D1333</f>
        <v>5.0000000000000001E-3</v>
      </c>
      <c r="D1334" s="3">
        <f t="shared" ca="1" si="46"/>
        <v>-1.1354164891782604E-6</v>
      </c>
      <c r="E1334" s="3">
        <f t="shared" ca="1" si="47"/>
        <v>-6.1765159622858628E-6</v>
      </c>
    </row>
    <row r="1335" spans="1:5" x14ac:dyDescent="0.25">
      <c r="A1335">
        <f>Messdaten!B1334</f>
        <v>26.58</v>
      </c>
      <c r="B1335">
        <f>Messdaten!C1334</f>
        <v>0</v>
      </c>
      <c r="C1335">
        <f>Messdaten!D1334</f>
        <v>5.0000000000000001E-3</v>
      </c>
      <c r="D1335" s="3">
        <f t="shared" ca="1" si="46"/>
        <v>-1.3355690266914076E-6</v>
      </c>
      <c r="E1335" s="3">
        <f t="shared" ca="1" si="47"/>
        <v>-6.3766684997990092E-6</v>
      </c>
    </row>
    <row r="1336" spans="1:5" x14ac:dyDescent="0.25">
      <c r="A1336">
        <f>Messdaten!B1335</f>
        <v>26.6</v>
      </c>
      <c r="B1336">
        <f>Messdaten!C1335</f>
        <v>0</v>
      </c>
      <c r="C1336">
        <f>Messdaten!D1335</f>
        <v>5.0000000000000001E-3</v>
      </c>
      <c r="D1336" s="3">
        <f t="shared" ca="1" si="46"/>
        <v>-1.5357215642045909E-6</v>
      </c>
      <c r="E1336" s="3">
        <f t="shared" ca="1" si="47"/>
        <v>-6.5768210373121929E-6</v>
      </c>
    </row>
    <row r="1337" spans="1:5" x14ac:dyDescent="0.25">
      <c r="A1337">
        <f>Messdaten!B1336</f>
        <v>26.62</v>
      </c>
      <c r="B1337">
        <f>Messdaten!C1336</f>
        <v>0</v>
      </c>
      <c r="C1337">
        <f>Messdaten!D1336</f>
        <v>1.7000000000000001E-2</v>
      </c>
      <c r="D1337" s="3">
        <f t="shared" ca="1" si="46"/>
        <v>-1.7358741017177386E-6</v>
      </c>
      <c r="E1337" s="3">
        <f t="shared" ca="1" si="47"/>
        <v>-6.776973574825341E-6</v>
      </c>
    </row>
    <row r="1338" spans="1:5" x14ac:dyDescent="0.25">
      <c r="A1338">
        <f>Messdaten!B1337</f>
        <v>26.64</v>
      </c>
      <c r="B1338">
        <f>Messdaten!C1337</f>
        <v>0</v>
      </c>
      <c r="C1338">
        <f>Messdaten!D1337</f>
        <v>5.0000000000000001E-3</v>
      </c>
      <c r="D1338" s="3">
        <f t="shared" ca="1" si="46"/>
        <v>-1.9360266392308859E-6</v>
      </c>
      <c r="E1338" s="3">
        <f t="shared" ca="1" si="47"/>
        <v>-6.9771261123384874E-6</v>
      </c>
    </row>
    <row r="1339" spans="1:5" x14ac:dyDescent="0.25">
      <c r="A1339">
        <f>Messdaten!B1338</f>
        <v>26.66</v>
      </c>
      <c r="B1339">
        <f>Messdaten!C1338</f>
        <v>0</v>
      </c>
      <c r="C1339">
        <f>Messdaten!D1338</f>
        <v>1.7000000000000001E-2</v>
      </c>
      <c r="D1339" s="3">
        <f t="shared" ca="1" si="46"/>
        <v>-2.1361791767440336E-6</v>
      </c>
      <c r="E1339" s="3">
        <f t="shared" ca="1" si="47"/>
        <v>-7.1772786498516355E-6</v>
      </c>
    </row>
    <row r="1340" spans="1:5" x14ac:dyDescent="0.25">
      <c r="A1340">
        <f>Messdaten!B1339</f>
        <v>26.68</v>
      </c>
      <c r="B1340">
        <f>Messdaten!C1339</f>
        <v>0</v>
      </c>
      <c r="C1340">
        <f>Messdaten!D1339</f>
        <v>0</v>
      </c>
      <c r="D1340" s="3">
        <f t="shared" ca="1" si="46"/>
        <v>-2.3054735513871784E-6</v>
      </c>
      <c r="E1340" s="3">
        <f t="shared" ca="1" si="47"/>
        <v>-7.3465730244947804E-6</v>
      </c>
    </row>
    <row r="1341" spans="1:5" x14ac:dyDescent="0.25">
      <c r="A1341">
        <f>Messdaten!B1340</f>
        <v>26.7</v>
      </c>
      <c r="B1341">
        <f>Messdaten!C1340</f>
        <v>0</v>
      </c>
      <c r="C1341">
        <f>Messdaten!D1340</f>
        <v>5.0000000000000001E-3</v>
      </c>
      <c r="D1341" s="3">
        <f t="shared" ca="1" si="46"/>
        <v>-2.1970444602006827E-6</v>
      </c>
      <c r="E1341" s="3">
        <f t="shared" ca="1" si="47"/>
        <v>-7.2381439333082846E-6</v>
      </c>
    </row>
    <row r="1342" spans="1:5" x14ac:dyDescent="0.25">
      <c r="A1342">
        <f>Messdaten!B1341</f>
        <v>26.72</v>
      </c>
      <c r="B1342">
        <f>Messdaten!C1341</f>
        <v>0</v>
      </c>
      <c r="C1342">
        <f>Messdaten!D1341</f>
        <v>5.0000000000000001E-3</v>
      </c>
      <c r="D1342" s="3">
        <f t="shared" ca="1" si="46"/>
        <v>-2.0886153690141873E-6</v>
      </c>
      <c r="E1342" s="3">
        <f t="shared" ca="1" si="47"/>
        <v>-7.1297148421217897E-6</v>
      </c>
    </row>
    <row r="1343" spans="1:5" x14ac:dyDescent="0.25">
      <c r="A1343">
        <f>Messdaten!B1342</f>
        <v>26.74</v>
      </c>
      <c r="B1343">
        <f>Messdaten!C1342</f>
        <v>0</v>
      </c>
      <c r="C1343">
        <f>Messdaten!D1342</f>
        <v>1.7000000000000001E-2</v>
      </c>
      <c r="D1343" s="3">
        <f t="shared" ca="1" si="46"/>
        <v>-1.980186277827692E-6</v>
      </c>
      <c r="E1343" s="3">
        <f t="shared" ca="1" si="47"/>
        <v>-7.021285750935294E-6</v>
      </c>
    </row>
    <row r="1344" spans="1:5" x14ac:dyDescent="0.25">
      <c r="A1344">
        <f>Messdaten!B1343</f>
        <v>26.76</v>
      </c>
      <c r="B1344">
        <f>Messdaten!C1343</f>
        <v>0</v>
      </c>
      <c r="C1344">
        <f>Messdaten!D1343</f>
        <v>1.7000000000000001E-2</v>
      </c>
      <c r="D1344" s="3">
        <f t="shared" ca="1" si="46"/>
        <v>-1.871757186641177E-6</v>
      </c>
      <c r="E1344" s="3">
        <f t="shared" ca="1" si="47"/>
        <v>-6.9128566597487787E-6</v>
      </c>
    </row>
    <row r="1345" spans="1:5" x14ac:dyDescent="0.25">
      <c r="A1345">
        <f>Messdaten!B1344</f>
        <v>26.78</v>
      </c>
      <c r="B1345">
        <f>Messdaten!C1344</f>
        <v>0</v>
      </c>
      <c r="C1345">
        <f>Messdaten!D1344</f>
        <v>1.0999999999999999E-2</v>
      </c>
      <c r="D1345" s="3">
        <f t="shared" ca="1" si="46"/>
        <v>-1.7633280954546814E-6</v>
      </c>
      <c r="E1345" s="3">
        <f t="shared" ca="1" si="47"/>
        <v>-6.804427568562283E-6</v>
      </c>
    </row>
    <row r="1346" spans="1:5" x14ac:dyDescent="0.25">
      <c r="A1346">
        <f>Messdaten!B1345</f>
        <v>26.8</v>
      </c>
      <c r="B1346">
        <f>Messdaten!C1345</f>
        <v>0</v>
      </c>
      <c r="C1346">
        <f>Messdaten!D1345</f>
        <v>1.0999999999999999E-2</v>
      </c>
      <c r="D1346" s="3">
        <f t="shared" ca="1" si="46"/>
        <v>-1.6548990042681859E-6</v>
      </c>
      <c r="E1346" s="3">
        <f t="shared" ca="1" si="47"/>
        <v>-6.6959984773757881E-6</v>
      </c>
    </row>
    <row r="1347" spans="1:5" x14ac:dyDescent="0.25">
      <c r="A1347">
        <f>Messdaten!B1346</f>
        <v>26.82</v>
      </c>
      <c r="B1347">
        <f>Messdaten!C1346</f>
        <v>0</v>
      </c>
      <c r="C1347">
        <f>Messdaten!D1346</f>
        <v>5.0000000000000001E-3</v>
      </c>
      <c r="D1347" s="3">
        <f t="shared" ca="1" si="46"/>
        <v>-1.5464699130816904E-6</v>
      </c>
      <c r="E1347" s="3">
        <f t="shared" ca="1" si="47"/>
        <v>-6.5875693861892923E-6</v>
      </c>
    </row>
    <row r="1348" spans="1:5" x14ac:dyDescent="0.25">
      <c r="A1348">
        <f>Messdaten!B1347</f>
        <v>26.84</v>
      </c>
      <c r="B1348">
        <f>Messdaten!C1347</f>
        <v>0</v>
      </c>
      <c r="C1348">
        <f>Messdaten!D1347</f>
        <v>5.0000000000000001E-3</v>
      </c>
      <c r="D1348" s="3">
        <f t="shared" ca="1" si="46"/>
        <v>-1.4380408218951948E-6</v>
      </c>
      <c r="E1348" s="3">
        <f t="shared" ca="1" si="47"/>
        <v>-6.4791402950027966E-6</v>
      </c>
    </row>
    <row r="1349" spans="1:5" x14ac:dyDescent="0.25">
      <c r="A1349">
        <f>Messdaten!B1348</f>
        <v>26.86</v>
      </c>
      <c r="B1349">
        <f>Messdaten!C1348</f>
        <v>0</v>
      </c>
      <c r="C1349">
        <f>Messdaten!D1348</f>
        <v>2.1999999999999999E-2</v>
      </c>
      <c r="D1349" s="3">
        <f t="shared" ca="1" si="46"/>
        <v>-1.389816903830075E-6</v>
      </c>
      <c r="E1349" s="3">
        <f t="shared" ca="1" si="47"/>
        <v>-6.4309163769376771E-6</v>
      </c>
    </row>
    <row r="1350" spans="1:5" x14ac:dyDescent="0.25">
      <c r="A1350">
        <f>Messdaten!B1349</f>
        <v>26.88</v>
      </c>
      <c r="B1350">
        <f>Messdaten!C1349</f>
        <v>0</v>
      </c>
      <c r="C1350">
        <f>Messdaten!D1349</f>
        <v>5.0000000000000001E-3</v>
      </c>
      <c r="D1350" s="3">
        <f t="shared" ca="1" si="46"/>
        <v>-1.3908517637733586E-6</v>
      </c>
      <c r="E1350" s="3">
        <f t="shared" ca="1" si="47"/>
        <v>-6.431951236880961E-6</v>
      </c>
    </row>
    <row r="1351" spans="1:5" x14ac:dyDescent="0.25">
      <c r="A1351">
        <f>Messdaten!B1350</f>
        <v>26.9</v>
      </c>
      <c r="B1351">
        <f>Messdaten!C1350</f>
        <v>0</v>
      </c>
      <c r="C1351">
        <f>Messdaten!D1350</f>
        <v>0</v>
      </c>
      <c r="D1351" s="3">
        <f t="shared" ca="1" si="46"/>
        <v>-1.3918866237166424E-6</v>
      </c>
      <c r="E1351" s="3">
        <f t="shared" ca="1" si="47"/>
        <v>-6.432986096824244E-6</v>
      </c>
    </row>
    <row r="1352" spans="1:5" x14ac:dyDescent="0.25">
      <c r="A1352">
        <f>Messdaten!B1351</f>
        <v>26.92</v>
      </c>
      <c r="B1352">
        <f>Messdaten!C1351</f>
        <v>0</v>
      </c>
      <c r="C1352">
        <f>Messdaten!D1351</f>
        <v>1.7000000000000001E-2</v>
      </c>
      <c r="D1352" s="3">
        <f t="shared" ref="D1352:D1381" ca="1" si="48">INDIRECT(ADDRESS(ROW($H$6)+MATCH($A1352,$H$7:$H$193,1),COLUMN($H1352)+1))+(INDIRECT(ADDRESS(ROW($H$6)+MATCH($A1352,$H$7:$H$193,1)+1,COLUMN($H1352)+1))-INDIRECT(ADDRESS(ROW($H$6)+MATCH($A1352,$H$7:$H$193,1),COLUMN($H1352)+1)))*($A1352-INDIRECT(ADDRESS(ROW($H$6)+MATCH($A1352,$H$7:$H$193,1),COLUMN($H1352))))/(INDIRECT(ADDRESS(ROW($H$6)+MATCH($A1352,$H$7:$H$193,1)+1,COLUMN($H1352)))-INDIRECT(ADDRESS(ROW($H$6)+MATCH($A1352,$H$7:$H$193,1),COLUMN($H1352))))</f>
        <v>-1.3929214836599263E-6</v>
      </c>
      <c r="E1352" s="3">
        <f t="shared" ref="E1352:E1381" ca="1" si="49">D1352-$D$2-$D$3*B1352</f>
        <v>-6.4340209567675287E-6</v>
      </c>
    </row>
    <row r="1353" spans="1:5" x14ac:dyDescent="0.25">
      <c r="A1353">
        <f>Messdaten!B1352</f>
        <v>26.94</v>
      </c>
      <c r="B1353">
        <f>Messdaten!C1352</f>
        <v>0</v>
      </c>
      <c r="C1353">
        <f>Messdaten!D1352</f>
        <v>0</v>
      </c>
      <c r="D1353" s="3">
        <f t="shared" ca="1" si="48"/>
        <v>-1.3939563436032101E-6</v>
      </c>
      <c r="E1353" s="3">
        <f t="shared" ca="1" si="49"/>
        <v>-6.4350558167108117E-6</v>
      </c>
    </row>
    <row r="1354" spans="1:5" x14ac:dyDescent="0.25">
      <c r="A1354">
        <f>Messdaten!B1353</f>
        <v>26.96</v>
      </c>
      <c r="B1354">
        <f>Messdaten!C1353</f>
        <v>0</v>
      </c>
      <c r="C1354">
        <f>Messdaten!D1353</f>
        <v>1.0999999999999999E-2</v>
      </c>
      <c r="D1354" s="3">
        <f t="shared" ca="1" si="48"/>
        <v>-1.3949912035464937E-6</v>
      </c>
      <c r="E1354" s="3">
        <f t="shared" ca="1" si="49"/>
        <v>-6.4360906766540955E-6</v>
      </c>
    </row>
    <row r="1355" spans="1:5" x14ac:dyDescent="0.25">
      <c r="A1355">
        <f>Messdaten!B1354</f>
        <v>26.98</v>
      </c>
      <c r="B1355">
        <f>Messdaten!C1354</f>
        <v>0</v>
      </c>
      <c r="C1355">
        <f>Messdaten!D1354</f>
        <v>5.0000000000000001E-3</v>
      </c>
      <c r="D1355" s="3">
        <f t="shared" ca="1" si="48"/>
        <v>-1.3960260634897776E-6</v>
      </c>
      <c r="E1355" s="3">
        <f t="shared" ca="1" si="49"/>
        <v>-6.4371255365973794E-6</v>
      </c>
    </row>
    <row r="1356" spans="1:5" x14ac:dyDescent="0.25">
      <c r="A1356">
        <f>Messdaten!B1355</f>
        <v>27</v>
      </c>
      <c r="B1356">
        <f>Messdaten!C1355</f>
        <v>0</v>
      </c>
      <c r="C1356">
        <f>Messdaten!D1355</f>
        <v>1.0999999999999999E-2</v>
      </c>
      <c r="D1356" s="3">
        <f t="shared" ca="1" si="48"/>
        <v>-1.3970609234330612E-6</v>
      </c>
      <c r="E1356" s="3">
        <f t="shared" ca="1" si="49"/>
        <v>-6.4381603965406632E-6</v>
      </c>
    </row>
    <row r="1357" spans="1:5" x14ac:dyDescent="0.25">
      <c r="A1357">
        <f>Messdaten!B1356</f>
        <v>27.02</v>
      </c>
      <c r="B1357">
        <f>Messdaten!C1356</f>
        <v>0</v>
      </c>
      <c r="C1357">
        <f>Messdaten!D1356</f>
        <v>5.0000000000000001E-3</v>
      </c>
      <c r="D1357" s="3">
        <f t="shared" ca="1" si="48"/>
        <v>-1.3980957833763448E-6</v>
      </c>
      <c r="E1357" s="3">
        <f t="shared" ca="1" si="49"/>
        <v>-6.439195256483947E-6</v>
      </c>
    </row>
    <row r="1358" spans="1:5" x14ac:dyDescent="0.25">
      <c r="A1358">
        <f>Messdaten!B1357</f>
        <v>27.04</v>
      </c>
      <c r="B1358">
        <f>Messdaten!C1357</f>
        <v>0</v>
      </c>
      <c r="C1358">
        <f>Messdaten!D1357</f>
        <v>1.7000000000000001E-2</v>
      </c>
      <c r="D1358" s="3">
        <f t="shared" ca="1" si="48"/>
        <v>-1.3991306433196287E-6</v>
      </c>
      <c r="E1358" s="3">
        <f t="shared" ca="1" si="49"/>
        <v>-6.4402301164272309E-6</v>
      </c>
    </row>
    <row r="1359" spans="1:5" x14ac:dyDescent="0.25">
      <c r="A1359">
        <f>Messdaten!B1358</f>
        <v>27.06</v>
      </c>
      <c r="B1359">
        <f>Messdaten!C1358</f>
        <v>0</v>
      </c>
      <c r="C1359">
        <f>Messdaten!D1358</f>
        <v>1.7000000000000001E-2</v>
      </c>
      <c r="D1359" s="3">
        <f t="shared" ca="1" si="48"/>
        <v>-1.4001655032629123E-6</v>
      </c>
      <c r="E1359" s="3">
        <f t="shared" ca="1" si="49"/>
        <v>-6.4412649763705147E-6</v>
      </c>
    </row>
    <row r="1360" spans="1:5" x14ac:dyDescent="0.25">
      <c r="A1360">
        <f>Messdaten!B1359</f>
        <v>27.08</v>
      </c>
      <c r="B1360">
        <f>Messdaten!C1359</f>
        <v>0</v>
      </c>
      <c r="C1360">
        <f>Messdaten!D1359</f>
        <v>1.0999999999999999E-2</v>
      </c>
      <c r="D1360" s="3">
        <f t="shared" ca="1" si="48"/>
        <v>-1.4012003632061962E-6</v>
      </c>
      <c r="E1360" s="3">
        <f t="shared" ca="1" si="49"/>
        <v>-6.4422998363137977E-6</v>
      </c>
    </row>
    <row r="1361" spans="1:5" x14ac:dyDescent="0.25">
      <c r="A1361">
        <f>Messdaten!B1360</f>
        <v>27.1</v>
      </c>
      <c r="B1361">
        <f>Messdaten!C1360</f>
        <v>0</v>
      </c>
      <c r="C1361">
        <f>Messdaten!D1360</f>
        <v>1.0999999999999999E-2</v>
      </c>
      <c r="D1361" s="3">
        <f t="shared" ca="1" si="48"/>
        <v>-1.40223522314948E-6</v>
      </c>
      <c r="E1361" s="3">
        <f t="shared" ca="1" si="49"/>
        <v>-6.4433346962570824E-6</v>
      </c>
    </row>
    <row r="1362" spans="1:5" x14ac:dyDescent="0.25">
      <c r="A1362">
        <f>Messdaten!B1361</f>
        <v>27.12</v>
      </c>
      <c r="B1362">
        <f>Messdaten!C1361</f>
        <v>0</v>
      </c>
      <c r="C1362">
        <f>Messdaten!D1361</f>
        <v>5.0000000000000001E-3</v>
      </c>
      <c r="D1362" s="3">
        <f t="shared" ca="1" si="48"/>
        <v>-1.4032700830927638E-6</v>
      </c>
      <c r="E1362" s="3">
        <f t="shared" ca="1" si="49"/>
        <v>-6.4443695562003654E-6</v>
      </c>
    </row>
    <row r="1363" spans="1:5" x14ac:dyDescent="0.25">
      <c r="A1363">
        <f>Messdaten!B1362</f>
        <v>27.14</v>
      </c>
      <c r="B1363">
        <f>Messdaten!C1362</f>
        <v>4.0000000000000003E-5</v>
      </c>
      <c r="C1363">
        <f>Messdaten!D1362</f>
        <v>1.7000000000000001E-2</v>
      </c>
      <c r="D1363" s="3">
        <f t="shared" ca="1" si="48"/>
        <v>-1.4043049430360475E-6</v>
      </c>
      <c r="E1363" s="3">
        <f t="shared" ca="1" si="49"/>
        <v>-6.9544412795738294E-6</v>
      </c>
    </row>
    <row r="1364" spans="1:5" x14ac:dyDescent="0.25">
      <c r="A1364">
        <f>Messdaten!B1363</f>
        <v>27.16</v>
      </c>
      <c r="B1364">
        <f>Messdaten!C1363</f>
        <v>4.0000000000000003E-5</v>
      </c>
      <c r="C1364">
        <f>Messdaten!D1363</f>
        <v>5.0000000000000001E-3</v>
      </c>
      <c r="D1364" s="3">
        <f t="shared" ca="1" si="48"/>
        <v>-1.4053398029793313E-6</v>
      </c>
      <c r="E1364" s="3">
        <f t="shared" ca="1" si="49"/>
        <v>-6.9554761395171133E-6</v>
      </c>
    </row>
    <row r="1365" spans="1:5" x14ac:dyDescent="0.25">
      <c r="A1365">
        <f>Messdaten!B1364</f>
        <v>27.18</v>
      </c>
      <c r="B1365">
        <f>Messdaten!C1364</f>
        <v>4.0000000000000003E-5</v>
      </c>
      <c r="C1365">
        <f>Messdaten!D1364</f>
        <v>1.0999999999999999E-2</v>
      </c>
      <c r="D1365" s="3">
        <f t="shared" ca="1" si="48"/>
        <v>-1.406374662922615E-6</v>
      </c>
      <c r="E1365" s="3">
        <f t="shared" ca="1" si="49"/>
        <v>-6.9565109994603971E-6</v>
      </c>
    </row>
    <row r="1366" spans="1:5" x14ac:dyDescent="0.25">
      <c r="A1366">
        <f>Messdaten!B1365</f>
        <v>27.2</v>
      </c>
      <c r="B1366">
        <f>Messdaten!C1365</f>
        <v>4.0000000000000003E-5</v>
      </c>
      <c r="C1366">
        <f>Messdaten!D1365</f>
        <v>2.1999999999999999E-2</v>
      </c>
      <c r="D1366" s="3">
        <f t="shared" ca="1" si="48"/>
        <v>-1.4074095228658986E-6</v>
      </c>
      <c r="E1366" s="3">
        <f t="shared" ca="1" si="49"/>
        <v>-6.957545859403681E-6</v>
      </c>
    </row>
    <row r="1367" spans="1:5" x14ac:dyDescent="0.25">
      <c r="A1367">
        <f>Messdaten!B1366</f>
        <v>27.22</v>
      </c>
      <c r="B1367">
        <f>Messdaten!C1366</f>
        <v>4.0000000000000003E-5</v>
      </c>
      <c r="C1367">
        <f>Messdaten!D1366</f>
        <v>5.0000000000000001E-3</v>
      </c>
      <c r="D1367" s="3">
        <f t="shared" ca="1" si="48"/>
        <v>-1.4084443828091824E-6</v>
      </c>
      <c r="E1367" s="3">
        <f t="shared" ca="1" si="49"/>
        <v>-6.9585807193469648E-6</v>
      </c>
    </row>
    <row r="1368" spans="1:5" x14ac:dyDescent="0.25">
      <c r="A1368">
        <f>Messdaten!B1367</f>
        <v>27.24</v>
      </c>
      <c r="B1368">
        <f>Messdaten!C1367</f>
        <v>0</v>
      </c>
      <c r="C1368">
        <f>Messdaten!D1367</f>
        <v>1.0999999999999999E-2</v>
      </c>
      <c r="D1368" s="3">
        <f t="shared" ca="1" si="48"/>
        <v>-1.4094792427524661E-6</v>
      </c>
      <c r="E1368" s="3">
        <f t="shared" ca="1" si="49"/>
        <v>-6.4505787158600685E-6</v>
      </c>
    </row>
    <row r="1369" spans="1:5" x14ac:dyDescent="0.25">
      <c r="A1369">
        <f>Messdaten!B1368</f>
        <v>27.26</v>
      </c>
      <c r="B1369">
        <f>Messdaten!C1368</f>
        <v>0</v>
      </c>
      <c r="C1369">
        <f>Messdaten!D1368</f>
        <v>5.0000000000000001E-3</v>
      </c>
      <c r="D1369" s="3">
        <f t="shared" ca="1" si="48"/>
        <v>-1.4105141026957501E-6</v>
      </c>
      <c r="E1369" s="3">
        <f t="shared" ca="1" si="49"/>
        <v>-6.4516135758033523E-6</v>
      </c>
    </row>
    <row r="1370" spans="1:5" x14ac:dyDescent="0.25">
      <c r="A1370">
        <f>Messdaten!B1369</f>
        <v>27.28</v>
      </c>
      <c r="B1370">
        <f>Messdaten!C1369</f>
        <v>0</v>
      </c>
      <c r="C1370">
        <f>Messdaten!D1369</f>
        <v>1.0999999999999999E-2</v>
      </c>
      <c r="D1370" s="3">
        <f t="shared" ca="1" si="48"/>
        <v>-1.4115489626390337E-6</v>
      </c>
      <c r="E1370" s="3">
        <f t="shared" ca="1" si="49"/>
        <v>-6.4526484357466361E-6</v>
      </c>
    </row>
    <row r="1371" spans="1:5" x14ac:dyDescent="0.25">
      <c r="A1371">
        <f>Messdaten!B1370</f>
        <v>27.3</v>
      </c>
      <c r="B1371">
        <f>Messdaten!C1370</f>
        <v>0</v>
      </c>
      <c r="C1371">
        <f>Messdaten!D1370</f>
        <v>1.0999999999999999E-2</v>
      </c>
      <c r="D1371" s="3">
        <f t="shared" ca="1" si="48"/>
        <v>-1.4125838225823176E-6</v>
      </c>
      <c r="E1371" s="3">
        <f t="shared" ca="1" si="49"/>
        <v>-6.4536832956899191E-6</v>
      </c>
    </row>
    <row r="1372" spans="1:5" x14ac:dyDescent="0.25">
      <c r="A1372">
        <f>Messdaten!B1371</f>
        <v>27.32</v>
      </c>
      <c r="B1372">
        <f>Messdaten!C1371</f>
        <v>0</v>
      </c>
      <c r="C1372">
        <f>Messdaten!D1371</f>
        <v>1.7000000000000001E-2</v>
      </c>
      <c r="D1372" s="3">
        <f t="shared" ca="1" si="48"/>
        <v>-1.4136186825256012E-6</v>
      </c>
      <c r="E1372" s="3">
        <f t="shared" ca="1" si="49"/>
        <v>-6.454718155633203E-6</v>
      </c>
    </row>
    <row r="1373" spans="1:5" x14ac:dyDescent="0.25">
      <c r="A1373">
        <f>Messdaten!B1372</f>
        <v>27.34</v>
      </c>
      <c r="B1373">
        <f>Messdaten!C1372</f>
        <v>0</v>
      </c>
      <c r="C1373">
        <f>Messdaten!D1372</f>
        <v>2.1999999999999999E-2</v>
      </c>
      <c r="D1373" s="3">
        <f t="shared" ca="1" si="48"/>
        <v>-1.4146535424688848E-6</v>
      </c>
      <c r="E1373" s="3">
        <f t="shared" ca="1" si="49"/>
        <v>-6.4557530155764868E-6</v>
      </c>
    </row>
    <row r="1374" spans="1:5" x14ac:dyDescent="0.25">
      <c r="A1374">
        <f>Messdaten!B1373</f>
        <v>27.36</v>
      </c>
      <c r="B1374">
        <f>Messdaten!C1373</f>
        <v>0</v>
      </c>
      <c r="C1374">
        <f>Messdaten!D1373</f>
        <v>0</v>
      </c>
      <c r="D1374" s="3">
        <f t="shared" ca="1" si="48"/>
        <v>-1.4156884024121687E-6</v>
      </c>
      <c r="E1374" s="3">
        <f t="shared" ca="1" si="49"/>
        <v>-6.4567878755197707E-6</v>
      </c>
    </row>
    <row r="1375" spans="1:5" x14ac:dyDescent="0.25">
      <c r="A1375">
        <f>Messdaten!B1374</f>
        <v>27.38</v>
      </c>
      <c r="B1375">
        <f>Messdaten!C1374</f>
        <v>0</v>
      </c>
      <c r="C1375">
        <f>Messdaten!D1374</f>
        <v>1.0999999999999999E-2</v>
      </c>
      <c r="D1375" s="3">
        <f t="shared" ca="1" si="48"/>
        <v>-1.4167232623554523E-6</v>
      </c>
      <c r="E1375" s="3">
        <f t="shared" ca="1" si="49"/>
        <v>-6.4578227354630545E-6</v>
      </c>
    </row>
    <row r="1376" spans="1:5" x14ac:dyDescent="0.25">
      <c r="A1376">
        <f>Messdaten!B1375</f>
        <v>27.4</v>
      </c>
      <c r="B1376">
        <f>Messdaten!C1375</f>
        <v>0</v>
      </c>
      <c r="C1376">
        <f>Messdaten!D1375</f>
        <v>1.7000000000000001E-2</v>
      </c>
      <c r="D1376" s="3">
        <f t="shared" ca="1" si="48"/>
        <v>-1.4177581222987362E-6</v>
      </c>
      <c r="E1376" s="3">
        <f t="shared" ca="1" si="49"/>
        <v>-6.4588575954063384E-6</v>
      </c>
    </row>
    <row r="1377" spans="1:5" x14ac:dyDescent="0.25">
      <c r="A1377">
        <f>Messdaten!B1376</f>
        <v>27.42</v>
      </c>
      <c r="B1377">
        <f>Messdaten!C1376</f>
        <v>0</v>
      </c>
      <c r="C1377">
        <f>Messdaten!D1376</f>
        <v>1.7000000000000001E-2</v>
      </c>
      <c r="D1377" s="3">
        <f t="shared" ca="1" si="48"/>
        <v>-1.41879298224202E-6</v>
      </c>
      <c r="E1377" s="3">
        <f t="shared" ca="1" si="49"/>
        <v>-6.4598924553496222E-6</v>
      </c>
    </row>
    <row r="1378" spans="1:5" x14ac:dyDescent="0.25">
      <c r="A1378">
        <f>Messdaten!B1377</f>
        <v>27.44</v>
      </c>
      <c r="B1378">
        <f>Messdaten!C1377</f>
        <v>0</v>
      </c>
      <c r="C1378">
        <f>Messdaten!D1377</f>
        <v>5.0000000000000001E-3</v>
      </c>
      <c r="D1378" s="3">
        <f t="shared" ca="1" si="48"/>
        <v>-1.4198278421853038E-6</v>
      </c>
      <c r="E1378" s="3">
        <f t="shared" ca="1" si="49"/>
        <v>-6.460927315292906E-6</v>
      </c>
    </row>
    <row r="1379" spans="1:5" x14ac:dyDescent="0.25">
      <c r="A1379">
        <f>Messdaten!B1378</f>
        <v>27.46</v>
      </c>
      <c r="B1379">
        <f>Messdaten!C1378</f>
        <v>0</v>
      </c>
      <c r="C1379">
        <f>Messdaten!D1378</f>
        <v>1.0999999999999999E-2</v>
      </c>
      <c r="D1379" s="3">
        <f t="shared" ca="1" si="48"/>
        <v>-1.4208627021285875E-6</v>
      </c>
      <c r="E1379" s="3">
        <f t="shared" ca="1" si="49"/>
        <v>-6.4619621752361899E-6</v>
      </c>
    </row>
    <row r="1380" spans="1:5" x14ac:dyDescent="0.25">
      <c r="A1380">
        <f>Messdaten!B1379</f>
        <v>27.48</v>
      </c>
      <c r="B1380">
        <f>Messdaten!C1379</f>
        <v>0</v>
      </c>
      <c r="C1380">
        <f>Messdaten!D1379</f>
        <v>2.1999999999999999E-2</v>
      </c>
      <c r="D1380" s="3">
        <f t="shared" ca="1" si="48"/>
        <v>-1.4218975620718713E-6</v>
      </c>
      <c r="E1380" s="3">
        <f t="shared" ca="1" si="49"/>
        <v>-6.4629970351794729E-6</v>
      </c>
    </row>
    <row r="1381" spans="1:5" x14ac:dyDescent="0.25">
      <c r="A1381">
        <f>Messdaten!B1380</f>
        <v>27.5</v>
      </c>
      <c r="B1381">
        <f>Messdaten!C1380</f>
        <v>0</v>
      </c>
      <c r="C1381">
        <f>Messdaten!D1380</f>
        <v>5.0000000000000001E-3</v>
      </c>
      <c r="D1381" s="15">
        <f t="shared" ca="1" si="48"/>
        <v>-1.4229324220151549E-6</v>
      </c>
      <c r="E1381" s="15">
        <f t="shared" ca="1" si="49"/>
        <v>-6.4640318951227567E-6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380"/>
  <sheetViews>
    <sheetView zoomScale="85" zoomScaleNormal="85" workbookViewId="0">
      <selection activeCell="F5" sqref="F5:Q194"/>
    </sheetView>
  </sheetViews>
  <sheetFormatPr baseColWidth="10" defaultRowHeight="15" x14ac:dyDescent="0.25"/>
  <sheetData>
    <row r="1" spans="2:27" x14ac:dyDescent="0.25">
      <c r="I1" t="s">
        <v>62</v>
      </c>
      <c r="J1">
        <v>25.4</v>
      </c>
    </row>
    <row r="2" spans="2:27" x14ac:dyDescent="0.25">
      <c r="B2" t="s">
        <v>64</v>
      </c>
      <c r="F2" s="2"/>
      <c r="I2" s="2"/>
      <c r="L2" s="2"/>
      <c r="O2" s="2"/>
    </row>
    <row r="3" spans="2:27" x14ac:dyDescent="0.25">
      <c r="B3" t="s">
        <v>61</v>
      </c>
      <c r="C3" s="94" t="s">
        <v>63</v>
      </c>
      <c r="D3" s="1">
        <v>0</v>
      </c>
      <c r="F3" s="2"/>
      <c r="I3" s="2"/>
      <c r="L3" s="2"/>
      <c r="O3" s="2"/>
    </row>
    <row r="4" spans="2:27" x14ac:dyDescent="0.25">
      <c r="B4" t="s">
        <v>0</v>
      </c>
      <c r="C4" t="s">
        <v>1</v>
      </c>
      <c r="D4" t="s">
        <v>2</v>
      </c>
      <c r="F4" s="2" t="s">
        <v>33</v>
      </c>
      <c r="I4" s="2" t="s">
        <v>31</v>
      </c>
      <c r="L4" s="2" t="s">
        <v>34</v>
      </c>
      <c r="O4" s="2" t="s">
        <v>32</v>
      </c>
    </row>
    <row r="5" spans="2:27" x14ac:dyDescent="0.25">
      <c r="B5" t="s">
        <v>3</v>
      </c>
      <c r="C5" t="s">
        <v>4</v>
      </c>
      <c r="D5" t="s">
        <v>5</v>
      </c>
      <c r="F5" s="2">
        <v>7246.4194299999999</v>
      </c>
      <c r="G5">
        <v>0</v>
      </c>
      <c r="H5">
        <v>101</v>
      </c>
      <c r="I5" s="2">
        <v>7357.8950199999999</v>
      </c>
      <c r="J5">
        <v>3.6999999999999998E-2</v>
      </c>
      <c r="K5">
        <v>102</v>
      </c>
      <c r="L5" s="2">
        <v>7116.3105500000001</v>
      </c>
      <c r="M5">
        <v>7.4999999999999997E-2</v>
      </c>
      <c r="N5">
        <v>103</v>
      </c>
      <c r="O5" s="2">
        <v>7378.09375</v>
      </c>
      <c r="P5">
        <v>0.11799999999999999</v>
      </c>
      <c r="Q5">
        <v>104</v>
      </c>
      <c r="R5" s="2"/>
      <c r="U5" s="2"/>
      <c r="X5" s="2"/>
      <c r="AA5" s="2"/>
    </row>
    <row r="6" spans="2:27" x14ac:dyDescent="0.25">
      <c r="B6">
        <v>0.02</v>
      </c>
      <c r="C6">
        <v>0</v>
      </c>
      <c r="D6">
        <v>1.0999999999999999E-2</v>
      </c>
      <c r="F6" s="2">
        <v>7246.4531299999999</v>
      </c>
      <c r="G6">
        <v>0.161</v>
      </c>
      <c r="H6">
        <v>101</v>
      </c>
      <c r="I6" s="2">
        <v>7357.9047899999996</v>
      </c>
      <c r="J6">
        <v>0.20399999999999999</v>
      </c>
      <c r="K6">
        <v>102</v>
      </c>
      <c r="L6" s="2">
        <v>7116.3144499999999</v>
      </c>
      <c r="M6">
        <v>0.247</v>
      </c>
      <c r="N6">
        <v>103</v>
      </c>
      <c r="O6" s="2">
        <v>7378.0947299999998</v>
      </c>
      <c r="P6">
        <v>0.28999999999999998</v>
      </c>
      <c r="Q6">
        <v>104</v>
      </c>
      <c r="R6" s="2"/>
      <c r="U6" s="2"/>
      <c r="X6" s="2"/>
      <c r="AA6" s="2"/>
    </row>
    <row r="7" spans="2:27" x14ac:dyDescent="0.25">
      <c r="B7">
        <v>0.04</v>
      </c>
      <c r="C7">
        <v>0</v>
      </c>
      <c r="D7">
        <v>1.0999999999999999E-2</v>
      </c>
      <c r="F7" s="2">
        <v>7246.4555700000001</v>
      </c>
      <c r="G7">
        <v>0.33300000000000002</v>
      </c>
      <c r="H7">
        <v>101</v>
      </c>
      <c r="I7" s="2">
        <v>7357.8999000000003</v>
      </c>
      <c r="J7">
        <v>0.376</v>
      </c>
      <c r="K7">
        <v>102</v>
      </c>
      <c r="L7" s="2">
        <v>7116.3105500000001</v>
      </c>
      <c r="M7">
        <v>0.41899999999999998</v>
      </c>
      <c r="N7">
        <v>103</v>
      </c>
      <c r="O7" s="2">
        <v>7378.08691</v>
      </c>
      <c r="P7">
        <v>0.46200000000000002</v>
      </c>
      <c r="Q7">
        <v>104</v>
      </c>
      <c r="R7" s="2"/>
      <c r="U7" s="2"/>
      <c r="X7" s="2"/>
      <c r="AA7" s="2"/>
    </row>
    <row r="8" spans="2:27" x14ac:dyDescent="0.25">
      <c r="B8">
        <v>0.06</v>
      </c>
      <c r="C8">
        <v>0</v>
      </c>
      <c r="D8">
        <v>1.7000000000000001E-2</v>
      </c>
      <c r="F8" s="2">
        <v>7246.4502000000002</v>
      </c>
      <c r="G8">
        <v>0.505</v>
      </c>
      <c r="H8">
        <v>101</v>
      </c>
      <c r="I8" s="2">
        <v>7357.8896500000001</v>
      </c>
      <c r="J8">
        <v>0.54800000000000004</v>
      </c>
      <c r="K8">
        <v>102</v>
      </c>
      <c r="L8" s="2">
        <v>7116.3129900000004</v>
      </c>
      <c r="M8">
        <v>0.59099999999999997</v>
      </c>
      <c r="N8">
        <v>103</v>
      </c>
      <c r="O8" s="2">
        <v>7378.0795900000003</v>
      </c>
      <c r="P8">
        <v>0.63400000000000001</v>
      </c>
      <c r="Q8">
        <v>104</v>
      </c>
      <c r="R8" s="2"/>
      <c r="U8" s="2"/>
      <c r="X8" s="2"/>
      <c r="AA8" s="2"/>
    </row>
    <row r="9" spans="2:27" x14ac:dyDescent="0.25">
      <c r="B9">
        <v>0.08</v>
      </c>
      <c r="C9">
        <v>0</v>
      </c>
      <c r="D9">
        <v>1.0999999999999999E-2</v>
      </c>
      <c r="F9" s="2">
        <v>7246.4540999999999</v>
      </c>
      <c r="G9">
        <v>0.67700000000000005</v>
      </c>
      <c r="H9">
        <v>101</v>
      </c>
      <c r="I9" s="2">
        <v>7357.9008800000001</v>
      </c>
      <c r="J9">
        <v>0.72</v>
      </c>
      <c r="K9">
        <v>102</v>
      </c>
      <c r="L9" s="2">
        <v>7116.30908</v>
      </c>
      <c r="M9">
        <v>0.76300000000000001</v>
      </c>
      <c r="N9">
        <v>103</v>
      </c>
      <c r="O9" s="2">
        <v>7378.0981400000001</v>
      </c>
      <c r="P9">
        <v>0.80600000000000005</v>
      </c>
      <c r="Q9">
        <v>104</v>
      </c>
      <c r="R9" s="2"/>
      <c r="U9" s="2"/>
      <c r="X9" s="2"/>
      <c r="AA9" s="2"/>
    </row>
    <row r="10" spans="2:27" x14ac:dyDescent="0.25">
      <c r="B10">
        <v>0.1</v>
      </c>
      <c r="C10">
        <v>0</v>
      </c>
      <c r="D10">
        <v>2.1999999999999999E-2</v>
      </c>
      <c r="F10" s="2">
        <v>7246.4614300000003</v>
      </c>
      <c r="G10">
        <v>0.84899999999999998</v>
      </c>
      <c r="H10">
        <v>101</v>
      </c>
      <c r="I10" s="2">
        <v>7357.9047899999996</v>
      </c>
      <c r="J10">
        <v>0.89200000000000002</v>
      </c>
      <c r="K10">
        <v>102</v>
      </c>
      <c r="L10" s="2">
        <v>7116.3212899999999</v>
      </c>
      <c r="M10">
        <v>0.93600000000000005</v>
      </c>
      <c r="N10">
        <v>103</v>
      </c>
      <c r="O10" s="2">
        <v>7378.1025399999999</v>
      </c>
      <c r="P10">
        <v>0.97899999999999998</v>
      </c>
      <c r="Q10">
        <v>104</v>
      </c>
      <c r="R10" s="2"/>
      <c r="U10" s="2"/>
      <c r="X10" s="2"/>
      <c r="AA10" s="2"/>
    </row>
    <row r="11" spans="2:27" x14ac:dyDescent="0.25">
      <c r="B11">
        <v>0.12</v>
      </c>
      <c r="C11">
        <v>0</v>
      </c>
      <c r="D11">
        <v>1.7000000000000001E-2</v>
      </c>
      <c r="F11" s="2">
        <v>7246.4360399999996</v>
      </c>
      <c r="G11">
        <v>1.022</v>
      </c>
      <c r="H11">
        <v>101</v>
      </c>
      <c r="I11" s="2">
        <v>7357.9086900000002</v>
      </c>
      <c r="J11">
        <v>1.0649999999999999</v>
      </c>
      <c r="K11">
        <v>102</v>
      </c>
      <c r="L11" s="2">
        <v>7116.3076199999996</v>
      </c>
      <c r="M11">
        <v>1.1080000000000001</v>
      </c>
      <c r="N11">
        <v>103</v>
      </c>
      <c r="O11" s="2">
        <v>7378.0942400000004</v>
      </c>
      <c r="P11">
        <v>1.151</v>
      </c>
      <c r="Q11">
        <v>104</v>
      </c>
      <c r="R11" s="2"/>
      <c r="U11" s="2"/>
      <c r="X11" s="2"/>
      <c r="AA11" s="2"/>
    </row>
    <row r="12" spans="2:27" x14ac:dyDescent="0.25">
      <c r="B12">
        <v>0.14000000000000001</v>
      </c>
      <c r="C12">
        <v>0</v>
      </c>
      <c r="D12">
        <v>1.0999999999999999E-2</v>
      </c>
      <c r="F12" s="2">
        <v>7246.4492200000004</v>
      </c>
      <c r="G12">
        <v>1.194</v>
      </c>
      <c r="H12">
        <v>101</v>
      </c>
      <c r="I12" s="2">
        <v>7357.8969699999998</v>
      </c>
      <c r="J12">
        <v>1.2370000000000001</v>
      </c>
      <c r="K12">
        <v>102</v>
      </c>
      <c r="L12" s="2">
        <v>7116.3237300000001</v>
      </c>
      <c r="M12">
        <v>1.28</v>
      </c>
      <c r="N12">
        <v>103</v>
      </c>
      <c r="O12" s="2">
        <v>7378.0932599999996</v>
      </c>
      <c r="P12">
        <v>1.323</v>
      </c>
      <c r="Q12">
        <v>104</v>
      </c>
      <c r="R12" s="2"/>
      <c r="U12" s="2"/>
      <c r="X12" s="2"/>
      <c r="AA12" s="2"/>
    </row>
    <row r="13" spans="2:27" x14ac:dyDescent="0.25">
      <c r="B13">
        <v>0.16</v>
      </c>
      <c r="C13">
        <v>0</v>
      </c>
      <c r="D13">
        <v>1.0999999999999999E-2</v>
      </c>
      <c r="F13" s="2">
        <v>7246.4482399999997</v>
      </c>
      <c r="G13">
        <v>1.3660000000000001</v>
      </c>
      <c r="H13">
        <v>101</v>
      </c>
      <c r="I13" s="2">
        <v>7357.9003899999998</v>
      </c>
      <c r="J13">
        <v>1.409</v>
      </c>
      <c r="K13">
        <v>102</v>
      </c>
      <c r="L13" s="2">
        <v>7116.30908</v>
      </c>
      <c r="M13">
        <v>1.452</v>
      </c>
      <c r="N13">
        <v>103</v>
      </c>
      <c r="O13" s="2">
        <v>7378.0927700000002</v>
      </c>
      <c r="P13">
        <v>1.4950000000000001</v>
      </c>
      <c r="Q13">
        <v>104</v>
      </c>
      <c r="R13" s="2"/>
      <c r="U13" s="2"/>
      <c r="X13" s="2"/>
      <c r="AA13" s="2"/>
    </row>
    <row r="14" spans="2:27" x14ac:dyDescent="0.25">
      <c r="B14">
        <v>0.18</v>
      </c>
      <c r="C14">
        <v>0</v>
      </c>
      <c r="D14">
        <v>1.0999999999999999E-2</v>
      </c>
      <c r="F14" s="2">
        <v>7246.4663099999998</v>
      </c>
      <c r="G14">
        <v>1.538</v>
      </c>
      <c r="H14">
        <v>101</v>
      </c>
      <c r="I14" s="2">
        <v>7357.9077100000004</v>
      </c>
      <c r="J14">
        <v>1.581</v>
      </c>
      <c r="K14">
        <v>102</v>
      </c>
      <c r="L14" s="2">
        <v>7116.30908</v>
      </c>
      <c r="M14">
        <v>1.6240000000000001</v>
      </c>
      <c r="N14">
        <v>103</v>
      </c>
      <c r="O14" s="2">
        <v>7378.0834999999997</v>
      </c>
      <c r="P14">
        <v>1.667</v>
      </c>
      <c r="Q14">
        <v>104</v>
      </c>
      <c r="R14" s="2"/>
      <c r="U14" s="2"/>
      <c r="X14" s="2"/>
      <c r="AA14" s="2"/>
    </row>
    <row r="15" spans="2:27" x14ac:dyDescent="0.25">
      <c r="B15">
        <v>0.2</v>
      </c>
      <c r="C15">
        <v>0</v>
      </c>
      <c r="D15">
        <v>1.7000000000000001E-2</v>
      </c>
      <c r="F15" s="2">
        <v>7246.4531299999999</v>
      </c>
      <c r="G15">
        <v>1.71</v>
      </c>
      <c r="H15">
        <v>101</v>
      </c>
      <c r="I15" s="2">
        <v>7357.9003899999998</v>
      </c>
      <c r="J15">
        <v>1.7529999999999999</v>
      </c>
      <c r="K15">
        <v>102</v>
      </c>
      <c r="L15" s="2">
        <v>7116.3129900000004</v>
      </c>
      <c r="M15">
        <v>1.796</v>
      </c>
      <c r="N15">
        <v>103</v>
      </c>
      <c r="O15" s="2">
        <v>7378.0874000000003</v>
      </c>
      <c r="P15">
        <v>1.839</v>
      </c>
      <c r="Q15">
        <v>104</v>
      </c>
      <c r="R15" s="2"/>
      <c r="U15" s="2"/>
      <c r="X15" s="2"/>
      <c r="AA15" s="2"/>
    </row>
    <row r="16" spans="2:27" x14ac:dyDescent="0.25">
      <c r="B16">
        <v>0.22</v>
      </c>
      <c r="C16">
        <v>0</v>
      </c>
      <c r="D16">
        <v>0</v>
      </c>
      <c r="F16" s="2">
        <v>7246.4477500000003</v>
      </c>
      <c r="G16">
        <v>1.8819999999999999</v>
      </c>
      <c r="H16">
        <v>101</v>
      </c>
      <c r="I16" s="2">
        <v>7357.89941</v>
      </c>
      <c r="J16">
        <v>1.925</v>
      </c>
      <c r="K16">
        <v>102</v>
      </c>
      <c r="L16" s="2">
        <v>7116.3071300000001</v>
      </c>
      <c r="M16">
        <v>1.968</v>
      </c>
      <c r="N16">
        <v>103</v>
      </c>
      <c r="O16" s="2">
        <v>7378.0893599999999</v>
      </c>
      <c r="P16">
        <v>2.0110000000000001</v>
      </c>
      <c r="Q16">
        <v>104</v>
      </c>
      <c r="R16" s="2"/>
      <c r="U16" s="2"/>
      <c r="X16" s="2"/>
      <c r="AA16" s="2"/>
    </row>
    <row r="17" spans="2:27" x14ac:dyDescent="0.25">
      <c r="B17">
        <v>0.24</v>
      </c>
      <c r="C17">
        <v>0</v>
      </c>
      <c r="D17">
        <v>1.0999999999999999E-2</v>
      </c>
      <c r="F17" s="2">
        <v>7246.4575199999999</v>
      </c>
      <c r="G17">
        <v>2.0539999999999998</v>
      </c>
      <c r="H17">
        <v>101</v>
      </c>
      <c r="I17" s="2">
        <v>7357.8950199999999</v>
      </c>
      <c r="J17">
        <v>2.097</v>
      </c>
      <c r="K17">
        <v>102</v>
      </c>
      <c r="L17" s="2">
        <v>7116.3095700000003</v>
      </c>
      <c r="M17">
        <v>2.14</v>
      </c>
      <c r="N17">
        <v>103</v>
      </c>
      <c r="O17" s="2">
        <v>7378.0830100000003</v>
      </c>
      <c r="P17">
        <v>2.1840000000000002</v>
      </c>
      <c r="Q17">
        <v>104</v>
      </c>
      <c r="R17" s="2"/>
      <c r="U17" s="2"/>
      <c r="X17" s="2"/>
      <c r="AA17" s="2"/>
    </row>
    <row r="18" spans="2:27" x14ac:dyDescent="0.25">
      <c r="B18">
        <v>0.26</v>
      </c>
      <c r="C18">
        <v>-2.3000000000000001E-4</v>
      </c>
      <c r="D18">
        <v>1.7000000000000001E-2</v>
      </c>
      <c r="F18" s="2">
        <v>7246.4575199999999</v>
      </c>
      <c r="G18">
        <v>2.2269999999999999</v>
      </c>
      <c r="H18">
        <v>101</v>
      </c>
      <c r="I18" s="2">
        <v>7357.8935499999998</v>
      </c>
      <c r="J18">
        <v>2.27</v>
      </c>
      <c r="K18">
        <v>102</v>
      </c>
      <c r="L18" s="2">
        <v>7116.3100599999998</v>
      </c>
      <c r="M18">
        <v>2.3130000000000002</v>
      </c>
      <c r="N18">
        <v>103</v>
      </c>
      <c r="O18" s="2">
        <v>7378.0908200000003</v>
      </c>
      <c r="P18">
        <v>2.3559999999999999</v>
      </c>
      <c r="Q18">
        <v>104</v>
      </c>
      <c r="R18" s="2"/>
      <c r="U18" s="2"/>
      <c r="X18" s="2"/>
      <c r="AA18" s="2"/>
    </row>
    <row r="19" spans="2:27" x14ac:dyDescent="0.25">
      <c r="B19">
        <v>0.28000000000000003</v>
      </c>
      <c r="C19">
        <v>-9.3000000000000005E-4</v>
      </c>
      <c r="D19">
        <v>5.0000000000000001E-3</v>
      </c>
      <c r="F19" s="2">
        <v>7246.4570299999996</v>
      </c>
      <c r="G19">
        <v>2.399</v>
      </c>
      <c r="H19">
        <v>101</v>
      </c>
      <c r="I19" s="2">
        <v>7357.9081999999999</v>
      </c>
      <c r="J19">
        <v>2.4420000000000002</v>
      </c>
      <c r="K19">
        <v>102</v>
      </c>
      <c r="L19" s="2">
        <v>7116.3212899999999</v>
      </c>
      <c r="M19">
        <v>2.4849999999999999</v>
      </c>
      <c r="N19">
        <v>103</v>
      </c>
      <c r="O19" s="2">
        <v>7378.0952100000004</v>
      </c>
      <c r="P19">
        <v>2.528</v>
      </c>
      <c r="Q19">
        <v>104</v>
      </c>
      <c r="R19" s="2"/>
      <c r="U19" s="2"/>
      <c r="X19" s="2"/>
      <c r="AA19" s="2"/>
    </row>
    <row r="20" spans="2:27" x14ac:dyDescent="0.25">
      <c r="B20">
        <v>0.3</v>
      </c>
      <c r="C20">
        <v>-1.81E-3</v>
      </c>
      <c r="D20">
        <v>1.0999999999999999E-2</v>
      </c>
      <c r="F20" s="2">
        <v>7246.4614300000003</v>
      </c>
      <c r="G20">
        <v>2.5710000000000002</v>
      </c>
      <c r="H20">
        <v>101</v>
      </c>
      <c r="I20" s="2">
        <v>7357.9086900000002</v>
      </c>
      <c r="J20">
        <v>2.6139999999999999</v>
      </c>
      <c r="K20">
        <v>102</v>
      </c>
      <c r="L20" s="2">
        <v>7116.3071300000001</v>
      </c>
      <c r="M20">
        <v>2.657</v>
      </c>
      <c r="N20">
        <v>103</v>
      </c>
      <c r="O20" s="2">
        <v>7378.0961900000002</v>
      </c>
      <c r="P20">
        <v>2.7</v>
      </c>
      <c r="Q20">
        <v>104</v>
      </c>
      <c r="R20" s="2"/>
      <c r="U20" s="2"/>
      <c r="X20" s="2"/>
      <c r="AA20" s="2"/>
    </row>
    <row r="21" spans="2:27" x14ac:dyDescent="0.25">
      <c r="B21">
        <v>0.32</v>
      </c>
      <c r="C21">
        <v>-2.7399999999999998E-3</v>
      </c>
      <c r="D21">
        <v>1.7000000000000001E-2</v>
      </c>
      <c r="F21" s="2">
        <v>7246.4565400000001</v>
      </c>
      <c r="G21">
        <v>2.7429999999999999</v>
      </c>
      <c r="H21">
        <v>101</v>
      </c>
      <c r="I21" s="2">
        <v>7357.8950199999999</v>
      </c>
      <c r="J21">
        <v>2.786</v>
      </c>
      <c r="K21">
        <v>102</v>
      </c>
      <c r="L21" s="2">
        <v>7116.3139600000004</v>
      </c>
      <c r="M21">
        <v>2.8290000000000002</v>
      </c>
      <c r="N21">
        <v>103</v>
      </c>
      <c r="O21" s="2">
        <v>7378.0859399999999</v>
      </c>
      <c r="P21">
        <v>2.8719999999999999</v>
      </c>
      <c r="Q21">
        <v>104</v>
      </c>
      <c r="R21" s="2"/>
      <c r="U21" s="2"/>
      <c r="X21" s="2"/>
      <c r="AA21" s="2"/>
    </row>
    <row r="22" spans="2:27" x14ac:dyDescent="0.25">
      <c r="B22">
        <v>0.34</v>
      </c>
      <c r="C22">
        <v>-3.7399999999999998E-3</v>
      </c>
      <c r="D22">
        <v>1.0999999999999999E-2</v>
      </c>
      <c r="F22" s="2">
        <v>7246.4467800000002</v>
      </c>
      <c r="G22">
        <v>2.915</v>
      </c>
      <c r="H22">
        <v>101</v>
      </c>
      <c r="I22" s="2">
        <v>7357.9067400000004</v>
      </c>
      <c r="J22">
        <v>2.9580000000000002</v>
      </c>
      <c r="K22">
        <v>102</v>
      </c>
      <c r="L22" s="2">
        <v>7116.3129900000004</v>
      </c>
      <c r="M22">
        <v>3.0009999999999999</v>
      </c>
      <c r="N22">
        <v>103</v>
      </c>
      <c r="O22" s="2">
        <v>7378.0830100000003</v>
      </c>
      <c r="P22">
        <v>3.044</v>
      </c>
      <c r="Q22">
        <v>104</v>
      </c>
      <c r="R22" s="2"/>
      <c r="U22" s="2"/>
      <c r="X22" s="2"/>
      <c r="AA22" s="2"/>
    </row>
    <row r="23" spans="2:27" x14ac:dyDescent="0.25">
      <c r="B23">
        <v>0.36</v>
      </c>
      <c r="C23">
        <v>-4.7499999999999999E-3</v>
      </c>
      <c r="D23">
        <v>0</v>
      </c>
      <c r="F23" s="2">
        <v>7246.4584999999997</v>
      </c>
      <c r="G23">
        <v>3.0870000000000002</v>
      </c>
      <c r="H23">
        <v>101</v>
      </c>
      <c r="I23" s="2">
        <v>7357.9043000000001</v>
      </c>
      <c r="J23">
        <v>3.13</v>
      </c>
      <c r="K23">
        <v>102</v>
      </c>
      <c r="L23" s="2">
        <v>7116.3188499999997</v>
      </c>
      <c r="M23">
        <v>3.173</v>
      </c>
      <c r="N23">
        <v>103</v>
      </c>
      <c r="O23" s="2">
        <v>7378.0952100000004</v>
      </c>
      <c r="P23">
        <v>3.2160000000000002</v>
      </c>
      <c r="Q23">
        <v>104</v>
      </c>
      <c r="R23" s="2"/>
      <c r="U23" s="2"/>
      <c r="X23" s="2"/>
      <c r="AA23" s="2"/>
    </row>
    <row r="24" spans="2:27" x14ac:dyDescent="0.25">
      <c r="B24">
        <v>0.38</v>
      </c>
      <c r="C24">
        <v>-5.7499999999999999E-3</v>
      </c>
      <c r="D24">
        <v>0</v>
      </c>
      <c r="F24" s="2">
        <v>7246.4531299999999</v>
      </c>
      <c r="G24">
        <v>3.2589999999999999</v>
      </c>
      <c r="H24">
        <v>101</v>
      </c>
      <c r="I24" s="2">
        <v>7357.90967</v>
      </c>
      <c r="J24">
        <v>3.302</v>
      </c>
      <c r="K24">
        <v>102</v>
      </c>
      <c r="L24" s="2">
        <v>7116.3261700000003</v>
      </c>
      <c r="M24">
        <v>3.3460000000000001</v>
      </c>
      <c r="N24">
        <v>103</v>
      </c>
      <c r="O24" s="2">
        <v>7378.1044899999997</v>
      </c>
      <c r="P24">
        <v>3.3889999999999998</v>
      </c>
      <c r="Q24">
        <v>104</v>
      </c>
      <c r="R24" s="2"/>
      <c r="U24" s="2"/>
      <c r="X24" s="2"/>
      <c r="AA24" s="2"/>
    </row>
    <row r="25" spans="2:27" x14ac:dyDescent="0.25">
      <c r="B25">
        <v>0.4</v>
      </c>
      <c r="C25">
        <v>-6.8300000000000001E-3</v>
      </c>
      <c r="D25">
        <v>-1.2E-2</v>
      </c>
      <c r="F25" s="2">
        <v>7246.4472699999997</v>
      </c>
      <c r="G25">
        <v>3.4319999999999999</v>
      </c>
      <c r="H25">
        <v>101</v>
      </c>
      <c r="I25" s="2">
        <v>7357.9052700000002</v>
      </c>
      <c r="J25">
        <v>3.4750000000000001</v>
      </c>
      <c r="K25">
        <v>102</v>
      </c>
      <c r="L25" s="2">
        <v>7116.3252000000002</v>
      </c>
      <c r="M25">
        <v>3.5179999999999998</v>
      </c>
      <c r="N25">
        <v>103</v>
      </c>
      <c r="O25" s="2">
        <v>7378.0815400000001</v>
      </c>
      <c r="P25">
        <v>3.5609999999999999</v>
      </c>
      <c r="Q25">
        <v>104</v>
      </c>
      <c r="R25" s="2"/>
      <c r="U25" s="2"/>
      <c r="X25" s="2"/>
      <c r="AA25" s="2"/>
    </row>
    <row r="26" spans="2:27" x14ac:dyDescent="0.25">
      <c r="B26">
        <v>0.42</v>
      </c>
      <c r="C26">
        <v>-7.8700000000000003E-3</v>
      </c>
      <c r="D26">
        <v>-2.3E-2</v>
      </c>
      <c r="F26" s="2">
        <v>7246.4584999999997</v>
      </c>
      <c r="G26">
        <v>3.6040000000000001</v>
      </c>
      <c r="H26">
        <v>101</v>
      </c>
      <c r="I26" s="2">
        <v>7357.9150399999999</v>
      </c>
      <c r="J26">
        <v>3.6469999999999998</v>
      </c>
      <c r="K26">
        <v>102</v>
      </c>
      <c r="L26" s="2">
        <v>7116.3315400000001</v>
      </c>
      <c r="M26">
        <v>3.69</v>
      </c>
      <c r="N26">
        <v>103</v>
      </c>
      <c r="O26" s="2">
        <v>7378.0981400000001</v>
      </c>
      <c r="P26">
        <v>3.7330000000000001</v>
      </c>
      <c r="Q26">
        <v>104</v>
      </c>
      <c r="R26" s="2"/>
      <c r="U26" s="2"/>
      <c r="X26" s="2"/>
      <c r="AA26" s="2"/>
    </row>
    <row r="27" spans="2:27" x14ac:dyDescent="0.25">
      <c r="B27">
        <v>0.44</v>
      </c>
      <c r="C27">
        <v>-8.8699999999999994E-3</v>
      </c>
      <c r="D27">
        <v>-3.4000000000000002E-2</v>
      </c>
      <c r="F27" s="2">
        <v>7246.4311500000003</v>
      </c>
      <c r="G27">
        <v>3.7759999999999998</v>
      </c>
      <c r="H27">
        <v>101</v>
      </c>
      <c r="I27" s="2">
        <v>7357.9160199999997</v>
      </c>
      <c r="J27">
        <v>3.819</v>
      </c>
      <c r="K27">
        <v>102</v>
      </c>
      <c r="L27" s="2">
        <v>7116.3027300000003</v>
      </c>
      <c r="M27">
        <v>3.8620000000000001</v>
      </c>
      <c r="N27">
        <v>103</v>
      </c>
      <c r="O27" s="2">
        <v>7378.0800799999997</v>
      </c>
      <c r="P27">
        <v>3.9049999999999998</v>
      </c>
      <c r="Q27">
        <v>104</v>
      </c>
      <c r="R27" s="2"/>
      <c r="U27" s="2"/>
      <c r="X27" s="2"/>
      <c r="AA27" s="2"/>
    </row>
    <row r="28" spans="2:27" x14ac:dyDescent="0.25">
      <c r="B28">
        <v>0.46</v>
      </c>
      <c r="C28">
        <v>-9.92E-3</v>
      </c>
      <c r="D28">
        <v>-4.4999999999999998E-2</v>
      </c>
      <c r="F28" s="2">
        <v>7246.4375</v>
      </c>
      <c r="G28">
        <v>3.948</v>
      </c>
      <c r="H28">
        <v>101</v>
      </c>
      <c r="I28" s="2">
        <v>7357.8877000000002</v>
      </c>
      <c r="J28">
        <v>3.9910000000000001</v>
      </c>
      <c r="K28">
        <v>102</v>
      </c>
      <c r="L28" s="2">
        <v>7116.3007799999996</v>
      </c>
      <c r="M28">
        <v>4.0339999999999998</v>
      </c>
      <c r="N28">
        <v>103</v>
      </c>
      <c r="O28" s="2">
        <v>7378.0722699999997</v>
      </c>
      <c r="P28">
        <v>4.077</v>
      </c>
      <c r="Q28">
        <v>104</v>
      </c>
      <c r="R28" s="2"/>
      <c r="U28" s="2"/>
      <c r="X28" s="2"/>
      <c r="AA28" s="2"/>
    </row>
    <row r="29" spans="2:27" x14ac:dyDescent="0.25">
      <c r="B29">
        <v>0.48</v>
      </c>
      <c r="C29">
        <v>-1.0880000000000001E-2</v>
      </c>
      <c r="D29">
        <v>-0.04</v>
      </c>
      <c r="F29" s="2">
        <v>7246.4375</v>
      </c>
      <c r="G29">
        <v>4.12</v>
      </c>
      <c r="H29">
        <v>101</v>
      </c>
      <c r="I29" s="2">
        <v>7357.9047899999996</v>
      </c>
      <c r="J29">
        <v>4.1630000000000003</v>
      </c>
      <c r="K29">
        <v>102</v>
      </c>
      <c r="L29" s="2">
        <v>7116.3120099999996</v>
      </c>
      <c r="M29">
        <v>4.2060000000000004</v>
      </c>
      <c r="N29">
        <v>103</v>
      </c>
      <c r="O29" s="2">
        <v>7378.0805700000001</v>
      </c>
      <c r="P29">
        <v>4.2489999999999997</v>
      </c>
      <c r="Q29">
        <v>104</v>
      </c>
      <c r="R29" s="2"/>
      <c r="U29" s="2"/>
      <c r="X29" s="2"/>
      <c r="AA29" s="2"/>
    </row>
    <row r="30" spans="2:27" x14ac:dyDescent="0.25">
      <c r="B30">
        <v>0.5</v>
      </c>
      <c r="C30">
        <v>-1.188E-2</v>
      </c>
      <c r="D30">
        <v>-5.0999999999999997E-2</v>
      </c>
      <c r="F30" s="2">
        <v>7246.4531299999999</v>
      </c>
      <c r="G30">
        <v>4.2919999999999998</v>
      </c>
      <c r="H30">
        <v>101</v>
      </c>
      <c r="I30" s="2">
        <v>7357.9067400000004</v>
      </c>
      <c r="J30">
        <v>4.335</v>
      </c>
      <c r="K30">
        <v>102</v>
      </c>
      <c r="L30" s="2">
        <v>7116.3100599999998</v>
      </c>
      <c r="M30">
        <v>4.3780000000000001</v>
      </c>
      <c r="N30">
        <v>103</v>
      </c>
      <c r="O30" s="2">
        <v>7378.1049800000001</v>
      </c>
      <c r="P30">
        <v>4.4210000000000003</v>
      </c>
      <c r="Q30">
        <v>104</v>
      </c>
      <c r="R30" s="2"/>
      <c r="U30" s="2"/>
      <c r="X30" s="2"/>
      <c r="AA30" s="2"/>
    </row>
    <row r="31" spans="2:27" x14ac:dyDescent="0.25">
      <c r="B31">
        <v>0.52</v>
      </c>
      <c r="C31">
        <v>-1.281E-2</v>
      </c>
      <c r="D31">
        <v>-5.6000000000000001E-2</v>
      </c>
      <c r="F31" s="2">
        <v>7246.4355500000001</v>
      </c>
      <c r="G31">
        <v>4.4640000000000004</v>
      </c>
      <c r="H31">
        <v>101</v>
      </c>
      <c r="I31" s="2">
        <v>7357.9121100000002</v>
      </c>
      <c r="J31">
        <v>4.508</v>
      </c>
      <c r="K31">
        <v>102</v>
      </c>
      <c r="L31" s="2">
        <v>7116.3061500000003</v>
      </c>
      <c r="M31">
        <v>4.5510000000000002</v>
      </c>
      <c r="N31">
        <v>103</v>
      </c>
      <c r="O31" s="2">
        <v>7378.0942400000004</v>
      </c>
      <c r="P31">
        <v>4.5940000000000003</v>
      </c>
      <c r="Q31">
        <v>104</v>
      </c>
      <c r="R31" s="2"/>
      <c r="U31" s="2"/>
      <c r="X31" s="2"/>
      <c r="AA31" s="2"/>
    </row>
    <row r="32" spans="2:27" x14ac:dyDescent="0.25">
      <c r="B32">
        <v>0.54</v>
      </c>
      <c r="C32">
        <v>-1.3849999999999999E-2</v>
      </c>
      <c r="D32">
        <v>-6.8000000000000005E-2</v>
      </c>
      <c r="F32" s="2">
        <v>7246.4399400000002</v>
      </c>
      <c r="G32">
        <v>4.6369999999999996</v>
      </c>
      <c r="H32">
        <v>101</v>
      </c>
      <c r="I32" s="2">
        <v>7357.9013699999996</v>
      </c>
      <c r="J32">
        <v>4.68</v>
      </c>
      <c r="K32">
        <v>102</v>
      </c>
      <c r="L32" s="2">
        <v>7116.3129900000004</v>
      </c>
      <c r="M32">
        <v>4.7229999999999999</v>
      </c>
      <c r="N32">
        <v>103</v>
      </c>
      <c r="O32" s="2">
        <v>7378.0752000000002</v>
      </c>
      <c r="P32">
        <v>4.766</v>
      </c>
      <c r="Q32">
        <v>104</v>
      </c>
      <c r="R32" s="2"/>
      <c r="U32" s="2"/>
      <c r="X32" s="2"/>
      <c r="AA32" s="2"/>
    </row>
    <row r="33" spans="2:27" x14ac:dyDescent="0.25">
      <c r="B33">
        <v>0.56000000000000005</v>
      </c>
      <c r="C33">
        <v>-1.485E-2</v>
      </c>
      <c r="D33">
        <v>-6.8000000000000005E-2</v>
      </c>
      <c r="F33" s="2">
        <v>7246.4189500000002</v>
      </c>
      <c r="G33">
        <v>4.8090000000000002</v>
      </c>
      <c r="H33">
        <v>101</v>
      </c>
      <c r="I33" s="2">
        <v>7357.7875999999997</v>
      </c>
      <c r="J33">
        <v>4.8520000000000003</v>
      </c>
      <c r="K33">
        <v>102</v>
      </c>
      <c r="L33" s="2">
        <v>7116.1210899999996</v>
      </c>
      <c r="M33">
        <v>4.8949999999999996</v>
      </c>
      <c r="N33">
        <v>103</v>
      </c>
      <c r="O33" s="2">
        <v>7377.5683600000002</v>
      </c>
      <c r="P33">
        <v>4.9379999999999997</v>
      </c>
      <c r="Q33">
        <v>104</v>
      </c>
      <c r="R33" s="2"/>
      <c r="U33" s="2"/>
      <c r="X33" s="2"/>
      <c r="AA33" s="2"/>
    </row>
    <row r="34" spans="2:27" x14ac:dyDescent="0.25">
      <c r="B34">
        <v>0.57999999999999996</v>
      </c>
      <c r="C34">
        <v>-1.5859999999999999E-2</v>
      </c>
      <c r="D34">
        <v>-8.4000000000000005E-2</v>
      </c>
      <c r="F34" s="2">
        <v>7245.9282199999998</v>
      </c>
      <c r="G34">
        <v>4.9809999999999999</v>
      </c>
      <c r="H34">
        <v>101</v>
      </c>
      <c r="I34" s="2">
        <v>7356.9316399999998</v>
      </c>
      <c r="J34">
        <v>5.024</v>
      </c>
      <c r="K34">
        <v>102</v>
      </c>
      <c r="L34" s="2">
        <v>7115.6049800000001</v>
      </c>
      <c r="M34">
        <v>5.0670000000000002</v>
      </c>
      <c r="N34">
        <v>103</v>
      </c>
      <c r="O34" s="2">
        <v>7376.7353499999999</v>
      </c>
      <c r="P34">
        <v>5.1100000000000003</v>
      </c>
      <c r="Q34">
        <v>104</v>
      </c>
      <c r="R34" s="2"/>
      <c r="U34" s="2"/>
      <c r="X34" s="2"/>
      <c r="AA34" s="2"/>
    </row>
    <row r="35" spans="2:27" x14ac:dyDescent="0.25">
      <c r="B35">
        <v>0.6</v>
      </c>
      <c r="C35">
        <v>-1.6820000000000002E-2</v>
      </c>
      <c r="D35">
        <v>-8.4000000000000005E-2</v>
      </c>
      <c r="F35" s="2">
        <v>7245.3574200000003</v>
      </c>
      <c r="G35">
        <v>5.1529999999999996</v>
      </c>
      <c r="H35">
        <v>101</v>
      </c>
      <c r="I35" s="2">
        <v>7356.09375</v>
      </c>
      <c r="J35">
        <v>5.1959999999999997</v>
      </c>
      <c r="K35">
        <v>102</v>
      </c>
      <c r="L35" s="2">
        <v>7115.0786099999996</v>
      </c>
      <c r="M35">
        <v>5.2389999999999999</v>
      </c>
      <c r="N35">
        <v>103</v>
      </c>
      <c r="O35" s="2">
        <v>7375.9169899999997</v>
      </c>
      <c r="P35">
        <v>5.282</v>
      </c>
      <c r="Q35">
        <v>104</v>
      </c>
      <c r="R35" s="2"/>
      <c r="U35" s="2"/>
      <c r="X35" s="2"/>
      <c r="AA35" s="2"/>
    </row>
    <row r="36" spans="2:27" x14ac:dyDescent="0.25">
      <c r="B36">
        <v>0.62</v>
      </c>
      <c r="C36">
        <v>-1.779E-2</v>
      </c>
      <c r="D36">
        <v>-0.107</v>
      </c>
      <c r="F36" s="2">
        <v>7244.7783200000003</v>
      </c>
      <c r="G36">
        <v>5.3250000000000002</v>
      </c>
      <c r="H36">
        <v>101</v>
      </c>
      <c r="I36" s="2">
        <v>7355.2480500000001</v>
      </c>
      <c r="J36">
        <v>5.3680000000000003</v>
      </c>
      <c r="K36">
        <v>102</v>
      </c>
      <c r="L36" s="2">
        <v>7114.5830100000003</v>
      </c>
      <c r="M36">
        <v>5.4109999999999996</v>
      </c>
      <c r="N36">
        <v>103</v>
      </c>
      <c r="O36" s="2">
        <v>7375.0976600000004</v>
      </c>
      <c r="P36">
        <v>5.4539999999999997</v>
      </c>
      <c r="Q36">
        <v>104</v>
      </c>
      <c r="R36" s="2"/>
      <c r="U36" s="2"/>
      <c r="X36" s="2"/>
      <c r="AA36" s="2"/>
    </row>
    <row r="37" spans="2:27" x14ac:dyDescent="0.25">
      <c r="B37">
        <v>0.64</v>
      </c>
      <c r="C37">
        <v>-1.883E-2</v>
      </c>
      <c r="D37">
        <v>-0.10100000000000001</v>
      </c>
      <c r="F37" s="2">
        <v>7244.1928699999999</v>
      </c>
      <c r="G37">
        <v>5.4969999999999999</v>
      </c>
      <c r="H37">
        <v>101</v>
      </c>
      <c r="I37" s="2">
        <v>7354.3979499999996</v>
      </c>
      <c r="J37">
        <v>5.54</v>
      </c>
      <c r="K37">
        <v>102</v>
      </c>
      <c r="L37" s="2">
        <v>7114.0664100000004</v>
      </c>
      <c r="M37">
        <v>5.5830000000000002</v>
      </c>
      <c r="N37">
        <v>103</v>
      </c>
      <c r="O37" s="2">
        <v>7374.2866199999999</v>
      </c>
      <c r="P37">
        <v>5.6269999999999998</v>
      </c>
      <c r="Q37">
        <v>104</v>
      </c>
      <c r="R37" s="2"/>
      <c r="U37" s="2"/>
      <c r="X37" s="2"/>
      <c r="AA37" s="2"/>
    </row>
    <row r="38" spans="2:27" x14ac:dyDescent="0.25">
      <c r="B38">
        <v>0.66</v>
      </c>
      <c r="C38">
        <v>-1.9869999999999999E-2</v>
      </c>
      <c r="D38">
        <v>-0.11799999999999999</v>
      </c>
      <c r="F38" s="2">
        <v>7243.6469699999998</v>
      </c>
      <c r="G38">
        <v>5.67</v>
      </c>
      <c r="H38">
        <v>101</v>
      </c>
      <c r="I38" s="2">
        <v>7353.5810499999998</v>
      </c>
      <c r="J38">
        <v>5.7130000000000001</v>
      </c>
      <c r="K38">
        <v>102</v>
      </c>
      <c r="L38" s="2">
        <v>7113.5600599999998</v>
      </c>
      <c r="M38">
        <v>5.7560000000000002</v>
      </c>
      <c r="N38">
        <v>103</v>
      </c>
      <c r="O38" s="2">
        <v>7373.4863299999997</v>
      </c>
      <c r="P38">
        <v>5.7990000000000004</v>
      </c>
      <c r="Q38">
        <v>104</v>
      </c>
      <c r="R38" s="2"/>
      <c r="U38" s="2"/>
      <c r="X38" s="2"/>
      <c r="AA38" s="2"/>
    </row>
    <row r="39" spans="2:27" x14ac:dyDescent="0.25">
      <c r="B39">
        <v>0.68</v>
      </c>
      <c r="C39">
        <v>-2.0910000000000002E-2</v>
      </c>
      <c r="D39">
        <v>-0.124</v>
      </c>
      <c r="F39" s="2">
        <v>7243.0918000000001</v>
      </c>
      <c r="G39">
        <v>5.8419999999999996</v>
      </c>
      <c r="H39">
        <v>101</v>
      </c>
      <c r="I39" s="2">
        <v>7352.7627000000002</v>
      </c>
      <c r="J39">
        <v>5.8849999999999998</v>
      </c>
      <c r="K39">
        <v>102</v>
      </c>
      <c r="L39" s="2">
        <v>7113.0727500000003</v>
      </c>
      <c r="M39">
        <v>5.9279999999999999</v>
      </c>
      <c r="N39">
        <v>103</v>
      </c>
      <c r="O39" s="2">
        <v>7372.6747999999998</v>
      </c>
      <c r="P39">
        <v>5.9710000000000001</v>
      </c>
      <c r="Q39">
        <v>104</v>
      </c>
      <c r="R39" s="2"/>
      <c r="U39" s="2"/>
      <c r="X39" s="2"/>
      <c r="AA39" s="2"/>
    </row>
    <row r="40" spans="2:27" x14ac:dyDescent="0.25">
      <c r="B40">
        <v>0.7</v>
      </c>
      <c r="C40">
        <v>-2.1909999999999999E-2</v>
      </c>
      <c r="D40">
        <v>-0.124</v>
      </c>
      <c r="F40" s="2">
        <v>7242.5195299999996</v>
      </c>
      <c r="G40">
        <v>6.0140000000000002</v>
      </c>
      <c r="H40">
        <v>101</v>
      </c>
      <c r="I40" s="2">
        <v>7351.9223599999996</v>
      </c>
      <c r="J40">
        <v>6.0570000000000004</v>
      </c>
      <c r="K40">
        <v>102</v>
      </c>
      <c r="L40" s="2">
        <v>7112.5639600000004</v>
      </c>
      <c r="M40">
        <v>6.1</v>
      </c>
      <c r="N40">
        <v>103</v>
      </c>
      <c r="O40" s="2">
        <v>7371.8823199999997</v>
      </c>
      <c r="P40">
        <v>6.1429999999999998</v>
      </c>
      <c r="Q40">
        <v>104</v>
      </c>
      <c r="R40" s="2"/>
      <c r="U40" s="2"/>
      <c r="X40" s="2"/>
      <c r="AA40" s="2"/>
    </row>
    <row r="41" spans="2:27" x14ac:dyDescent="0.25">
      <c r="B41">
        <v>0.72</v>
      </c>
      <c r="C41">
        <v>-2.2919999999999999E-2</v>
      </c>
      <c r="D41">
        <v>-0.129</v>
      </c>
      <c r="F41" s="2">
        <v>7241.9584999999997</v>
      </c>
      <c r="G41">
        <v>6.1859999999999999</v>
      </c>
      <c r="H41">
        <v>101</v>
      </c>
      <c r="I41" s="2">
        <v>7351.0893599999999</v>
      </c>
      <c r="J41">
        <v>6.2290000000000001</v>
      </c>
      <c r="K41">
        <v>102</v>
      </c>
      <c r="L41" s="2">
        <v>7112.0527300000003</v>
      </c>
      <c r="M41">
        <v>6.2720000000000002</v>
      </c>
      <c r="N41">
        <v>103</v>
      </c>
      <c r="O41" s="2">
        <v>7371.0678699999999</v>
      </c>
      <c r="P41">
        <v>6.3150000000000004</v>
      </c>
      <c r="Q41">
        <v>104</v>
      </c>
      <c r="R41" s="2"/>
      <c r="U41" s="2"/>
      <c r="X41" s="2"/>
      <c r="AA41" s="2"/>
    </row>
    <row r="42" spans="2:27" x14ac:dyDescent="0.25">
      <c r="B42">
        <v>0.74</v>
      </c>
      <c r="C42">
        <v>-2.3879999999999998E-2</v>
      </c>
      <c r="D42">
        <v>-0.14099999999999999</v>
      </c>
      <c r="F42" s="2">
        <v>7241.4218700000001</v>
      </c>
      <c r="G42">
        <v>6.3579999999999997</v>
      </c>
      <c r="H42">
        <v>101</v>
      </c>
      <c r="I42" s="2">
        <v>7350.2734399999999</v>
      </c>
      <c r="J42">
        <v>6.4009999999999998</v>
      </c>
      <c r="K42">
        <v>102</v>
      </c>
      <c r="L42" s="2">
        <v>7111.5473599999996</v>
      </c>
      <c r="M42">
        <v>6.444</v>
      </c>
      <c r="N42">
        <v>103</v>
      </c>
      <c r="O42" s="2">
        <v>7370.2651400000004</v>
      </c>
      <c r="P42">
        <v>6.4870000000000001</v>
      </c>
      <c r="Q42">
        <v>104</v>
      </c>
      <c r="R42" s="2"/>
      <c r="U42" s="2"/>
      <c r="X42" s="2"/>
      <c r="AA42" s="2"/>
    </row>
    <row r="43" spans="2:27" x14ac:dyDescent="0.25">
      <c r="B43">
        <v>0.76</v>
      </c>
      <c r="C43">
        <v>-2.4920000000000001E-2</v>
      </c>
      <c r="D43">
        <v>-0.14599999999999999</v>
      </c>
      <c r="F43" s="2">
        <v>7240.8520500000004</v>
      </c>
      <c r="G43">
        <v>6.53</v>
      </c>
      <c r="H43">
        <v>101</v>
      </c>
      <c r="I43" s="2">
        <v>7349.4384799999998</v>
      </c>
      <c r="J43">
        <v>6.5730000000000004</v>
      </c>
      <c r="K43">
        <v>102</v>
      </c>
      <c r="L43" s="2">
        <v>7111.0361300000004</v>
      </c>
      <c r="M43">
        <v>6.6159999999999997</v>
      </c>
      <c r="N43">
        <v>103</v>
      </c>
      <c r="O43" s="2">
        <v>7369.4677700000002</v>
      </c>
      <c r="P43">
        <v>6.6589999999999998</v>
      </c>
      <c r="Q43">
        <v>104</v>
      </c>
      <c r="R43" s="2"/>
      <c r="U43" s="2"/>
      <c r="X43" s="2"/>
      <c r="AA43" s="2"/>
    </row>
    <row r="44" spans="2:27" x14ac:dyDescent="0.25">
      <c r="B44">
        <v>0.78</v>
      </c>
      <c r="C44">
        <v>-2.5850000000000001E-2</v>
      </c>
      <c r="D44">
        <v>-0.152</v>
      </c>
      <c r="F44" s="2">
        <v>7240.2959000000001</v>
      </c>
      <c r="G44">
        <v>6.702</v>
      </c>
      <c r="H44">
        <v>101</v>
      </c>
      <c r="I44" s="2">
        <v>7348.6132799999996</v>
      </c>
      <c r="J44">
        <v>6.7450000000000001</v>
      </c>
      <c r="K44">
        <v>102</v>
      </c>
      <c r="L44" s="2">
        <v>7110.5375999999997</v>
      </c>
      <c r="M44">
        <v>6.7880000000000003</v>
      </c>
      <c r="N44">
        <v>103</v>
      </c>
      <c r="O44" s="2">
        <v>7368.65967</v>
      </c>
      <c r="P44">
        <v>6.8310000000000004</v>
      </c>
      <c r="Q44">
        <v>104</v>
      </c>
      <c r="R44" s="2"/>
      <c r="U44" s="2"/>
      <c r="X44" s="2"/>
      <c r="AA44" s="2"/>
    </row>
    <row r="45" spans="2:27" x14ac:dyDescent="0.25">
      <c r="B45">
        <v>0.8</v>
      </c>
      <c r="C45">
        <v>-2.681E-2</v>
      </c>
      <c r="D45">
        <v>-0.157</v>
      </c>
      <c r="F45" s="2">
        <v>7239.7587899999999</v>
      </c>
      <c r="G45">
        <v>6.8739999999999997</v>
      </c>
      <c r="H45">
        <v>101</v>
      </c>
      <c r="I45" s="2">
        <v>7347.7851600000004</v>
      </c>
      <c r="J45">
        <v>6.9180000000000001</v>
      </c>
      <c r="K45">
        <v>102</v>
      </c>
      <c r="L45" s="2">
        <v>7110.0371100000002</v>
      </c>
      <c r="M45">
        <v>6.9610000000000003</v>
      </c>
      <c r="N45">
        <v>103</v>
      </c>
      <c r="O45" s="2">
        <v>7367.8496100000002</v>
      </c>
      <c r="P45">
        <v>7.0039999999999996</v>
      </c>
      <c r="Q45">
        <v>104</v>
      </c>
      <c r="R45" s="2"/>
      <c r="U45" s="2"/>
      <c r="X45" s="2"/>
      <c r="AA45" s="2"/>
    </row>
    <row r="46" spans="2:27" x14ac:dyDescent="0.25">
      <c r="B46">
        <v>0.82</v>
      </c>
      <c r="C46">
        <v>-2.7820000000000001E-2</v>
      </c>
      <c r="D46">
        <v>-0.16900000000000001</v>
      </c>
      <c r="F46" s="2">
        <v>7239.1982399999997</v>
      </c>
      <c r="G46">
        <v>7.0469999999999997</v>
      </c>
      <c r="H46">
        <v>101</v>
      </c>
      <c r="I46" s="2">
        <v>7346.9521500000001</v>
      </c>
      <c r="J46">
        <v>7.09</v>
      </c>
      <c r="K46">
        <v>102</v>
      </c>
      <c r="L46" s="2">
        <v>7109.52783</v>
      </c>
      <c r="M46">
        <v>7.133</v>
      </c>
      <c r="N46">
        <v>103</v>
      </c>
      <c r="O46" s="2">
        <v>7367.0449200000003</v>
      </c>
      <c r="P46">
        <v>7.1760000000000002</v>
      </c>
      <c r="Q46">
        <v>104</v>
      </c>
      <c r="R46" s="2"/>
      <c r="U46" s="2"/>
      <c r="X46" s="2"/>
      <c r="AA46" s="2"/>
    </row>
    <row r="47" spans="2:27" x14ac:dyDescent="0.25">
      <c r="B47">
        <v>0.84</v>
      </c>
      <c r="C47">
        <v>-2.8819999999999998E-2</v>
      </c>
      <c r="D47">
        <v>-0.18</v>
      </c>
      <c r="F47" s="2">
        <v>7238.6303699999999</v>
      </c>
      <c r="G47">
        <v>7.2190000000000003</v>
      </c>
      <c r="H47">
        <v>101</v>
      </c>
      <c r="I47" s="2">
        <v>7346.1264600000004</v>
      </c>
      <c r="J47">
        <v>7.2619999999999996</v>
      </c>
      <c r="K47">
        <v>102</v>
      </c>
      <c r="L47" s="2">
        <v>7109.0097699999997</v>
      </c>
      <c r="M47">
        <v>7.3049999999999997</v>
      </c>
      <c r="N47">
        <v>103</v>
      </c>
      <c r="O47" s="2">
        <v>7366.25342</v>
      </c>
      <c r="P47">
        <v>7.3479999999999999</v>
      </c>
      <c r="Q47">
        <v>104</v>
      </c>
      <c r="R47" s="2"/>
      <c r="U47" s="2"/>
      <c r="X47" s="2"/>
      <c r="AA47" s="2"/>
    </row>
    <row r="48" spans="2:27" x14ac:dyDescent="0.25">
      <c r="B48">
        <v>0.86</v>
      </c>
      <c r="C48">
        <v>-2.9819999999999999E-2</v>
      </c>
      <c r="D48">
        <v>-0.18</v>
      </c>
      <c r="F48" s="2">
        <v>7238.09033</v>
      </c>
      <c r="G48">
        <v>7.391</v>
      </c>
      <c r="H48">
        <v>101</v>
      </c>
      <c r="I48" s="2">
        <v>7345.30908</v>
      </c>
      <c r="J48">
        <v>7.4340000000000002</v>
      </c>
      <c r="K48">
        <v>102</v>
      </c>
      <c r="L48" s="2">
        <v>7108.5107399999997</v>
      </c>
      <c r="M48">
        <v>7.4770000000000003</v>
      </c>
      <c r="N48">
        <v>103</v>
      </c>
      <c r="O48" s="2">
        <v>7365.4423800000004</v>
      </c>
      <c r="P48">
        <v>7.52</v>
      </c>
      <c r="Q48">
        <v>104</v>
      </c>
      <c r="R48" s="2"/>
      <c r="U48" s="2"/>
      <c r="X48" s="2"/>
      <c r="AA48" s="2"/>
    </row>
    <row r="49" spans="2:27" x14ac:dyDescent="0.25">
      <c r="B49">
        <v>0.88</v>
      </c>
      <c r="C49">
        <v>-3.0790000000000001E-2</v>
      </c>
      <c r="D49">
        <v>-0.20200000000000001</v>
      </c>
      <c r="F49" s="2">
        <v>7237.5219699999998</v>
      </c>
      <c r="G49">
        <v>7.5629999999999997</v>
      </c>
      <c r="H49">
        <v>101</v>
      </c>
      <c r="I49" s="2">
        <v>7344.46875</v>
      </c>
      <c r="J49">
        <v>7.6059999999999999</v>
      </c>
      <c r="K49">
        <v>102</v>
      </c>
      <c r="L49" s="2">
        <v>7108.00342</v>
      </c>
      <c r="M49">
        <v>7.649</v>
      </c>
      <c r="N49">
        <v>103</v>
      </c>
      <c r="O49" s="2">
        <v>7364.6254900000004</v>
      </c>
      <c r="P49">
        <v>7.6920000000000002</v>
      </c>
      <c r="Q49">
        <v>104</v>
      </c>
      <c r="R49" s="2"/>
      <c r="U49" s="2"/>
      <c r="X49" s="2"/>
      <c r="AA49" s="2"/>
    </row>
    <row r="50" spans="2:27" x14ac:dyDescent="0.25">
      <c r="B50">
        <v>0.9</v>
      </c>
      <c r="C50">
        <v>-3.1829999999999997E-2</v>
      </c>
      <c r="D50">
        <v>-0.20200000000000001</v>
      </c>
      <c r="F50" s="2">
        <v>7236.9716799999997</v>
      </c>
      <c r="G50">
        <v>7.7350000000000003</v>
      </c>
      <c r="H50">
        <v>101</v>
      </c>
      <c r="I50" s="2">
        <v>7343.6489300000003</v>
      </c>
      <c r="J50">
        <v>7.7779999999999996</v>
      </c>
      <c r="K50">
        <v>102</v>
      </c>
      <c r="L50" s="2">
        <v>7107.4995099999996</v>
      </c>
      <c r="M50">
        <v>7.8209999999999997</v>
      </c>
      <c r="N50">
        <v>103</v>
      </c>
      <c r="O50" s="2">
        <v>7363.8354499999996</v>
      </c>
      <c r="P50">
        <v>7.8639999999999999</v>
      </c>
      <c r="Q50">
        <v>104</v>
      </c>
      <c r="R50" s="2"/>
      <c r="U50" s="2"/>
      <c r="X50" s="2"/>
      <c r="AA50" s="2"/>
    </row>
    <row r="51" spans="2:27" x14ac:dyDescent="0.25">
      <c r="B51">
        <v>0.92</v>
      </c>
      <c r="C51">
        <v>-3.2870000000000003E-2</v>
      </c>
      <c r="D51">
        <v>-0.21299999999999999</v>
      </c>
      <c r="F51" s="2">
        <v>7236.4252900000001</v>
      </c>
      <c r="G51">
        <v>7.907</v>
      </c>
      <c r="H51">
        <v>101</v>
      </c>
      <c r="I51" s="2">
        <v>7342.8427700000002</v>
      </c>
      <c r="J51">
        <v>7.95</v>
      </c>
      <c r="K51">
        <v>102</v>
      </c>
      <c r="L51" s="2">
        <v>7106.9970700000003</v>
      </c>
      <c r="M51">
        <v>7.9930000000000003</v>
      </c>
      <c r="N51">
        <v>103</v>
      </c>
      <c r="O51" s="2">
        <v>7363.0410199999997</v>
      </c>
      <c r="P51">
        <v>8.0359999999999996</v>
      </c>
      <c r="Q51">
        <v>104</v>
      </c>
      <c r="R51" s="2"/>
      <c r="U51" s="2"/>
      <c r="X51" s="2"/>
      <c r="AA51" s="2"/>
    </row>
    <row r="52" spans="2:27" x14ac:dyDescent="0.25">
      <c r="B52">
        <v>0.94</v>
      </c>
      <c r="C52">
        <v>-3.3910000000000003E-2</v>
      </c>
      <c r="D52">
        <v>-0.20799999999999999</v>
      </c>
      <c r="F52" s="2">
        <v>7235.8706099999999</v>
      </c>
      <c r="G52">
        <v>8.0790000000000006</v>
      </c>
      <c r="H52">
        <v>101</v>
      </c>
      <c r="I52" s="2">
        <v>7342.0161099999996</v>
      </c>
      <c r="J52">
        <v>8.1219999999999999</v>
      </c>
      <c r="K52">
        <v>102</v>
      </c>
      <c r="L52" s="2">
        <v>7106.4814500000002</v>
      </c>
      <c r="M52">
        <v>8.1649999999999991</v>
      </c>
      <c r="N52">
        <v>103</v>
      </c>
      <c r="O52" s="2">
        <v>7362.2416999999996</v>
      </c>
      <c r="P52">
        <v>8.2080000000000002</v>
      </c>
      <c r="Q52">
        <v>104</v>
      </c>
      <c r="R52" s="2"/>
      <c r="U52" s="2"/>
      <c r="X52" s="2"/>
      <c r="AA52" s="2"/>
    </row>
    <row r="53" spans="2:27" x14ac:dyDescent="0.25">
      <c r="B53">
        <v>0.96</v>
      </c>
      <c r="C53">
        <v>-3.492E-2</v>
      </c>
      <c r="D53">
        <v>-0.219</v>
      </c>
      <c r="F53" s="2">
        <v>7235.3290999999999</v>
      </c>
      <c r="G53">
        <v>8.2509999999999994</v>
      </c>
      <c r="H53">
        <v>101</v>
      </c>
      <c r="I53" s="2">
        <v>7341.1679700000004</v>
      </c>
      <c r="J53">
        <v>8.2940000000000005</v>
      </c>
      <c r="K53">
        <v>102</v>
      </c>
      <c r="L53" s="2">
        <v>7105.96875</v>
      </c>
      <c r="M53">
        <v>8.3369999999999997</v>
      </c>
      <c r="N53">
        <v>103</v>
      </c>
      <c r="O53" s="2">
        <v>7361.4238299999997</v>
      </c>
      <c r="P53">
        <v>8.3800000000000008</v>
      </c>
      <c r="Q53">
        <v>104</v>
      </c>
      <c r="R53" s="2"/>
      <c r="U53" s="2"/>
      <c r="X53" s="2"/>
      <c r="AA53" s="2"/>
    </row>
    <row r="54" spans="2:27" x14ac:dyDescent="0.25">
      <c r="B54">
        <v>0.98</v>
      </c>
      <c r="C54">
        <v>-3.5920000000000001E-2</v>
      </c>
      <c r="D54">
        <v>-0.23599999999999999</v>
      </c>
      <c r="F54" s="2">
        <v>7234.7612300000001</v>
      </c>
      <c r="G54">
        <v>8.423</v>
      </c>
      <c r="H54">
        <v>101</v>
      </c>
      <c r="I54" s="2">
        <v>7340.3295900000003</v>
      </c>
      <c r="J54">
        <v>8.4659999999999993</v>
      </c>
      <c r="K54">
        <v>102</v>
      </c>
      <c r="L54" s="2">
        <v>7105.4614300000003</v>
      </c>
      <c r="M54">
        <v>8.5090000000000003</v>
      </c>
      <c r="N54">
        <v>103</v>
      </c>
      <c r="O54" s="2">
        <v>7360.5996100000002</v>
      </c>
      <c r="P54">
        <v>8.5519999999999996</v>
      </c>
      <c r="Q54">
        <v>104</v>
      </c>
      <c r="R54" s="2"/>
      <c r="U54" s="2"/>
      <c r="X54" s="2"/>
      <c r="AA54" s="2"/>
    </row>
    <row r="55" spans="2:27" x14ac:dyDescent="0.25">
      <c r="B55">
        <v>1</v>
      </c>
      <c r="C55">
        <v>-3.6880000000000003E-2</v>
      </c>
      <c r="D55">
        <v>-0.219</v>
      </c>
      <c r="F55" s="2">
        <v>7234.19434</v>
      </c>
      <c r="G55">
        <v>8.5950000000000006</v>
      </c>
      <c r="H55">
        <v>101</v>
      </c>
      <c r="I55" s="2">
        <v>7339.4663099999998</v>
      </c>
      <c r="J55">
        <v>8.6389999999999993</v>
      </c>
      <c r="K55">
        <v>102</v>
      </c>
      <c r="L55" s="2">
        <v>7104.9355500000001</v>
      </c>
      <c r="M55">
        <v>8.6820000000000004</v>
      </c>
      <c r="N55">
        <v>103</v>
      </c>
      <c r="O55" s="2">
        <v>7359.7929700000004</v>
      </c>
      <c r="P55">
        <v>8.7249999999999996</v>
      </c>
      <c r="Q55">
        <v>104</v>
      </c>
      <c r="R55" s="2"/>
      <c r="U55" s="2"/>
      <c r="X55" s="2"/>
      <c r="AA55" s="2"/>
    </row>
    <row r="56" spans="2:27" x14ac:dyDescent="0.25">
      <c r="B56">
        <v>1.02</v>
      </c>
      <c r="C56">
        <v>-3.7850000000000002E-2</v>
      </c>
      <c r="D56">
        <v>-0.23599999999999999</v>
      </c>
      <c r="F56" s="2">
        <v>7233.6342800000002</v>
      </c>
      <c r="G56">
        <v>8.7680000000000007</v>
      </c>
      <c r="H56">
        <v>101</v>
      </c>
      <c r="I56" s="2">
        <v>7338.6386700000003</v>
      </c>
      <c r="J56">
        <v>8.8109999999999999</v>
      </c>
      <c r="K56">
        <v>102</v>
      </c>
      <c r="L56" s="2">
        <v>7104.4282199999998</v>
      </c>
      <c r="M56">
        <v>8.8539999999999992</v>
      </c>
      <c r="N56">
        <v>103</v>
      </c>
      <c r="O56" s="2">
        <v>7358.9877900000001</v>
      </c>
      <c r="P56">
        <v>8.8970000000000002</v>
      </c>
      <c r="Q56">
        <v>104</v>
      </c>
      <c r="R56" s="2"/>
      <c r="U56" s="2"/>
      <c r="X56" s="2"/>
      <c r="AA56" s="2"/>
    </row>
    <row r="57" spans="2:27" x14ac:dyDescent="0.25">
      <c r="B57">
        <v>1.04</v>
      </c>
      <c r="C57">
        <v>-3.8809999999999997E-2</v>
      </c>
      <c r="D57">
        <v>-0.253</v>
      </c>
      <c r="F57" s="2">
        <v>7233.0732399999997</v>
      </c>
      <c r="G57">
        <v>8.94</v>
      </c>
      <c r="H57">
        <v>101</v>
      </c>
      <c r="I57" s="2">
        <v>7337.8046899999999</v>
      </c>
      <c r="J57">
        <v>8.9830000000000005</v>
      </c>
      <c r="K57">
        <v>102</v>
      </c>
      <c r="L57" s="2">
        <v>7103.8989300000003</v>
      </c>
      <c r="M57">
        <v>9.0259999999999998</v>
      </c>
      <c r="N57">
        <v>103</v>
      </c>
      <c r="O57" s="2">
        <v>7358.1669899999997</v>
      </c>
      <c r="P57">
        <v>9.0690000000000008</v>
      </c>
      <c r="Q57">
        <v>104</v>
      </c>
      <c r="R57" s="2"/>
      <c r="U57" s="2"/>
      <c r="X57" s="2"/>
      <c r="AA57" s="2"/>
    </row>
    <row r="58" spans="2:27" x14ac:dyDescent="0.25">
      <c r="B58">
        <v>1.06</v>
      </c>
      <c r="C58">
        <v>-3.9890000000000002E-2</v>
      </c>
      <c r="D58">
        <v>-0.25800000000000001</v>
      </c>
      <c r="F58" s="2">
        <v>7232.5009799999998</v>
      </c>
      <c r="G58">
        <v>9.1120000000000001</v>
      </c>
      <c r="H58">
        <v>101</v>
      </c>
      <c r="I58" s="2">
        <v>7336.9360399999996</v>
      </c>
      <c r="J58">
        <v>9.1549999999999994</v>
      </c>
      <c r="K58">
        <v>102</v>
      </c>
      <c r="L58" s="2">
        <v>7103.3828100000001</v>
      </c>
      <c r="M58">
        <v>9.1980000000000004</v>
      </c>
      <c r="N58">
        <v>103</v>
      </c>
      <c r="O58" s="2">
        <v>7357.3466799999997</v>
      </c>
      <c r="P58">
        <v>9.2409999999999997</v>
      </c>
      <c r="Q58">
        <v>104</v>
      </c>
      <c r="R58" s="2"/>
      <c r="U58" s="2"/>
      <c r="X58" s="2"/>
      <c r="AA58" s="2"/>
    </row>
    <row r="59" spans="2:27" x14ac:dyDescent="0.25">
      <c r="B59">
        <v>1.08</v>
      </c>
      <c r="C59">
        <v>-4.0820000000000002E-2</v>
      </c>
      <c r="D59">
        <v>-0.253</v>
      </c>
      <c r="F59" s="2">
        <v>7231.9497099999999</v>
      </c>
      <c r="G59">
        <v>9.2840000000000007</v>
      </c>
      <c r="H59">
        <v>101</v>
      </c>
      <c r="I59" s="2">
        <v>7336.0913099999998</v>
      </c>
      <c r="J59">
        <v>9.327</v>
      </c>
      <c r="K59">
        <v>102</v>
      </c>
      <c r="L59" s="2">
        <v>7102.8666999999996</v>
      </c>
      <c r="M59">
        <v>9.3699999999999992</v>
      </c>
      <c r="N59">
        <v>103</v>
      </c>
      <c r="O59" s="2">
        <v>7356.5151400000004</v>
      </c>
      <c r="P59">
        <v>9.4130000000000003</v>
      </c>
      <c r="Q59">
        <v>104</v>
      </c>
      <c r="R59" s="2"/>
      <c r="U59" s="2"/>
      <c r="X59" s="2"/>
      <c r="AA59" s="2"/>
    </row>
    <row r="60" spans="2:27" x14ac:dyDescent="0.25">
      <c r="B60">
        <v>1.1000000000000001</v>
      </c>
      <c r="C60">
        <v>-4.1820000000000003E-2</v>
      </c>
      <c r="D60">
        <v>-0.28100000000000003</v>
      </c>
      <c r="F60" s="2">
        <v>7231.3920900000003</v>
      </c>
      <c r="G60">
        <v>9.4559999999999995</v>
      </c>
      <c r="H60">
        <v>101</v>
      </c>
      <c r="I60" s="2">
        <v>7335.2690400000001</v>
      </c>
      <c r="J60">
        <v>9.4990000000000006</v>
      </c>
      <c r="K60">
        <v>102</v>
      </c>
      <c r="L60" s="2">
        <v>7102.3481400000001</v>
      </c>
      <c r="M60">
        <v>9.5419999999999998</v>
      </c>
      <c r="N60">
        <v>103</v>
      </c>
      <c r="O60" s="2">
        <v>7355.7104499999996</v>
      </c>
      <c r="P60">
        <v>9.5850000000000009</v>
      </c>
      <c r="Q60">
        <v>104</v>
      </c>
      <c r="R60" s="2"/>
      <c r="U60" s="2"/>
      <c r="X60" s="2"/>
      <c r="AA60" s="2"/>
    </row>
    <row r="61" spans="2:27" x14ac:dyDescent="0.25">
      <c r="B61">
        <v>1.1200000000000001</v>
      </c>
      <c r="C61">
        <v>-4.2819999999999997E-2</v>
      </c>
      <c r="D61">
        <v>-0.28100000000000003</v>
      </c>
      <c r="F61" s="2">
        <v>7230.8129900000004</v>
      </c>
      <c r="G61">
        <v>9.6280000000000001</v>
      </c>
      <c r="H61">
        <v>101</v>
      </c>
      <c r="I61" s="2">
        <v>7334.4335899999996</v>
      </c>
      <c r="J61">
        <v>9.6709999999999994</v>
      </c>
      <c r="K61">
        <v>102</v>
      </c>
      <c r="L61" s="2">
        <v>7101.8276400000004</v>
      </c>
      <c r="M61">
        <v>9.7140000000000004</v>
      </c>
      <c r="N61">
        <v>103</v>
      </c>
      <c r="O61" s="2">
        <v>7354.89941</v>
      </c>
      <c r="P61">
        <v>9.7569999999999997</v>
      </c>
      <c r="Q61">
        <v>104</v>
      </c>
      <c r="R61" s="2"/>
      <c r="U61" s="2"/>
      <c r="X61" s="2"/>
      <c r="AA61" s="2"/>
    </row>
    <row r="62" spans="2:27" x14ac:dyDescent="0.25">
      <c r="B62">
        <v>1.1399999999999999</v>
      </c>
      <c r="C62">
        <v>-4.3790000000000003E-2</v>
      </c>
      <c r="D62">
        <v>-0.26900000000000002</v>
      </c>
      <c r="F62" s="2">
        <v>7230.2426800000003</v>
      </c>
      <c r="G62">
        <v>9.8000000000000007</v>
      </c>
      <c r="H62">
        <v>101</v>
      </c>
      <c r="I62" s="2">
        <v>7333.5810499999998</v>
      </c>
      <c r="J62">
        <v>9.843</v>
      </c>
      <c r="K62">
        <v>102</v>
      </c>
      <c r="L62" s="2">
        <v>7101.2978499999999</v>
      </c>
      <c r="M62">
        <v>9.8859999999999992</v>
      </c>
      <c r="N62">
        <v>103</v>
      </c>
      <c r="O62" s="2">
        <v>7354.0790999999999</v>
      </c>
      <c r="P62">
        <v>9.9290000000000003</v>
      </c>
      <c r="Q62">
        <v>104</v>
      </c>
      <c r="R62" s="2"/>
      <c r="U62" s="2"/>
      <c r="X62" s="2"/>
      <c r="AA62" s="2"/>
    </row>
    <row r="63" spans="2:27" x14ac:dyDescent="0.25">
      <c r="B63">
        <v>1.1599999999999999</v>
      </c>
      <c r="C63">
        <v>-4.4830000000000002E-2</v>
      </c>
      <c r="D63">
        <v>-0.29199999999999998</v>
      </c>
      <c r="F63" s="2">
        <v>7229.6835899999996</v>
      </c>
      <c r="G63">
        <v>9.9719999999999995</v>
      </c>
      <c r="H63">
        <v>101</v>
      </c>
      <c r="I63" s="2">
        <v>7332.7514600000004</v>
      </c>
      <c r="J63">
        <v>10.015000000000001</v>
      </c>
      <c r="K63">
        <v>102</v>
      </c>
      <c r="L63" s="2">
        <v>7100.7875999999997</v>
      </c>
      <c r="M63">
        <v>10.058</v>
      </c>
      <c r="N63">
        <v>103</v>
      </c>
      <c r="O63" s="2">
        <v>7353.2543900000001</v>
      </c>
      <c r="P63">
        <v>10.101000000000001</v>
      </c>
      <c r="Q63">
        <v>104</v>
      </c>
      <c r="R63" s="2"/>
      <c r="U63" s="2"/>
      <c r="X63" s="2"/>
      <c r="AA63" s="2"/>
    </row>
    <row r="64" spans="2:27" x14ac:dyDescent="0.25">
      <c r="B64">
        <v>1.18</v>
      </c>
      <c r="C64">
        <v>-4.5830000000000003E-2</v>
      </c>
      <c r="D64">
        <v>-0.30299999999999999</v>
      </c>
      <c r="F64" s="2">
        <v>7229.1230500000001</v>
      </c>
      <c r="G64">
        <v>10.144</v>
      </c>
      <c r="H64">
        <v>101</v>
      </c>
      <c r="I64" s="2">
        <v>7331.8920900000003</v>
      </c>
      <c r="J64">
        <v>10.186999999999999</v>
      </c>
      <c r="K64">
        <v>102</v>
      </c>
      <c r="L64" s="2">
        <v>7100.2685499999998</v>
      </c>
      <c r="M64">
        <v>10.231</v>
      </c>
      <c r="N64">
        <v>103</v>
      </c>
      <c r="O64" s="2">
        <v>7352.4599600000001</v>
      </c>
      <c r="P64">
        <v>10.273999999999999</v>
      </c>
      <c r="Q64">
        <v>104</v>
      </c>
      <c r="R64" s="2"/>
      <c r="U64" s="2"/>
      <c r="X64" s="2"/>
      <c r="AA64" s="2"/>
    </row>
    <row r="65" spans="2:27" x14ac:dyDescent="0.25">
      <c r="B65">
        <v>1.2</v>
      </c>
      <c r="C65">
        <v>-4.6879999999999998E-2</v>
      </c>
      <c r="D65">
        <v>-0.29799999999999999</v>
      </c>
      <c r="F65" s="2">
        <v>7228.5737300000001</v>
      </c>
      <c r="G65">
        <v>10.317</v>
      </c>
      <c r="H65">
        <v>101</v>
      </c>
      <c r="I65" s="2">
        <v>7331.0615200000002</v>
      </c>
      <c r="J65">
        <v>10.36</v>
      </c>
      <c r="K65">
        <v>102</v>
      </c>
      <c r="L65" s="2">
        <v>7099.7578100000001</v>
      </c>
      <c r="M65">
        <v>10.403</v>
      </c>
      <c r="N65">
        <v>103</v>
      </c>
      <c r="O65" s="2">
        <v>7351.6240200000002</v>
      </c>
      <c r="P65">
        <v>10.446</v>
      </c>
      <c r="Q65">
        <v>104</v>
      </c>
      <c r="R65" s="2"/>
      <c r="U65" s="2"/>
      <c r="X65" s="2"/>
      <c r="AA65" s="2"/>
    </row>
    <row r="66" spans="2:27" x14ac:dyDescent="0.25">
      <c r="B66">
        <v>1.22</v>
      </c>
      <c r="C66">
        <v>-4.7840000000000001E-2</v>
      </c>
      <c r="D66">
        <v>-0.314</v>
      </c>
      <c r="F66" s="2">
        <v>7227.99658</v>
      </c>
      <c r="G66">
        <v>10.489000000000001</v>
      </c>
      <c r="H66">
        <v>101</v>
      </c>
      <c r="I66" s="2">
        <v>7330.2158200000003</v>
      </c>
      <c r="J66">
        <v>10.532</v>
      </c>
      <c r="K66">
        <v>102</v>
      </c>
      <c r="L66" s="2">
        <v>7099.24316</v>
      </c>
      <c r="M66">
        <v>10.574999999999999</v>
      </c>
      <c r="N66">
        <v>103</v>
      </c>
      <c r="O66" s="2">
        <v>7350.8110399999996</v>
      </c>
      <c r="P66">
        <v>10.618</v>
      </c>
      <c r="Q66">
        <v>104</v>
      </c>
      <c r="R66" s="2"/>
      <c r="U66" s="2"/>
      <c r="X66" s="2"/>
      <c r="AA66" s="2"/>
    </row>
    <row r="67" spans="2:27" x14ac:dyDescent="0.25">
      <c r="B67">
        <v>1.24</v>
      </c>
      <c r="C67">
        <v>-4.8919999999999998E-2</v>
      </c>
      <c r="D67">
        <v>-0.309</v>
      </c>
      <c r="F67" s="2">
        <v>7227.4477500000003</v>
      </c>
      <c r="G67">
        <v>10.661</v>
      </c>
      <c r="H67">
        <v>101</v>
      </c>
      <c r="I67" s="2">
        <v>7329.3769499999999</v>
      </c>
      <c r="J67">
        <v>10.704000000000001</v>
      </c>
      <c r="K67">
        <v>102</v>
      </c>
      <c r="L67" s="2">
        <v>7098.7304700000004</v>
      </c>
      <c r="M67">
        <v>10.747</v>
      </c>
      <c r="N67">
        <v>103</v>
      </c>
      <c r="O67" s="2">
        <v>7350.0615200000002</v>
      </c>
      <c r="P67">
        <v>10.79</v>
      </c>
      <c r="Q67">
        <v>104</v>
      </c>
      <c r="R67" s="2"/>
      <c r="U67" s="2"/>
      <c r="X67" s="2"/>
      <c r="AA67" s="2"/>
    </row>
    <row r="68" spans="2:27" x14ac:dyDescent="0.25">
      <c r="B68">
        <v>1.26</v>
      </c>
      <c r="C68">
        <v>-4.9919999999999999E-2</v>
      </c>
      <c r="D68">
        <v>-0.32</v>
      </c>
      <c r="F68" s="2">
        <v>7227.0468799999999</v>
      </c>
      <c r="G68">
        <v>10.833</v>
      </c>
      <c r="H68">
        <v>101</v>
      </c>
      <c r="I68" s="2">
        <v>7328.9941399999998</v>
      </c>
      <c r="J68">
        <v>10.875999999999999</v>
      </c>
      <c r="K68">
        <v>102</v>
      </c>
      <c r="L68" s="2">
        <v>7098.6191399999998</v>
      </c>
      <c r="M68">
        <v>10.919</v>
      </c>
      <c r="N68">
        <v>103</v>
      </c>
      <c r="O68" s="2">
        <v>7350.0283200000003</v>
      </c>
      <c r="P68">
        <v>10.962</v>
      </c>
      <c r="Q68">
        <v>104</v>
      </c>
      <c r="R68" s="2"/>
      <c r="U68" s="2"/>
      <c r="X68" s="2"/>
      <c r="AA68" s="2"/>
    </row>
    <row r="69" spans="2:27" x14ac:dyDescent="0.25">
      <c r="B69">
        <v>1.28</v>
      </c>
      <c r="C69">
        <v>-5.0889999999999998E-2</v>
      </c>
      <c r="D69">
        <v>-0.33100000000000002</v>
      </c>
      <c r="F69" s="2">
        <v>7227.0249000000003</v>
      </c>
      <c r="G69">
        <v>11.005000000000001</v>
      </c>
      <c r="H69">
        <v>101</v>
      </c>
      <c r="I69" s="2">
        <v>7328.97217</v>
      </c>
      <c r="J69">
        <v>11.048</v>
      </c>
      <c r="K69">
        <v>102</v>
      </c>
      <c r="L69" s="2">
        <v>7098.7138699999996</v>
      </c>
      <c r="M69">
        <v>11.090999999999999</v>
      </c>
      <c r="N69">
        <v>103</v>
      </c>
      <c r="O69" s="2">
        <v>7350.3203100000001</v>
      </c>
      <c r="P69">
        <v>11.134</v>
      </c>
      <c r="Q69">
        <v>104</v>
      </c>
      <c r="R69" s="2"/>
      <c r="U69" s="2"/>
      <c r="X69" s="2"/>
      <c r="AA69" s="2"/>
    </row>
    <row r="70" spans="2:27" x14ac:dyDescent="0.25">
      <c r="B70">
        <v>1.3</v>
      </c>
      <c r="C70">
        <v>-5.185E-2</v>
      </c>
      <c r="D70">
        <v>-0.33700000000000002</v>
      </c>
      <c r="F70" s="2">
        <v>7227.4262699999999</v>
      </c>
      <c r="G70">
        <v>11.177</v>
      </c>
      <c r="H70">
        <v>101</v>
      </c>
      <c r="I70" s="2">
        <v>7329.7382799999996</v>
      </c>
      <c r="J70">
        <v>11.22</v>
      </c>
      <c r="K70">
        <v>102</v>
      </c>
      <c r="L70" s="2">
        <v>7099.2329099999997</v>
      </c>
      <c r="M70">
        <v>11.263</v>
      </c>
      <c r="N70">
        <v>103</v>
      </c>
      <c r="O70" s="2">
        <v>7351.1665000000003</v>
      </c>
      <c r="P70">
        <v>11.305999999999999</v>
      </c>
      <c r="Q70">
        <v>104</v>
      </c>
      <c r="R70" s="2"/>
      <c r="U70" s="2"/>
      <c r="X70" s="2"/>
      <c r="AA70" s="2"/>
    </row>
    <row r="71" spans="2:27" x14ac:dyDescent="0.25">
      <c r="B71">
        <v>1.32</v>
      </c>
      <c r="C71">
        <v>-5.2819999999999999E-2</v>
      </c>
      <c r="D71">
        <v>-0.34200000000000003</v>
      </c>
      <c r="F71" s="2">
        <v>7228.0117200000004</v>
      </c>
      <c r="G71">
        <v>11.349</v>
      </c>
      <c r="H71">
        <v>101</v>
      </c>
      <c r="I71" s="2">
        <v>7330.5961900000002</v>
      </c>
      <c r="J71">
        <v>11.391999999999999</v>
      </c>
      <c r="K71">
        <v>102</v>
      </c>
      <c r="L71" s="2">
        <v>7099.7543900000001</v>
      </c>
      <c r="M71">
        <v>11.435</v>
      </c>
      <c r="N71">
        <v>103</v>
      </c>
      <c r="O71" s="2">
        <v>7351.9980500000001</v>
      </c>
      <c r="P71">
        <v>11.478</v>
      </c>
      <c r="Q71">
        <v>104</v>
      </c>
      <c r="R71" s="2"/>
      <c r="U71" s="2"/>
      <c r="X71" s="2"/>
      <c r="AA71" s="2"/>
    </row>
    <row r="72" spans="2:27" x14ac:dyDescent="0.25">
      <c r="B72">
        <v>1.34</v>
      </c>
      <c r="C72">
        <v>-5.382E-2</v>
      </c>
      <c r="D72">
        <v>-0.35399999999999998</v>
      </c>
      <c r="F72" s="2">
        <v>7228.5639600000004</v>
      </c>
      <c r="G72">
        <v>11.521000000000001</v>
      </c>
      <c r="H72">
        <v>101</v>
      </c>
      <c r="I72" s="2">
        <v>7331.4453100000001</v>
      </c>
      <c r="J72">
        <v>11.564</v>
      </c>
      <c r="K72">
        <v>102</v>
      </c>
      <c r="L72" s="2">
        <v>7100.2627000000002</v>
      </c>
      <c r="M72">
        <v>11.606999999999999</v>
      </c>
      <c r="N72">
        <v>103</v>
      </c>
      <c r="O72" s="2">
        <v>7352.8037100000001</v>
      </c>
      <c r="P72">
        <v>11.65</v>
      </c>
      <c r="Q72">
        <v>104</v>
      </c>
      <c r="R72" s="2"/>
      <c r="U72" s="2"/>
      <c r="X72" s="2"/>
      <c r="AA72" s="2"/>
    </row>
    <row r="73" spans="2:27" x14ac:dyDescent="0.25">
      <c r="B73">
        <v>1.36</v>
      </c>
      <c r="C73">
        <v>-5.4820000000000001E-2</v>
      </c>
      <c r="D73">
        <v>-0.35399999999999998</v>
      </c>
      <c r="F73" s="2">
        <v>7229.1328100000001</v>
      </c>
      <c r="G73">
        <v>11.693</v>
      </c>
      <c r="H73">
        <v>101</v>
      </c>
      <c r="I73" s="2">
        <v>7332.2851600000004</v>
      </c>
      <c r="J73">
        <v>11.736000000000001</v>
      </c>
      <c r="K73">
        <v>102</v>
      </c>
      <c r="L73" s="2">
        <v>7100.7983400000003</v>
      </c>
      <c r="M73">
        <v>11.779</v>
      </c>
      <c r="N73">
        <v>103</v>
      </c>
      <c r="O73" s="2">
        <v>7353.6044899999997</v>
      </c>
      <c r="P73">
        <v>11.821999999999999</v>
      </c>
      <c r="Q73">
        <v>104</v>
      </c>
      <c r="R73" s="2"/>
      <c r="U73" s="2"/>
      <c r="X73" s="2"/>
      <c r="AA73" s="2"/>
    </row>
    <row r="74" spans="2:27" x14ac:dyDescent="0.25">
      <c r="B74">
        <v>1.38</v>
      </c>
      <c r="C74">
        <v>-5.5789999999999999E-2</v>
      </c>
      <c r="D74">
        <v>-0.36499999999999999</v>
      </c>
      <c r="F74" s="2">
        <v>7229.6928699999999</v>
      </c>
      <c r="G74">
        <v>11.865</v>
      </c>
      <c r="H74">
        <v>101</v>
      </c>
      <c r="I74" s="2">
        <v>7333.13184</v>
      </c>
      <c r="J74">
        <v>11.907999999999999</v>
      </c>
      <c r="K74">
        <v>102</v>
      </c>
      <c r="L74" s="2">
        <v>7101.3178699999999</v>
      </c>
      <c r="M74">
        <v>11.951000000000001</v>
      </c>
      <c r="N74">
        <v>103</v>
      </c>
      <c r="O74" s="2">
        <v>7354.4482399999997</v>
      </c>
      <c r="P74">
        <v>11.994</v>
      </c>
      <c r="Q74">
        <v>104</v>
      </c>
      <c r="R74" s="2"/>
      <c r="U74" s="2"/>
      <c r="X74" s="2"/>
      <c r="AA74" s="2"/>
    </row>
    <row r="75" spans="2:27" x14ac:dyDescent="0.25">
      <c r="B75">
        <v>1.4</v>
      </c>
      <c r="C75">
        <v>-5.679E-2</v>
      </c>
      <c r="D75">
        <v>-0.38200000000000001</v>
      </c>
      <c r="F75" s="2">
        <v>7230.2622099999999</v>
      </c>
      <c r="G75">
        <v>12.038</v>
      </c>
      <c r="H75">
        <v>101</v>
      </c>
      <c r="I75" s="2">
        <v>7333.9658200000003</v>
      </c>
      <c r="J75">
        <v>12.081</v>
      </c>
      <c r="K75">
        <v>102</v>
      </c>
      <c r="L75" s="2">
        <v>7101.8252000000002</v>
      </c>
      <c r="M75">
        <v>12.124000000000001</v>
      </c>
      <c r="N75">
        <v>103</v>
      </c>
      <c r="O75" s="2">
        <v>7355.2661099999996</v>
      </c>
      <c r="P75">
        <v>12.167</v>
      </c>
      <c r="Q75">
        <v>104</v>
      </c>
      <c r="R75" s="2"/>
      <c r="U75" s="2"/>
      <c r="X75" s="2"/>
      <c r="AA75" s="2"/>
    </row>
    <row r="76" spans="2:27" x14ac:dyDescent="0.25">
      <c r="B76">
        <v>1.42</v>
      </c>
      <c r="C76">
        <v>-5.7829999999999999E-2</v>
      </c>
      <c r="D76">
        <v>-0.37</v>
      </c>
      <c r="F76" s="2">
        <v>7230.8247099999999</v>
      </c>
      <c r="G76">
        <v>12.21</v>
      </c>
      <c r="H76">
        <v>101</v>
      </c>
      <c r="I76" s="2">
        <v>7334.8222699999997</v>
      </c>
      <c r="J76">
        <v>12.253</v>
      </c>
      <c r="K76">
        <v>102</v>
      </c>
      <c r="L76" s="2">
        <v>7102.3461900000002</v>
      </c>
      <c r="M76">
        <v>12.295999999999999</v>
      </c>
      <c r="N76">
        <v>103</v>
      </c>
      <c r="O76" s="2">
        <v>7356.0703100000001</v>
      </c>
      <c r="P76">
        <v>12.339</v>
      </c>
      <c r="Q76">
        <v>104</v>
      </c>
      <c r="R76" s="2"/>
      <c r="U76" s="2"/>
      <c r="X76" s="2"/>
      <c r="AA76" s="2"/>
    </row>
    <row r="77" spans="2:27" x14ac:dyDescent="0.25">
      <c r="B77">
        <v>1.44</v>
      </c>
      <c r="C77">
        <v>-5.8869999999999999E-2</v>
      </c>
      <c r="D77">
        <v>-0.38200000000000001</v>
      </c>
      <c r="F77" s="2">
        <v>7231.3813499999997</v>
      </c>
      <c r="G77">
        <v>12.382</v>
      </c>
      <c r="H77">
        <v>101</v>
      </c>
      <c r="I77" s="2">
        <v>7335.6411099999996</v>
      </c>
      <c r="J77">
        <v>12.425000000000001</v>
      </c>
      <c r="K77">
        <v>102</v>
      </c>
      <c r="L77" s="2">
        <v>7102.8486300000004</v>
      </c>
      <c r="M77">
        <v>12.468</v>
      </c>
      <c r="N77">
        <v>103</v>
      </c>
      <c r="O77" s="2">
        <v>7356.8706099999999</v>
      </c>
      <c r="P77">
        <v>12.510999999999999</v>
      </c>
      <c r="Q77">
        <v>104</v>
      </c>
      <c r="R77" s="2"/>
      <c r="U77" s="2"/>
      <c r="X77" s="2"/>
      <c r="AA77" s="2"/>
    </row>
    <row r="78" spans="2:27" x14ac:dyDescent="0.25">
      <c r="B78">
        <v>1.46</v>
      </c>
      <c r="C78">
        <v>-5.9920000000000001E-2</v>
      </c>
      <c r="D78">
        <v>-0.38700000000000001</v>
      </c>
      <c r="F78" s="2">
        <v>7231.9418900000001</v>
      </c>
      <c r="G78">
        <v>12.554</v>
      </c>
      <c r="H78">
        <v>101</v>
      </c>
      <c r="I78" s="2">
        <v>7336.4731400000001</v>
      </c>
      <c r="J78">
        <v>12.597</v>
      </c>
      <c r="K78">
        <v>102</v>
      </c>
      <c r="L78" s="2">
        <v>7103.3774400000002</v>
      </c>
      <c r="M78">
        <v>12.64</v>
      </c>
      <c r="N78">
        <v>103</v>
      </c>
      <c r="O78" s="2">
        <v>7357.6782199999998</v>
      </c>
      <c r="P78">
        <v>12.683</v>
      </c>
      <c r="Q78">
        <v>104</v>
      </c>
      <c r="R78" s="2"/>
      <c r="U78" s="2"/>
      <c r="X78" s="2"/>
      <c r="AA78" s="2"/>
    </row>
    <row r="79" spans="2:27" x14ac:dyDescent="0.25">
      <c r="B79">
        <v>1.48</v>
      </c>
      <c r="C79">
        <v>-6.0920000000000002E-2</v>
      </c>
      <c r="D79">
        <v>-0.39800000000000002</v>
      </c>
      <c r="F79" s="2">
        <v>7232.5190400000001</v>
      </c>
      <c r="G79">
        <v>12.726000000000001</v>
      </c>
      <c r="H79">
        <v>101</v>
      </c>
      <c r="I79" s="2">
        <v>7337.3154299999997</v>
      </c>
      <c r="J79">
        <v>12.769</v>
      </c>
      <c r="K79">
        <v>102</v>
      </c>
      <c r="L79" s="2">
        <v>7103.8940400000001</v>
      </c>
      <c r="M79">
        <v>12.811999999999999</v>
      </c>
      <c r="N79">
        <v>103</v>
      </c>
      <c r="O79" s="2">
        <v>7358.5029299999997</v>
      </c>
      <c r="P79">
        <v>12.855</v>
      </c>
      <c r="Q79">
        <v>104</v>
      </c>
      <c r="R79" s="2"/>
      <c r="U79" s="2"/>
      <c r="X79" s="2"/>
      <c r="AA79" s="2"/>
    </row>
    <row r="80" spans="2:27" x14ac:dyDescent="0.25">
      <c r="B80">
        <v>1.5</v>
      </c>
      <c r="C80">
        <v>-6.1920000000000003E-2</v>
      </c>
      <c r="D80">
        <v>-0.40400000000000003</v>
      </c>
      <c r="F80" s="2">
        <v>7233.0737300000001</v>
      </c>
      <c r="G80">
        <v>12.898</v>
      </c>
      <c r="H80">
        <v>101</v>
      </c>
      <c r="I80" s="2">
        <v>7338.1640600000001</v>
      </c>
      <c r="J80">
        <v>12.941000000000001</v>
      </c>
      <c r="K80">
        <v>102</v>
      </c>
      <c r="L80" s="2">
        <v>7104.3999000000003</v>
      </c>
      <c r="M80">
        <v>12.984</v>
      </c>
      <c r="N80">
        <v>103</v>
      </c>
      <c r="O80" s="2">
        <v>7359.3281200000001</v>
      </c>
      <c r="P80">
        <v>13.026999999999999</v>
      </c>
      <c r="Q80">
        <v>104</v>
      </c>
      <c r="R80" s="2"/>
      <c r="U80" s="2"/>
      <c r="X80" s="2"/>
      <c r="AA80" s="2"/>
    </row>
    <row r="81" spans="2:27" x14ac:dyDescent="0.25">
      <c r="B81">
        <v>1.52</v>
      </c>
      <c r="C81">
        <v>-6.2890000000000001E-2</v>
      </c>
      <c r="D81">
        <v>-0.41499999999999998</v>
      </c>
      <c r="F81" s="2">
        <v>7233.6303699999999</v>
      </c>
      <c r="G81">
        <v>13.07</v>
      </c>
      <c r="H81">
        <v>101</v>
      </c>
      <c r="I81" s="2">
        <v>7339</v>
      </c>
      <c r="J81">
        <v>13.113</v>
      </c>
      <c r="K81">
        <v>102</v>
      </c>
      <c r="L81" s="2">
        <v>7104.9155300000002</v>
      </c>
      <c r="M81">
        <v>13.156000000000001</v>
      </c>
      <c r="N81">
        <v>103</v>
      </c>
      <c r="O81" s="2">
        <v>7360.1362300000001</v>
      </c>
      <c r="P81">
        <v>13.199</v>
      </c>
      <c r="Q81">
        <v>104</v>
      </c>
      <c r="R81" s="2"/>
      <c r="U81" s="2"/>
      <c r="X81" s="2"/>
      <c r="AA81" s="2"/>
    </row>
    <row r="82" spans="2:27" x14ac:dyDescent="0.25">
      <c r="B82">
        <v>1.54</v>
      </c>
      <c r="C82">
        <v>-6.3810000000000006E-2</v>
      </c>
      <c r="D82">
        <v>-0.41499999999999998</v>
      </c>
      <c r="F82" s="2">
        <v>7234.1992200000004</v>
      </c>
      <c r="G82">
        <v>13.242000000000001</v>
      </c>
      <c r="H82">
        <v>101</v>
      </c>
      <c r="I82" s="2">
        <v>7339.8657199999998</v>
      </c>
      <c r="J82">
        <v>13.285</v>
      </c>
      <c r="K82">
        <v>102</v>
      </c>
      <c r="L82" s="2">
        <v>7105.4311500000003</v>
      </c>
      <c r="M82">
        <v>13.327999999999999</v>
      </c>
      <c r="N82">
        <v>103</v>
      </c>
      <c r="O82" s="2">
        <v>7360.9531299999999</v>
      </c>
      <c r="P82">
        <v>13.371</v>
      </c>
      <c r="Q82">
        <v>104</v>
      </c>
      <c r="R82" s="2"/>
      <c r="U82" s="2"/>
      <c r="X82" s="2"/>
      <c r="AA82" s="2"/>
    </row>
    <row r="83" spans="2:27" x14ac:dyDescent="0.25">
      <c r="B83">
        <v>1.56</v>
      </c>
      <c r="C83">
        <v>-6.4810000000000006E-2</v>
      </c>
      <c r="D83">
        <v>-0.432</v>
      </c>
      <c r="F83" s="2">
        <v>7234.75684</v>
      </c>
      <c r="G83">
        <v>13.414</v>
      </c>
      <c r="H83">
        <v>101</v>
      </c>
      <c r="I83" s="2">
        <v>7340.6987300000001</v>
      </c>
      <c r="J83">
        <v>13.458</v>
      </c>
      <c r="K83">
        <v>102</v>
      </c>
      <c r="L83" s="2">
        <v>7105.9575199999999</v>
      </c>
      <c r="M83">
        <v>13.500999999999999</v>
      </c>
      <c r="N83">
        <v>103</v>
      </c>
      <c r="O83" s="2">
        <v>7361.7788099999998</v>
      </c>
      <c r="P83">
        <v>13.544</v>
      </c>
      <c r="Q83">
        <v>104</v>
      </c>
      <c r="R83" s="2"/>
      <c r="U83" s="2"/>
      <c r="X83" s="2"/>
      <c r="AA83" s="2"/>
    </row>
    <row r="84" spans="2:27" x14ac:dyDescent="0.25">
      <c r="B84">
        <v>1.58</v>
      </c>
      <c r="C84">
        <v>-6.5820000000000004E-2</v>
      </c>
      <c r="D84">
        <v>-0.42699999999999999</v>
      </c>
      <c r="F84" s="2">
        <v>7235.34033</v>
      </c>
      <c r="G84">
        <v>13.587</v>
      </c>
      <c r="H84">
        <v>101</v>
      </c>
      <c r="I84" s="2">
        <v>7341.5463900000004</v>
      </c>
      <c r="J84">
        <v>13.63</v>
      </c>
      <c r="K84">
        <v>102</v>
      </c>
      <c r="L84" s="2">
        <v>7106.4668000000001</v>
      </c>
      <c r="M84">
        <v>13.673</v>
      </c>
      <c r="N84">
        <v>103</v>
      </c>
      <c r="O84" s="2">
        <v>7362.5834999999997</v>
      </c>
      <c r="P84">
        <v>13.715999999999999</v>
      </c>
      <c r="Q84">
        <v>104</v>
      </c>
      <c r="R84" s="2"/>
      <c r="U84" s="2"/>
      <c r="X84" s="2"/>
      <c r="AA84" s="2"/>
    </row>
    <row r="85" spans="2:27" x14ac:dyDescent="0.25">
      <c r="B85">
        <v>1.6</v>
      </c>
      <c r="C85">
        <v>-6.6820000000000004E-2</v>
      </c>
      <c r="D85">
        <v>-0.45500000000000002</v>
      </c>
      <c r="F85" s="2">
        <v>7235.89941</v>
      </c>
      <c r="G85">
        <v>13.759</v>
      </c>
      <c r="H85">
        <v>101</v>
      </c>
      <c r="I85" s="2">
        <v>7342.3979499999996</v>
      </c>
      <c r="J85">
        <v>13.802</v>
      </c>
      <c r="K85">
        <v>102</v>
      </c>
      <c r="L85" s="2">
        <v>7106.9863299999997</v>
      </c>
      <c r="M85">
        <v>13.845000000000001</v>
      </c>
      <c r="N85">
        <v>103</v>
      </c>
      <c r="O85" s="2">
        <v>7363.3823199999997</v>
      </c>
      <c r="P85">
        <v>13.888</v>
      </c>
      <c r="Q85">
        <v>104</v>
      </c>
      <c r="R85" s="2"/>
      <c r="U85" s="2"/>
      <c r="X85" s="2"/>
      <c r="AA85" s="2"/>
    </row>
    <row r="86" spans="2:27" x14ac:dyDescent="0.25">
      <c r="B86">
        <v>1.62</v>
      </c>
      <c r="C86">
        <v>-6.7820000000000005E-2</v>
      </c>
      <c r="D86">
        <v>-0.443</v>
      </c>
      <c r="F86" s="2">
        <v>7236.4526400000004</v>
      </c>
      <c r="G86">
        <v>13.930999999999999</v>
      </c>
      <c r="H86">
        <v>101</v>
      </c>
      <c r="I86" s="2">
        <v>7343.2163099999998</v>
      </c>
      <c r="J86">
        <v>13.974</v>
      </c>
      <c r="K86">
        <v>102</v>
      </c>
      <c r="L86" s="2">
        <v>7107.5019499999999</v>
      </c>
      <c r="M86">
        <v>14.016999999999999</v>
      </c>
      <c r="N86">
        <v>103</v>
      </c>
      <c r="O86" s="2">
        <v>7364.2021500000001</v>
      </c>
      <c r="P86">
        <v>14.06</v>
      </c>
      <c r="Q86">
        <v>104</v>
      </c>
      <c r="R86" s="2"/>
      <c r="U86" s="2"/>
      <c r="X86" s="2"/>
      <c r="AA86" s="2"/>
    </row>
    <row r="87" spans="2:27" x14ac:dyDescent="0.25">
      <c r="B87">
        <v>1.64</v>
      </c>
      <c r="C87">
        <v>-6.8830000000000002E-2</v>
      </c>
      <c r="D87">
        <v>-0.45500000000000002</v>
      </c>
      <c r="F87" s="2">
        <v>7237.0004900000004</v>
      </c>
      <c r="G87">
        <v>14.103</v>
      </c>
      <c r="H87">
        <v>101</v>
      </c>
      <c r="I87" s="2">
        <v>7344.0497999999998</v>
      </c>
      <c r="J87">
        <v>14.146000000000001</v>
      </c>
      <c r="K87">
        <v>102</v>
      </c>
      <c r="L87" s="2">
        <v>7107.9956099999999</v>
      </c>
      <c r="M87">
        <v>14.189</v>
      </c>
      <c r="N87">
        <v>103</v>
      </c>
      <c r="O87" s="2">
        <v>7365.0014600000004</v>
      </c>
      <c r="P87">
        <v>14.231999999999999</v>
      </c>
      <c r="Q87">
        <v>104</v>
      </c>
      <c r="R87" s="2"/>
      <c r="U87" s="2"/>
      <c r="X87" s="2"/>
      <c r="AA87" s="2"/>
    </row>
    <row r="88" spans="2:27" x14ac:dyDescent="0.25">
      <c r="B88">
        <v>1.66</v>
      </c>
      <c r="C88">
        <v>-6.9830000000000003E-2</v>
      </c>
      <c r="D88">
        <v>-0.46</v>
      </c>
      <c r="F88" s="2">
        <v>7237.5600599999998</v>
      </c>
      <c r="G88">
        <v>14.275</v>
      </c>
      <c r="H88">
        <v>101</v>
      </c>
      <c r="I88" s="2">
        <v>7344.8666999999996</v>
      </c>
      <c r="J88">
        <v>14.318</v>
      </c>
      <c r="K88">
        <v>102</v>
      </c>
      <c r="L88" s="2">
        <v>7108.5009799999998</v>
      </c>
      <c r="M88">
        <v>14.361000000000001</v>
      </c>
      <c r="N88">
        <v>103</v>
      </c>
      <c r="O88" s="2">
        <v>7365.8007799999996</v>
      </c>
      <c r="P88">
        <v>14.404</v>
      </c>
      <c r="Q88">
        <v>104</v>
      </c>
      <c r="R88" s="2"/>
      <c r="U88" s="2"/>
      <c r="X88" s="2"/>
      <c r="AA88" s="2"/>
    </row>
    <row r="89" spans="2:27" x14ac:dyDescent="0.25">
      <c r="B89">
        <v>1.68</v>
      </c>
      <c r="C89">
        <v>-7.0830000000000004E-2</v>
      </c>
      <c r="D89">
        <v>-0.46600000000000003</v>
      </c>
      <c r="F89" s="2">
        <v>7238.1176800000003</v>
      </c>
      <c r="G89">
        <v>14.446999999999999</v>
      </c>
      <c r="H89">
        <v>101</v>
      </c>
      <c r="I89" s="2">
        <v>7345.7011700000003</v>
      </c>
      <c r="J89">
        <v>14.49</v>
      </c>
      <c r="K89">
        <v>102</v>
      </c>
      <c r="L89" s="2">
        <v>7109.0336900000002</v>
      </c>
      <c r="M89">
        <v>14.532999999999999</v>
      </c>
      <c r="N89">
        <v>103</v>
      </c>
      <c r="O89" s="2">
        <v>7366.6259799999998</v>
      </c>
      <c r="P89">
        <v>14.576000000000001</v>
      </c>
      <c r="Q89">
        <v>104</v>
      </c>
      <c r="R89" s="2"/>
      <c r="U89" s="2"/>
      <c r="X89" s="2"/>
      <c r="AA89" s="2"/>
    </row>
    <row r="90" spans="2:27" x14ac:dyDescent="0.25">
      <c r="B90">
        <v>1.7</v>
      </c>
      <c r="C90">
        <v>-7.1879999999999999E-2</v>
      </c>
      <c r="D90">
        <v>-0.48299999999999998</v>
      </c>
      <c r="F90" s="2">
        <v>7238.6801800000003</v>
      </c>
      <c r="G90">
        <v>14.619</v>
      </c>
      <c r="H90">
        <v>101</v>
      </c>
      <c r="I90" s="2">
        <v>7346.5405300000002</v>
      </c>
      <c r="J90">
        <v>14.662000000000001</v>
      </c>
      <c r="K90">
        <v>102</v>
      </c>
      <c r="L90" s="2">
        <v>7109.5258800000001</v>
      </c>
      <c r="M90">
        <v>14.706</v>
      </c>
      <c r="N90">
        <v>103</v>
      </c>
      <c r="O90" s="2">
        <v>7367.4296899999999</v>
      </c>
      <c r="P90">
        <v>14.749000000000001</v>
      </c>
      <c r="Q90">
        <v>104</v>
      </c>
      <c r="R90" s="2"/>
      <c r="U90" s="2"/>
      <c r="X90" s="2"/>
      <c r="AA90" s="2"/>
    </row>
    <row r="91" spans="2:27" x14ac:dyDescent="0.25">
      <c r="B91">
        <v>1.72</v>
      </c>
      <c r="C91">
        <v>-7.288E-2</v>
      </c>
      <c r="D91">
        <v>-0.47699999999999998</v>
      </c>
      <c r="F91" s="2">
        <v>7239.2456099999999</v>
      </c>
      <c r="G91">
        <v>14.792</v>
      </c>
      <c r="H91">
        <v>101</v>
      </c>
      <c r="I91" s="2">
        <v>7347.3872099999999</v>
      </c>
      <c r="J91">
        <v>14.835000000000001</v>
      </c>
      <c r="K91">
        <v>102</v>
      </c>
      <c r="L91" s="2">
        <v>7110.0429700000004</v>
      </c>
      <c r="M91">
        <v>14.878</v>
      </c>
      <c r="N91">
        <v>103</v>
      </c>
      <c r="O91" s="2">
        <v>7368.2348599999996</v>
      </c>
      <c r="P91">
        <v>14.920999999999999</v>
      </c>
      <c r="Q91">
        <v>104</v>
      </c>
      <c r="R91" s="2"/>
      <c r="U91" s="2"/>
      <c r="X91" s="2"/>
      <c r="AA91" s="2"/>
    </row>
    <row r="92" spans="2:27" x14ac:dyDescent="0.25">
      <c r="B92">
        <v>1.74</v>
      </c>
      <c r="C92">
        <v>-7.392E-2</v>
      </c>
      <c r="D92">
        <v>-0.499</v>
      </c>
      <c r="F92" s="2">
        <v>7239.8041999999996</v>
      </c>
      <c r="G92">
        <v>14.964</v>
      </c>
      <c r="H92">
        <v>101</v>
      </c>
      <c r="I92" s="2">
        <v>7348.2094699999998</v>
      </c>
      <c r="J92">
        <v>15.007</v>
      </c>
      <c r="K92">
        <v>102</v>
      </c>
      <c r="L92" s="2">
        <v>7110.5449200000003</v>
      </c>
      <c r="M92">
        <v>15.05</v>
      </c>
      <c r="N92">
        <v>103</v>
      </c>
      <c r="O92" s="2">
        <v>7369.0537100000001</v>
      </c>
      <c r="P92">
        <v>15.093</v>
      </c>
      <c r="Q92">
        <v>104</v>
      </c>
      <c r="R92" s="2"/>
      <c r="U92" s="2"/>
      <c r="X92" s="2"/>
      <c r="AA92" s="2"/>
    </row>
    <row r="93" spans="2:27" x14ac:dyDescent="0.25">
      <c r="B93">
        <v>1.76</v>
      </c>
      <c r="C93">
        <v>-7.4880000000000002E-2</v>
      </c>
      <c r="D93">
        <v>-0.49399999999999999</v>
      </c>
      <c r="F93" s="2">
        <v>7240.3574200000003</v>
      </c>
      <c r="G93">
        <v>15.135999999999999</v>
      </c>
      <c r="H93">
        <v>101</v>
      </c>
      <c r="I93" s="2">
        <v>7349.0493200000001</v>
      </c>
      <c r="J93">
        <v>15.179</v>
      </c>
      <c r="K93">
        <v>102</v>
      </c>
      <c r="L93" s="2">
        <v>7111.0537100000001</v>
      </c>
      <c r="M93">
        <v>15.222</v>
      </c>
      <c r="N93">
        <v>103</v>
      </c>
      <c r="O93" s="2">
        <v>7369.8779299999997</v>
      </c>
      <c r="P93">
        <v>15.265000000000001</v>
      </c>
      <c r="Q93">
        <v>104</v>
      </c>
      <c r="R93" s="2"/>
      <c r="U93" s="2"/>
      <c r="X93" s="2"/>
      <c r="AA93" s="2"/>
    </row>
    <row r="94" spans="2:27" x14ac:dyDescent="0.25">
      <c r="B94">
        <v>1.78</v>
      </c>
      <c r="C94">
        <v>-7.5889999999999999E-2</v>
      </c>
      <c r="D94">
        <v>-0.51100000000000001</v>
      </c>
      <c r="F94" s="2">
        <v>7240.9209000000001</v>
      </c>
      <c r="G94">
        <v>15.308</v>
      </c>
      <c r="H94">
        <v>101</v>
      </c>
      <c r="I94" s="2">
        <v>7349.9106400000001</v>
      </c>
      <c r="J94">
        <v>15.351000000000001</v>
      </c>
      <c r="K94">
        <v>102</v>
      </c>
      <c r="L94" s="2">
        <v>7111.5615200000002</v>
      </c>
      <c r="M94">
        <v>15.394</v>
      </c>
      <c r="N94">
        <v>103</v>
      </c>
      <c r="O94" s="2">
        <v>7370.6777300000003</v>
      </c>
      <c r="P94">
        <v>15.436999999999999</v>
      </c>
      <c r="Q94">
        <v>104</v>
      </c>
      <c r="R94" s="2"/>
      <c r="U94" s="2"/>
      <c r="X94" s="2"/>
      <c r="AA94" s="2"/>
    </row>
    <row r="95" spans="2:27" x14ac:dyDescent="0.25">
      <c r="B95">
        <v>1.8</v>
      </c>
      <c r="C95">
        <v>-7.6850000000000002E-2</v>
      </c>
      <c r="D95">
        <v>-0.51100000000000001</v>
      </c>
      <c r="F95" s="2">
        <v>7241.4702100000004</v>
      </c>
      <c r="G95">
        <v>15.48</v>
      </c>
      <c r="H95">
        <v>101</v>
      </c>
      <c r="I95" s="2">
        <v>7350.7270500000004</v>
      </c>
      <c r="J95">
        <v>15.523</v>
      </c>
      <c r="K95">
        <v>102</v>
      </c>
      <c r="L95" s="2">
        <v>7112.0708000000004</v>
      </c>
      <c r="M95">
        <v>15.566000000000001</v>
      </c>
      <c r="N95">
        <v>103</v>
      </c>
      <c r="O95" s="2">
        <v>7371.4985399999996</v>
      </c>
      <c r="P95">
        <v>15.609</v>
      </c>
      <c r="Q95">
        <v>104</v>
      </c>
      <c r="R95" s="2"/>
      <c r="U95" s="2"/>
      <c r="X95" s="2"/>
      <c r="AA95" s="2"/>
    </row>
    <row r="96" spans="2:27" x14ac:dyDescent="0.25">
      <c r="B96">
        <v>1.82</v>
      </c>
      <c r="C96">
        <v>-7.782E-2</v>
      </c>
      <c r="D96">
        <v>-0.52200000000000002</v>
      </c>
      <c r="F96" s="2">
        <v>7242.0336900000002</v>
      </c>
      <c r="G96">
        <v>15.651999999999999</v>
      </c>
      <c r="H96">
        <v>101</v>
      </c>
      <c r="I96" s="2">
        <v>7351.5595700000003</v>
      </c>
      <c r="J96">
        <v>15.695</v>
      </c>
      <c r="K96">
        <v>102</v>
      </c>
      <c r="L96" s="2">
        <v>7112.5878899999998</v>
      </c>
      <c r="M96">
        <v>15.738</v>
      </c>
      <c r="N96">
        <v>103</v>
      </c>
      <c r="O96" s="2">
        <v>7372.2949200000003</v>
      </c>
      <c r="P96">
        <v>15.781000000000001</v>
      </c>
      <c r="Q96">
        <v>104</v>
      </c>
      <c r="R96" s="2"/>
      <c r="U96" s="2"/>
      <c r="X96" s="2"/>
      <c r="AA96" s="2"/>
    </row>
    <row r="97" spans="2:27" x14ac:dyDescent="0.25">
      <c r="B97">
        <v>1.84</v>
      </c>
      <c r="C97">
        <v>-7.8820000000000001E-2</v>
      </c>
      <c r="D97">
        <v>-0.52700000000000002</v>
      </c>
      <c r="F97" s="2">
        <v>7242.5874000000003</v>
      </c>
      <c r="G97">
        <v>15.824</v>
      </c>
      <c r="H97">
        <v>101</v>
      </c>
      <c r="I97" s="2">
        <v>7352.3803699999999</v>
      </c>
      <c r="J97">
        <v>15.867000000000001</v>
      </c>
      <c r="K97">
        <v>102</v>
      </c>
      <c r="L97" s="2">
        <v>7113.0761700000003</v>
      </c>
      <c r="M97">
        <v>15.91</v>
      </c>
      <c r="N97">
        <v>103</v>
      </c>
      <c r="O97" s="2">
        <v>7373.1040000000003</v>
      </c>
      <c r="P97">
        <v>15.952999999999999</v>
      </c>
      <c r="Q97">
        <v>104</v>
      </c>
      <c r="R97" s="2"/>
      <c r="U97" s="2"/>
      <c r="X97" s="2"/>
      <c r="AA97" s="2"/>
    </row>
    <row r="98" spans="2:27" x14ac:dyDescent="0.25">
      <c r="B98">
        <v>1.86</v>
      </c>
      <c r="C98">
        <v>-7.9820000000000002E-2</v>
      </c>
      <c r="D98">
        <v>-0.53900000000000003</v>
      </c>
      <c r="F98" s="2">
        <v>7243.1406200000001</v>
      </c>
      <c r="G98">
        <v>15.996</v>
      </c>
      <c r="H98">
        <v>101</v>
      </c>
      <c r="I98" s="2">
        <v>7353.2177700000002</v>
      </c>
      <c r="J98">
        <v>16.04</v>
      </c>
      <c r="K98">
        <v>102</v>
      </c>
      <c r="L98" s="2">
        <v>7113.5922899999996</v>
      </c>
      <c r="M98">
        <v>16.082999999999998</v>
      </c>
      <c r="N98">
        <v>103</v>
      </c>
      <c r="O98" s="2">
        <v>7373.9301800000003</v>
      </c>
      <c r="P98">
        <v>16.126000000000001</v>
      </c>
      <c r="Q98">
        <v>104</v>
      </c>
      <c r="R98" s="2"/>
      <c r="U98" s="2"/>
      <c r="X98" s="2"/>
      <c r="AA98" s="2"/>
    </row>
    <row r="99" spans="2:27" x14ac:dyDescent="0.25">
      <c r="B99">
        <v>1.88</v>
      </c>
      <c r="C99">
        <v>-8.0790000000000001E-2</v>
      </c>
      <c r="D99">
        <v>-0.52200000000000002</v>
      </c>
      <c r="F99" s="2">
        <v>7243.7578100000001</v>
      </c>
      <c r="G99">
        <v>16.169</v>
      </c>
      <c r="H99">
        <v>101</v>
      </c>
      <c r="I99" s="2">
        <v>7354.1674800000001</v>
      </c>
      <c r="J99">
        <v>16.212</v>
      </c>
      <c r="K99">
        <v>102</v>
      </c>
      <c r="L99" s="2">
        <v>7114.25684</v>
      </c>
      <c r="M99">
        <v>16.254999999999999</v>
      </c>
      <c r="N99">
        <v>103</v>
      </c>
      <c r="O99" s="2">
        <v>7374.9399400000002</v>
      </c>
      <c r="P99">
        <v>16.297999999999998</v>
      </c>
      <c r="Q99">
        <v>104</v>
      </c>
      <c r="R99" s="2"/>
      <c r="U99" s="2"/>
      <c r="X99" s="2"/>
      <c r="AA99" s="2"/>
    </row>
    <row r="100" spans="2:27" x14ac:dyDescent="0.25">
      <c r="B100">
        <v>1.9</v>
      </c>
      <c r="C100">
        <v>-8.183E-2</v>
      </c>
      <c r="D100">
        <v>-0.58399999999999996</v>
      </c>
      <c r="F100" s="2">
        <v>7244.5122099999999</v>
      </c>
      <c r="G100">
        <v>16.341000000000001</v>
      </c>
      <c r="H100">
        <v>101</v>
      </c>
      <c r="I100" s="2">
        <v>7355.0331999999999</v>
      </c>
      <c r="J100">
        <v>16.384</v>
      </c>
      <c r="K100">
        <v>102</v>
      </c>
      <c r="L100" s="2">
        <v>7114.6650399999999</v>
      </c>
      <c r="M100">
        <v>16.427</v>
      </c>
      <c r="N100">
        <v>103</v>
      </c>
      <c r="O100" s="2">
        <v>7375.5488299999997</v>
      </c>
      <c r="P100">
        <v>16.47</v>
      </c>
      <c r="Q100">
        <v>104</v>
      </c>
      <c r="R100" s="2"/>
      <c r="U100" s="2"/>
      <c r="X100" s="2"/>
      <c r="AA100" s="2"/>
    </row>
    <row r="101" spans="2:27" x14ac:dyDescent="0.25">
      <c r="B101">
        <v>1.92</v>
      </c>
      <c r="C101">
        <v>-8.2790000000000002E-2</v>
      </c>
      <c r="D101">
        <v>-0.53900000000000003</v>
      </c>
      <c r="F101" s="2">
        <v>7244.8129900000004</v>
      </c>
      <c r="G101">
        <v>16.513000000000002</v>
      </c>
      <c r="H101">
        <v>101</v>
      </c>
      <c r="I101" s="2">
        <v>7355.7294899999997</v>
      </c>
      <c r="J101">
        <v>16.556000000000001</v>
      </c>
      <c r="K101">
        <v>102</v>
      </c>
      <c r="L101" s="2">
        <v>7115.0712899999999</v>
      </c>
      <c r="M101">
        <v>16.599</v>
      </c>
      <c r="N101">
        <v>103</v>
      </c>
      <c r="O101" s="2">
        <v>7376.3271500000001</v>
      </c>
      <c r="P101">
        <v>16.641999999999999</v>
      </c>
      <c r="Q101">
        <v>104</v>
      </c>
      <c r="R101" s="2"/>
      <c r="U101" s="2"/>
      <c r="X101" s="2"/>
      <c r="AA101" s="2"/>
    </row>
    <row r="102" spans="2:27" x14ac:dyDescent="0.25">
      <c r="B102">
        <v>1.94</v>
      </c>
      <c r="C102">
        <v>-8.387E-2</v>
      </c>
      <c r="D102">
        <v>-0.57199999999999995</v>
      </c>
      <c r="F102" s="2">
        <v>7245.3950199999999</v>
      </c>
      <c r="G102">
        <v>16.684999999999999</v>
      </c>
      <c r="H102">
        <v>101</v>
      </c>
      <c r="I102" s="2">
        <v>7356.6010699999997</v>
      </c>
      <c r="J102">
        <v>16.728000000000002</v>
      </c>
      <c r="K102">
        <v>102</v>
      </c>
      <c r="L102" s="2">
        <v>7115.6254900000004</v>
      </c>
      <c r="M102">
        <v>16.771000000000001</v>
      </c>
      <c r="N102">
        <v>103</v>
      </c>
      <c r="O102" s="2">
        <v>7377.1645500000004</v>
      </c>
      <c r="P102">
        <v>16.814</v>
      </c>
      <c r="Q102">
        <v>104</v>
      </c>
      <c r="R102" s="2"/>
      <c r="U102" s="2"/>
      <c r="X102" s="2"/>
      <c r="AA102" s="2"/>
    </row>
    <row r="103" spans="2:27" x14ac:dyDescent="0.25">
      <c r="B103">
        <v>1.96</v>
      </c>
      <c r="C103">
        <v>-8.4879999999999997E-2</v>
      </c>
      <c r="D103">
        <v>-0.56100000000000005</v>
      </c>
      <c r="F103" s="2">
        <v>7245.9672899999996</v>
      </c>
      <c r="G103">
        <v>16.856999999999999</v>
      </c>
      <c r="H103">
        <v>101</v>
      </c>
      <c r="I103" s="2">
        <v>7357.3662100000001</v>
      </c>
      <c r="J103">
        <v>16.899999999999999</v>
      </c>
      <c r="K103">
        <v>102</v>
      </c>
      <c r="L103" s="2">
        <v>7116.0722699999997</v>
      </c>
      <c r="M103">
        <v>16.943000000000001</v>
      </c>
      <c r="N103">
        <v>103</v>
      </c>
      <c r="O103" s="2">
        <v>7377.8989300000003</v>
      </c>
      <c r="P103">
        <v>16.986000000000001</v>
      </c>
      <c r="Q103">
        <v>104</v>
      </c>
      <c r="R103" s="2"/>
      <c r="U103" s="2"/>
      <c r="X103" s="2"/>
      <c r="AA103" s="2"/>
    </row>
    <row r="104" spans="2:27" x14ac:dyDescent="0.25">
      <c r="B104">
        <v>1.98</v>
      </c>
      <c r="C104">
        <v>-8.5879999999999998E-2</v>
      </c>
      <c r="D104">
        <v>-0.58899999999999997</v>
      </c>
      <c r="F104" s="2">
        <v>7246.3530300000002</v>
      </c>
      <c r="G104">
        <v>17.029</v>
      </c>
      <c r="H104">
        <v>101</v>
      </c>
      <c r="I104" s="2">
        <v>7357.7607399999997</v>
      </c>
      <c r="J104">
        <v>17.071999999999999</v>
      </c>
      <c r="K104">
        <v>102</v>
      </c>
      <c r="L104" s="2">
        <v>7116.2021500000001</v>
      </c>
      <c r="M104">
        <v>17.114999999999998</v>
      </c>
      <c r="N104">
        <v>103</v>
      </c>
      <c r="O104" s="2">
        <v>7378.0043900000001</v>
      </c>
      <c r="P104">
        <v>17.158000000000001</v>
      </c>
      <c r="Q104">
        <v>104</v>
      </c>
      <c r="R104" s="2"/>
      <c r="U104" s="2"/>
      <c r="X104" s="2"/>
      <c r="AA104" s="2"/>
    </row>
    <row r="105" spans="2:27" x14ac:dyDescent="0.25">
      <c r="B105">
        <v>2</v>
      </c>
      <c r="C105">
        <v>-8.6879999999999999E-2</v>
      </c>
      <c r="D105">
        <v>-0.58399999999999996</v>
      </c>
      <c r="F105" s="2">
        <v>7246.3969699999998</v>
      </c>
      <c r="G105">
        <v>17.201000000000001</v>
      </c>
      <c r="H105">
        <v>101</v>
      </c>
      <c r="I105" s="2">
        <v>7357.8027300000003</v>
      </c>
      <c r="J105">
        <v>17.244</v>
      </c>
      <c r="K105">
        <v>102</v>
      </c>
      <c r="L105" s="2">
        <v>7116.1850599999998</v>
      </c>
      <c r="M105">
        <v>17.286999999999999</v>
      </c>
      <c r="N105">
        <v>103</v>
      </c>
      <c r="O105" s="2">
        <v>7377.8076199999996</v>
      </c>
      <c r="P105">
        <v>17.329999999999998</v>
      </c>
      <c r="Q105">
        <v>104</v>
      </c>
      <c r="R105" s="2"/>
      <c r="U105" s="2"/>
      <c r="X105" s="2"/>
      <c r="AA105" s="2"/>
    </row>
    <row r="106" spans="2:27" x14ac:dyDescent="0.25">
      <c r="B106">
        <v>2.02</v>
      </c>
      <c r="C106">
        <v>-8.7889999999999996E-2</v>
      </c>
      <c r="D106">
        <v>-0.57199999999999995</v>
      </c>
      <c r="F106" s="2">
        <v>7246.1274400000002</v>
      </c>
      <c r="G106">
        <v>17.373000000000001</v>
      </c>
      <c r="H106">
        <v>101</v>
      </c>
      <c r="I106" s="2">
        <v>7357.2617200000004</v>
      </c>
      <c r="J106">
        <v>17.416</v>
      </c>
      <c r="K106">
        <v>102</v>
      </c>
      <c r="L106" s="2">
        <v>7115.8017600000003</v>
      </c>
      <c r="M106">
        <v>17.457999999999998</v>
      </c>
      <c r="N106">
        <v>103</v>
      </c>
      <c r="O106" s="2">
        <v>7377.03809</v>
      </c>
      <c r="P106">
        <v>17.501000000000001</v>
      </c>
      <c r="Q106">
        <v>104</v>
      </c>
      <c r="R106" s="2"/>
      <c r="U106" s="2"/>
      <c r="X106" s="2"/>
      <c r="AA106" s="2"/>
    </row>
    <row r="107" spans="2:27" x14ac:dyDescent="0.25">
      <c r="B107">
        <v>2.04</v>
      </c>
      <c r="C107">
        <v>-8.8849999999999998E-2</v>
      </c>
      <c r="D107">
        <v>-0.61699999999999999</v>
      </c>
      <c r="F107" s="2">
        <v>7245.5361300000004</v>
      </c>
      <c r="G107">
        <v>17.544</v>
      </c>
      <c r="H107">
        <v>101</v>
      </c>
      <c r="I107" s="2">
        <v>7356.3857399999997</v>
      </c>
      <c r="J107">
        <v>17.587</v>
      </c>
      <c r="K107">
        <v>102</v>
      </c>
      <c r="L107" s="2">
        <v>7115.2470700000003</v>
      </c>
      <c r="M107">
        <v>17.63</v>
      </c>
      <c r="N107">
        <v>103</v>
      </c>
      <c r="O107" s="2">
        <v>7376.2104499999996</v>
      </c>
      <c r="P107">
        <v>17.672999999999998</v>
      </c>
      <c r="Q107">
        <v>104</v>
      </c>
      <c r="R107" s="2"/>
      <c r="U107" s="2"/>
      <c r="X107" s="2"/>
      <c r="AA107" s="2"/>
    </row>
    <row r="108" spans="2:27" x14ac:dyDescent="0.25">
      <c r="B108">
        <v>2.06</v>
      </c>
      <c r="C108">
        <v>-8.9849999999999999E-2</v>
      </c>
      <c r="D108">
        <v>-0.6</v>
      </c>
      <c r="F108" s="2">
        <v>7244.97559</v>
      </c>
      <c r="G108">
        <v>17.715</v>
      </c>
      <c r="H108">
        <v>101</v>
      </c>
      <c r="I108" s="2">
        <v>7355.5849600000001</v>
      </c>
      <c r="J108">
        <v>17.757999999999999</v>
      </c>
      <c r="K108">
        <v>102</v>
      </c>
      <c r="L108" s="2">
        <v>7114.7690400000001</v>
      </c>
      <c r="M108">
        <v>17.800999999999998</v>
      </c>
      <c r="N108">
        <v>103</v>
      </c>
      <c r="O108" s="2">
        <v>7375.38184</v>
      </c>
      <c r="P108">
        <v>17.844000000000001</v>
      </c>
      <c r="Q108">
        <v>104</v>
      </c>
      <c r="R108" s="2"/>
      <c r="U108" s="2"/>
      <c r="X108" s="2"/>
      <c r="AA108" s="2"/>
    </row>
    <row r="109" spans="2:27" x14ac:dyDescent="0.25">
      <c r="B109">
        <v>2.08</v>
      </c>
      <c r="C109">
        <v>-9.0859999999999996E-2</v>
      </c>
      <c r="D109">
        <v>-0.61199999999999999</v>
      </c>
      <c r="F109" s="2">
        <v>7244.4023399999996</v>
      </c>
      <c r="G109">
        <v>17.887</v>
      </c>
      <c r="H109">
        <v>101</v>
      </c>
      <c r="I109" s="2">
        <v>7354.7558600000002</v>
      </c>
      <c r="J109">
        <v>17.93</v>
      </c>
      <c r="K109">
        <v>102</v>
      </c>
      <c r="L109" s="2">
        <v>7114.2705100000003</v>
      </c>
      <c r="M109">
        <v>17.972000000000001</v>
      </c>
      <c r="N109">
        <v>103</v>
      </c>
      <c r="O109" s="2">
        <v>7374.6132799999996</v>
      </c>
      <c r="P109">
        <v>18.015000000000001</v>
      </c>
      <c r="Q109">
        <v>104</v>
      </c>
      <c r="R109" s="2"/>
      <c r="U109" s="2"/>
      <c r="X109" s="2"/>
      <c r="AA109" s="2"/>
    </row>
    <row r="110" spans="2:27" x14ac:dyDescent="0.25">
      <c r="B110">
        <v>2.1</v>
      </c>
      <c r="C110">
        <v>-9.1819999999999999E-2</v>
      </c>
      <c r="D110">
        <v>-0.61199999999999999</v>
      </c>
      <c r="F110" s="2">
        <v>7243.8706099999999</v>
      </c>
      <c r="G110">
        <v>18.058</v>
      </c>
      <c r="H110">
        <v>101</v>
      </c>
      <c r="I110" s="2">
        <v>7353.9204099999997</v>
      </c>
      <c r="J110">
        <v>18.100999999999999</v>
      </c>
      <c r="K110">
        <v>102</v>
      </c>
      <c r="L110" s="2">
        <v>7113.7685499999998</v>
      </c>
      <c r="M110">
        <v>18.143999999999998</v>
      </c>
      <c r="N110">
        <v>103</v>
      </c>
      <c r="O110" s="2">
        <v>7373.8032199999998</v>
      </c>
      <c r="P110">
        <v>18.187000000000001</v>
      </c>
      <c r="Q110">
        <v>104</v>
      </c>
      <c r="R110" s="2"/>
      <c r="U110" s="2"/>
      <c r="X110" s="2"/>
      <c r="AA110" s="2"/>
    </row>
    <row r="111" spans="2:27" x14ac:dyDescent="0.25">
      <c r="B111">
        <v>2.12</v>
      </c>
      <c r="C111">
        <v>-9.282E-2</v>
      </c>
      <c r="D111">
        <v>-0.628</v>
      </c>
      <c r="F111" s="2">
        <v>7243.30908</v>
      </c>
      <c r="G111">
        <v>18.228999999999999</v>
      </c>
      <c r="H111">
        <v>101</v>
      </c>
      <c r="I111" s="2">
        <v>7353.1059599999999</v>
      </c>
      <c r="J111">
        <v>18.271999999999998</v>
      </c>
      <c r="K111">
        <v>102</v>
      </c>
      <c r="L111" s="2">
        <v>7113.2719699999998</v>
      </c>
      <c r="M111">
        <v>18.315000000000001</v>
      </c>
      <c r="N111">
        <v>103</v>
      </c>
      <c r="O111" s="2">
        <v>7373.0063499999997</v>
      </c>
      <c r="P111">
        <v>18.358000000000001</v>
      </c>
      <c r="Q111">
        <v>104</v>
      </c>
      <c r="R111" s="2"/>
      <c r="U111" s="2"/>
      <c r="X111" s="2"/>
      <c r="AA111" s="2"/>
    </row>
    <row r="112" spans="2:27" x14ac:dyDescent="0.25">
      <c r="B112">
        <v>2.14</v>
      </c>
      <c r="C112">
        <v>-9.375E-2</v>
      </c>
      <c r="D112">
        <v>-0.63400000000000001</v>
      </c>
      <c r="F112" s="2">
        <v>7242.7739300000003</v>
      </c>
      <c r="G112">
        <v>18.401</v>
      </c>
      <c r="H112">
        <v>101</v>
      </c>
      <c r="I112" s="2">
        <v>7352.2875999999997</v>
      </c>
      <c r="J112">
        <v>18.443999999999999</v>
      </c>
      <c r="K112">
        <v>102</v>
      </c>
      <c r="L112" s="2">
        <v>7112.7753899999998</v>
      </c>
      <c r="M112">
        <v>18.486000000000001</v>
      </c>
      <c r="N112">
        <v>103</v>
      </c>
      <c r="O112" s="2">
        <v>7372.22217</v>
      </c>
      <c r="P112">
        <v>18.529</v>
      </c>
      <c r="Q112">
        <v>104</v>
      </c>
      <c r="R112" s="2"/>
      <c r="U112" s="2"/>
      <c r="X112" s="2"/>
      <c r="AA112" s="2"/>
    </row>
    <row r="113" spans="2:27" x14ac:dyDescent="0.25">
      <c r="B113">
        <v>2.16</v>
      </c>
      <c r="C113">
        <v>-9.4829999999999998E-2</v>
      </c>
      <c r="D113">
        <v>-0.623</v>
      </c>
      <c r="F113" s="2">
        <v>7242.2324200000003</v>
      </c>
      <c r="G113">
        <v>18.571999999999999</v>
      </c>
      <c r="H113">
        <v>101</v>
      </c>
      <c r="I113" s="2">
        <v>7351.4809599999999</v>
      </c>
      <c r="J113">
        <v>18.614999999999998</v>
      </c>
      <c r="K113">
        <v>102</v>
      </c>
      <c r="L113" s="2">
        <v>7112.2915000000003</v>
      </c>
      <c r="M113">
        <v>18.658000000000001</v>
      </c>
      <c r="N113">
        <v>103</v>
      </c>
      <c r="O113" s="2">
        <v>7371.4379900000004</v>
      </c>
      <c r="P113">
        <v>18.701000000000001</v>
      </c>
      <c r="Q113">
        <v>104</v>
      </c>
      <c r="R113" s="2"/>
      <c r="U113" s="2"/>
      <c r="X113" s="2"/>
      <c r="AA113" s="2"/>
    </row>
    <row r="114" spans="2:27" x14ac:dyDescent="0.25">
      <c r="B114">
        <v>2.1800000000000002</v>
      </c>
      <c r="C114">
        <v>-9.5829999999999999E-2</v>
      </c>
      <c r="D114">
        <v>-0.65100000000000002</v>
      </c>
      <c r="F114" s="2">
        <v>7241.6738299999997</v>
      </c>
      <c r="G114">
        <v>18.742999999999999</v>
      </c>
      <c r="H114">
        <v>101</v>
      </c>
      <c r="I114" s="2">
        <v>7350.6694299999999</v>
      </c>
      <c r="J114">
        <v>18.786000000000001</v>
      </c>
      <c r="K114">
        <v>102</v>
      </c>
      <c r="L114" s="2">
        <v>7111.7822299999998</v>
      </c>
      <c r="M114">
        <v>18.829000000000001</v>
      </c>
      <c r="N114">
        <v>103</v>
      </c>
      <c r="O114" s="2">
        <v>7370.6381799999999</v>
      </c>
      <c r="P114">
        <v>18.872</v>
      </c>
      <c r="Q114">
        <v>104</v>
      </c>
      <c r="R114" s="2"/>
      <c r="U114" s="2"/>
      <c r="X114" s="2"/>
      <c r="AA114" s="2"/>
    </row>
    <row r="115" spans="2:27" x14ac:dyDescent="0.25">
      <c r="B115">
        <v>2.2000000000000002</v>
      </c>
      <c r="C115">
        <v>-9.6839999999999996E-2</v>
      </c>
      <c r="D115">
        <v>-0.65600000000000003</v>
      </c>
      <c r="F115" s="2">
        <v>7241.1415999999999</v>
      </c>
      <c r="G115">
        <v>18.914999999999999</v>
      </c>
      <c r="H115">
        <v>101</v>
      </c>
      <c r="I115" s="2">
        <v>7349.8418000000001</v>
      </c>
      <c r="J115">
        <v>18.957999999999998</v>
      </c>
      <c r="K115">
        <v>102</v>
      </c>
      <c r="L115" s="2">
        <v>7111.2895500000004</v>
      </c>
      <c r="M115">
        <v>19</v>
      </c>
      <c r="N115">
        <v>103</v>
      </c>
      <c r="O115" s="2">
        <v>7369.8500999999997</v>
      </c>
      <c r="P115">
        <v>19.042999999999999</v>
      </c>
      <c r="Q115">
        <v>104</v>
      </c>
      <c r="R115" s="2"/>
      <c r="U115" s="2"/>
      <c r="X115" s="2"/>
      <c r="AA115" s="2"/>
    </row>
    <row r="116" spans="2:27" x14ac:dyDescent="0.25">
      <c r="B116">
        <v>2.2200000000000002</v>
      </c>
      <c r="C116">
        <v>-9.7879999999999995E-2</v>
      </c>
      <c r="D116">
        <v>-0.66800000000000004</v>
      </c>
      <c r="F116" s="2">
        <v>7240.5776400000004</v>
      </c>
      <c r="G116">
        <v>19.085999999999999</v>
      </c>
      <c r="H116">
        <v>101</v>
      </c>
      <c r="I116" s="2">
        <v>7349.0234399999999</v>
      </c>
      <c r="J116">
        <v>19.129000000000001</v>
      </c>
      <c r="K116">
        <v>102</v>
      </c>
      <c r="L116" s="2">
        <v>7110.7963900000004</v>
      </c>
      <c r="M116">
        <v>19.172000000000001</v>
      </c>
      <c r="N116">
        <v>103</v>
      </c>
      <c r="O116" s="2">
        <v>7369.0454099999997</v>
      </c>
      <c r="P116">
        <v>19.215</v>
      </c>
      <c r="Q116">
        <v>104</v>
      </c>
      <c r="R116" s="2"/>
      <c r="U116" s="2"/>
      <c r="X116" s="2"/>
      <c r="AA116" s="2"/>
    </row>
    <row r="117" spans="2:27" x14ac:dyDescent="0.25">
      <c r="B117">
        <v>2.2400000000000002</v>
      </c>
      <c r="C117">
        <v>-9.8919999999999994E-2</v>
      </c>
      <c r="D117">
        <v>-0.66200000000000003</v>
      </c>
      <c r="F117" s="2">
        <v>7240.0180700000001</v>
      </c>
      <c r="G117">
        <v>19.257000000000001</v>
      </c>
      <c r="H117">
        <v>101</v>
      </c>
      <c r="I117" s="2">
        <v>7348.1777300000003</v>
      </c>
      <c r="J117">
        <v>19.3</v>
      </c>
      <c r="K117">
        <v>102</v>
      </c>
      <c r="L117" s="2">
        <v>7110.2807599999996</v>
      </c>
      <c r="M117">
        <v>19.343</v>
      </c>
      <c r="N117">
        <v>103</v>
      </c>
      <c r="O117" s="2">
        <v>7368.2334000000001</v>
      </c>
      <c r="P117">
        <v>19.385999999999999</v>
      </c>
      <c r="Q117">
        <v>104</v>
      </c>
      <c r="R117" s="2"/>
      <c r="U117" s="2"/>
      <c r="X117" s="2"/>
      <c r="AA117" s="2"/>
    </row>
    <row r="118" spans="2:27" x14ac:dyDescent="0.25">
      <c r="B118">
        <v>2.2599999999999998</v>
      </c>
      <c r="C118">
        <v>-9.9919999999999995E-2</v>
      </c>
      <c r="D118">
        <v>-0.67300000000000004</v>
      </c>
      <c r="F118" s="2">
        <v>7239.4736300000004</v>
      </c>
      <c r="G118">
        <v>19.428999999999998</v>
      </c>
      <c r="H118">
        <v>101</v>
      </c>
      <c r="I118" s="2">
        <v>7347.3622999999998</v>
      </c>
      <c r="J118">
        <v>19.472000000000001</v>
      </c>
      <c r="K118">
        <v>102</v>
      </c>
      <c r="L118" s="2">
        <v>7109.7714800000003</v>
      </c>
      <c r="M118">
        <v>19.513999999999999</v>
      </c>
      <c r="N118">
        <v>103</v>
      </c>
      <c r="O118" s="2">
        <v>7367.4287100000001</v>
      </c>
      <c r="P118">
        <v>19.556999999999999</v>
      </c>
      <c r="Q118">
        <v>104</v>
      </c>
      <c r="R118" s="2"/>
      <c r="U118" s="2"/>
      <c r="X118" s="2"/>
      <c r="AA118" s="2"/>
    </row>
    <row r="119" spans="2:27" x14ac:dyDescent="0.25">
      <c r="B119">
        <v>2.2799999999999998</v>
      </c>
      <c r="C119">
        <v>-0.10088999999999999</v>
      </c>
      <c r="D119">
        <v>-0.68400000000000005</v>
      </c>
      <c r="F119" s="2">
        <v>7238.9238299999997</v>
      </c>
      <c r="G119">
        <v>19.600000000000001</v>
      </c>
      <c r="H119">
        <v>101</v>
      </c>
      <c r="I119" s="2">
        <v>7346.5454099999997</v>
      </c>
      <c r="J119">
        <v>19.643000000000001</v>
      </c>
      <c r="K119">
        <v>102</v>
      </c>
      <c r="L119" s="2">
        <v>7109.2724600000001</v>
      </c>
      <c r="M119">
        <v>19.686</v>
      </c>
      <c r="N119">
        <v>103</v>
      </c>
      <c r="O119" s="2">
        <v>7366.6298800000004</v>
      </c>
      <c r="P119">
        <v>19.728999999999999</v>
      </c>
      <c r="Q119">
        <v>104</v>
      </c>
      <c r="R119" s="2"/>
      <c r="U119" s="2"/>
      <c r="X119" s="2"/>
      <c r="AA119" s="2"/>
    </row>
    <row r="120" spans="2:27" x14ac:dyDescent="0.25">
      <c r="B120">
        <v>2.2999999999999998</v>
      </c>
      <c r="C120">
        <v>-0.10181</v>
      </c>
      <c r="D120">
        <v>-0.68400000000000005</v>
      </c>
      <c r="F120" s="2">
        <v>7238.3618200000001</v>
      </c>
      <c r="G120">
        <v>19.771000000000001</v>
      </c>
      <c r="H120">
        <v>101</v>
      </c>
      <c r="I120" s="2">
        <v>7345.7353499999999</v>
      </c>
      <c r="J120">
        <v>19.814</v>
      </c>
      <c r="K120">
        <v>102</v>
      </c>
      <c r="L120" s="2">
        <v>7108.7675799999997</v>
      </c>
      <c r="M120">
        <v>19.856999999999999</v>
      </c>
      <c r="N120">
        <v>103</v>
      </c>
      <c r="O120" s="2">
        <v>7365.8232399999997</v>
      </c>
      <c r="P120">
        <v>19.899999999999999</v>
      </c>
      <c r="Q120">
        <v>104</v>
      </c>
      <c r="R120" s="2"/>
      <c r="U120" s="2"/>
      <c r="X120" s="2"/>
      <c r="AA120" s="2"/>
    </row>
    <row r="121" spans="2:27" x14ac:dyDescent="0.25">
      <c r="B121">
        <v>2.3199999999999998</v>
      </c>
      <c r="C121">
        <v>-0.10285</v>
      </c>
      <c r="D121">
        <v>-0.69</v>
      </c>
      <c r="F121" s="2">
        <v>7237.8290999999999</v>
      </c>
      <c r="G121">
        <v>19.943000000000001</v>
      </c>
      <c r="H121">
        <v>101</v>
      </c>
      <c r="I121" s="2">
        <v>7344.9038099999998</v>
      </c>
      <c r="J121">
        <v>19.986000000000001</v>
      </c>
      <c r="K121">
        <v>102</v>
      </c>
      <c r="L121" s="2">
        <v>7108.2705100000003</v>
      </c>
      <c r="M121">
        <v>20.027999999999999</v>
      </c>
      <c r="N121">
        <v>103</v>
      </c>
      <c r="O121" s="2">
        <v>7365.0253899999998</v>
      </c>
      <c r="P121">
        <v>20.071000000000002</v>
      </c>
      <c r="Q121">
        <v>104</v>
      </c>
      <c r="R121" s="2"/>
      <c r="U121" s="2"/>
      <c r="X121" s="2"/>
      <c r="AA121" s="2"/>
    </row>
    <row r="122" spans="2:27" x14ac:dyDescent="0.25">
      <c r="B122">
        <v>2.34</v>
      </c>
      <c r="C122">
        <v>-0.10385999999999999</v>
      </c>
      <c r="D122">
        <v>-0.70099999999999996</v>
      </c>
      <c r="F122" s="2">
        <v>7237.2480500000001</v>
      </c>
      <c r="G122">
        <v>20.114000000000001</v>
      </c>
      <c r="H122">
        <v>101</v>
      </c>
      <c r="I122" s="2">
        <v>7344.0805700000001</v>
      </c>
      <c r="J122">
        <v>20.157</v>
      </c>
      <c r="K122">
        <v>102</v>
      </c>
      <c r="L122" s="2">
        <v>7107.78467</v>
      </c>
      <c r="M122">
        <v>20.2</v>
      </c>
      <c r="N122">
        <v>103</v>
      </c>
      <c r="O122" s="2">
        <v>7364.2460899999996</v>
      </c>
      <c r="P122">
        <v>20.242000000000001</v>
      </c>
      <c r="Q122">
        <v>104</v>
      </c>
      <c r="R122" s="2"/>
      <c r="U122" s="2"/>
      <c r="X122" s="2"/>
      <c r="AA122" s="2"/>
    </row>
    <row r="123" spans="2:27" x14ac:dyDescent="0.25">
      <c r="B123">
        <v>2.36</v>
      </c>
      <c r="C123">
        <v>-0.10482</v>
      </c>
      <c r="D123">
        <v>-0.71799999999999997</v>
      </c>
      <c r="F123" s="2">
        <v>7236.7114300000003</v>
      </c>
      <c r="G123">
        <v>20.285</v>
      </c>
      <c r="H123">
        <v>101</v>
      </c>
      <c r="I123" s="2">
        <v>7343.2631799999999</v>
      </c>
      <c r="J123">
        <v>20.327999999999999</v>
      </c>
      <c r="K123">
        <v>102</v>
      </c>
      <c r="L123" s="2">
        <v>7107.2802700000002</v>
      </c>
      <c r="M123">
        <v>20.370999999999999</v>
      </c>
      <c r="N123">
        <v>103</v>
      </c>
      <c r="O123" s="2">
        <v>7363.44434</v>
      </c>
      <c r="P123">
        <v>20.414000000000001</v>
      </c>
      <c r="Q123">
        <v>104</v>
      </c>
      <c r="R123" s="2"/>
      <c r="U123" s="2"/>
      <c r="X123" s="2"/>
      <c r="AA123" s="2"/>
    </row>
    <row r="124" spans="2:27" x14ac:dyDescent="0.25">
      <c r="B124">
        <v>2.38</v>
      </c>
      <c r="C124">
        <v>-0.10582999999999999</v>
      </c>
      <c r="D124">
        <v>-0.70699999999999996</v>
      </c>
      <c r="F124" s="2">
        <v>7236.1508800000001</v>
      </c>
      <c r="G124">
        <v>20.457000000000001</v>
      </c>
      <c r="H124">
        <v>101</v>
      </c>
      <c r="I124" s="2">
        <v>7342.4145500000004</v>
      </c>
      <c r="J124">
        <v>20.498999999999999</v>
      </c>
      <c r="K124">
        <v>102</v>
      </c>
      <c r="L124" s="2">
        <v>7106.7426800000003</v>
      </c>
      <c r="M124">
        <v>20.542000000000002</v>
      </c>
      <c r="N124">
        <v>103</v>
      </c>
      <c r="O124" s="2">
        <v>7362.6464800000003</v>
      </c>
      <c r="P124">
        <v>20.585000000000001</v>
      </c>
      <c r="Q124">
        <v>104</v>
      </c>
      <c r="R124" s="2"/>
      <c r="U124" s="2"/>
      <c r="X124" s="2"/>
      <c r="AA124" s="2"/>
    </row>
    <row r="125" spans="2:27" x14ac:dyDescent="0.25">
      <c r="B125">
        <v>2.4</v>
      </c>
      <c r="C125">
        <v>-0.10682999999999999</v>
      </c>
      <c r="D125">
        <v>-0.72399999999999998</v>
      </c>
      <c r="F125" s="2">
        <v>7235.6113299999997</v>
      </c>
      <c r="G125">
        <v>20.628</v>
      </c>
      <c r="H125">
        <v>101</v>
      </c>
      <c r="I125" s="2">
        <v>7341.6171899999999</v>
      </c>
      <c r="J125">
        <v>20.670999999999999</v>
      </c>
      <c r="K125">
        <v>102</v>
      </c>
      <c r="L125" s="2">
        <v>7106.2416999999996</v>
      </c>
      <c r="M125">
        <v>20.713999999999999</v>
      </c>
      <c r="N125">
        <v>103</v>
      </c>
      <c r="O125" s="2">
        <v>7361.8242200000004</v>
      </c>
      <c r="P125">
        <v>20.756</v>
      </c>
      <c r="Q125">
        <v>104</v>
      </c>
      <c r="R125" s="2"/>
      <c r="U125" s="2"/>
      <c r="X125" s="2"/>
      <c r="AA125" s="2"/>
    </row>
    <row r="126" spans="2:27" x14ac:dyDescent="0.25">
      <c r="B126">
        <v>2.42</v>
      </c>
      <c r="C126">
        <v>-0.10779</v>
      </c>
      <c r="D126">
        <v>-0.72399999999999998</v>
      </c>
      <c r="F126" s="2">
        <v>7235.0322299999998</v>
      </c>
      <c r="G126">
        <v>20.798999999999999</v>
      </c>
      <c r="H126">
        <v>101</v>
      </c>
      <c r="I126" s="2">
        <v>7340.7675799999997</v>
      </c>
      <c r="J126">
        <v>20.841999999999999</v>
      </c>
      <c r="K126">
        <v>102</v>
      </c>
      <c r="L126" s="2">
        <v>7105.7319299999999</v>
      </c>
      <c r="M126">
        <v>20.885000000000002</v>
      </c>
      <c r="N126">
        <v>103</v>
      </c>
      <c r="O126" s="2">
        <v>7361.0439500000002</v>
      </c>
      <c r="P126">
        <v>20.928000000000001</v>
      </c>
      <c r="Q126">
        <v>104</v>
      </c>
      <c r="R126" s="2"/>
      <c r="U126" s="2"/>
      <c r="X126" s="2"/>
      <c r="AA126" s="2"/>
    </row>
    <row r="127" spans="2:27" x14ac:dyDescent="0.25">
      <c r="B127">
        <v>2.44</v>
      </c>
      <c r="C127">
        <v>-0.10879999999999999</v>
      </c>
      <c r="D127">
        <v>-0.74099999999999999</v>
      </c>
      <c r="F127" s="2">
        <v>7234.5</v>
      </c>
      <c r="G127">
        <v>20.971</v>
      </c>
      <c r="H127">
        <v>101</v>
      </c>
      <c r="I127" s="2">
        <v>7339.93066</v>
      </c>
      <c r="J127">
        <v>21.013000000000002</v>
      </c>
      <c r="K127">
        <v>102</v>
      </c>
      <c r="L127" s="2">
        <v>7105.2250999999997</v>
      </c>
      <c r="M127">
        <v>21.056000000000001</v>
      </c>
      <c r="N127">
        <v>103</v>
      </c>
      <c r="O127" s="2">
        <v>7360.2109399999999</v>
      </c>
      <c r="P127">
        <v>21.099</v>
      </c>
      <c r="Q127">
        <v>104</v>
      </c>
      <c r="R127" s="2"/>
      <c r="U127" s="2"/>
      <c r="X127" s="2"/>
      <c r="AA127" s="2"/>
    </row>
    <row r="128" spans="2:27" x14ac:dyDescent="0.25">
      <c r="B128">
        <v>2.46</v>
      </c>
      <c r="C128">
        <v>-0.10983999999999999</v>
      </c>
      <c r="D128">
        <v>-0.73499999999999999</v>
      </c>
      <c r="F128" s="2">
        <v>7233.9335899999996</v>
      </c>
      <c r="G128">
        <v>21.141999999999999</v>
      </c>
      <c r="H128">
        <v>101</v>
      </c>
      <c r="I128" s="2">
        <v>7339.0918000000001</v>
      </c>
      <c r="J128">
        <v>21.184999999999999</v>
      </c>
      <c r="K128">
        <v>102</v>
      </c>
      <c r="L128" s="2">
        <v>7104.6977500000003</v>
      </c>
      <c r="M128">
        <v>21.228000000000002</v>
      </c>
      <c r="N128">
        <v>103</v>
      </c>
      <c r="O128" s="2">
        <v>7359.4033200000003</v>
      </c>
      <c r="P128">
        <v>21.27</v>
      </c>
      <c r="Q128">
        <v>104</v>
      </c>
      <c r="R128" s="2"/>
      <c r="U128" s="2"/>
      <c r="X128" s="2"/>
      <c r="AA128" s="2"/>
    </row>
    <row r="129" spans="2:27" x14ac:dyDescent="0.25">
      <c r="B129">
        <v>2.48</v>
      </c>
      <c r="C129">
        <v>-0.11088000000000001</v>
      </c>
      <c r="D129">
        <v>-0.76300000000000001</v>
      </c>
      <c r="F129" s="2">
        <v>7233.3525399999999</v>
      </c>
      <c r="G129">
        <v>21.312999999999999</v>
      </c>
      <c r="H129">
        <v>101</v>
      </c>
      <c r="I129" s="2">
        <v>7338.2412100000001</v>
      </c>
      <c r="J129">
        <v>21.356000000000002</v>
      </c>
      <c r="K129">
        <v>102</v>
      </c>
      <c r="L129" s="2">
        <v>7104.1884799999998</v>
      </c>
      <c r="M129">
        <v>21.399000000000001</v>
      </c>
      <c r="N129">
        <v>103</v>
      </c>
      <c r="O129" s="2">
        <v>7358.5913099999998</v>
      </c>
      <c r="P129">
        <v>21.442</v>
      </c>
      <c r="Q129">
        <v>104</v>
      </c>
      <c r="R129" s="2"/>
      <c r="U129" s="2"/>
      <c r="X129" s="2"/>
      <c r="AA129" s="2"/>
    </row>
    <row r="130" spans="2:27" x14ac:dyDescent="0.25">
      <c r="B130">
        <v>2.5</v>
      </c>
      <c r="C130">
        <v>-0.11187999999999999</v>
      </c>
      <c r="D130">
        <v>-0.752</v>
      </c>
      <c r="F130" s="2">
        <v>7232.8183600000002</v>
      </c>
      <c r="G130">
        <v>21.484999999999999</v>
      </c>
      <c r="H130">
        <v>101</v>
      </c>
      <c r="I130" s="2">
        <v>7337.4116199999999</v>
      </c>
      <c r="J130">
        <v>21.527000000000001</v>
      </c>
      <c r="K130">
        <v>102</v>
      </c>
      <c r="L130" s="2">
        <v>7103.6767600000003</v>
      </c>
      <c r="M130">
        <v>21.57</v>
      </c>
      <c r="N130">
        <v>103</v>
      </c>
      <c r="O130" s="2">
        <v>7357.7773399999996</v>
      </c>
      <c r="P130">
        <v>21.613</v>
      </c>
      <c r="Q130">
        <v>104</v>
      </c>
      <c r="R130" s="2"/>
      <c r="U130" s="2"/>
      <c r="X130" s="2"/>
      <c r="AA130" s="2"/>
    </row>
    <row r="131" spans="2:27" x14ac:dyDescent="0.25">
      <c r="B131">
        <v>2.52</v>
      </c>
      <c r="C131">
        <v>-0.11289</v>
      </c>
      <c r="D131">
        <v>-0.76900000000000002</v>
      </c>
      <c r="F131" s="2">
        <v>7232.25684</v>
      </c>
      <c r="G131">
        <v>21.655999999999999</v>
      </c>
      <c r="H131">
        <v>101</v>
      </c>
      <c r="I131" s="2">
        <v>7336.5673800000004</v>
      </c>
      <c r="J131">
        <v>21.699000000000002</v>
      </c>
      <c r="K131">
        <v>102</v>
      </c>
      <c r="L131" s="2">
        <v>7103.1621100000002</v>
      </c>
      <c r="M131">
        <v>21.742000000000001</v>
      </c>
      <c r="N131">
        <v>103</v>
      </c>
      <c r="O131" s="2">
        <v>7356.9506799999999</v>
      </c>
      <c r="P131">
        <v>21.783999999999999</v>
      </c>
      <c r="Q131">
        <v>104</v>
      </c>
      <c r="R131" s="2"/>
      <c r="U131" s="2"/>
      <c r="X131" s="2"/>
      <c r="AA131" s="2"/>
    </row>
    <row r="132" spans="2:27" x14ac:dyDescent="0.25">
      <c r="B132">
        <v>2.54</v>
      </c>
      <c r="C132">
        <v>-0.11389000000000001</v>
      </c>
      <c r="D132">
        <v>-0.76900000000000002</v>
      </c>
      <c r="F132" s="2">
        <v>7231.6811500000003</v>
      </c>
      <c r="G132">
        <v>21.827000000000002</v>
      </c>
      <c r="H132">
        <v>101</v>
      </c>
      <c r="I132" s="2">
        <v>7335.7270500000004</v>
      </c>
      <c r="J132">
        <v>21.87</v>
      </c>
      <c r="K132">
        <v>102</v>
      </c>
      <c r="L132" s="2">
        <v>7102.6352500000003</v>
      </c>
      <c r="M132">
        <v>21.913</v>
      </c>
      <c r="N132">
        <v>103</v>
      </c>
      <c r="O132" s="2">
        <v>7356.1459999999997</v>
      </c>
      <c r="P132">
        <v>21.956</v>
      </c>
      <c r="Q132">
        <v>104</v>
      </c>
      <c r="R132" s="2"/>
      <c r="U132" s="2"/>
      <c r="X132" s="2"/>
      <c r="AA132" s="2"/>
    </row>
    <row r="133" spans="2:27" x14ac:dyDescent="0.25">
      <c r="B133">
        <v>2.56</v>
      </c>
      <c r="C133">
        <v>-0.11489000000000001</v>
      </c>
      <c r="D133">
        <v>-0.78</v>
      </c>
      <c r="F133" s="2">
        <v>7231.1289100000004</v>
      </c>
      <c r="G133">
        <v>21.998999999999999</v>
      </c>
      <c r="H133">
        <v>101</v>
      </c>
      <c r="I133" s="2">
        <v>7334.8984399999999</v>
      </c>
      <c r="J133">
        <v>22.041</v>
      </c>
      <c r="K133">
        <v>102</v>
      </c>
      <c r="L133" s="2">
        <v>7102.1328100000001</v>
      </c>
      <c r="M133">
        <v>22.084</v>
      </c>
      <c r="N133">
        <v>103</v>
      </c>
      <c r="O133" s="2">
        <v>7355.3300799999997</v>
      </c>
      <c r="P133">
        <v>22.126999999999999</v>
      </c>
      <c r="Q133">
        <v>104</v>
      </c>
      <c r="R133" s="2"/>
      <c r="U133" s="2"/>
      <c r="X133" s="2"/>
      <c r="AA133" s="2"/>
    </row>
    <row r="134" spans="2:27" x14ac:dyDescent="0.25">
      <c r="B134">
        <v>2.58</v>
      </c>
      <c r="C134">
        <v>-0.11586</v>
      </c>
      <c r="D134">
        <v>-0.78500000000000003</v>
      </c>
      <c r="F134" s="2">
        <v>7230.5752000000002</v>
      </c>
      <c r="G134">
        <v>22.17</v>
      </c>
      <c r="H134">
        <v>101</v>
      </c>
      <c r="I134" s="2">
        <v>7334.0727500000003</v>
      </c>
      <c r="J134">
        <v>22.213000000000001</v>
      </c>
      <c r="K134">
        <v>102</v>
      </c>
      <c r="L134" s="2">
        <v>7101.6240200000002</v>
      </c>
      <c r="M134">
        <v>22.256</v>
      </c>
      <c r="N134">
        <v>103</v>
      </c>
      <c r="O134" s="2">
        <v>7354.5185499999998</v>
      </c>
      <c r="P134">
        <v>22.297999999999998</v>
      </c>
      <c r="Q134">
        <v>104</v>
      </c>
      <c r="R134" s="2"/>
      <c r="U134" s="2"/>
      <c r="X134" s="2"/>
      <c r="AA134" s="2"/>
    </row>
    <row r="135" spans="2:27" x14ac:dyDescent="0.25">
      <c r="B135">
        <v>2.6</v>
      </c>
      <c r="C135">
        <v>-0.11681999999999999</v>
      </c>
      <c r="D135">
        <v>-0.78500000000000003</v>
      </c>
      <c r="F135" s="2">
        <v>7230.0014600000004</v>
      </c>
      <c r="G135">
        <v>22.341000000000001</v>
      </c>
      <c r="H135">
        <v>101</v>
      </c>
      <c r="I135" s="2">
        <v>7333.2275399999999</v>
      </c>
      <c r="J135">
        <v>22.384</v>
      </c>
      <c r="K135">
        <v>102</v>
      </c>
      <c r="L135" s="2">
        <v>7101.1035199999997</v>
      </c>
      <c r="M135">
        <v>22.427</v>
      </c>
      <c r="N135">
        <v>103</v>
      </c>
      <c r="O135" s="2">
        <v>7353.7143599999999</v>
      </c>
      <c r="P135">
        <v>22.47</v>
      </c>
      <c r="Q135">
        <v>104</v>
      </c>
      <c r="R135" s="2"/>
      <c r="U135" s="2"/>
      <c r="X135" s="2"/>
      <c r="AA135" s="2"/>
    </row>
    <row r="136" spans="2:27" x14ac:dyDescent="0.25">
      <c r="B136">
        <v>2.62</v>
      </c>
      <c r="C136">
        <v>-0.11781999999999999</v>
      </c>
      <c r="D136">
        <v>-0.80800000000000005</v>
      </c>
      <c r="F136" s="2">
        <v>7229.4516599999997</v>
      </c>
      <c r="G136">
        <v>22.513000000000002</v>
      </c>
      <c r="H136">
        <v>101</v>
      </c>
      <c r="I136" s="2">
        <v>7332.3925799999997</v>
      </c>
      <c r="J136">
        <v>22.555</v>
      </c>
      <c r="K136">
        <v>102</v>
      </c>
      <c r="L136" s="2">
        <v>7100.5825199999999</v>
      </c>
      <c r="M136">
        <v>22.597999999999999</v>
      </c>
      <c r="N136">
        <v>103</v>
      </c>
      <c r="O136" s="2">
        <v>7352.9043000000001</v>
      </c>
      <c r="P136">
        <v>22.640999999999998</v>
      </c>
      <c r="Q136">
        <v>104</v>
      </c>
      <c r="R136" s="2"/>
      <c r="U136" s="2"/>
      <c r="X136" s="2"/>
      <c r="AA136" s="2"/>
    </row>
    <row r="137" spans="2:27" x14ac:dyDescent="0.25">
      <c r="B137">
        <v>2.64</v>
      </c>
      <c r="C137">
        <v>-0.11883000000000001</v>
      </c>
      <c r="D137">
        <v>-0.81299999999999994</v>
      </c>
      <c r="F137" s="2">
        <v>7228.88184</v>
      </c>
      <c r="G137">
        <v>22.684000000000001</v>
      </c>
      <c r="H137">
        <v>101</v>
      </c>
      <c r="I137" s="2">
        <v>7331.5620099999996</v>
      </c>
      <c r="J137">
        <v>22.727</v>
      </c>
      <c r="K137">
        <v>102</v>
      </c>
      <c r="L137" s="2">
        <v>7100.0795900000003</v>
      </c>
      <c r="M137">
        <v>22.77</v>
      </c>
      <c r="N137">
        <v>103</v>
      </c>
      <c r="O137" s="2">
        <v>7352.0932599999996</v>
      </c>
      <c r="P137">
        <v>22.812000000000001</v>
      </c>
      <c r="Q137">
        <v>104</v>
      </c>
      <c r="R137" s="2"/>
      <c r="U137" s="2"/>
      <c r="X137" s="2"/>
      <c r="AA137" s="2"/>
    </row>
    <row r="138" spans="2:27" x14ac:dyDescent="0.25">
      <c r="B138">
        <v>2.66</v>
      </c>
      <c r="C138">
        <v>-0.11983000000000001</v>
      </c>
      <c r="D138">
        <v>-0.81899999999999995</v>
      </c>
      <c r="F138" s="2">
        <v>7228.3227500000003</v>
      </c>
      <c r="G138">
        <v>22.855</v>
      </c>
      <c r="H138">
        <v>101</v>
      </c>
      <c r="I138" s="2">
        <v>7330.7128899999998</v>
      </c>
      <c r="J138">
        <v>22.898</v>
      </c>
      <c r="K138">
        <v>102</v>
      </c>
      <c r="L138" s="2">
        <v>7099.5551800000003</v>
      </c>
      <c r="M138">
        <v>22.940999999999999</v>
      </c>
      <c r="N138">
        <v>103</v>
      </c>
      <c r="O138" s="2">
        <v>7351.2866199999999</v>
      </c>
      <c r="P138">
        <v>22.984000000000002</v>
      </c>
      <c r="Q138">
        <v>104</v>
      </c>
      <c r="R138" s="2"/>
      <c r="U138" s="2"/>
      <c r="X138" s="2"/>
      <c r="AA138" s="2"/>
    </row>
    <row r="139" spans="2:27" x14ac:dyDescent="0.25">
      <c r="B139">
        <v>2.68</v>
      </c>
      <c r="C139">
        <v>-0.12083000000000001</v>
      </c>
      <c r="D139">
        <v>-0.81899999999999995</v>
      </c>
      <c r="F139" s="2">
        <v>7227.7636700000003</v>
      </c>
      <c r="G139">
        <v>23.027000000000001</v>
      </c>
      <c r="H139">
        <v>101</v>
      </c>
      <c r="I139" s="2">
        <v>7329.8637699999999</v>
      </c>
      <c r="J139">
        <v>23.068999999999999</v>
      </c>
      <c r="K139">
        <v>102</v>
      </c>
      <c r="L139" s="2">
        <v>7099.0410199999997</v>
      </c>
      <c r="M139">
        <v>23.111999999999998</v>
      </c>
      <c r="N139">
        <v>103</v>
      </c>
      <c r="O139" s="2">
        <v>7350.47217</v>
      </c>
      <c r="P139">
        <v>23.155000000000001</v>
      </c>
      <c r="Q139">
        <v>104</v>
      </c>
      <c r="R139" s="2"/>
      <c r="U139" s="2"/>
      <c r="X139" s="2"/>
      <c r="AA139" s="2"/>
    </row>
    <row r="140" spans="2:27" x14ac:dyDescent="0.25">
      <c r="B140">
        <v>2.7</v>
      </c>
      <c r="C140">
        <v>-0.12184</v>
      </c>
      <c r="D140">
        <v>-0.82499999999999996</v>
      </c>
      <c r="F140" s="2">
        <v>7227.2021500000001</v>
      </c>
      <c r="G140">
        <v>23.198</v>
      </c>
      <c r="H140">
        <v>101</v>
      </c>
      <c r="I140" s="2">
        <v>7329.0742200000004</v>
      </c>
      <c r="J140">
        <v>23.241</v>
      </c>
      <c r="K140">
        <v>102</v>
      </c>
      <c r="L140" s="2">
        <v>7098.6474600000001</v>
      </c>
      <c r="M140">
        <v>23.283000000000001</v>
      </c>
      <c r="N140">
        <v>103</v>
      </c>
      <c r="O140" s="2">
        <v>7350.0297899999996</v>
      </c>
      <c r="P140">
        <v>23.326000000000001</v>
      </c>
      <c r="Q140">
        <v>104</v>
      </c>
      <c r="R140" s="2"/>
      <c r="U140" s="2"/>
      <c r="X140" s="2"/>
      <c r="AA140" s="2"/>
    </row>
    <row r="141" spans="2:27" x14ac:dyDescent="0.25">
      <c r="B141">
        <v>2.72</v>
      </c>
      <c r="C141">
        <v>-0.12284</v>
      </c>
      <c r="D141">
        <v>-0.84099999999999997</v>
      </c>
      <c r="F141" s="2">
        <v>7227.0336900000002</v>
      </c>
      <c r="G141">
        <v>23.369</v>
      </c>
      <c r="H141">
        <v>101</v>
      </c>
      <c r="I141" s="2">
        <v>7328.9834000000001</v>
      </c>
      <c r="J141">
        <v>23.411999999999999</v>
      </c>
      <c r="K141">
        <v>102</v>
      </c>
      <c r="L141" s="2">
        <v>7098.6347699999997</v>
      </c>
      <c r="M141">
        <v>23.454999999999998</v>
      </c>
      <c r="N141">
        <v>103</v>
      </c>
      <c r="O141" s="2">
        <v>7350.0341799999997</v>
      </c>
      <c r="P141">
        <v>23.498000000000001</v>
      </c>
      <c r="Q141">
        <v>104</v>
      </c>
      <c r="R141" s="2"/>
      <c r="U141" s="2"/>
      <c r="X141" s="2"/>
      <c r="AA141" s="2"/>
    </row>
    <row r="142" spans="2:27" x14ac:dyDescent="0.25">
      <c r="B142">
        <v>2.74</v>
      </c>
      <c r="C142">
        <v>-0.12384000000000001</v>
      </c>
      <c r="D142">
        <v>-0.83599999999999997</v>
      </c>
      <c r="F142" s="2">
        <v>7227.1098599999996</v>
      </c>
      <c r="G142">
        <v>23.54</v>
      </c>
      <c r="H142">
        <v>101</v>
      </c>
      <c r="I142" s="2">
        <v>7329.2495099999996</v>
      </c>
      <c r="J142">
        <v>23.582999999999998</v>
      </c>
      <c r="K142">
        <v>102</v>
      </c>
      <c r="L142" s="2">
        <v>7098.9399400000002</v>
      </c>
      <c r="M142">
        <v>23.626000000000001</v>
      </c>
      <c r="N142">
        <v>103</v>
      </c>
      <c r="O142" s="2">
        <v>7350.6899400000002</v>
      </c>
      <c r="P142">
        <v>23.669</v>
      </c>
      <c r="Q142">
        <v>104</v>
      </c>
      <c r="R142" s="2"/>
      <c r="U142" s="2"/>
      <c r="X142" s="2"/>
      <c r="AA142" s="2"/>
    </row>
    <row r="143" spans="2:27" x14ac:dyDescent="0.25">
      <c r="B143">
        <v>2.76</v>
      </c>
      <c r="C143">
        <v>-0.12492</v>
      </c>
      <c r="D143">
        <v>-0.86399999999999999</v>
      </c>
      <c r="F143" s="2">
        <v>7227.68066</v>
      </c>
      <c r="G143">
        <v>23.712</v>
      </c>
      <c r="H143">
        <v>101</v>
      </c>
      <c r="I143" s="2">
        <v>7330.125</v>
      </c>
      <c r="J143">
        <v>23.754999999999999</v>
      </c>
      <c r="K143">
        <v>102</v>
      </c>
      <c r="L143" s="2">
        <v>7099.4526400000004</v>
      </c>
      <c r="M143">
        <v>23.797000000000001</v>
      </c>
      <c r="N143">
        <v>103</v>
      </c>
      <c r="O143" s="2">
        <v>7351.5048800000004</v>
      </c>
      <c r="P143">
        <v>23.84</v>
      </c>
      <c r="Q143">
        <v>104</v>
      </c>
      <c r="R143" s="2"/>
      <c r="U143" s="2"/>
      <c r="X143" s="2"/>
      <c r="AA143" s="2"/>
    </row>
    <row r="144" spans="2:27" x14ac:dyDescent="0.25">
      <c r="B144">
        <v>2.78</v>
      </c>
      <c r="C144">
        <v>-0.12592999999999999</v>
      </c>
      <c r="D144">
        <v>-0.85299999999999998</v>
      </c>
      <c r="F144" s="2">
        <v>7228.2402300000003</v>
      </c>
      <c r="G144">
        <v>23.882999999999999</v>
      </c>
      <c r="H144">
        <v>101</v>
      </c>
      <c r="I144" s="2">
        <v>7330.9794899999997</v>
      </c>
      <c r="J144">
        <v>23.925999999999998</v>
      </c>
      <c r="K144">
        <v>102</v>
      </c>
      <c r="L144" s="2">
        <v>7099.9736300000004</v>
      </c>
      <c r="M144">
        <v>23.969000000000001</v>
      </c>
      <c r="N144">
        <v>103</v>
      </c>
      <c r="O144" s="2">
        <v>7352.3242200000004</v>
      </c>
      <c r="P144">
        <v>24.012</v>
      </c>
      <c r="Q144">
        <v>104</v>
      </c>
      <c r="R144" s="2"/>
      <c r="U144" s="2"/>
      <c r="X144" s="2"/>
      <c r="AA144" s="2"/>
    </row>
    <row r="145" spans="2:27" x14ac:dyDescent="0.25">
      <c r="B145">
        <v>2.8</v>
      </c>
      <c r="C145">
        <v>-0.12684999999999999</v>
      </c>
      <c r="D145">
        <v>-0.86399999999999999</v>
      </c>
      <c r="F145" s="2">
        <v>7228.8022499999997</v>
      </c>
      <c r="G145">
        <v>24.053999999999998</v>
      </c>
      <c r="H145">
        <v>101</v>
      </c>
      <c r="I145" s="2">
        <v>7331.81934</v>
      </c>
      <c r="J145">
        <v>24.097000000000001</v>
      </c>
      <c r="K145">
        <v>102</v>
      </c>
      <c r="L145" s="2">
        <v>7100.4956099999999</v>
      </c>
      <c r="M145">
        <v>24.14</v>
      </c>
      <c r="N145">
        <v>103</v>
      </c>
      <c r="O145" s="2">
        <v>7353.1484399999999</v>
      </c>
      <c r="P145">
        <v>24.183</v>
      </c>
      <c r="Q145">
        <v>104</v>
      </c>
      <c r="R145" s="2"/>
      <c r="U145" s="2"/>
      <c r="X145" s="2"/>
      <c r="AA145" s="2"/>
    </row>
    <row r="146" spans="2:27" x14ac:dyDescent="0.25">
      <c r="B146">
        <v>2.82</v>
      </c>
      <c r="C146">
        <v>-0.12784999999999999</v>
      </c>
      <c r="D146">
        <v>-0.875</v>
      </c>
      <c r="F146" s="2">
        <v>7229.3706099999999</v>
      </c>
      <c r="G146">
        <v>24.225999999999999</v>
      </c>
      <c r="H146">
        <v>101</v>
      </c>
      <c r="I146" s="2">
        <v>7332.6464800000003</v>
      </c>
      <c r="J146">
        <v>24.268999999999998</v>
      </c>
      <c r="K146">
        <v>102</v>
      </c>
      <c r="L146" s="2">
        <v>7101.0083000000004</v>
      </c>
      <c r="M146">
        <v>24.311</v>
      </c>
      <c r="N146">
        <v>103</v>
      </c>
      <c r="O146" s="2">
        <v>7353.9560499999998</v>
      </c>
      <c r="P146">
        <v>24.353999999999999</v>
      </c>
      <c r="Q146">
        <v>104</v>
      </c>
      <c r="R146" s="2"/>
      <c r="U146" s="2"/>
      <c r="X146" s="2"/>
      <c r="AA146" s="2"/>
    </row>
    <row r="147" spans="2:27" x14ac:dyDescent="0.25">
      <c r="B147">
        <v>2.84</v>
      </c>
      <c r="C147">
        <v>-0.12886</v>
      </c>
      <c r="D147">
        <v>-0.88100000000000001</v>
      </c>
      <c r="F147" s="2">
        <v>7229.9257799999996</v>
      </c>
      <c r="G147">
        <v>24.396999999999998</v>
      </c>
      <c r="H147">
        <v>101</v>
      </c>
      <c r="I147" s="2">
        <v>7333.49316</v>
      </c>
      <c r="J147">
        <v>24.44</v>
      </c>
      <c r="K147">
        <v>102</v>
      </c>
      <c r="L147" s="2">
        <v>7101.5293000000001</v>
      </c>
      <c r="M147">
        <v>24.483000000000001</v>
      </c>
      <c r="N147">
        <v>103</v>
      </c>
      <c r="O147" s="2">
        <v>7354.7529299999997</v>
      </c>
      <c r="P147">
        <v>24.524999999999999</v>
      </c>
      <c r="Q147">
        <v>104</v>
      </c>
      <c r="R147" s="2"/>
      <c r="U147" s="2"/>
      <c r="X147" s="2"/>
      <c r="AA147" s="2"/>
    </row>
    <row r="148" spans="2:27" x14ac:dyDescent="0.25">
      <c r="B148">
        <v>2.86</v>
      </c>
      <c r="C148">
        <v>-0.12981999999999999</v>
      </c>
      <c r="D148">
        <v>-0.88100000000000001</v>
      </c>
      <c r="F148" s="2">
        <v>7230.4936500000003</v>
      </c>
      <c r="G148">
        <v>24.568000000000001</v>
      </c>
      <c r="H148">
        <v>101</v>
      </c>
      <c r="I148" s="2">
        <v>7334.3144499999999</v>
      </c>
      <c r="J148">
        <v>24.611000000000001</v>
      </c>
      <c r="K148">
        <v>102</v>
      </c>
      <c r="L148" s="2">
        <v>7102.0375999999997</v>
      </c>
      <c r="M148">
        <v>24.654</v>
      </c>
      <c r="N148">
        <v>103</v>
      </c>
      <c r="O148" s="2">
        <v>7355.5771500000001</v>
      </c>
      <c r="P148">
        <v>24.696999999999999</v>
      </c>
      <c r="Q148">
        <v>104</v>
      </c>
      <c r="R148" s="2"/>
      <c r="U148" s="2"/>
      <c r="X148" s="2"/>
      <c r="AA148" s="2"/>
    </row>
    <row r="149" spans="2:27" x14ac:dyDescent="0.25">
      <c r="B149">
        <v>2.88</v>
      </c>
      <c r="C149">
        <v>-0.13083</v>
      </c>
      <c r="D149">
        <v>-0.89200000000000002</v>
      </c>
      <c r="F149" s="2">
        <v>7231.0541999999996</v>
      </c>
      <c r="G149">
        <v>24.74</v>
      </c>
      <c r="H149">
        <v>101</v>
      </c>
      <c r="I149" s="2">
        <v>7335.1552700000002</v>
      </c>
      <c r="J149">
        <v>24.782</v>
      </c>
      <c r="K149">
        <v>102</v>
      </c>
      <c r="L149" s="2">
        <v>7102.5649400000002</v>
      </c>
      <c r="M149">
        <v>24.824999999999999</v>
      </c>
      <c r="N149">
        <v>103</v>
      </c>
      <c r="O149" s="2">
        <v>7356.375</v>
      </c>
      <c r="P149">
        <v>24.867999999999999</v>
      </c>
      <c r="Q149">
        <v>104</v>
      </c>
      <c r="R149" s="2"/>
      <c r="U149" s="2"/>
      <c r="X149" s="2"/>
      <c r="AA149" s="2"/>
    </row>
    <row r="150" spans="2:27" x14ac:dyDescent="0.25">
      <c r="B150">
        <v>2.9</v>
      </c>
      <c r="C150">
        <v>-0.13183</v>
      </c>
      <c r="D150">
        <v>-0.90300000000000002</v>
      </c>
      <c r="F150" s="2">
        <v>7231.6113299999997</v>
      </c>
      <c r="G150">
        <v>24.911000000000001</v>
      </c>
      <c r="H150">
        <v>101</v>
      </c>
      <c r="I150" s="2">
        <v>7335.9970700000003</v>
      </c>
      <c r="J150">
        <v>24.954000000000001</v>
      </c>
      <c r="K150">
        <v>102</v>
      </c>
      <c r="L150" s="2">
        <v>7103.0712899999999</v>
      </c>
      <c r="M150">
        <v>24.997</v>
      </c>
      <c r="N150">
        <v>103</v>
      </c>
      <c r="O150" s="2">
        <v>7357.1918900000001</v>
      </c>
      <c r="P150">
        <v>25.039000000000001</v>
      </c>
      <c r="Q150">
        <v>104</v>
      </c>
      <c r="R150" s="2"/>
      <c r="U150" s="2"/>
      <c r="X150" s="2"/>
      <c r="AA150" s="2"/>
    </row>
    <row r="151" spans="2:27" x14ac:dyDescent="0.25">
      <c r="B151">
        <v>2.92</v>
      </c>
      <c r="C151">
        <v>-0.13278999999999999</v>
      </c>
      <c r="D151">
        <v>-0.90900000000000003</v>
      </c>
      <c r="F151" s="2">
        <v>7232.1743200000001</v>
      </c>
      <c r="G151">
        <v>25.082000000000001</v>
      </c>
      <c r="H151">
        <v>101</v>
      </c>
      <c r="I151" s="2">
        <v>7336.8120099999996</v>
      </c>
      <c r="J151">
        <v>25.125</v>
      </c>
      <c r="K151">
        <v>102</v>
      </c>
      <c r="L151" s="2">
        <v>7103.5830100000003</v>
      </c>
      <c r="M151">
        <v>25.167999999999999</v>
      </c>
      <c r="N151">
        <v>103</v>
      </c>
      <c r="O151" s="2">
        <v>7358.0009799999998</v>
      </c>
      <c r="P151">
        <v>25.210999999999999</v>
      </c>
      <c r="Q151">
        <v>104</v>
      </c>
      <c r="R151" s="2"/>
      <c r="U151" s="2"/>
      <c r="X151" s="2"/>
      <c r="AA151" s="2"/>
    </row>
    <row r="152" spans="2:27" x14ac:dyDescent="0.25">
      <c r="B152">
        <v>2.94</v>
      </c>
      <c r="C152">
        <v>-0.1338</v>
      </c>
      <c r="D152">
        <v>-0.92</v>
      </c>
      <c r="F152" s="2">
        <v>7232.7358400000003</v>
      </c>
      <c r="G152">
        <v>25.254000000000001</v>
      </c>
      <c r="H152">
        <v>101</v>
      </c>
      <c r="I152" s="2">
        <v>7337.65625</v>
      </c>
      <c r="J152">
        <v>25.297000000000001</v>
      </c>
      <c r="K152">
        <v>102</v>
      </c>
      <c r="L152" s="2">
        <v>7104.1000999999997</v>
      </c>
      <c r="M152">
        <v>25.338999999999999</v>
      </c>
      <c r="N152">
        <v>103</v>
      </c>
      <c r="O152" s="2">
        <v>7358.8115200000002</v>
      </c>
      <c r="P152">
        <v>25.382000000000001</v>
      </c>
      <c r="Q152">
        <v>104</v>
      </c>
      <c r="R152" s="2"/>
      <c r="U152" s="2"/>
      <c r="X152" s="2"/>
      <c r="AA152" s="2"/>
    </row>
    <row r="153" spans="2:27" x14ac:dyDescent="0.25">
      <c r="B153">
        <v>2.96</v>
      </c>
      <c r="C153">
        <v>-0.13475999999999999</v>
      </c>
      <c r="D153">
        <v>-0.92</v>
      </c>
      <c r="F153" s="2">
        <v>7233.2944299999999</v>
      </c>
      <c r="G153">
        <v>25.425000000000001</v>
      </c>
      <c r="H153">
        <v>101</v>
      </c>
      <c r="I153" s="2">
        <v>7338.5063499999997</v>
      </c>
      <c r="J153">
        <v>25.468</v>
      </c>
      <c r="K153">
        <v>102</v>
      </c>
      <c r="L153" s="2">
        <v>7104.6127900000001</v>
      </c>
      <c r="M153">
        <v>25.510999999999999</v>
      </c>
      <c r="N153">
        <v>103</v>
      </c>
      <c r="O153" s="2">
        <v>7359.6122999999998</v>
      </c>
      <c r="P153">
        <v>25.553000000000001</v>
      </c>
      <c r="Q153">
        <v>104</v>
      </c>
      <c r="R153" s="2"/>
      <c r="U153" s="2"/>
      <c r="X153" s="2"/>
      <c r="AA153" s="2"/>
    </row>
    <row r="154" spans="2:27" x14ac:dyDescent="0.25">
      <c r="B154">
        <v>2.98</v>
      </c>
      <c r="C154">
        <v>-0.13596</v>
      </c>
      <c r="D154">
        <v>-0.92600000000000005</v>
      </c>
      <c r="F154" s="2">
        <v>7233.8525399999999</v>
      </c>
      <c r="G154">
        <v>25.596</v>
      </c>
      <c r="H154">
        <v>101</v>
      </c>
      <c r="I154" s="2">
        <v>7339.3339800000003</v>
      </c>
      <c r="J154">
        <v>25.638999999999999</v>
      </c>
      <c r="K154">
        <v>102</v>
      </c>
      <c r="L154" s="2">
        <v>7105.1313499999997</v>
      </c>
      <c r="M154">
        <v>25.681999999999999</v>
      </c>
      <c r="N154">
        <v>103</v>
      </c>
      <c r="O154" s="2">
        <v>7360.4472699999997</v>
      </c>
      <c r="P154">
        <v>25.725000000000001</v>
      </c>
      <c r="Q154">
        <v>104</v>
      </c>
      <c r="R154" s="2"/>
      <c r="U154" s="2"/>
      <c r="X154" s="2"/>
      <c r="AA154" s="2"/>
    </row>
    <row r="155" spans="2:27" x14ac:dyDescent="0.25">
      <c r="B155">
        <v>3</v>
      </c>
      <c r="C155">
        <v>-0.13688</v>
      </c>
      <c r="D155">
        <v>-0.94199999999999995</v>
      </c>
      <c r="F155" s="2">
        <v>7234.4091799999997</v>
      </c>
      <c r="G155">
        <v>25.768000000000001</v>
      </c>
      <c r="H155">
        <v>101</v>
      </c>
      <c r="I155" s="2">
        <v>7340.1850599999998</v>
      </c>
      <c r="J155">
        <v>25.81</v>
      </c>
      <c r="K155">
        <v>102</v>
      </c>
      <c r="L155" s="2">
        <v>7105.6401400000004</v>
      </c>
      <c r="M155">
        <v>25.853000000000002</v>
      </c>
      <c r="N155">
        <v>103</v>
      </c>
      <c r="O155" s="2">
        <v>7361.2724600000001</v>
      </c>
      <c r="P155">
        <v>25.896000000000001</v>
      </c>
      <c r="Q155">
        <v>104</v>
      </c>
      <c r="R155" s="2"/>
      <c r="U155" s="2"/>
      <c r="X155" s="2"/>
      <c r="AA155" s="2"/>
    </row>
    <row r="156" spans="2:27" x14ac:dyDescent="0.25">
      <c r="B156">
        <v>3.02</v>
      </c>
      <c r="C156">
        <v>-0.13789000000000001</v>
      </c>
      <c r="D156">
        <v>-0.92600000000000005</v>
      </c>
      <c r="F156" s="2">
        <v>7234.9731400000001</v>
      </c>
      <c r="G156">
        <v>25.939</v>
      </c>
      <c r="H156">
        <v>101</v>
      </c>
      <c r="I156" s="2">
        <v>7341.03809</v>
      </c>
      <c r="J156">
        <v>25.981999999999999</v>
      </c>
      <c r="K156">
        <v>102</v>
      </c>
      <c r="L156" s="2">
        <v>7106.1752900000001</v>
      </c>
      <c r="M156">
        <v>26.024999999999999</v>
      </c>
      <c r="N156">
        <v>103</v>
      </c>
      <c r="O156" s="2">
        <v>7362.0761700000003</v>
      </c>
      <c r="P156">
        <v>26.067</v>
      </c>
      <c r="Q156">
        <v>104</v>
      </c>
      <c r="R156" s="2"/>
      <c r="U156" s="2"/>
      <c r="X156" s="2"/>
      <c r="AA156" s="2"/>
    </row>
    <row r="157" spans="2:27" x14ac:dyDescent="0.25">
      <c r="B157">
        <v>3.04</v>
      </c>
      <c r="C157">
        <v>-0.13889000000000001</v>
      </c>
      <c r="D157">
        <v>-0.95399999999999996</v>
      </c>
      <c r="F157" s="2">
        <v>7235.5434599999999</v>
      </c>
      <c r="G157">
        <v>26.11</v>
      </c>
      <c r="H157">
        <v>101</v>
      </c>
      <c r="I157" s="2">
        <v>7341.8584000000001</v>
      </c>
      <c r="J157">
        <v>26.152999999999999</v>
      </c>
      <c r="K157">
        <v>102</v>
      </c>
      <c r="L157" s="2">
        <v>7106.6728499999999</v>
      </c>
      <c r="M157">
        <v>26.196000000000002</v>
      </c>
      <c r="N157">
        <v>103</v>
      </c>
      <c r="O157" s="2">
        <v>7362.8886700000003</v>
      </c>
      <c r="P157">
        <v>26.239000000000001</v>
      </c>
      <c r="Q157">
        <v>104</v>
      </c>
      <c r="R157" s="2"/>
      <c r="U157" s="2"/>
      <c r="X157" s="2"/>
      <c r="AA157" s="2"/>
    </row>
    <row r="158" spans="2:27" x14ac:dyDescent="0.25">
      <c r="B158">
        <v>3.06</v>
      </c>
      <c r="C158">
        <v>-0.13988999999999999</v>
      </c>
      <c r="D158">
        <v>-0.95899999999999996</v>
      </c>
      <c r="F158" s="2">
        <v>7236.0918000000001</v>
      </c>
      <c r="G158">
        <v>26.282</v>
      </c>
      <c r="H158">
        <v>101</v>
      </c>
      <c r="I158" s="2">
        <v>7342.7045900000003</v>
      </c>
      <c r="J158">
        <v>26.324000000000002</v>
      </c>
      <c r="K158">
        <v>102</v>
      </c>
      <c r="L158" s="2">
        <v>7107.1879900000004</v>
      </c>
      <c r="M158">
        <v>26.367000000000001</v>
      </c>
      <c r="N158">
        <v>103</v>
      </c>
      <c r="O158" s="2">
        <v>7363.68066</v>
      </c>
      <c r="P158">
        <v>26.41</v>
      </c>
      <c r="Q158">
        <v>104</v>
      </c>
      <c r="R158" s="2"/>
      <c r="U158" s="2"/>
      <c r="X158" s="2"/>
      <c r="AA158" s="2"/>
    </row>
    <row r="159" spans="2:27" x14ac:dyDescent="0.25">
      <c r="B159">
        <v>3.08</v>
      </c>
      <c r="C159">
        <v>-0.14086000000000001</v>
      </c>
      <c r="D159">
        <v>-0.95899999999999996</v>
      </c>
      <c r="F159" s="2">
        <v>7236.6567400000004</v>
      </c>
      <c r="G159">
        <v>26.452999999999999</v>
      </c>
      <c r="H159">
        <v>101</v>
      </c>
      <c r="I159" s="2">
        <v>7343.5307599999996</v>
      </c>
      <c r="J159">
        <v>26.495999999999999</v>
      </c>
      <c r="K159">
        <v>102</v>
      </c>
      <c r="L159" s="2">
        <v>7107.69092</v>
      </c>
      <c r="M159">
        <v>26.539000000000001</v>
      </c>
      <c r="N159">
        <v>103</v>
      </c>
      <c r="O159" s="2">
        <v>7364.4799800000001</v>
      </c>
      <c r="P159">
        <v>26.581</v>
      </c>
      <c r="Q159">
        <v>104</v>
      </c>
      <c r="R159" s="2"/>
      <c r="U159" s="2"/>
      <c r="X159" s="2"/>
      <c r="AA159" s="2"/>
    </row>
    <row r="160" spans="2:27" x14ac:dyDescent="0.25">
      <c r="B160">
        <v>3.1</v>
      </c>
      <c r="C160">
        <v>-0.14182</v>
      </c>
      <c r="D160">
        <v>-0.97599999999999998</v>
      </c>
      <c r="F160" s="2">
        <v>7237.1997099999999</v>
      </c>
      <c r="G160">
        <v>26.623999999999999</v>
      </c>
      <c r="H160">
        <v>101</v>
      </c>
      <c r="I160" s="2">
        <v>7344.3491199999999</v>
      </c>
      <c r="J160">
        <v>26.667000000000002</v>
      </c>
      <c r="K160">
        <v>102</v>
      </c>
      <c r="L160" s="2">
        <v>7108.1860399999996</v>
      </c>
      <c r="M160">
        <v>26.71</v>
      </c>
      <c r="N160">
        <v>103</v>
      </c>
      <c r="O160" s="2">
        <v>7365.2890600000001</v>
      </c>
      <c r="P160">
        <v>26.753</v>
      </c>
      <c r="Q160">
        <v>104</v>
      </c>
      <c r="R160" s="2"/>
      <c r="U160" s="2"/>
      <c r="X160" s="2"/>
      <c r="AA160" s="2"/>
    </row>
    <row r="161" spans="2:27" x14ac:dyDescent="0.25">
      <c r="B161">
        <v>3.12</v>
      </c>
      <c r="C161">
        <v>-0.14282</v>
      </c>
      <c r="D161">
        <v>-0.97</v>
      </c>
      <c r="F161" s="2">
        <v>7237.7543900000001</v>
      </c>
      <c r="G161">
        <v>26.795999999999999</v>
      </c>
      <c r="H161">
        <v>101</v>
      </c>
      <c r="I161" s="2">
        <v>7345.1796899999999</v>
      </c>
      <c r="J161">
        <v>26.838000000000001</v>
      </c>
      <c r="K161">
        <v>102</v>
      </c>
      <c r="L161" s="2">
        <v>7108.7036099999996</v>
      </c>
      <c r="M161">
        <v>26.881</v>
      </c>
      <c r="N161">
        <v>103</v>
      </c>
      <c r="O161" s="2">
        <v>7366.0844699999998</v>
      </c>
      <c r="P161">
        <v>26.923999999999999</v>
      </c>
      <c r="Q161">
        <v>104</v>
      </c>
      <c r="R161" s="2"/>
      <c r="U161" s="2"/>
      <c r="X161" s="2"/>
      <c r="AA161" s="2"/>
    </row>
    <row r="162" spans="2:27" x14ac:dyDescent="0.25">
      <c r="B162">
        <v>3.14</v>
      </c>
      <c r="C162">
        <v>-0.14387</v>
      </c>
      <c r="D162">
        <v>-0.998</v>
      </c>
      <c r="F162" s="2">
        <v>7238.3085899999996</v>
      </c>
      <c r="G162">
        <v>26.966999999999999</v>
      </c>
      <c r="H162">
        <v>101</v>
      </c>
      <c r="I162" s="2">
        <v>7346.0165999999999</v>
      </c>
      <c r="J162">
        <v>27.01</v>
      </c>
      <c r="K162">
        <v>102</v>
      </c>
      <c r="L162" s="2">
        <v>7109.2021500000001</v>
      </c>
      <c r="M162">
        <v>27.053000000000001</v>
      </c>
      <c r="N162">
        <v>103</v>
      </c>
      <c r="O162" s="2">
        <v>7366.8915999999999</v>
      </c>
      <c r="P162">
        <v>27.094999999999999</v>
      </c>
      <c r="Q162">
        <v>104</v>
      </c>
      <c r="R162" s="2"/>
      <c r="U162" s="2"/>
      <c r="X162" s="2"/>
      <c r="AA162" s="2"/>
    </row>
    <row r="163" spans="2:27" x14ac:dyDescent="0.25">
      <c r="B163">
        <v>3.16</v>
      </c>
      <c r="C163">
        <v>-0.14487</v>
      </c>
      <c r="D163">
        <v>-0.98699999999999999</v>
      </c>
      <c r="F163" s="2">
        <v>7238.8627900000001</v>
      </c>
      <c r="G163">
        <v>27.138000000000002</v>
      </c>
      <c r="H163">
        <v>101</v>
      </c>
      <c r="I163" s="2">
        <v>7346.8305700000001</v>
      </c>
      <c r="J163">
        <v>27.181000000000001</v>
      </c>
      <c r="K163">
        <v>102</v>
      </c>
      <c r="L163" s="2">
        <v>7109.7114300000003</v>
      </c>
      <c r="M163">
        <v>27.224</v>
      </c>
      <c r="N163">
        <v>103</v>
      </c>
      <c r="O163" s="2">
        <v>7367.7104499999996</v>
      </c>
      <c r="P163">
        <v>27.266999999999999</v>
      </c>
      <c r="Q163">
        <v>104</v>
      </c>
      <c r="R163" s="2"/>
      <c r="U163" s="2"/>
      <c r="X163" s="2"/>
      <c r="AA163" s="2"/>
    </row>
    <row r="164" spans="2:27" x14ac:dyDescent="0.25">
      <c r="B164">
        <v>3.18</v>
      </c>
      <c r="C164">
        <v>-0.14579</v>
      </c>
      <c r="D164">
        <v>-0.998</v>
      </c>
      <c r="F164" s="2">
        <v>7239.4267600000003</v>
      </c>
      <c r="G164">
        <v>27.31</v>
      </c>
      <c r="H164">
        <v>101</v>
      </c>
      <c r="I164" s="2">
        <v>7347.6655300000002</v>
      </c>
      <c r="J164">
        <v>27.352</v>
      </c>
      <c r="K164">
        <v>102</v>
      </c>
      <c r="L164" s="2">
        <v>7110.2246100000002</v>
      </c>
      <c r="M164">
        <v>27.395</v>
      </c>
      <c r="N164">
        <v>103</v>
      </c>
      <c r="O164" s="2">
        <v>7368.5136700000003</v>
      </c>
      <c r="P164">
        <v>27.437999999999999</v>
      </c>
      <c r="Q164">
        <v>104</v>
      </c>
      <c r="R164" s="2"/>
      <c r="U164" s="2"/>
      <c r="X164" s="2"/>
      <c r="AA164" s="2"/>
    </row>
    <row r="165" spans="2:27" x14ac:dyDescent="0.25">
      <c r="B165">
        <v>3.2</v>
      </c>
      <c r="C165">
        <v>-0.14684</v>
      </c>
      <c r="D165">
        <v>-1.004</v>
      </c>
      <c r="F165" s="2">
        <v>7239.9760699999997</v>
      </c>
      <c r="G165">
        <v>27.481000000000002</v>
      </c>
      <c r="H165">
        <v>101</v>
      </c>
      <c r="I165" s="2">
        <v>7348.4926800000003</v>
      </c>
      <c r="J165">
        <v>27.524000000000001</v>
      </c>
      <c r="K165">
        <v>102</v>
      </c>
      <c r="L165" s="2">
        <v>7110.7294899999997</v>
      </c>
      <c r="M165">
        <v>27.567</v>
      </c>
      <c r="N165">
        <v>103</v>
      </c>
      <c r="O165" s="2">
        <v>7369.3227500000003</v>
      </c>
      <c r="P165">
        <v>27.609000000000002</v>
      </c>
      <c r="Q165">
        <v>104</v>
      </c>
      <c r="R165" s="2"/>
      <c r="U165" s="2"/>
      <c r="X165" s="2"/>
      <c r="AA165" s="2"/>
    </row>
    <row r="166" spans="2:27" x14ac:dyDescent="0.25">
      <c r="B166">
        <v>3.22</v>
      </c>
      <c r="C166">
        <v>-0.14788000000000001</v>
      </c>
      <c r="D166">
        <v>-1.004</v>
      </c>
      <c r="F166" s="2">
        <v>7240.5454099999997</v>
      </c>
      <c r="G166">
        <v>27.652000000000001</v>
      </c>
      <c r="H166">
        <v>101</v>
      </c>
      <c r="I166" s="2">
        <v>7349.3325199999999</v>
      </c>
      <c r="J166">
        <v>27.695</v>
      </c>
      <c r="K166">
        <v>102</v>
      </c>
      <c r="L166" s="2">
        <v>7111.2338900000004</v>
      </c>
      <c r="M166">
        <v>27.738</v>
      </c>
      <c r="N166">
        <v>103</v>
      </c>
      <c r="O166" s="2">
        <v>7370.1415999999999</v>
      </c>
      <c r="P166">
        <v>27.780999999999999</v>
      </c>
      <c r="Q166">
        <v>104</v>
      </c>
      <c r="R166" s="2"/>
      <c r="U166" s="2"/>
      <c r="X166" s="2"/>
      <c r="AA166" s="2"/>
    </row>
    <row r="167" spans="2:27" x14ac:dyDescent="0.25">
      <c r="B167">
        <v>3.24</v>
      </c>
      <c r="C167">
        <v>-0.14888000000000001</v>
      </c>
      <c r="D167">
        <v>-1.0149999999999999</v>
      </c>
      <c r="F167" s="2">
        <v>7241.0966799999997</v>
      </c>
      <c r="G167">
        <v>27.824000000000002</v>
      </c>
      <c r="H167">
        <v>101</v>
      </c>
      <c r="I167" s="2">
        <v>7350.1518599999999</v>
      </c>
      <c r="J167">
        <v>27.866</v>
      </c>
      <c r="K167">
        <v>102</v>
      </c>
      <c r="L167" s="2">
        <v>7111.7334000000001</v>
      </c>
      <c r="M167">
        <v>27.908999999999999</v>
      </c>
      <c r="N167">
        <v>103</v>
      </c>
      <c r="O167" s="2">
        <v>7370.9375</v>
      </c>
      <c r="P167">
        <v>27.952000000000002</v>
      </c>
      <c r="Q167">
        <v>104</v>
      </c>
      <c r="R167" s="2"/>
      <c r="U167" s="2"/>
      <c r="X167" s="2"/>
      <c r="AA167" s="2"/>
    </row>
    <row r="168" spans="2:27" x14ac:dyDescent="0.25">
      <c r="B168">
        <v>3.26</v>
      </c>
      <c r="C168">
        <v>-0.14992</v>
      </c>
      <c r="D168">
        <v>-1.0149999999999999</v>
      </c>
      <c r="F168" s="2">
        <v>7241.6401400000004</v>
      </c>
      <c r="G168">
        <v>27.995000000000001</v>
      </c>
      <c r="H168">
        <v>101</v>
      </c>
      <c r="I168" s="2">
        <v>7350.9907199999998</v>
      </c>
      <c r="J168">
        <v>28.038</v>
      </c>
      <c r="K168">
        <v>102</v>
      </c>
      <c r="L168" s="2">
        <v>7112.2372999999998</v>
      </c>
      <c r="M168">
        <v>28.081</v>
      </c>
      <c r="N168">
        <v>103</v>
      </c>
      <c r="O168" s="2">
        <v>7371.7368200000001</v>
      </c>
      <c r="P168">
        <v>28.123000000000001</v>
      </c>
      <c r="Q168">
        <v>104</v>
      </c>
      <c r="R168" s="2"/>
      <c r="U168" s="2"/>
      <c r="X168" s="2"/>
      <c r="AA168" s="2"/>
    </row>
    <row r="169" spans="2:27" x14ac:dyDescent="0.25">
      <c r="B169">
        <v>3.28</v>
      </c>
      <c r="C169">
        <v>-0.15089</v>
      </c>
      <c r="D169">
        <v>-1.032</v>
      </c>
      <c r="F169" s="2">
        <v>7242.2070299999996</v>
      </c>
      <c r="G169">
        <v>28.166</v>
      </c>
      <c r="H169">
        <v>101</v>
      </c>
      <c r="I169" s="2">
        <v>7351.8212899999999</v>
      </c>
      <c r="J169">
        <v>28.209</v>
      </c>
      <c r="K169">
        <v>102</v>
      </c>
      <c r="L169" s="2">
        <v>7112.7460899999996</v>
      </c>
      <c r="M169">
        <v>28.251999999999999</v>
      </c>
      <c r="N169">
        <v>103</v>
      </c>
      <c r="O169" s="2">
        <v>7372.5532199999998</v>
      </c>
      <c r="P169">
        <v>28.295000000000002</v>
      </c>
      <c r="Q169">
        <v>104</v>
      </c>
      <c r="R169" s="2"/>
      <c r="U169" s="2"/>
      <c r="X169" s="2"/>
      <c r="AA169" s="2"/>
    </row>
    <row r="170" spans="2:27" x14ac:dyDescent="0.25">
      <c r="B170">
        <v>3.3</v>
      </c>
      <c r="C170">
        <v>-0.15189</v>
      </c>
      <c r="D170">
        <v>-1.038</v>
      </c>
      <c r="F170" s="2">
        <v>7242.7631799999999</v>
      </c>
      <c r="G170">
        <v>28.338000000000001</v>
      </c>
      <c r="H170">
        <v>101</v>
      </c>
      <c r="I170" s="2">
        <v>7352.6464800000003</v>
      </c>
      <c r="J170">
        <v>28.38</v>
      </c>
      <c r="K170">
        <v>102</v>
      </c>
      <c r="L170" s="2">
        <v>7113.2470700000003</v>
      </c>
      <c r="M170">
        <v>28.422999999999998</v>
      </c>
      <c r="N170">
        <v>103</v>
      </c>
      <c r="O170" s="2">
        <v>7373.3476600000004</v>
      </c>
      <c r="P170">
        <v>28.466000000000001</v>
      </c>
      <c r="Q170">
        <v>104</v>
      </c>
      <c r="R170" s="2"/>
      <c r="U170" s="2"/>
      <c r="X170" s="2"/>
      <c r="AA170" s="2"/>
    </row>
    <row r="171" spans="2:27" x14ac:dyDescent="0.25">
      <c r="B171">
        <v>3.32</v>
      </c>
      <c r="C171">
        <v>-0.15285000000000001</v>
      </c>
      <c r="D171">
        <v>-1.0429999999999999</v>
      </c>
      <c r="F171" s="2">
        <v>7243.3227500000003</v>
      </c>
      <c r="G171">
        <v>28.509</v>
      </c>
      <c r="H171">
        <v>101</v>
      </c>
      <c r="I171" s="2">
        <v>7353.4912100000001</v>
      </c>
      <c r="J171">
        <v>28.552</v>
      </c>
      <c r="K171">
        <v>102</v>
      </c>
      <c r="L171" s="2">
        <v>7113.7441399999998</v>
      </c>
      <c r="M171">
        <v>28.594999999999999</v>
      </c>
      <c r="N171">
        <v>103</v>
      </c>
      <c r="O171" s="2">
        <v>7374.1377000000002</v>
      </c>
      <c r="P171">
        <v>28.637</v>
      </c>
      <c r="Q171">
        <v>104</v>
      </c>
      <c r="R171" s="2"/>
      <c r="U171" s="2"/>
      <c r="X171" s="2"/>
      <c r="AA171" s="2"/>
    </row>
    <row r="172" spans="2:27" x14ac:dyDescent="0.25">
      <c r="B172">
        <v>3.34</v>
      </c>
      <c r="C172">
        <v>-0.15386</v>
      </c>
      <c r="D172">
        <v>-1.0549999999999999</v>
      </c>
      <c r="F172" s="2">
        <v>7243.8706099999999</v>
      </c>
      <c r="G172">
        <v>28.68</v>
      </c>
      <c r="H172">
        <v>101</v>
      </c>
      <c r="I172" s="2">
        <v>7354.2997999999998</v>
      </c>
      <c r="J172">
        <v>28.722999999999999</v>
      </c>
      <c r="K172">
        <v>102</v>
      </c>
      <c r="L172" s="2">
        <v>7114.2475599999998</v>
      </c>
      <c r="M172">
        <v>28.765999999999998</v>
      </c>
      <c r="N172">
        <v>103</v>
      </c>
      <c r="O172" s="2">
        <v>7374.9492200000004</v>
      </c>
      <c r="P172">
        <v>28.809000000000001</v>
      </c>
      <c r="Q172">
        <v>104</v>
      </c>
      <c r="R172" s="2"/>
      <c r="U172" s="2"/>
      <c r="X172" s="2"/>
      <c r="AA172" s="2"/>
    </row>
    <row r="173" spans="2:27" x14ac:dyDescent="0.25">
      <c r="B173">
        <v>3.36</v>
      </c>
      <c r="C173">
        <v>-0.15478</v>
      </c>
      <c r="D173">
        <v>-1.06</v>
      </c>
      <c r="F173" s="2">
        <v>7244.4311500000003</v>
      </c>
      <c r="G173">
        <v>28.852</v>
      </c>
      <c r="H173">
        <v>101</v>
      </c>
      <c r="I173" s="2">
        <v>7355.1381799999999</v>
      </c>
      <c r="J173">
        <v>28.893999999999998</v>
      </c>
      <c r="K173">
        <v>102</v>
      </c>
      <c r="L173" s="2">
        <v>7114.7705100000003</v>
      </c>
      <c r="M173">
        <v>28.937000000000001</v>
      </c>
      <c r="N173">
        <v>103</v>
      </c>
      <c r="O173" s="2">
        <v>7375.7587899999999</v>
      </c>
      <c r="P173">
        <v>28.98</v>
      </c>
      <c r="Q173">
        <v>104</v>
      </c>
      <c r="R173" s="2"/>
      <c r="U173" s="2"/>
      <c r="X173" s="2"/>
      <c r="AA173" s="2"/>
    </row>
    <row r="174" spans="2:27" x14ac:dyDescent="0.25">
      <c r="B174">
        <v>3.38</v>
      </c>
      <c r="C174">
        <v>-0.15586</v>
      </c>
      <c r="D174">
        <v>-1.071</v>
      </c>
      <c r="F174" s="2">
        <v>7245</v>
      </c>
      <c r="G174">
        <v>29.023</v>
      </c>
      <c r="H174">
        <v>101</v>
      </c>
      <c r="I174" s="2">
        <v>7355.9702100000004</v>
      </c>
      <c r="J174">
        <v>29.065999999999999</v>
      </c>
      <c r="K174">
        <v>102</v>
      </c>
      <c r="L174" s="2">
        <v>7115.2636700000003</v>
      </c>
      <c r="M174">
        <v>29.109000000000002</v>
      </c>
      <c r="N174">
        <v>103</v>
      </c>
      <c r="O174" s="2">
        <v>7376.5649400000002</v>
      </c>
      <c r="P174">
        <v>29.151</v>
      </c>
      <c r="Q174">
        <v>104</v>
      </c>
      <c r="R174" s="2"/>
      <c r="U174" s="2"/>
      <c r="X174" s="2"/>
      <c r="AA174" s="2"/>
    </row>
    <row r="175" spans="2:27" x14ac:dyDescent="0.25">
      <c r="B175">
        <v>3.4</v>
      </c>
      <c r="C175">
        <v>-0.15683</v>
      </c>
      <c r="D175">
        <v>-1.077</v>
      </c>
      <c r="F175" s="2">
        <v>7245.5546899999999</v>
      </c>
      <c r="G175">
        <v>29.193999999999999</v>
      </c>
      <c r="H175">
        <v>101</v>
      </c>
      <c r="I175" s="2">
        <v>7356.7831999999999</v>
      </c>
      <c r="J175">
        <v>29.236999999999998</v>
      </c>
      <c r="K175">
        <v>102</v>
      </c>
      <c r="L175" s="2">
        <v>7115.7514600000004</v>
      </c>
      <c r="M175">
        <v>29.28</v>
      </c>
      <c r="N175">
        <v>103</v>
      </c>
      <c r="O175" s="2">
        <v>7377.3999000000003</v>
      </c>
      <c r="P175">
        <v>29.323</v>
      </c>
      <c r="Q175">
        <v>104</v>
      </c>
      <c r="R175" s="2"/>
      <c r="U175" s="2"/>
      <c r="X175" s="2"/>
      <c r="AA175" s="2"/>
    </row>
    <row r="176" spans="2:27" x14ac:dyDescent="0.25">
      <c r="B176">
        <v>3.42</v>
      </c>
      <c r="C176">
        <v>-0.15783</v>
      </c>
      <c r="D176">
        <v>-1.071</v>
      </c>
      <c r="F176" s="2">
        <v>7246.1230500000001</v>
      </c>
      <c r="G176">
        <v>29.366</v>
      </c>
      <c r="H176">
        <v>101</v>
      </c>
      <c r="I176" s="2">
        <v>7357.6152300000003</v>
      </c>
      <c r="J176">
        <v>29.408999999999999</v>
      </c>
      <c r="K176">
        <v>102</v>
      </c>
      <c r="L176" s="2">
        <v>7116.2573199999997</v>
      </c>
      <c r="M176">
        <v>29.451000000000001</v>
      </c>
      <c r="N176">
        <v>103</v>
      </c>
      <c r="O176" s="2">
        <v>7378.0551800000003</v>
      </c>
      <c r="P176">
        <v>29.494</v>
      </c>
      <c r="Q176">
        <v>104</v>
      </c>
      <c r="R176" s="2"/>
      <c r="U176" s="2"/>
      <c r="X176" s="2"/>
      <c r="AA176" s="2"/>
    </row>
    <row r="177" spans="2:27" x14ac:dyDescent="0.25">
      <c r="B177">
        <v>3.44</v>
      </c>
      <c r="C177">
        <v>-0.15883</v>
      </c>
      <c r="D177">
        <v>-1.0940000000000001</v>
      </c>
      <c r="F177" s="2">
        <v>7246.4638699999996</v>
      </c>
      <c r="G177">
        <v>29.536999999999999</v>
      </c>
      <c r="H177">
        <v>101</v>
      </c>
      <c r="I177" s="2">
        <v>7357.9213900000004</v>
      </c>
      <c r="J177">
        <v>29.58</v>
      </c>
      <c r="K177">
        <v>102</v>
      </c>
      <c r="L177" s="2">
        <v>7116.3154299999997</v>
      </c>
      <c r="M177">
        <v>29.623000000000001</v>
      </c>
      <c r="N177">
        <v>103</v>
      </c>
      <c r="O177" s="2">
        <v>7378.0781200000001</v>
      </c>
      <c r="P177">
        <v>29.664999999999999</v>
      </c>
      <c r="Q177">
        <v>104</v>
      </c>
      <c r="R177" s="2"/>
      <c r="U177" s="2"/>
      <c r="X177" s="2"/>
      <c r="AA177" s="2"/>
    </row>
    <row r="178" spans="2:27" x14ac:dyDescent="0.25">
      <c r="B178">
        <v>3.46</v>
      </c>
      <c r="C178">
        <v>-0.1598</v>
      </c>
      <c r="D178">
        <v>-1.0940000000000001</v>
      </c>
      <c r="F178" s="2">
        <v>7246.4580100000003</v>
      </c>
      <c r="G178">
        <v>29.707999999999998</v>
      </c>
      <c r="H178">
        <v>101</v>
      </c>
      <c r="I178" s="2">
        <v>7357.9174800000001</v>
      </c>
      <c r="J178">
        <v>29.751000000000001</v>
      </c>
      <c r="K178">
        <v>102</v>
      </c>
      <c r="L178" s="2">
        <v>7116.3203100000001</v>
      </c>
      <c r="M178">
        <v>29.794</v>
      </c>
      <c r="N178">
        <v>103</v>
      </c>
      <c r="O178" s="2">
        <v>7378.0834999999997</v>
      </c>
      <c r="P178">
        <v>29.837</v>
      </c>
      <c r="Q178">
        <v>104</v>
      </c>
      <c r="R178" s="2"/>
      <c r="U178" s="2"/>
      <c r="X178" s="2"/>
      <c r="AA178" s="2"/>
    </row>
    <row r="179" spans="2:27" x14ac:dyDescent="0.25">
      <c r="B179">
        <v>3.48</v>
      </c>
      <c r="C179">
        <v>-0.16084000000000001</v>
      </c>
      <c r="D179">
        <v>-1.105</v>
      </c>
      <c r="F179" s="2">
        <v>7246.47217</v>
      </c>
      <c r="G179">
        <v>29.88</v>
      </c>
      <c r="H179">
        <v>101</v>
      </c>
      <c r="I179" s="2">
        <v>7357.9179700000004</v>
      </c>
      <c r="J179">
        <v>29.922999999999998</v>
      </c>
      <c r="K179">
        <v>102</v>
      </c>
      <c r="L179" s="2">
        <v>7116.3105500000001</v>
      </c>
      <c r="M179">
        <v>29.965</v>
      </c>
      <c r="N179">
        <v>103</v>
      </c>
      <c r="O179" s="2">
        <v>7378.0795900000003</v>
      </c>
      <c r="P179">
        <v>30.007999999999999</v>
      </c>
      <c r="Q179">
        <v>104</v>
      </c>
      <c r="R179" s="2"/>
      <c r="U179" s="2"/>
      <c r="X179" s="2"/>
      <c r="AA179" s="2"/>
    </row>
    <row r="180" spans="2:27" x14ac:dyDescent="0.25">
      <c r="B180">
        <v>3.5</v>
      </c>
      <c r="C180">
        <v>-0.16188</v>
      </c>
      <c r="D180">
        <v>-1.111</v>
      </c>
      <c r="F180" s="2">
        <v>7246.4584999999997</v>
      </c>
      <c r="G180">
        <v>30.050999999999998</v>
      </c>
      <c r="H180">
        <v>101</v>
      </c>
      <c r="I180" s="2">
        <v>7357.9086900000002</v>
      </c>
      <c r="J180">
        <v>30.094000000000001</v>
      </c>
      <c r="K180">
        <v>102</v>
      </c>
      <c r="L180" s="2">
        <v>7116.3217800000002</v>
      </c>
      <c r="M180">
        <v>30.137</v>
      </c>
      <c r="N180">
        <v>103</v>
      </c>
      <c r="O180" s="2">
        <v>7378.0722699999997</v>
      </c>
      <c r="P180">
        <v>30.18</v>
      </c>
      <c r="Q180">
        <v>104</v>
      </c>
      <c r="R180" s="2"/>
      <c r="U180" s="2"/>
      <c r="X180" s="2"/>
      <c r="AA180" s="2"/>
    </row>
    <row r="181" spans="2:27" x14ac:dyDescent="0.25">
      <c r="B181">
        <v>3.52</v>
      </c>
      <c r="C181">
        <v>-0.16289000000000001</v>
      </c>
      <c r="D181">
        <v>-1.1220000000000001</v>
      </c>
      <c r="F181" s="2">
        <v>7246.4711900000002</v>
      </c>
      <c r="G181">
        <v>30.222000000000001</v>
      </c>
      <c r="H181">
        <v>101</v>
      </c>
      <c r="I181" s="2">
        <v>7357.9233400000003</v>
      </c>
      <c r="J181">
        <v>30.265000000000001</v>
      </c>
      <c r="K181">
        <v>102</v>
      </c>
      <c r="L181" s="2">
        <v>7116.3290999999999</v>
      </c>
      <c r="M181">
        <v>30.308</v>
      </c>
      <c r="N181">
        <v>103</v>
      </c>
      <c r="O181" s="2">
        <v>7378.08691</v>
      </c>
      <c r="P181">
        <v>30.350999999999999</v>
      </c>
      <c r="Q181">
        <v>104</v>
      </c>
      <c r="R181" s="2"/>
      <c r="U181" s="2"/>
      <c r="X181" s="2"/>
      <c r="AA181" s="2"/>
    </row>
    <row r="182" spans="2:27" x14ac:dyDescent="0.25">
      <c r="B182">
        <v>3.54</v>
      </c>
      <c r="C182">
        <v>-0.16389000000000001</v>
      </c>
      <c r="D182">
        <v>-1.127</v>
      </c>
      <c r="F182" s="2">
        <v>7246.4711900000002</v>
      </c>
      <c r="G182">
        <v>30.393999999999998</v>
      </c>
      <c r="H182">
        <v>101</v>
      </c>
      <c r="I182" s="2">
        <v>7357.9301800000003</v>
      </c>
      <c r="J182">
        <v>30.437000000000001</v>
      </c>
      <c r="K182">
        <v>102</v>
      </c>
      <c r="L182" s="2">
        <v>7116.3320299999996</v>
      </c>
      <c r="M182">
        <v>30.478999999999999</v>
      </c>
      <c r="N182">
        <v>103</v>
      </c>
      <c r="O182" s="2">
        <v>7378.0771500000001</v>
      </c>
      <c r="P182">
        <v>30.521999999999998</v>
      </c>
      <c r="Q182">
        <v>104</v>
      </c>
      <c r="R182" s="2"/>
      <c r="U182" s="2"/>
      <c r="X182" s="2"/>
      <c r="AA182" s="2"/>
    </row>
    <row r="183" spans="2:27" x14ac:dyDescent="0.25">
      <c r="B183">
        <v>3.56</v>
      </c>
      <c r="C183">
        <v>-0.16492999999999999</v>
      </c>
      <c r="D183">
        <v>-1.127</v>
      </c>
      <c r="F183" s="2">
        <v>7246.4711900000002</v>
      </c>
      <c r="G183">
        <v>30.565000000000001</v>
      </c>
      <c r="H183">
        <v>101</v>
      </c>
      <c r="I183" s="2">
        <v>7357.9179700000004</v>
      </c>
      <c r="J183">
        <v>30.608000000000001</v>
      </c>
      <c r="K183">
        <v>102</v>
      </c>
      <c r="L183" s="2">
        <v>7116.3183600000002</v>
      </c>
      <c r="M183">
        <v>30.651</v>
      </c>
      <c r="N183">
        <v>103</v>
      </c>
      <c r="O183" s="2">
        <v>7378.0771500000001</v>
      </c>
      <c r="P183">
        <v>30.693000000000001</v>
      </c>
      <c r="Q183">
        <v>104</v>
      </c>
      <c r="R183" s="2"/>
      <c r="U183" s="2"/>
      <c r="X183" s="2"/>
      <c r="AA183" s="2"/>
    </row>
    <row r="184" spans="2:27" x14ac:dyDescent="0.25">
      <c r="B184">
        <v>3.58</v>
      </c>
      <c r="C184">
        <v>-0.16589999999999999</v>
      </c>
      <c r="D184">
        <v>-1.1439999999999999</v>
      </c>
      <c r="F184" s="2">
        <v>7246.4604499999996</v>
      </c>
      <c r="G184">
        <v>30.736000000000001</v>
      </c>
      <c r="H184">
        <v>101</v>
      </c>
      <c r="I184" s="2">
        <v>7357.9199200000003</v>
      </c>
      <c r="J184">
        <v>30.779</v>
      </c>
      <c r="K184">
        <v>102</v>
      </c>
      <c r="L184" s="2">
        <v>7116.31934</v>
      </c>
      <c r="M184">
        <v>30.821999999999999</v>
      </c>
      <c r="N184">
        <v>103</v>
      </c>
      <c r="O184" s="2">
        <v>7378.0878899999998</v>
      </c>
      <c r="P184">
        <v>30.864999999999998</v>
      </c>
      <c r="Q184">
        <v>104</v>
      </c>
      <c r="R184" s="2"/>
      <c r="U184" s="2"/>
      <c r="X184" s="2"/>
      <c r="AA184" s="2"/>
    </row>
    <row r="185" spans="2:27" x14ac:dyDescent="0.25">
      <c r="B185">
        <v>3.6</v>
      </c>
      <c r="C185">
        <v>-0.16686000000000001</v>
      </c>
      <c r="D185">
        <v>-1.1559999999999999</v>
      </c>
      <c r="F185" s="2">
        <v>7246.4697299999998</v>
      </c>
      <c r="G185">
        <v>30.908000000000001</v>
      </c>
      <c r="H185">
        <v>101</v>
      </c>
      <c r="I185" s="2">
        <v>7357.9252900000001</v>
      </c>
      <c r="J185">
        <v>30.951000000000001</v>
      </c>
      <c r="K185">
        <v>102</v>
      </c>
      <c r="L185" s="2">
        <v>7116.3276400000004</v>
      </c>
      <c r="M185">
        <v>30.992999999999999</v>
      </c>
      <c r="N185">
        <v>103</v>
      </c>
      <c r="O185" s="2">
        <v>7378.0893599999999</v>
      </c>
      <c r="P185">
        <v>31.036000000000001</v>
      </c>
      <c r="Q185">
        <v>104</v>
      </c>
      <c r="R185" s="2"/>
      <c r="U185" s="2"/>
      <c r="X185" s="2"/>
      <c r="AA185" s="2"/>
    </row>
    <row r="186" spans="2:27" x14ac:dyDescent="0.25">
      <c r="B186">
        <v>3.62</v>
      </c>
      <c r="C186">
        <v>-0.16786000000000001</v>
      </c>
      <c r="D186">
        <v>-1.1439999999999999</v>
      </c>
      <c r="F186" s="2">
        <v>7246.4638699999996</v>
      </c>
      <c r="G186">
        <v>31.079000000000001</v>
      </c>
      <c r="H186">
        <v>101</v>
      </c>
      <c r="I186" s="2">
        <v>7357.9331099999999</v>
      </c>
      <c r="J186">
        <v>31.122</v>
      </c>
      <c r="K186">
        <v>102</v>
      </c>
      <c r="L186" s="2">
        <v>7116.3212899999999</v>
      </c>
      <c r="M186">
        <v>31.164999999999999</v>
      </c>
      <c r="N186">
        <v>103</v>
      </c>
      <c r="O186" s="2">
        <v>7378.0766599999997</v>
      </c>
      <c r="P186">
        <v>31.207999999999998</v>
      </c>
      <c r="Q186">
        <v>104</v>
      </c>
      <c r="R186" s="2"/>
      <c r="U186" s="2"/>
      <c r="X186" s="2"/>
      <c r="AA186" s="2"/>
    </row>
    <row r="187" spans="2:27" x14ac:dyDescent="0.25">
      <c r="B187">
        <v>3.64</v>
      </c>
      <c r="C187">
        <v>-0.16883000000000001</v>
      </c>
      <c r="D187">
        <v>-1.1559999999999999</v>
      </c>
      <c r="F187" s="2">
        <v>7246.4594699999998</v>
      </c>
      <c r="G187">
        <v>31.25</v>
      </c>
      <c r="H187">
        <v>101</v>
      </c>
      <c r="I187" s="2">
        <v>7357.9199200000003</v>
      </c>
      <c r="J187">
        <v>31.292999999999999</v>
      </c>
      <c r="K187">
        <v>102</v>
      </c>
      <c r="L187" s="2">
        <v>7116.3237300000001</v>
      </c>
      <c r="M187">
        <v>31.335999999999999</v>
      </c>
      <c r="N187">
        <v>103</v>
      </c>
      <c r="O187" s="2">
        <v>7378.0834999999997</v>
      </c>
      <c r="P187">
        <v>31.379000000000001</v>
      </c>
      <c r="Q187">
        <v>104</v>
      </c>
      <c r="R187" s="2"/>
      <c r="U187" s="2"/>
      <c r="X187" s="2"/>
      <c r="AA187" s="2"/>
    </row>
    <row r="188" spans="2:27" x14ac:dyDescent="0.25">
      <c r="B188">
        <v>3.66</v>
      </c>
      <c r="C188">
        <v>-0.16983000000000001</v>
      </c>
      <c r="D188">
        <v>-1.161</v>
      </c>
      <c r="F188" s="2">
        <v>7246.4692400000004</v>
      </c>
      <c r="G188">
        <v>31.422000000000001</v>
      </c>
      <c r="H188">
        <v>101</v>
      </c>
      <c r="I188" s="2">
        <v>7357.9399400000002</v>
      </c>
      <c r="J188">
        <v>31.465</v>
      </c>
      <c r="K188">
        <v>102</v>
      </c>
      <c r="L188" s="2">
        <v>7116.3256799999999</v>
      </c>
      <c r="M188">
        <v>31.507000000000001</v>
      </c>
      <c r="N188">
        <v>103</v>
      </c>
      <c r="O188" s="2">
        <v>7378.0927700000002</v>
      </c>
      <c r="P188">
        <v>31.55</v>
      </c>
      <c r="Q188">
        <v>104</v>
      </c>
      <c r="R188" s="2"/>
      <c r="U188" s="2"/>
      <c r="X188" s="2"/>
      <c r="AA188" s="2"/>
    </row>
    <row r="189" spans="2:27" x14ac:dyDescent="0.25">
      <c r="B189">
        <v>3.68</v>
      </c>
      <c r="C189">
        <v>-0.17083000000000001</v>
      </c>
      <c r="D189">
        <v>-1.1779999999999999</v>
      </c>
      <c r="F189" s="2">
        <v>7246.46875</v>
      </c>
      <c r="G189">
        <v>31.593</v>
      </c>
      <c r="H189">
        <v>101</v>
      </c>
      <c r="I189" s="2">
        <v>7357.9228499999999</v>
      </c>
      <c r="J189">
        <v>31.635999999999999</v>
      </c>
      <c r="K189">
        <v>102</v>
      </c>
      <c r="L189" s="2">
        <v>7116.3173800000004</v>
      </c>
      <c r="M189">
        <v>31.678999999999998</v>
      </c>
      <c r="N189">
        <v>103</v>
      </c>
      <c r="O189" s="2">
        <v>7378.0815400000001</v>
      </c>
      <c r="P189">
        <v>31.722000000000001</v>
      </c>
      <c r="Q189">
        <v>104</v>
      </c>
      <c r="R189" s="2"/>
      <c r="U189" s="2"/>
      <c r="X189" s="2"/>
      <c r="AA189" s="2"/>
    </row>
    <row r="190" spans="2:27" x14ac:dyDescent="0.25">
      <c r="B190">
        <v>3.7</v>
      </c>
      <c r="C190">
        <v>-0.17183999999999999</v>
      </c>
      <c r="D190">
        <v>-1.1839999999999999</v>
      </c>
      <c r="F190" s="2">
        <v>7246.47217</v>
      </c>
      <c r="G190">
        <v>31.763999999999999</v>
      </c>
      <c r="H190">
        <v>101</v>
      </c>
      <c r="I190" s="2">
        <v>7357.9311500000003</v>
      </c>
      <c r="J190">
        <v>31.806999999999999</v>
      </c>
      <c r="K190">
        <v>102</v>
      </c>
      <c r="L190" s="2">
        <v>7116.3208000000004</v>
      </c>
      <c r="M190">
        <v>31.85</v>
      </c>
      <c r="N190">
        <v>103</v>
      </c>
      <c r="O190" s="2">
        <v>7378.0961900000002</v>
      </c>
      <c r="P190">
        <v>31.893000000000001</v>
      </c>
      <c r="Q190">
        <v>104</v>
      </c>
      <c r="R190" s="2"/>
      <c r="U190" s="2"/>
      <c r="X190" s="2"/>
      <c r="AA190" s="2"/>
    </row>
    <row r="191" spans="2:27" x14ac:dyDescent="0.25">
      <c r="B191">
        <v>3.72</v>
      </c>
      <c r="C191">
        <v>-0.17288000000000001</v>
      </c>
      <c r="D191">
        <v>-1.1839999999999999</v>
      </c>
      <c r="F191" s="2">
        <v>7246.4770500000004</v>
      </c>
      <c r="G191">
        <v>31.936</v>
      </c>
      <c r="H191">
        <v>101</v>
      </c>
      <c r="I191" s="2">
        <v>7357.9252900000001</v>
      </c>
      <c r="J191">
        <v>31.978999999999999</v>
      </c>
      <c r="K191">
        <v>102</v>
      </c>
      <c r="L191" s="2">
        <v>7116.3183600000002</v>
      </c>
      <c r="M191">
        <v>32.021000000000001</v>
      </c>
      <c r="N191">
        <v>103</v>
      </c>
      <c r="O191" s="2">
        <v>7378.0942400000004</v>
      </c>
      <c r="P191">
        <v>32.064</v>
      </c>
      <c r="Q191">
        <v>104</v>
      </c>
      <c r="R191" s="2"/>
      <c r="U191" s="2"/>
      <c r="X191" s="2"/>
      <c r="AA191" s="2"/>
    </row>
    <row r="192" spans="2:27" x14ac:dyDescent="0.25">
      <c r="B192">
        <v>3.74</v>
      </c>
      <c r="C192">
        <v>-0.17383999999999999</v>
      </c>
      <c r="D192">
        <v>-1.1950000000000001</v>
      </c>
      <c r="F192" s="2">
        <v>7246.46533</v>
      </c>
      <c r="G192">
        <v>32.106999999999999</v>
      </c>
      <c r="H192">
        <v>101</v>
      </c>
      <c r="I192" s="2">
        <v>7357.9345700000003</v>
      </c>
      <c r="J192">
        <v>32.15</v>
      </c>
      <c r="K192">
        <v>102</v>
      </c>
      <c r="L192" s="2">
        <v>7116.3320299999996</v>
      </c>
      <c r="M192">
        <v>32.192999999999998</v>
      </c>
      <c r="N192">
        <v>103</v>
      </c>
      <c r="O192" s="2">
        <v>7378.0815400000001</v>
      </c>
      <c r="P192">
        <v>32.235999999999997</v>
      </c>
      <c r="Q192">
        <v>104</v>
      </c>
      <c r="R192" s="2"/>
      <c r="U192" s="2"/>
      <c r="X192" s="2"/>
      <c r="AA192" s="2"/>
    </row>
    <row r="193" spans="2:27" x14ac:dyDescent="0.25">
      <c r="B193">
        <v>3.76</v>
      </c>
      <c r="C193">
        <v>-0.17485000000000001</v>
      </c>
      <c r="D193">
        <v>-1.2</v>
      </c>
      <c r="F193" s="2">
        <v>7246.46533</v>
      </c>
      <c r="G193">
        <v>32.277999999999999</v>
      </c>
      <c r="H193">
        <v>101</v>
      </c>
      <c r="I193" s="2">
        <v>7357.9218700000001</v>
      </c>
      <c r="J193">
        <v>32.320999999999998</v>
      </c>
      <c r="K193">
        <v>102</v>
      </c>
      <c r="L193" s="2">
        <v>7116.3149400000002</v>
      </c>
      <c r="M193">
        <v>32.363999999999997</v>
      </c>
      <c r="N193">
        <v>103</v>
      </c>
      <c r="O193" s="2">
        <v>7378.0854499999996</v>
      </c>
      <c r="P193">
        <v>32.406999999999996</v>
      </c>
      <c r="Q193">
        <v>104</v>
      </c>
      <c r="R193" s="2"/>
      <c r="U193" s="2"/>
      <c r="X193" s="2"/>
      <c r="AA193" s="2"/>
    </row>
    <row r="194" spans="2:27" x14ac:dyDescent="0.25">
      <c r="B194">
        <v>3.78</v>
      </c>
      <c r="C194">
        <v>-0.17588999999999999</v>
      </c>
      <c r="D194">
        <v>-1.212</v>
      </c>
      <c r="F194" s="2">
        <v>7246.4746100000002</v>
      </c>
      <c r="G194">
        <v>32.450000000000003</v>
      </c>
      <c r="H194">
        <v>101</v>
      </c>
      <c r="I194" s="2">
        <v>7357.9233400000003</v>
      </c>
      <c r="J194">
        <v>32.493000000000002</v>
      </c>
      <c r="K194">
        <v>102</v>
      </c>
      <c r="L194" s="2"/>
      <c r="O194" s="2"/>
      <c r="R194" s="2"/>
      <c r="U194" s="2"/>
      <c r="X194" s="2"/>
      <c r="AA194" s="2"/>
    </row>
    <row r="195" spans="2:27" x14ac:dyDescent="0.25">
      <c r="B195">
        <v>3.8</v>
      </c>
      <c r="C195">
        <v>-0.17688999999999999</v>
      </c>
      <c r="D195">
        <v>-1.212</v>
      </c>
      <c r="F195" s="2"/>
      <c r="I195" s="2"/>
      <c r="L195" s="2"/>
      <c r="O195" s="2"/>
      <c r="R195" s="2"/>
      <c r="U195" s="2"/>
      <c r="X195" s="2"/>
      <c r="AA195" s="2"/>
    </row>
    <row r="196" spans="2:27" x14ac:dyDescent="0.25">
      <c r="B196">
        <v>3.82</v>
      </c>
      <c r="C196">
        <v>-0.17788999999999999</v>
      </c>
      <c r="D196">
        <v>-1.228</v>
      </c>
      <c r="F196" s="2"/>
      <c r="I196" s="2"/>
      <c r="L196" s="2"/>
      <c r="O196" s="2"/>
      <c r="R196" s="2"/>
      <c r="U196" s="2"/>
      <c r="X196" s="2"/>
      <c r="AA196" s="2"/>
    </row>
    <row r="197" spans="2:27" x14ac:dyDescent="0.25">
      <c r="B197">
        <v>3.84</v>
      </c>
      <c r="C197">
        <v>-0.17885999999999999</v>
      </c>
      <c r="D197">
        <v>-1.234</v>
      </c>
      <c r="F197" s="2"/>
      <c r="R197" s="2"/>
    </row>
    <row r="198" spans="2:27" x14ac:dyDescent="0.25">
      <c r="B198">
        <v>3.86</v>
      </c>
      <c r="C198">
        <v>-0.1799</v>
      </c>
      <c r="D198">
        <v>-1.234</v>
      </c>
      <c r="F198" s="2"/>
      <c r="I198" s="2"/>
      <c r="L198" s="2"/>
      <c r="O198" s="2"/>
    </row>
    <row r="199" spans="2:27" x14ac:dyDescent="0.25">
      <c r="B199">
        <v>3.88</v>
      </c>
      <c r="C199">
        <v>-0.18085999999999999</v>
      </c>
      <c r="D199">
        <v>-1.2509999999999999</v>
      </c>
      <c r="F199" s="2"/>
      <c r="I199" s="2"/>
      <c r="L199" s="2"/>
      <c r="O199" s="2"/>
    </row>
    <row r="200" spans="2:27" x14ac:dyDescent="0.25">
      <c r="B200">
        <v>3.9</v>
      </c>
      <c r="C200">
        <v>-0.18182999999999999</v>
      </c>
      <c r="D200">
        <v>-1.234</v>
      </c>
      <c r="F200" s="2"/>
      <c r="I200" s="2"/>
      <c r="L200" s="2"/>
      <c r="O200" s="2"/>
    </row>
    <row r="201" spans="2:27" x14ac:dyDescent="0.25">
      <c r="B201">
        <v>3.92</v>
      </c>
      <c r="C201">
        <v>-0.18282999999999999</v>
      </c>
      <c r="D201">
        <v>-1.268</v>
      </c>
      <c r="F201" s="2"/>
      <c r="I201" s="2"/>
      <c r="L201" s="2"/>
    </row>
    <row r="202" spans="2:27" x14ac:dyDescent="0.25">
      <c r="B202">
        <v>3.94</v>
      </c>
      <c r="C202">
        <v>-0.18382999999999999</v>
      </c>
      <c r="D202">
        <v>-1.262</v>
      </c>
    </row>
    <row r="203" spans="2:27" x14ac:dyDescent="0.25">
      <c r="B203">
        <v>3.96</v>
      </c>
      <c r="C203">
        <v>-0.18468000000000001</v>
      </c>
      <c r="D203">
        <v>-1.268</v>
      </c>
    </row>
    <row r="204" spans="2:27" x14ac:dyDescent="0.25">
      <c r="B204">
        <v>3.98</v>
      </c>
      <c r="C204">
        <v>-0.18587999999999999</v>
      </c>
      <c r="D204">
        <v>-1.2789999999999999</v>
      </c>
    </row>
    <row r="205" spans="2:27" x14ac:dyDescent="0.25">
      <c r="B205">
        <v>4</v>
      </c>
      <c r="C205">
        <v>-0.18687999999999999</v>
      </c>
      <c r="D205">
        <v>-1.29</v>
      </c>
    </row>
    <row r="206" spans="2:27" x14ac:dyDescent="0.25">
      <c r="B206">
        <v>4.0199999999999996</v>
      </c>
      <c r="C206">
        <v>-0.18789</v>
      </c>
      <c r="D206">
        <v>-1.3009999999999999</v>
      </c>
    </row>
    <row r="207" spans="2:27" x14ac:dyDescent="0.25">
      <c r="B207">
        <v>4.04</v>
      </c>
      <c r="C207">
        <v>-0.18884999999999999</v>
      </c>
      <c r="D207">
        <v>-1.3069999999999999</v>
      </c>
    </row>
    <row r="208" spans="2:27" x14ac:dyDescent="0.25">
      <c r="B208">
        <v>4.0599999999999996</v>
      </c>
      <c r="C208">
        <v>-0.18992999999999999</v>
      </c>
      <c r="D208">
        <v>-1.3129999999999999</v>
      </c>
    </row>
    <row r="209" spans="2:4" x14ac:dyDescent="0.25">
      <c r="B209">
        <v>4.08</v>
      </c>
      <c r="C209">
        <v>-0.19092999999999999</v>
      </c>
      <c r="D209">
        <v>-1.3180000000000001</v>
      </c>
    </row>
    <row r="210" spans="2:4" x14ac:dyDescent="0.25">
      <c r="B210">
        <v>4.0999999999999996</v>
      </c>
      <c r="C210">
        <v>-0.19189999999999999</v>
      </c>
      <c r="D210">
        <v>-1.3180000000000001</v>
      </c>
    </row>
    <row r="211" spans="2:4" x14ac:dyDescent="0.25">
      <c r="B211">
        <v>4.12</v>
      </c>
      <c r="C211">
        <v>-0.19281999999999999</v>
      </c>
      <c r="D211">
        <v>-1.329</v>
      </c>
    </row>
    <row r="212" spans="2:4" x14ac:dyDescent="0.25">
      <c r="B212">
        <v>4.1399999999999997</v>
      </c>
      <c r="C212">
        <v>-0.19389999999999999</v>
      </c>
      <c r="D212">
        <v>-1.341</v>
      </c>
    </row>
    <row r="213" spans="2:4" x14ac:dyDescent="0.25">
      <c r="B213">
        <v>4.16</v>
      </c>
      <c r="C213">
        <v>-0.19483</v>
      </c>
      <c r="D213">
        <v>-1.341</v>
      </c>
    </row>
    <row r="214" spans="2:4" x14ac:dyDescent="0.25">
      <c r="B214">
        <v>4.18</v>
      </c>
      <c r="C214">
        <v>-0.19578999999999999</v>
      </c>
      <c r="D214">
        <v>-1.3520000000000001</v>
      </c>
    </row>
    <row r="215" spans="2:4" x14ac:dyDescent="0.25">
      <c r="B215">
        <v>4.2</v>
      </c>
      <c r="C215">
        <v>-0.1968</v>
      </c>
      <c r="D215">
        <v>-1.363</v>
      </c>
    </row>
    <row r="216" spans="2:4" x14ac:dyDescent="0.25">
      <c r="B216">
        <v>4.22</v>
      </c>
      <c r="C216">
        <v>-0.1978</v>
      </c>
      <c r="D216">
        <v>-1.363</v>
      </c>
    </row>
    <row r="217" spans="2:4" x14ac:dyDescent="0.25">
      <c r="B217">
        <v>4.24</v>
      </c>
      <c r="C217">
        <v>-0.1988</v>
      </c>
      <c r="D217">
        <v>-1.38</v>
      </c>
    </row>
    <row r="218" spans="2:4" x14ac:dyDescent="0.25">
      <c r="B218">
        <v>4.26</v>
      </c>
      <c r="C218">
        <v>-0.19985</v>
      </c>
      <c r="D218">
        <v>-1.38</v>
      </c>
    </row>
    <row r="219" spans="2:4" x14ac:dyDescent="0.25">
      <c r="B219">
        <v>4.28</v>
      </c>
      <c r="C219">
        <v>-0.20085</v>
      </c>
      <c r="D219">
        <v>-1.391</v>
      </c>
    </row>
    <row r="220" spans="2:4" x14ac:dyDescent="0.25">
      <c r="B220">
        <v>4.3</v>
      </c>
      <c r="C220">
        <v>-0.20188999999999999</v>
      </c>
      <c r="D220">
        <v>-1.391</v>
      </c>
    </row>
    <row r="221" spans="2:4" x14ac:dyDescent="0.25">
      <c r="B221">
        <v>4.32</v>
      </c>
      <c r="C221">
        <v>-0.20288999999999999</v>
      </c>
      <c r="D221">
        <v>-1.4079999999999999</v>
      </c>
    </row>
    <row r="222" spans="2:4" x14ac:dyDescent="0.25">
      <c r="B222">
        <v>4.34</v>
      </c>
      <c r="C222">
        <v>-0.2039</v>
      </c>
      <c r="D222">
        <v>-1.4079999999999999</v>
      </c>
    </row>
    <row r="223" spans="2:4" x14ac:dyDescent="0.25">
      <c r="B223">
        <v>4.3600000000000003</v>
      </c>
      <c r="C223">
        <v>-0.2049</v>
      </c>
      <c r="D223">
        <v>-1.4079999999999999</v>
      </c>
    </row>
    <row r="224" spans="2:4" x14ac:dyDescent="0.25">
      <c r="B224">
        <v>4.38</v>
      </c>
      <c r="C224">
        <v>-0.20583000000000001</v>
      </c>
      <c r="D224">
        <v>-1.419</v>
      </c>
    </row>
    <row r="225" spans="2:4" x14ac:dyDescent="0.25">
      <c r="B225">
        <v>4.4000000000000004</v>
      </c>
      <c r="C225">
        <v>-0.20683000000000001</v>
      </c>
      <c r="D225">
        <v>-1.425</v>
      </c>
    </row>
    <row r="226" spans="2:4" x14ac:dyDescent="0.25">
      <c r="B226">
        <v>4.42</v>
      </c>
      <c r="C226">
        <v>-0.20782999999999999</v>
      </c>
      <c r="D226">
        <v>-1.4470000000000001</v>
      </c>
    </row>
    <row r="227" spans="2:4" x14ac:dyDescent="0.25">
      <c r="B227">
        <v>4.4400000000000004</v>
      </c>
      <c r="C227">
        <v>-0.20880000000000001</v>
      </c>
      <c r="D227">
        <v>-1.4419999999999999</v>
      </c>
    </row>
    <row r="228" spans="2:4" x14ac:dyDescent="0.25">
      <c r="B228">
        <v>4.46</v>
      </c>
      <c r="C228">
        <v>-0.20979999999999999</v>
      </c>
      <c r="D228">
        <v>-1.458</v>
      </c>
    </row>
    <row r="229" spans="2:4" x14ac:dyDescent="0.25">
      <c r="B229">
        <v>4.4800000000000004</v>
      </c>
      <c r="C229">
        <v>-0.21084</v>
      </c>
      <c r="D229">
        <v>-1.4470000000000001</v>
      </c>
    </row>
    <row r="230" spans="2:4" x14ac:dyDescent="0.25">
      <c r="B230">
        <v>4.5</v>
      </c>
      <c r="C230">
        <v>-0.21184</v>
      </c>
      <c r="D230">
        <v>-1.4750000000000001</v>
      </c>
    </row>
    <row r="231" spans="2:4" x14ac:dyDescent="0.25">
      <c r="B231">
        <v>4.5199999999999996</v>
      </c>
      <c r="C231">
        <v>-0.21285000000000001</v>
      </c>
      <c r="D231">
        <v>-1.4750000000000001</v>
      </c>
    </row>
    <row r="232" spans="2:4" x14ac:dyDescent="0.25">
      <c r="B232">
        <v>4.54</v>
      </c>
      <c r="C232">
        <v>-0.21389</v>
      </c>
      <c r="D232">
        <v>-1.4750000000000001</v>
      </c>
    </row>
    <row r="233" spans="2:4" x14ac:dyDescent="0.25">
      <c r="B233">
        <v>4.5599999999999996</v>
      </c>
      <c r="C233">
        <v>-0.21489</v>
      </c>
      <c r="D233">
        <v>-1.498</v>
      </c>
    </row>
    <row r="234" spans="2:4" x14ac:dyDescent="0.25">
      <c r="B234">
        <v>4.58</v>
      </c>
      <c r="C234">
        <v>-0.21590000000000001</v>
      </c>
      <c r="D234">
        <v>-1.4810000000000001</v>
      </c>
    </row>
    <row r="235" spans="2:4" x14ac:dyDescent="0.25">
      <c r="B235">
        <v>4.5999999999999996</v>
      </c>
      <c r="C235">
        <v>-0.21690000000000001</v>
      </c>
      <c r="D235">
        <v>-1.498</v>
      </c>
    </row>
    <row r="236" spans="2:4" x14ac:dyDescent="0.25">
      <c r="B236">
        <v>4.62</v>
      </c>
      <c r="C236">
        <v>-0.21786</v>
      </c>
      <c r="D236">
        <v>-1.5029999999999999</v>
      </c>
    </row>
    <row r="237" spans="2:4" x14ac:dyDescent="0.25">
      <c r="B237">
        <v>4.6399999999999997</v>
      </c>
      <c r="C237">
        <v>-0.21883</v>
      </c>
      <c r="D237">
        <v>-1.52</v>
      </c>
    </row>
    <row r="238" spans="2:4" x14ac:dyDescent="0.25">
      <c r="B238">
        <v>4.66</v>
      </c>
      <c r="C238">
        <v>-0.21983</v>
      </c>
      <c r="D238">
        <v>-1.52</v>
      </c>
    </row>
    <row r="239" spans="2:4" x14ac:dyDescent="0.25">
      <c r="B239">
        <v>4.68</v>
      </c>
      <c r="C239">
        <v>-0.22083</v>
      </c>
      <c r="D239">
        <v>-1.52</v>
      </c>
    </row>
    <row r="240" spans="2:4" x14ac:dyDescent="0.25">
      <c r="B240">
        <v>4.7</v>
      </c>
      <c r="C240">
        <v>-0.2218</v>
      </c>
      <c r="D240">
        <v>-1.542</v>
      </c>
    </row>
    <row r="241" spans="2:4" x14ac:dyDescent="0.25">
      <c r="B241">
        <v>4.72</v>
      </c>
      <c r="C241">
        <v>-0.22284000000000001</v>
      </c>
      <c r="D241">
        <v>-1.548</v>
      </c>
    </row>
    <row r="242" spans="2:4" x14ac:dyDescent="0.25">
      <c r="B242">
        <v>4.74</v>
      </c>
      <c r="C242">
        <v>-0.2238</v>
      </c>
      <c r="D242">
        <v>-1.554</v>
      </c>
    </row>
    <row r="243" spans="2:4" x14ac:dyDescent="0.25">
      <c r="B243">
        <v>4.76</v>
      </c>
      <c r="C243">
        <v>-0.22484999999999999</v>
      </c>
      <c r="D243">
        <v>-1.5589999999999999</v>
      </c>
    </row>
    <row r="244" spans="2:4" x14ac:dyDescent="0.25">
      <c r="B244">
        <v>4.78</v>
      </c>
      <c r="C244">
        <v>-0.22589000000000001</v>
      </c>
      <c r="D244">
        <v>-1.5589999999999999</v>
      </c>
    </row>
    <row r="245" spans="2:4" x14ac:dyDescent="0.25">
      <c r="B245">
        <v>4.8</v>
      </c>
      <c r="C245">
        <v>-0.22689000000000001</v>
      </c>
      <c r="D245">
        <v>-1.57</v>
      </c>
    </row>
    <row r="246" spans="2:4" x14ac:dyDescent="0.25">
      <c r="B246">
        <v>4.82</v>
      </c>
      <c r="C246">
        <v>-0.22792999999999999</v>
      </c>
      <c r="D246">
        <v>-1.57</v>
      </c>
    </row>
    <row r="247" spans="2:4" x14ac:dyDescent="0.25">
      <c r="B247">
        <v>4.84</v>
      </c>
      <c r="C247">
        <v>-0.22889999999999999</v>
      </c>
      <c r="D247">
        <v>-1.587</v>
      </c>
    </row>
    <row r="248" spans="2:4" x14ac:dyDescent="0.25">
      <c r="B248">
        <v>4.8600000000000003</v>
      </c>
      <c r="C248">
        <v>-0.22994000000000001</v>
      </c>
      <c r="D248">
        <v>-1.587</v>
      </c>
    </row>
    <row r="249" spans="2:4" x14ac:dyDescent="0.25">
      <c r="B249">
        <v>4.88</v>
      </c>
      <c r="C249">
        <v>-0.23083000000000001</v>
      </c>
      <c r="D249">
        <v>-1.6040000000000001</v>
      </c>
    </row>
    <row r="250" spans="2:4" x14ac:dyDescent="0.25">
      <c r="B250">
        <v>4.9000000000000004</v>
      </c>
      <c r="C250">
        <v>-0.23183000000000001</v>
      </c>
      <c r="D250">
        <v>-1.61</v>
      </c>
    </row>
    <row r="251" spans="2:4" x14ac:dyDescent="0.25">
      <c r="B251">
        <v>4.92</v>
      </c>
      <c r="C251">
        <v>-0.23283000000000001</v>
      </c>
      <c r="D251">
        <v>-1.615</v>
      </c>
    </row>
    <row r="252" spans="2:4" x14ac:dyDescent="0.25">
      <c r="B252">
        <v>4.9400000000000004</v>
      </c>
      <c r="C252">
        <v>-0.23383000000000001</v>
      </c>
      <c r="D252">
        <v>-1.621</v>
      </c>
    </row>
    <row r="253" spans="2:4" x14ac:dyDescent="0.25">
      <c r="B253">
        <v>4.96</v>
      </c>
      <c r="C253">
        <v>-0.23476</v>
      </c>
      <c r="D253">
        <v>-1.627</v>
      </c>
    </row>
    <row r="254" spans="2:4" x14ac:dyDescent="0.25">
      <c r="B254">
        <v>4.9800000000000004</v>
      </c>
      <c r="C254">
        <v>-0.23580000000000001</v>
      </c>
      <c r="D254">
        <v>-1.649</v>
      </c>
    </row>
    <row r="255" spans="2:4" x14ac:dyDescent="0.25">
      <c r="B255">
        <v>5</v>
      </c>
      <c r="C255">
        <v>-0.23677000000000001</v>
      </c>
      <c r="D255">
        <v>-1.643</v>
      </c>
    </row>
    <row r="256" spans="2:4" x14ac:dyDescent="0.25">
      <c r="B256">
        <v>5.0199999999999996</v>
      </c>
      <c r="C256">
        <v>-0.23780999999999999</v>
      </c>
      <c r="D256">
        <v>-1.649</v>
      </c>
    </row>
    <row r="257" spans="2:4" x14ac:dyDescent="0.25">
      <c r="B257">
        <v>5.04</v>
      </c>
      <c r="C257">
        <v>-0.23893</v>
      </c>
      <c r="D257">
        <v>-1.671</v>
      </c>
    </row>
    <row r="258" spans="2:4" x14ac:dyDescent="0.25">
      <c r="B258">
        <v>5.0599999999999996</v>
      </c>
      <c r="C258">
        <v>-0.23988999999999999</v>
      </c>
      <c r="D258">
        <v>-1.643</v>
      </c>
    </row>
    <row r="259" spans="2:4" x14ac:dyDescent="0.25">
      <c r="B259">
        <v>5.08</v>
      </c>
      <c r="C259">
        <v>-0.24085999999999999</v>
      </c>
      <c r="D259">
        <v>-1.6830000000000001</v>
      </c>
    </row>
    <row r="260" spans="2:4" x14ac:dyDescent="0.25">
      <c r="B260">
        <v>5.0999999999999996</v>
      </c>
      <c r="C260">
        <v>-0.24193999999999999</v>
      </c>
      <c r="D260">
        <v>-1.6830000000000001</v>
      </c>
    </row>
    <row r="261" spans="2:4" x14ac:dyDescent="0.25">
      <c r="B261">
        <v>5.12</v>
      </c>
      <c r="C261">
        <v>-0.24285999999999999</v>
      </c>
      <c r="D261">
        <v>-1.6830000000000001</v>
      </c>
    </row>
    <row r="262" spans="2:4" x14ac:dyDescent="0.25">
      <c r="B262">
        <v>5.14</v>
      </c>
      <c r="C262">
        <v>-0.24387</v>
      </c>
      <c r="D262">
        <v>-1.694</v>
      </c>
    </row>
    <row r="263" spans="2:4" x14ac:dyDescent="0.25">
      <c r="B263">
        <v>5.16</v>
      </c>
      <c r="C263">
        <v>-0.24482999999999999</v>
      </c>
      <c r="D263">
        <v>-1.7050000000000001</v>
      </c>
    </row>
    <row r="264" spans="2:4" x14ac:dyDescent="0.25">
      <c r="B264">
        <v>5.18</v>
      </c>
      <c r="C264">
        <v>-0.24582999999999999</v>
      </c>
      <c r="D264">
        <v>-1.7050000000000001</v>
      </c>
    </row>
    <row r="265" spans="2:4" x14ac:dyDescent="0.25">
      <c r="B265">
        <v>5.2</v>
      </c>
      <c r="C265">
        <v>-0.24679999999999999</v>
      </c>
      <c r="D265">
        <v>-1.716</v>
      </c>
    </row>
    <row r="266" spans="2:4" x14ac:dyDescent="0.25">
      <c r="B266">
        <v>5.22</v>
      </c>
      <c r="C266">
        <v>-0.24779999999999999</v>
      </c>
      <c r="D266">
        <v>-1.728</v>
      </c>
    </row>
    <row r="267" spans="2:4" x14ac:dyDescent="0.25">
      <c r="B267">
        <v>5.24</v>
      </c>
      <c r="C267">
        <v>-0.24879999999999999</v>
      </c>
      <c r="D267">
        <v>-1.7330000000000001</v>
      </c>
    </row>
    <row r="268" spans="2:4" x14ac:dyDescent="0.25">
      <c r="B268">
        <v>5.26</v>
      </c>
      <c r="C268">
        <v>-0.24984999999999999</v>
      </c>
      <c r="D268">
        <v>-1.7330000000000001</v>
      </c>
    </row>
    <row r="269" spans="2:4" x14ac:dyDescent="0.25">
      <c r="B269">
        <v>5.28</v>
      </c>
      <c r="C269">
        <v>-0.25085000000000002</v>
      </c>
      <c r="D269">
        <v>-1.7390000000000001</v>
      </c>
    </row>
    <row r="270" spans="2:4" x14ac:dyDescent="0.25">
      <c r="B270">
        <v>5.3</v>
      </c>
      <c r="C270">
        <v>-0.25185000000000002</v>
      </c>
      <c r="D270">
        <v>-1.7609999999999999</v>
      </c>
    </row>
    <row r="271" spans="2:4" x14ac:dyDescent="0.25">
      <c r="B271">
        <v>5.32</v>
      </c>
      <c r="C271">
        <v>-0.25285000000000002</v>
      </c>
      <c r="D271">
        <v>-1.7609999999999999</v>
      </c>
    </row>
    <row r="272" spans="2:4" x14ac:dyDescent="0.25">
      <c r="B272">
        <v>5.34</v>
      </c>
      <c r="C272">
        <v>-0.25394</v>
      </c>
      <c r="D272">
        <v>-1.7669999999999999</v>
      </c>
    </row>
    <row r="273" spans="2:4" x14ac:dyDescent="0.25">
      <c r="B273">
        <v>5.36</v>
      </c>
      <c r="C273">
        <v>-0.25494</v>
      </c>
      <c r="D273">
        <v>-1.778</v>
      </c>
    </row>
    <row r="274" spans="2:4" x14ac:dyDescent="0.25">
      <c r="B274">
        <v>5.38</v>
      </c>
      <c r="C274">
        <v>-0.25590000000000002</v>
      </c>
      <c r="D274">
        <v>-1.7889999999999999</v>
      </c>
    </row>
    <row r="275" spans="2:4" x14ac:dyDescent="0.25">
      <c r="B275">
        <v>5.4</v>
      </c>
      <c r="C275">
        <v>-0.25686999999999999</v>
      </c>
      <c r="D275">
        <v>-1.7949999999999999</v>
      </c>
    </row>
    <row r="276" spans="2:4" x14ac:dyDescent="0.25">
      <c r="B276">
        <v>5.42</v>
      </c>
      <c r="C276">
        <v>-0.25783</v>
      </c>
      <c r="D276">
        <v>-1.7889999999999999</v>
      </c>
    </row>
    <row r="277" spans="2:4" x14ac:dyDescent="0.25">
      <c r="B277">
        <v>5.44</v>
      </c>
      <c r="C277">
        <v>-0.25883</v>
      </c>
      <c r="D277">
        <v>-1.806</v>
      </c>
    </row>
    <row r="278" spans="2:4" x14ac:dyDescent="0.25">
      <c r="B278">
        <v>5.46</v>
      </c>
      <c r="C278">
        <v>-0.25979999999999998</v>
      </c>
      <c r="D278">
        <v>-1.806</v>
      </c>
    </row>
    <row r="279" spans="2:4" x14ac:dyDescent="0.25">
      <c r="B279">
        <v>5.48</v>
      </c>
      <c r="C279">
        <v>-0.26079999999999998</v>
      </c>
      <c r="D279">
        <v>-1.8120000000000001</v>
      </c>
    </row>
    <row r="280" spans="2:4" x14ac:dyDescent="0.25">
      <c r="B280">
        <v>5.5</v>
      </c>
      <c r="C280">
        <v>-0.26180999999999999</v>
      </c>
      <c r="D280">
        <v>-1.823</v>
      </c>
    </row>
    <row r="281" spans="2:4" x14ac:dyDescent="0.25">
      <c r="B281">
        <v>5.52</v>
      </c>
      <c r="C281">
        <v>-0.26284999999999997</v>
      </c>
      <c r="D281">
        <v>-1.823</v>
      </c>
    </row>
    <row r="282" spans="2:4" x14ac:dyDescent="0.25">
      <c r="B282">
        <v>5.54</v>
      </c>
      <c r="C282">
        <v>-0.26384999999999997</v>
      </c>
      <c r="D282">
        <v>-1.845</v>
      </c>
    </row>
    <row r="283" spans="2:4" x14ac:dyDescent="0.25">
      <c r="B283">
        <v>5.56</v>
      </c>
      <c r="C283">
        <v>-0.26484999999999997</v>
      </c>
      <c r="D283">
        <v>-1.845</v>
      </c>
    </row>
    <row r="284" spans="2:4" x14ac:dyDescent="0.25">
      <c r="B284">
        <v>5.58</v>
      </c>
      <c r="C284">
        <v>-0.26590000000000003</v>
      </c>
      <c r="D284">
        <v>-1.851</v>
      </c>
    </row>
    <row r="285" spans="2:4" x14ac:dyDescent="0.25">
      <c r="B285">
        <v>5.6</v>
      </c>
      <c r="C285">
        <v>-0.26685999999999999</v>
      </c>
      <c r="D285">
        <v>-1.8560000000000001</v>
      </c>
    </row>
    <row r="286" spans="2:4" x14ac:dyDescent="0.25">
      <c r="B286">
        <v>5.62</v>
      </c>
      <c r="C286">
        <v>-0.26790000000000003</v>
      </c>
      <c r="D286">
        <v>-1.873</v>
      </c>
    </row>
    <row r="287" spans="2:4" x14ac:dyDescent="0.25">
      <c r="B287">
        <v>5.64</v>
      </c>
      <c r="C287">
        <v>-0.26889999999999997</v>
      </c>
      <c r="D287">
        <v>-1.873</v>
      </c>
    </row>
    <row r="288" spans="2:4" x14ac:dyDescent="0.25">
      <c r="B288">
        <v>5.66</v>
      </c>
      <c r="C288">
        <v>-0.26987</v>
      </c>
      <c r="D288">
        <v>-1.885</v>
      </c>
    </row>
    <row r="289" spans="2:4" x14ac:dyDescent="0.25">
      <c r="B289">
        <v>5.68</v>
      </c>
      <c r="C289">
        <v>-0.27078999999999998</v>
      </c>
      <c r="D289">
        <v>-1.8959999999999999</v>
      </c>
    </row>
    <row r="290" spans="2:4" x14ac:dyDescent="0.25">
      <c r="B290">
        <v>5.7</v>
      </c>
      <c r="C290">
        <v>-0.27190999999999999</v>
      </c>
      <c r="D290">
        <v>-1.8959999999999999</v>
      </c>
    </row>
    <row r="291" spans="2:4" x14ac:dyDescent="0.25">
      <c r="B291">
        <v>5.72</v>
      </c>
      <c r="C291">
        <v>-0.27284000000000003</v>
      </c>
      <c r="D291">
        <v>-1.907</v>
      </c>
    </row>
    <row r="292" spans="2:4" x14ac:dyDescent="0.25">
      <c r="B292">
        <v>5.74</v>
      </c>
      <c r="C292">
        <v>-0.27379999999999999</v>
      </c>
      <c r="D292">
        <v>-1.913</v>
      </c>
    </row>
    <row r="293" spans="2:4" x14ac:dyDescent="0.25">
      <c r="B293">
        <v>5.76</v>
      </c>
      <c r="C293">
        <v>-0.27481</v>
      </c>
      <c r="D293">
        <v>-1.907</v>
      </c>
    </row>
    <row r="294" spans="2:4" x14ac:dyDescent="0.25">
      <c r="B294">
        <v>5.78</v>
      </c>
      <c r="C294">
        <v>-0.27581</v>
      </c>
      <c r="D294">
        <v>-1.9350000000000001</v>
      </c>
    </row>
    <row r="295" spans="2:4" x14ac:dyDescent="0.25">
      <c r="B295">
        <v>5.8</v>
      </c>
      <c r="C295">
        <v>-0.27684999999999998</v>
      </c>
      <c r="D295">
        <v>-1.9239999999999999</v>
      </c>
    </row>
    <row r="296" spans="2:4" x14ac:dyDescent="0.25">
      <c r="B296">
        <v>5.82</v>
      </c>
      <c r="C296">
        <v>-0.27789000000000003</v>
      </c>
      <c r="D296">
        <v>-1.946</v>
      </c>
    </row>
    <row r="297" spans="2:4" x14ac:dyDescent="0.25">
      <c r="B297">
        <v>5.84</v>
      </c>
      <c r="C297">
        <v>-0.27889999999999998</v>
      </c>
      <c r="D297">
        <v>-1.946</v>
      </c>
    </row>
    <row r="298" spans="2:4" x14ac:dyDescent="0.25">
      <c r="B298">
        <v>5.86</v>
      </c>
      <c r="C298">
        <v>-0.27989999999999998</v>
      </c>
      <c r="D298">
        <v>-1.9630000000000001</v>
      </c>
    </row>
    <row r="299" spans="2:4" x14ac:dyDescent="0.25">
      <c r="B299">
        <v>5.88</v>
      </c>
      <c r="C299">
        <v>-0.28089999999999998</v>
      </c>
      <c r="D299">
        <v>-1.952</v>
      </c>
    </row>
    <row r="300" spans="2:4" x14ac:dyDescent="0.25">
      <c r="B300">
        <v>5.9</v>
      </c>
      <c r="C300">
        <v>-0.28187000000000001</v>
      </c>
      <c r="D300">
        <v>-1.9630000000000001</v>
      </c>
    </row>
    <row r="301" spans="2:4" x14ac:dyDescent="0.25">
      <c r="B301">
        <v>5.92</v>
      </c>
      <c r="C301">
        <v>-0.28290999999999999</v>
      </c>
      <c r="D301">
        <v>-1.98</v>
      </c>
    </row>
    <row r="302" spans="2:4" x14ac:dyDescent="0.25">
      <c r="B302">
        <v>5.94</v>
      </c>
      <c r="C302">
        <v>-0.28383000000000003</v>
      </c>
      <c r="D302">
        <v>-1.98</v>
      </c>
    </row>
    <row r="303" spans="2:4" x14ac:dyDescent="0.25">
      <c r="B303">
        <v>5.96</v>
      </c>
      <c r="C303">
        <v>-0.2848</v>
      </c>
      <c r="D303">
        <v>-1.9910000000000001</v>
      </c>
    </row>
    <row r="304" spans="2:4" x14ac:dyDescent="0.25">
      <c r="B304">
        <v>5.98</v>
      </c>
      <c r="C304">
        <v>-0.28583999999999998</v>
      </c>
      <c r="D304">
        <v>-1.9850000000000001</v>
      </c>
    </row>
    <row r="305" spans="2:4" x14ac:dyDescent="0.25">
      <c r="B305">
        <v>6</v>
      </c>
      <c r="C305">
        <v>-0.28681000000000001</v>
      </c>
      <c r="D305">
        <v>-2.0019999999999998</v>
      </c>
    </row>
    <row r="306" spans="2:4" x14ac:dyDescent="0.25">
      <c r="B306">
        <v>6.02</v>
      </c>
      <c r="C306">
        <v>-0.28781000000000001</v>
      </c>
      <c r="D306">
        <v>-2.008</v>
      </c>
    </row>
    <row r="307" spans="2:4" x14ac:dyDescent="0.25">
      <c r="B307">
        <v>6.04</v>
      </c>
      <c r="C307">
        <v>-0.28881000000000001</v>
      </c>
      <c r="D307">
        <v>-2.0129999999999999</v>
      </c>
    </row>
    <row r="308" spans="2:4" x14ac:dyDescent="0.25">
      <c r="B308">
        <v>6.06</v>
      </c>
      <c r="C308">
        <v>-0.28985</v>
      </c>
      <c r="D308">
        <v>-2.0299999999999998</v>
      </c>
    </row>
    <row r="309" spans="2:4" x14ac:dyDescent="0.25">
      <c r="B309">
        <v>6.08</v>
      </c>
      <c r="C309">
        <v>-0.29089999999999999</v>
      </c>
      <c r="D309">
        <v>-2.0249999999999999</v>
      </c>
    </row>
    <row r="310" spans="2:4" x14ac:dyDescent="0.25">
      <c r="B310">
        <v>6.1</v>
      </c>
      <c r="C310">
        <v>-0.29193999999999998</v>
      </c>
      <c r="D310">
        <v>-2.036</v>
      </c>
    </row>
    <row r="311" spans="2:4" x14ac:dyDescent="0.25">
      <c r="B311">
        <v>6.12</v>
      </c>
      <c r="C311">
        <v>-0.29289999999999999</v>
      </c>
      <c r="D311">
        <v>-2.0529999999999999</v>
      </c>
    </row>
    <row r="312" spans="2:4" x14ac:dyDescent="0.25">
      <c r="B312">
        <v>6.14</v>
      </c>
      <c r="C312">
        <v>-0.29389999999999999</v>
      </c>
      <c r="D312">
        <v>-2.0529999999999999</v>
      </c>
    </row>
    <row r="313" spans="2:4" x14ac:dyDescent="0.25">
      <c r="B313">
        <v>6.16</v>
      </c>
      <c r="C313">
        <v>-0.29487000000000002</v>
      </c>
      <c r="D313">
        <v>-2.0640000000000001</v>
      </c>
    </row>
    <row r="314" spans="2:4" x14ac:dyDescent="0.25">
      <c r="B314">
        <v>6.18</v>
      </c>
      <c r="C314">
        <v>-0.29587000000000002</v>
      </c>
      <c r="D314">
        <v>-2.0920000000000001</v>
      </c>
    </row>
    <row r="315" spans="2:4" x14ac:dyDescent="0.25">
      <c r="B315">
        <v>6.2</v>
      </c>
      <c r="C315">
        <v>-0.29683999999999999</v>
      </c>
      <c r="D315">
        <v>-2.0019999999999998</v>
      </c>
    </row>
    <row r="316" spans="2:4" x14ac:dyDescent="0.25">
      <c r="B316">
        <v>6.22</v>
      </c>
      <c r="C316">
        <v>-0.29780000000000001</v>
      </c>
      <c r="D316">
        <v>-2.1480000000000001</v>
      </c>
    </row>
    <row r="317" spans="2:4" x14ac:dyDescent="0.25">
      <c r="B317">
        <v>6.24</v>
      </c>
      <c r="C317">
        <v>-0.29880000000000001</v>
      </c>
      <c r="D317">
        <v>-2.0470000000000002</v>
      </c>
    </row>
    <row r="318" spans="2:4" x14ac:dyDescent="0.25">
      <c r="B318">
        <v>6.26</v>
      </c>
      <c r="C318">
        <v>-0.29937999999999998</v>
      </c>
      <c r="D318">
        <v>-2.1139999999999999</v>
      </c>
    </row>
    <row r="319" spans="2:4" x14ac:dyDescent="0.25">
      <c r="B319">
        <v>6.28</v>
      </c>
      <c r="C319">
        <v>-0.29969000000000001</v>
      </c>
      <c r="D319">
        <v>-2.0640000000000001</v>
      </c>
    </row>
    <row r="320" spans="2:4" x14ac:dyDescent="0.25">
      <c r="B320">
        <v>6.3</v>
      </c>
      <c r="C320">
        <v>-0.29981000000000002</v>
      </c>
      <c r="D320">
        <v>-2.0920000000000001</v>
      </c>
    </row>
    <row r="321" spans="2:4" x14ac:dyDescent="0.25">
      <c r="B321">
        <v>6.32</v>
      </c>
      <c r="C321">
        <v>-0.29992000000000002</v>
      </c>
      <c r="D321">
        <v>-2.1309999999999998</v>
      </c>
    </row>
    <row r="322" spans="2:4" x14ac:dyDescent="0.25">
      <c r="B322">
        <v>6.34</v>
      </c>
      <c r="C322">
        <v>-0.29996</v>
      </c>
      <c r="D322">
        <v>-2.0470000000000002</v>
      </c>
    </row>
    <row r="323" spans="2:4" x14ac:dyDescent="0.25">
      <c r="B323">
        <v>6.36</v>
      </c>
      <c r="C323">
        <v>-0.29996</v>
      </c>
      <c r="D323">
        <v>-2.12</v>
      </c>
    </row>
    <row r="324" spans="2:4" x14ac:dyDescent="0.25">
      <c r="B324">
        <v>6.38</v>
      </c>
      <c r="C324">
        <v>-0.3</v>
      </c>
      <c r="D324">
        <v>-2.0699999999999998</v>
      </c>
    </row>
    <row r="325" spans="2:4" x14ac:dyDescent="0.25">
      <c r="B325">
        <v>6.4</v>
      </c>
      <c r="C325">
        <v>-0.30008000000000001</v>
      </c>
      <c r="D325">
        <v>-2.109</v>
      </c>
    </row>
    <row r="326" spans="2:4" x14ac:dyDescent="0.25">
      <c r="B326">
        <v>6.42</v>
      </c>
      <c r="C326">
        <v>-0.30008000000000001</v>
      </c>
      <c r="D326">
        <v>-2.0979999999999999</v>
      </c>
    </row>
    <row r="327" spans="2:4" x14ac:dyDescent="0.25">
      <c r="B327">
        <v>6.44</v>
      </c>
      <c r="C327">
        <v>-0.30008000000000001</v>
      </c>
      <c r="D327">
        <v>-2.0579999999999998</v>
      </c>
    </row>
    <row r="328" spans="2:4" x14ac:dyDescent="0.25">
      <c r="B328">
        <v>6.46</v>
      </c>
      <c r="C328">
        <v>-0.3</v>
      </c>
      <c r="D328">
        <v>-2.1309999999999998</v>
      </c>
    </row>
    <row r="329" spans="2:4" x14ac:dyDescent="0.25">
      <c r="B329">
        <v>6.48</v>
      </c>
      <c r="C329">
        <v>-0.29976999999999998</v>
      </c>
      <c r="D329">
        <v>-2.0529999999999999</v>
      </c>
    </row>
    <row r="330" spans="2:4" x14ac:dyDescent="0.25">
      <c r="B330">
        <v>6.5</v>
      </c>
      <c r="C330">
        <v>-0.29907</v>
      </c>
      <c r="D330">
        <v>-2.109</v>
      </c>
    </row>
    <row r="331" spans="2:4" x14ac:dyDescent="0.25">
      <c r="B331">
        <v>6.52</v>
      </c>
      <c r="C331">
        <v>-0.29826000000000003</v>
      </c>
      <c r="D331">
        <v>-2.0979999999999999</v>
      </c>
    </row>
    <row r="332" spans="2:4" x14ac:dyDescent="0.25">
      <c r="B332">
        <v>6.54</v>
      </c>
      <c r="C332">
        <v>-0.29730000000000001</v>
      </c>
      <c r="D332">
        <v>-2.0750000000000002</v>
      </c>
    </row>
    <row r="333" spans="2:4" x14ac:dyDescent="0.25">
      <c r="B333">
        <v>6.56</v>
      </c>
      <c r="C333">
        <v>-0.29637000000000002</v>
      </c>
      <c r="D333">
        <v>-2.12</v>
      </c>
    </row>
    <row r="334" spans="2:4" x14ac:dyDescent="0.25">
      <c r="B334">
        <v>6.58</v>
      </c>
      <c r="C334">
        <v>-0.29537000000000002</v>
      </c>
      <c r="D334">
        <v>-2.0529999999999999</v>
      </c>
    </row>
    <row r="335" spans="2:4" x14ac:dyDescent="0.25">
      <c r="B335">
        <v>6.6</v>
      </c>
      <c r="C335">
        <v>-0.29432999999999998</v>
      </c>
      <c r="D335">
        <v>-2.109</v>
      </c>
    </row>
    <row r="336" spans="2:4" x14ac:dyDescent="0.25">
      <c r="B336">
        <v>6.62</v>
      </c>
      <c r="C336">
        <v>-0.29329</v>
      </c>
      <c r="D336">
        <v>-2.0579999999999998</v>
      </c>
    </row>
    <row r="337" spans="2:4" x14ac:dyDescent="0.25">
      <c r="B337">
        <v>6.64</v>
      </c>
      <c r="C337">
        <v>-0.29221000000000003</v>
      </c>
      <c r="D337">
        <v>-2.0470000000000002</v>
      </c>
    </row>
    <row r="338" spans="2:4" x14ac:dyDescent="0.25">
      <c r="B338">
        <v>6.66</v>
      </c>
      <c r="C338">
        <v>-0.29120000000000001</v>
      </c>
      <c r="D338">
        <v>-2.0579999999999998</v>
      </c>
    </row>
    <row r="339" spans="2:4" x14ac:dyDescent="0.25">
      <c r="B339">
        <v>6.68</v>
      </c>
      <c r="C339">
        <v>-0.29011999999999999</v>
      </c>
      <c r="D339">
        <v>-2.036</v>
      </c>
    </row>
    <row r="340" spans="2:4" x14ac:dyDescent="0.25">
      <c r="B340">
        <v>6.7</v>
      </c>
      <c r="C340">
        <v>-0.28908</v>
      </c>
      <c r="D340">
        <v>-2.036</v>
      </c>
    </row>
    <row r="341" spans="2:4" x14ac:dyDescent="0.25">
      <c r="B341">
        <v>6.72</v>
      </c>
      <c r="C341">
        <v>-0.28819</v>
      </c>
      <c r="D341">
        <v>-2.0190000000000001</v>
      </c>
    </row>
    <row r="342" spans="2:4" x14ac:dyDescent="0.25">
      <c r="B342">
        <v>6.74</v>
      </c>
      <c r="C342">
        <v>-0.28715000000000002</v>
      </c>
      <c r="D342">
        <v>-2.0190000000000001</v>
      </c>
    </row>
    <row r="343" spans="2:4" x14ac:dyDescent="0.25">
      <c r="B343">
        <v>6.76</v>
      </c>
      <c r="C343">
        <v>-0.28619</v>
      </c>
      <c r="D343">
        <v>-2.008</v>
      </c>
    </row>
    <row r="344" spans="2:4" x14ac:dyDescent="0.25">
      <c r="B344">
        <v>6.78</v>
      </c>
      <c r="C344">
        <v>-0.28519</v>
      </c>
      <c r="D344">
        <v>-2.0019999999999998</v>
      </c>
    </row>
    <row r="345" spans="2:4" x14ac:dyDescent="0.25">
      <c r="B345">
        <v>6.8</v>
      </c>
      <c r="C345">
        <v>-0.28421999999999997</v>
      </c>
      <c r="D345">
        <v>-1.9970000000000001</v>
      </c>
    </row>
    <row r="346" spans="2:4" x14ac:dyDescent="0.25">
      <c r="B346">
        <v>6.82</v>
      </c>
      <c r="C346">
        <v>-0.28317999999999999</v>
      </c>
      <c r="D346">
        <v>-1.9850000000000001</v>
      </c>
    </row>
    <row r="347" spans="2:4" x14ac:dyDescent="0.25">
      <c r="B347">
        <v>6.84</v>
      </c>
      <c r="C347">
        <v>-0.28217999999999999</v>
      </c>
      <c r="D347">
        <v>-1.9910000000000001</v>
      </c>
    </row>
    <row r="348" spans="2:4" x14ac:dyDescent="0.25">
      <c r="B348">
        <v>6.86</v>
      </c>
      <c r="C348">
        <v>-0.28125</v>
      </c>
      <c r="D348">
        <v>-1.9630000000000001</v>
      </c>
    </row>
    <row r="349" spans="2:4" x14ac:dyDescent="0.25">
      <c r="B349">
        <v>6.88</v>
      </c>
      <c r="C349">
        <v>-0.28025</v>
      </c>
      <c r="D349">
        <v>-1.9690000000000001</v>
      </c>
    </row>
    <row r="350" spans="2:4" x14ac:dyDescent="0.25">
      <c r="B350">
        <v>6.9</v>
      </c>
      <c r="C350">
        <v>-0.27921000000000001</v>
      </c>
      <c r="D350">
        <v>-1.9570000000000001</v>
      </c>
    </row>
    <row r="351" spans="2:4" x14ac:dyDescent="0.25">
      <c r="B351">
        <v>6.92</v>
      </c>
      <c r="C351">
        <v>-0.27811999999999998</v>
      </c>
      <c r="D351">
        <v>-1.946</v>
      </c>
    </row>
    <row r="352" spans="2:4" x14ac:dyDescent="0.25">
      <c r="B352">
        <v>6.94</v>
      </c>
      <c r="C352">
        <v>-0.27711999999999998</v>
      </c>
      <c r="D352">
        <v>-1.946</v>
      </c>
    </row>
    <row r="353" spans="2:4" x14ac:dyDescent="0.25">
      <c r="B353">
        <v>6.96</v>
      </c>
      <c r="C353">
        <v>-0.27616000000000002</v>
      </c>
      <c r="D353">
        <v>-1.929</v>
      </c>
    </row>
    <row r="354" spans="2:4" x14ac:dyDescent="0.25">
      <c r="B354">
        <v>6.98</v>
      </c>
      <c r="C354">
        <v>-0.27515000000000001</v>
      </c>
      <c r="D354">
        <v>-1.929</v>
      </c>
    </row>
    <row r="355" spans="2:4" x14ac:dyDescent="0.25">
      <c r="B355">
        <v>7</v>
      </c>
      <c r="C355">
        <v>-0.27422999999999997</v>
      </c>
      <c r="D355">
        <v>-1.9239999999999999</v>
      </c>
    </row>
    <row r="356" spans="2:4" x14ac:dyDescent="0.25">
      <c r="B356">
        <v>7.02</v>
      </c>
      <c r="C356">
        <v>-0.27322999999999997</v>
      </c>
      <c r="D356">
        <v>-1.9239999999999999</v>
      </c>
    </row>
    <row r="357" spans="2:4" x14ac:dyDescent="0.25">
      <c r="B357">
        <v>7.04</v>
      </c>
      <c r="C357">
        <v>-0.27222000000000002</v>
      </c>
      <c r="D357">
        <v>-1.907</v>
      </c>
    </row>
    <row r="358" spans="2:4" x14ac:dyDescent="0.25">
      <c r="B358">
        <v>7.06</v>
      </c>
      <c r="C358">
        <v>-0.27122000000000002</v>
      </c>
      <c r="D358">
        <v>-1.8959999999999999</v>
      </c>
    </row>
    <row r="359" spans="2:4" x14ac:dyDescent="0.25">
      <c r="B359">
        <v>7.08</v>
      </c>
      <c r="C359">
        <v>-0.27017999999999998</v>
      </c>
      <c r="D359">
        <v>-1.8959999999999999</v>
      </c>
    </row>
    <row r="360" spans="2:4" x14ac:dyDescent="0.25">
      <c r="B360">
        <v>7.1</v>
      </c>
      <c r="C360">
        <v>-0.26921</v>
      </c>
      <c r="D360">
        <v>-1.879</v>
      </c>
    </row>
    <row r="361" spans="2:4" x14ac:dyDescent="0.25">
      <c r="B361">
        <v>7.12</v>
      </c>
      <c r="C361">
        <v>-0.26821</v>
      </c>
      <c r="D361">
        <v>-1.89</v>
      </c>
    </row>
    <row r="362" spans="2:4" x14ac:dyDescent="0.25">
      <c r="B362">
        <v>7.14</v>
      </c>
      <c r="C362">
        <v>-0.26717000000000002</v>
      </c>
      <c r="D362">
        <v>-1.8680000000000001</v>
      </c>
    </row>
    <row r="363" spans="2:4" x14ac:dyDescent="0.25">
      <c r="B363">
        <v>7.16</v>
      </c>
      <c r="C363">
        <v>-0.26617000000000002</v>
      </c>
      <c r="D363">
        <v>-1.8560000000000001</v>
      </c>
    </row>
    <row r="364" spans="2:4" x14ac:dyDescent="0.25">
      <c r="B364">
        <v>7.18</v>
      </c>
      <c r="C364">
        <v>-0.26512000000000002</v>
      </c>
      <c r="D364">
        <v>-1.8560000000000001</v>
      </c>
    </row>
    <row r="365" spans="2:4" x14ac:dyDescent="0.25">
      <c r="B365">
        <v>7.2</v>
      </c>
      <c r="C365">
        <v>-0.26412000000000002</v>
      </c>
      <c r="D365">
        <v>-1.84</v>
      </c>
    </row>
    <row r="366" spans="2:4" x14ac:dyDescent="0.25">
      <c r="B366">
        <v>7.22</v>
      </c>
      <c r="C366">
        <v>-0.26316000000000001</v>
      </c>
      <c r="D366">
        <v>-1.84</v>
      </c>
    </row>
    <row r="367" spans="2:4" x14ac:dyDescent="0.25">
      <c r="B367">
        <v>7.24</v>
      </c>
      <c r="C367">
        <v>-0.26223000000000002</v>
      </c>
      <c r="D367">
        <v>-1.84</v>
      </c>
    </row>
    <row r="368" spans="2:4" x14ac:dyDescent="0.25">
      <c r="B368">
        <v>7.26</v>
      </c>
      <c r="C368">
        <v>-0.26118999999999998</v>
      </c>
      <c r="D368">
        <v>-1.8280000000000001</v>
      </c>
    </row>
    <row r="369" spans="2:4" x14ac:dyDescent="0.25">
      <c r="B369">
        <v>7.28</v>
      </c>
      <c r="C369">
        <v>-0.26011000000000001</v>
      </c>
      <c r="D369">
        <v>-1.8169999999999999</v>
      </c>
    </row>
    <row r="370" spans="2:4" x14ac:dyDescent="0.25">
      <c r="B370">
        <v>7.3</v>
      </c>
      <c r="C370">
        <v>-0.25922000000000001</v>
      </c>
      <c r="D370">
        <v>-1.8120000000000001</v>
      </c>
    </row>
    <row r="371" spans="2:4" x14ac:dyDescent="0.25">
      <c r="B371">
        <v>7.32</v>
      </c>
      <c r="C371">
        <v>-0.25822000000000001</v>
      </c>
      <c r="D371">
        <v>-1.8120000000000001</v>
      </c>
    </row>
    <row r="372" spans="2:4" x14ac:dyDescent="0.25">
      <c r="B372">
        <v>7.34</v>
      </c>
      <c r="C372">
        <v>-0.25720999999999999</v>
      </c>
      <c r="D372">
        <v>-1.7949999999999999</v>
      </c>
    </row>
    <row r="373" spans="2:4" x14ac:dyDescent="0.25">
      <c r="B373">
        <v>7.36</v>
      </c>
      <c r="C373">
        <v>-0.25620999999999999</v>
      </c>
      <c r="D373">
        <v>-1.784</v>
      </c>
    </row>
    <row r="374" spans="2:4" x14ac:dyDescent="0.25">
      <c r="B374">
        <v>7.38</v>
      </c>
      <c r="C374">
        <v>-0.25520999999999999</v>
      </c>
      <c r="D374">
        <v>-1.784</v>
      </c>
    </row>
    <row r="375" spans="2:4" x14ac:dyDescent="0.25">
      <c r="B375">
        <v>7.4</v>
      </c>
      <c r="C375">
        <v>-0.25420999999999999</v>
      </c>
      <c r="D375">
        <v>-1.784</v>
      </c>
    </row>
    <row r="376" spans="2:4" x14ac:dyDescent="0.25">
      <c r="B376">
        <v>7.42</v>
      </c>
      <c r="C376">
        <v>-0.25308999999999998</v>
      </c>
      <c r="D376">
        <v>-1.772</v>
      </c>
    </row>
    <row r="377" spans="2:4" x14ac:dyDescent="0.25">
      <c r="B377">
        <v>7.44</v>
      </c>
      <c r="C377">
        <v>-0.25212000000000001</v>
      </c>
      <c r="D377">
        <v>-1.756</v>
      </c>
    </row>
    <row r="378" spans="2:4" x14ac:dyDescent="0.25">
      <c r="B378">
        <v>7.46</v>
      </c>
      <c r="C378">
        <v>-0.25112000000000001</v>
      </c>
      <c r="D378">
        <v>-1.756</v>
      </c>
    </row>
    <row r="379" spans="2:4" x14ac:dyDescent="0.25">
      <c r="B379">
        <v>7.48</v>
      </c>
      <c r="C379">
        <v>-0.25012000000000001</v>
      </c>
      <c r="D379">
        <v>-1.75</v>
      </c>
    </row>
    <row r="380" spans="2:4" x14ac:dyDescent="0.25">
      <c r="B380">
        <v>7.5</v>
      </c>
      <c r="C380">
        <v>-0.24915000000000001</v>
      </c>
      <c r="D380">
        <v>-1.744</v>
      </c>
    </row>
    <row r="381" spans="2:4" x14ac:dyDescent="0.25">
      <c r="B381">
        <v>7.52</v>
      </c>
      <c r="C381">
        <v>-0.24818999999999999</v>
      </c>
      <c r="D381">
        <v>-1.728</v>
      </c>
    </row>
    <row r="382" spans="2:4" x14ac:dyDescent="0.25">
      <c r="B382">
        <v>7.54</v>
      </c>
      <c r="C382">
        <v>-0.24722</v>
      </c>
      <c r="D382">
        <v>-1.7330000000000001</v>
      </c>
    </row>
    <row r="383" spans="2:4" x14ac:dyDescent="0.25">
      <c r="B383">
        <v>7.56</v>
      </c>
      <c r="C383">
        <v>-0.24614</v>
      </c>
      <c r="D383">
        <v>-1.716</v>
      </c>
    </row>
    <row r="384" spans="2:4" x14ac:dyDescent="0.25">
      <c r="B384">
        <v>7.58</v>
      </c>
      <c r="C384">
        <v>-0.24521999999999999</v>
      </c>
      <c r="D384">
        <v>-1.7110000000000001</v>
      </c>
    </row>
    <row r="385" spans="2:4" x14ac:dyDescent="0.25">
      <c r="B385">
        <v>7.6</v>
      </c>
      <c r="C385">
        <v>-0.24421000000000001</v>
      </c>
      <c r="D385">
        <v>-1.694</v>
      </c>
    </row>
    <row r="386" spans="2:4" x14ac:dyDescent="0.25">
      <c r="B386">
        <v>7.62</v>
      </c>
      <c r="C386">
        <v>-0.24313000000000001</v>
      </c>
      <c r="D386">
        <v>-1.7050000000000001</v>
      </c>
    </row>
    <row r="387" spans="2:4" x14ac:dyDescent="0.25">
      <c r="B387">
        <v>7.64</v>
      </c>
      <c r="C387">
        <v>-0.24224999999999999</v>
      </c>
      <c r="D387">
        <v>-1.677</v>
      </c>
    </row>
    <row r="388" spans="2:4" x14ac:dyDescent="0.25">
      <c r="B388">
        <v>7.66</v>
      </c>
      <c r="C388">
        <v>-0.24117</v>
      </c>
      <c r="D388">
        <v>-1.677</v>
      </c>
    </row>
    <row r="389" spans="2:4" x14ac:dyDescent="0.25">
      <c r="B389">
        <v>7.68</v>
      </c>
      <c r="C389">
        <v>-0.2402</v>
      </c>
      <c r="D389">
        <v>-1.671</v>
      </c>
    </row>
    <row r="390" spans="2:4" x14ac:dyDescent="0.25">
      <c r="B390">
        <v>7.7</v>
      </c>
      <c r="C390">
        <v>-0.23912</v>
      </c>
      <c r="D390">
        <v>-1.671</v>
      </c>
    </row>
    <row r="391" spans="2:4" x14ac:dyDescent="0.25">
      <c r="B391">
        <v>7.72</v>
      </c>
      <c r="C391">
        <v>-0.23812</v>
      </c>
      <c r="D391">
        <v>-1.66</v>
      </c>
    </row>
    <row r="392" spans="2:4" x14ac:dyDescent="0.25">
      <c r="B392">
        <v>7.74</v>
      </c>
      <c r="C392">
        <v>-0.23715</v>
      </c>
      <c r="D392">
        <v>-1.649</v>
      </c>
    </row>
    <row r="393" spans="2:4" x14ac:dyDescent="0.25">
      <c r="B393">
        <v>7.76</v>
      </c>
      <c r="C393">
        <v>-0.23615</v>
      </c>
      <c r="D393">
        <v>-1.655</v>
      </c>
    </row>
    <row r="394" spans="2:4" x14ac:dyDescent="0.25">
      <c r="B394">
        <v>7.78</v>
      </c>
      <c r="C394">
        <v>-0.23526</v>
      </c>
      <c r="D394">
        <v>-1.627</v>
      </c>
    </row>
    <row r="395" spans="2:4" x14ac:dyDescent="0.25">
      <c r="B395">
        <v>7.8</v>
      </c>
      <c r="C395">
        <v>-0.23418</v>
      </c>
      <c r="D395">
        <v>-1.6379999999999999</v>
      </c>
    </row>
    <row r="396" spans="2:4" x14ac:dyDescent="0.25">
      <c r="B396">
        <v>7.82</v>
      </c>
      <c r="C396">
        <v>-0.23322000000000001</v>
      </c>
      <c r="D396">
        <v>-1.621</v>
      </c>
    </row>
    <row r="397" spans="2:4" x14ac:dyDescent="0.25">
      <c r="B397">
        <v>7.84</v>
      </c>
      <c r="C397">
        <v>-0.23221</v>
      </c>
      <c r="D397">
        <v>-1.621</v>
      </c>
    </row>
    <row r="398" spans="2:4" x14ac:dyDescent="0.25">
      <c r="B398">
        <v>7.86</v>
      </c>
      <c r="C398">
        <v>-0.23121</v>
      </c>
      <c r="D398">
        <v>-1.61</v>
      </c>
    </row>
    <row r="399" spans="2:4" x14ac:dyDescent="0.25">
      <c r="B399">
        <v>7.88</v>
      </c>
      <c r="C399">
        <v>-0.23021</v>
      </c>
      <c r="D399">
        <v>-1.593</v>
      </c>
    </row>
    <row r="400" spans="2:4" x14ac:dyDescent="0.25">
      <c r="B400">
        <v>7.9</v>
      </c>
      <c r="C400">
        <v>-0.22921</v>
      </c>
      <c r="D400">
        <v>-1.6040000000000001</v>
      </c>
    </row>
    <row r="401" spans="2:4" x14ac:dyDescent="0.25">
      <c r="B401">
        <v>7.92</v>
      </c>
      <c r="C401">
        <v>-0.22819999999999999</v>
      </c>
      <c r="D401">
        <v>-1.5820000000000001</v>
      </c>
    </row>
    <row r="402" spans="2:4" x14ac:dyDescent="0.25">
      <c r="B402">
        <v>7.94</v>
      </c>
      <c r="C402">
        <v>-0.22716</v>
      </c>
      <c r="D402">
        <v>-1.5820000000000001</v>
      </c>
    </row>
    <row r="403" spans="2:4" x14ac:dyDescent="0.25">
      <c r="B403">
        <v>7.96</v>
      </c>
      <c r="C403">
        <v>-0.22611999999999999</v>
      </c>
      <c r="D403">
        <v>-1.5760000000000001</v>
      </c>
    </row>
    <row r="404" spans="2:4" x14ac:dyDescent="0.25">
      <c r="B404">
        <v>7.98</v>
      </c>
      <c r="C404">
        <v>-0.22514999999999999</v>
      </c>
      <c r="D404">
        <v>-1.57</v>
      </c>
    </row>
    <row r="405" spans="2:4" x14ac:dyDescent="0.25">
      <c r="B405">
        <v>8</v>
      </c>
      <c r="C405">
        <v>-0.22414999999999999</v>
      </c>
      <c r="D405">
        <v>-1.554</v>
      </c>
    </row>
    <row r="406" spans="2:4" x14ac:dyDescent="0.25">
      <c r="B406">
        <v>8.02</v>
      </c>
      <c r="C406">
        <v>-0.22314999999999999</v>
      </c>
      <c r="D406">
        <v>-1.554</v>
      </c>
    </row>
    <row r="407" spans="2:4" x14ac:dyDescent="0.25">
      <c r="B407">
        <v>8.0399999999999991</v>
      </c>
      <c r="C407">
        <v>-0.22217999999999999</v>
      </c>
      <c r="D407">
        <v>-1.548</v>
      </c>
    </row>
    <row r="408" spans="2:4" x14ac:dyDescent="0.25">
      <c r="B408">
        <v>8.06</v>
      </c>
      <c r="C408">
        <v>-0.22122</v>
      </c>
      <c r="D408">
        <v>-1.5309999999999999</v>
      </c>
    </row>
    <row r="409" spans="2:4" x14ac:dyDescent="0.25">
      <c r="B409">
        <v>8.08</v>
      </c>
      <c r="C409">
        <v>-0.22022</v>
      </c>
      <c r="D409">
        <v>-1.5309999999999999</v>
      </c>
    </row>
    <row r="410" spans="2:4" x14ac:dyDescent="0.25">
      <c r="B410">
        <v>8.1</v>
      </c>
      <c r="C410">
        <v>-0.21920999999999999</v>
      </c>
      <c r="D410">
        <v>-1.514</v>
      </c>
    </row>
    <row r="411" spans="2:4" x14ac:dyDescent="0.25">
      <c r="B411">
        <v>8.1199999999999992</v>
      </c>
      <c r="C411">
        <v>-0.21820999999999999</v>
      </c>
      <c r="D411">
        <v>-1.52</v>
      </c>
    </row>
    <row r="412" spans="2:4" x14ac:dyDescent="0.25">
      <c r="B412">
        <v>8.14</v>
      </c>
      <c r="C412">
        <v>-0.21720999999999999</v>
      </c>
      <c r="D412">
        <v>-1.5089999999999999</v>
      </c>
    </row>
    <row r="413" spans="2:4" x14ac:dyDescent="0.25">
      <c r="B413">
        <v>8.16</v>
      </c>
      <c r="C413">
        <v>-0.2162</v>
      </c>
      <c r="D413">
        <v>-1.498</v>
      </c>
    </row>
    <row r="414" spans="2:4" x14ac:dyDescent="0.25">
      <c r="B414">
        <v>8.18</v>
      </c>
      <c r="C414">
        <v>-0.2152</v>
      </c>
      <c r="D414">
        <v>-1.492</v>
      </c>
    </row>
    <row r="415" spans="2:4" x14ac:dyDescent="0.25">
      <c r="B415">
        <v>8.1999999999999993</v>
      </c>
      <c r="C415">
        <v>-0.21415999999999999</v>
      </c>
      <c r="D415">
        <v>-1.498</v>
      </c>
    </row>
    <row r="416" spans="2:4" x14ac:dyDescent="0.25">
      <c r="B416">
        <v>8.2200000000000006</v>
      </c>
      <c r="C416">
        <v>-0.21315999999999999</v>
      </c>
      <c r="D416">
        <v>-1.486</v>
      </c>
    </row>
    <row r="417" spans="2:4" x14ac:dyDescent="0.25">
      <c r="B417">
        <v>8.24</v>
      </c>
      <c r="C417">
        <v>-0.21218999999999999</v>
      </c>
      <c r="D417">
        <v>-1.4750000000000001</v>
      </c>
    </row>
    <row r="418" spans="2:4" x14ac:dyDescent="0.25">
      <c r="B418">
        <v>8.26</v>
      </c>
      <c r="C418">
        <v>-0.21115</v>
      </c>
      <c r="D418">
        <v>-1.4470000000000001</v>
      </c>
    </row>
    <row r="419" spans="2:4" x14ac:dyDescent="0.25">
      <c r="B419">
        <v>8.2799999999999994</v>
      </c>
      <c r="C419">
        <v>-0.21015</v>
      </c>
      <c r="D419">
        <v>-1.47</v>
      </c>
    </row>
    <row r="420" spans="2:4" x14ac:dyDescent="0.25">
      <c r="B420">
        <v>8.3000000000000007</v>
      </c>
      <c r="C420">
        <v>-0.20918</v>
      </c>
      <c r="D420">
        <v>-1.4530000000000001</v>
      </c>
    </row>
    <row r="421" spans="2:4" x14ac:dyDescent="0.25">
      <c r="B421">
        <v>8.32</v>
      </c>
      <c r="C421">
        <v>-0.20821999999999999</v>
      </c>
      <c r="D421">
        <v>-1.4419999999999999</v>
      </c>
    </row>
    <row r="422" spans="2:4" x14ac:dyDescent="0.25">
      <c r="B422">
        <v>8.34</v>
      </c>
      <c r="C422">
        <v>-0.20718</v>
      </c>
      <c r="D422">
        <v>-1.4470000000000001</v>
      </c>
    </row>
    <row r="423" spans="2:4" x14ac:dyDescent="0.25">
      <c r="B423">
        <v>8.36</v>
      </c>
      <c r="C423">
        <v>-0.20621</v>
      </c>
      <c r="D423">
        <v>-1.43</v>
      </c>
    </row>
    <row r="424" spans="2:4" x14ac:dyDescent="0.25">
      <c r="B424">
        <v>8.3800000000000008</v>
      </c>
      <c r="C424">
        <v>-0.20513000000000001</v>
      </c>
      <c r="D424">
        <v>-1.4359999999999999</v>
      </c>
    </row>
    <row r="425" spans="2:4" x14ac:dyDescent="0.25">
      <c r="B425">
        <v>8.4</v>
      </c>
      <c r="C425">
        <v>-0.20421</v>
      </c>
      <c r="D425">
        <v>-1.425</v>
      </c>
    </row>
    <row r="426" spans="2:4" x14ac:dyDescent="0.25">
      <c r="B426">
        <v>8.42</v>
      </c>
      <c r="C426">
        <v>-0.20324</v>
      </c>
      <c r="D426">
        <v>-1.4079999999999999</v>
      </c>
    </row>
    <row r="427" spans="2:4" x14ac:dyDescent="0.25">
      <c r="B427">
        <v>8.44</v>
      </c>
      <c r="C427">
        <v>-0.20219999999999999</v>
      </c>
      <c r="D427">
        <v>-1.4079999999999999</v>
      </c>
    </row>
    <row r="428" spans="2:4" x14ac:dyDescent="0.25">
      <c r="B428">
        <v>8.4600000000000009</v>
      </c>
      <c r="C428">
        <v>-0.20116000000000001</v>
      </c>
      <c r="D428">
        <v>-1.391</v>
      </c>
    </row>
    <row r="429" spans="2:4" x14ac:dyDescent="0.25">
      <c r="B429">
        <v>8.48</v>
      </c>
      <c r="C429">
        <v>-0.20014999999999999</v>
      </c>
      <c r="D429">
        <v>-1.385</v>
      </c>
    </row>
    <row r="430" spans="2:4" x14ac:dyDescent="0.25">
      <c r="B430">
        <v>8.5</v>
      </c>
      <c r="C430">
        <v>-0.19914999999999999</v>
      </c>
      <c r="D430">
        <v>-1.391</v>
      </c>
    </row>
    <row r="431" spans="2:4" x14ac:dyDescent="0.25">
      <c r="B431">
        <v>8.52</v>
      </c>
      <c r="C431">
        <v>-0.19819000000000001</v>
      </c>
      <c r="D431">
        <v>-1.3740000000000001</v>
      </c>
    </row>
    <row r="432" spans="2:4" x14ac:dyDescent="0.25">
      <c r="B432">
        <v>8.5399999999999991</v>
      </c>
      <c r="C432">
        <v>-0.19717999999999999</v>
      </c>
      <c r="D432">
        <v>-1.363</v>
      </c>
    </row>
    <row r="433" spans="2:4" x14ac:dyDescent="0.25">
      <c r="B433">
        <v>8.56</v>
      </c>
      <c r="C433">
        <v>-0.19622000000000001</v>
      </c>
      <c r="D433">
        <v>-1.363</v>
      </c>
    </row>
    <row r="434" spans="2:4" x14ac:dyDescent="0.25">
      <c r="B434">
        <v>8.58</v>
      </c>
      <c r="C434">
        <v>-0.19522</v>
      </c>
      <c r="D434">
        <v>-1.3740000000000001</v>
      </c>
    </row>
    <row r="435" spans="2:4" x14ac:dyDescent="0.25">
      <c r="B435">
        <v>8.6</v>
      </c>
      <c r="C435">
        <v>-0.19420999999999999</v>
      </c>
      <c r="D435">
        <v>-1.3460000000000001</v>
      </c>
    </row>
    <row r="436" spans="2:4" x14ac:dyDescent="0.25">
      <c r="B436">
        <v>8.6199999999999992</v>
      </c>
      <c r="C436">
        <v>-0.19325000000000001</v>
      </c>
      <c r="D436">
        <v>-1.341</v>
      </c>
    </row>
    <row r="437" spans="2:4" x14ac:dyDescent="0.25">
      <c r="B437">
        <v>8.64</v>
      </c>
      <c r="C437">
        <v>-0.19220999999999999</v>
      </c>
      <c r="D437">
        <v>-1.341</v>
      </c>
    </row>
    <row r="438" spans="2:4" x14ac:dyDescent="0.25">
      <c r="B438">
        <v>8.66</v>
      </c>
      <c r="C438">
        <v>-0.19120000000000001</v>
      </c>
      <c r="D438">
        <v>-1.329</v>
      </c>
    </row>
    <row r="439" spans="2:4" x14ac:dyDescent="0.25">
      <c r="B439">
        <v>8.68</v>
      </c>
      <c r="C439">
        <v>-0.19020000000000001</v>
      </c>
      <c r="D439">
        <v>-1.3180000000000001</v>
      </c>
    </row>
    <row r="440" spans="2:4" x14ac:dyDescent="0.25">
      <c r="B440">
        <v>8.6999999999999993</v>
      </c>
      <c r="C440">
        <v>-0.18920000000000001</v>
      </c>
      <c r="D440">
        <v>-1.3069999999999999</v>
      </c>
    </row>
    <row r="441" spans="2:4" x14ac:dyDescent="0.25">
      <c r="B441">
        <v>8.7200000000000006</v>
      </c>
      <c r="C441">
        <v>-0.18815999999999999</v>
      </c>
      <c r="D441">
        <v>-1.3129999999999999</v>
      </c>
    </row>
    <row r="442" spans="2:4" x14ac:dyDescent="0.25">
      <c r="B442">
        <v>8.74</v>
      </c>
      <c r="C442">
        <v>-0.18711</v>
      </c>
      <c r="D442">
        <v>-1.296</v>
      </c>
    </row>
    <row r="443" spans="2:4" x14ac:dyDescent="0.25">
      <c r="B443">
        <v>8.76</v>
      </c>
      <c r="C443">
        <v>-0.18615000000000001</v>
      </c>
      <c r="D443">
        <v>-1.296</v>
      </c>
    </row>
    <row r="444" spans="2:4" x14ac:dyDescent="0.25">
      <c r="B444">
        <v>8.7799999999999994</v>
      </c>
      <c r="C444">
        <v>-0.18515000000000001</v>
      </c>
      <c r="D444">
        <v>-1.2729999999999999</v>
      </c>
    </row>
    <row r="445" spans="2:4" x14ac:dyDescent="0.25">
      <c r="B445">
        <v>8.8000000000000007</v>
      </c>
      <c r="C445">
        <v>-0.18418000000000001</v>
      </c>
      <c r="D445">
        <v>-1.284</v>
      </c>
    </row>
    <row r="446" spans="2:4" x14ac:dyDescent="0.25">
      <c r="B446">
        <v>8.82</v>
      </c>
      <c r="C446">
        <v>-0.18318000000000001</v>
      </c>
      <c r="D446">
        <v>-1.2729999999999999</v>
      </c>
    </row>
    <row r="447" spans="2:4" x14ac:dyDescent="0.25">
      <c r="B447">
        <v>8.84</v>
      </c>
      <c r="C447">
        <v>-0.18221000000000001</v>
      </c>
      <c r="D447">
        <v>-1.262</v>
      </c>
    </row>
    <row r="448" spans="2:4" x14ac:dyDescent="0.25">
      <c r="B448">
        <v>8.86</v>
      </c>
      <c r="C448">
        <v>-0.18121000000000001</v>
      </c>
      <c r="D448">
        <v>-1.2509999999999999</v>
      </c>
    </row>
    <row r="449" spans="2:4" x14ac:dyDescent="0.25">
      <c r="B449">
        <v>8.8800000000000008</v>
      </c>
      <c r="C449">
        <v>-0.18021000000000001</v>
      </c>
      <c r="D449">
        <v>-1.2450000000000001</v>
      </c>
    </row>
    <row r="450" spans="2:4" x14ac:dyDescent="0.25">
      <c r="B450">
        <v>8.9</v>
      </c>
      <c r="C450">
        <v>-0.17921000000000001</v>
      </c>
      <c r="D450">
        <v>-1.234</v>
      </c>
    </row>
    <row r="451" spans="2:4" x14ac:dyDescent="0.25">
      <c r="B451">
        <v>8.92</v>
      </c>
      <c r="C451">
        <v>-0.1782</v>
      </c>
      <c r="D451">
        <v>-1.24</v>
      </c>
    </row>
    <row r="452" spans="2:4" x14ac:dyDescent="0.25">
      <c r="B452">
        <v>8.94</v>
      </c>
      <c r="C452">
        <v>-0.1772</v>
      </c>
      <c r="D452">
        <v>-1.2230000000000001</v>
      </c>
    </row>
    <row r="453" spans="2:4" x14ac:dyDescent="0.25">
      <c r="B453">
        <v>8.9600000000000009</v>
      </c>
      <c r="C453">
        <v>-0.1762</v>
      </c>
      <c r="D453">
        <v>-1.2170000000000001</v>
      </c>
    </row>
    <row r="454" spans="2:4" x14ac:dyDescent="0.25">
      <c r="B454">
        <v>8.98</v>
      </c>
      <c r="C454">
        <v>-0.17515</v>
      </c>
      <c r="D454">
        <v>-1.2170000000000001</v>
      </c>
    </row>
    <row r="455" spans="2:4" x14ac:dyDescent="0.25">
      <c r="B455">
        <v>9</v>
      </c>
      <c r="C455">
        <v>-0.17410999999999999</v>
      </c>
      <c r="D455">
        <v>-1.1950000000000001</v>
      </c>
    </row>
    <row r="456" spans="2:4" x14ac:dyDescent="0.25">
      <c r="B456">
        <v>9.02</v>
      </c>
      <c r="C456">
        <v>-0.17315</v>
      </c>
      <c r="D456">
        <v>-1.206</v>
      </c>
    </row>
    <row r="457" spans="2:4" x14ac:dyDescent="0.25">
      <c r="B457">
        <v>9.0399999999999991</v>
      </c>
      <c r="C457">
        <v>-0.17215</v>
      </c>
      <c r="D457">
        <v>-1.2</v>
      </c>
    </row>
    <row r="458" spans="2:4" x14ac:dyDescent="0.25">
      <c r="B458">
        <v>9.06</v>
      </c>
      <c r="C458">
        <v>-0.17118</v>
      </c>
      <c r="D458">
        <v>-1.1839999999999999</v>
      </c>
    </row>
    <row r="459" spans="2:4" x14ac:dyDescent="0.25">
      <c r="B459">
        <v>9.08</v>
      </c>
      <c r="C459">
        <v>-0.17018</v>
      </c>
      <c r="D459">
        <v>-1.1890000000000001</v>
      </c>
    </row>
    <row r="460" spans="2:4" x14ac:dyDescent="0.25">
      <c r="B460">
        <v>9.1</v>
      </c>
      <c r="C460">
        <v>-0.16921</v>
      </c>
      <c r="D460">
        <v>-1.1839999999999999</v>
      </c>
    </row>
    <row r="461" spans="2:4" x14ac:dyDescent="0.25">
      <c r="B461">
        <v>9.1199999999999992</v>
      </c>
      <c r="C461">
        <v>-0.16821</v>
      </c>
      <c r="D461">
        <v>-1.161</v>
      </c>
    </row>
    <row r="462" spans="2:4" x14ac:dyDescent="0.25">
      <c r="B462">
        <v>9.14</v>
      </c>
      <c r="C462">
        <v>-0.16721</v>
      </c>
      <c r="D462">
        <v>-1.167</v>
      </c>
    </row>
    <row r="463" spans="2:4" x14ac:dyDescent="0.25">
      <c r="B463">
        <v>9.16</v>
      </c>
      <c r="C463">
        <v>-0.16624</v>
      </c>
      <c r="D463">
        <v>-1.1499999999999999</v>
      </c>
    </row>
    <row r="464" spans="2:4" x14ac:dyDescent="0.25">
      <c r="B464">
        <v>9.18</v>
      </c>
      <c r="C464">
        <v>-0.16524</v>
      </c>
      <c r="D464">
        <v>-1.139</v>
      </c>
    </row>
    <row r="465" spans="2:4" x14ac:dyDescent="0.25">
      <c r="B465">
        <v>9.1999999999999993</v>
      </c>
      <c r="C465">
        <v>-0.16408</v>
      </c>
      <c r="D465">
        <v>-1.139</v>
      </c>
    </row>
    <row r="466" spans="2:4" x14ac:dyDescent="0.25">
      <c r="B466">
        <v>9.2200000000000006</v>
      </c>
      <c r="C466">
        <v>-0.16322999999999999</v>
      </c>
      <c r="D466">
        <v>-1.1160000000000001</v>
      </c>
    </row>
    <row r="467" spans="2:4" x14ac:dyDescent="0.25">
      <c r="B467">
        <v>9.24</v>
      </c>
      <c r="C467">
        <v>-0.16214999999999999</v>
      </c>
      <c r="D467">
        <v>-1.133</v>
      </c>
    </row>
    <row r="468" spans="2:4" x14ac:dyDescent="0.25">
      <c r="B468">
        <v>9.26</v>
      </c>
      <c r="C468">
        <v>-0.16123000000000001</v>
      </c>
      <c r="D468">
        <v>-1.111</v>
      </c>
    </row>
    <row r="469" spans="2:4" x14ac:dyDescent="0.25">
      <c r="B469">
        <v>9.2799999999999994</v>
      </c>
      <c r="C469">
        <v>-0.16014999999999999</v>
      </c>
      <c r="D469">
        <v>-1.105</v>
      </c>
    </row>
    <row r="470" spans="2:4" x14ac:dyDescent="0.25">
      <c r="B470">
        <v>9.3000000000000007</v>
      </c>
      <c r="C470">
        <v>-0.15917999999999999</v>
      </c>
      <c r="D470">
        <v>-1.111</v>
      </c>
    </row>
    <row r="471" spans="2:4" x14ac:dyDescent="0.25">
      <c r="B471">
        <v>9.32</v>
      </c>
      <c r="C471">
        <v>-0.15817999999999999</v>
      </c>
      <c r="D471">
        <v>-1.099</v>
      </c>
    </row>
    <row r="472" spans="2:4" x14ac:dyDescent="0.25">
      <c r="B472">
        <v>9.34</v>
      </c>
      <c r="C472">
        <v>-0.15729000000000001</v>
      </c>
      <c r="D472">
        <v>-1.0940000000000001</v>
      </c>
    </row>
    <row r="473" spans="2:4" x14ac:dyDescent="0.25">
      <c r="B473">
        <v>9.36</v>
      </c>
      <c r="C473">
        <v>-0.15617</v>
      </c>
      <c r="D473">
        <v>-1.071</v>
      </c>
    </row>
    <row r="474" spans="2:4" x14ac:dyDescent="0.25">
      <c r="B474">
        <v>9.3800000000000008</v>
      </c>
      <c r="C474">
        <v>-0.15520999999999999</v>
      </c>
      <c r="D474">
        <v>-1.083</v>
      </c>
    </row>
    <row r="475" spans="2:4" x14ac:dyDescent="0.25">
      <c r="B475">
        <v>9.4</v>
      </c>
      <c r="C475">
        <v>-0.15421000000000001</v>
      </c>
      <c r="D475">
        <v>-1.071</v>
      </c>
    </row>
    <row r="476" spans="2:4" x14ac:dyDescent="0.25">
      <c r="B476">
        <v>9.42</v>
      </c>
      <c r="C476">
        <v>-0.1532</v>
      </c>
      <c r="D476">
        <v>-1.06</v>
      </c>
    </row>
    <row r="477" spans="2:4" x14ac:dyDescent="0.25">
      <c r="B477">
        <v>9.44</v>
      </c>
      <c r="C477">
        <v>-0.15223999999999999</v>
      </c>
      <c r="D477">
        <v>-1.0549999999999999</v>
      </c>
    </row>
    <row r="478" spans="2:4" x14ac:dyDescent="0.25">
      <c r="B478">
        <v>9.4600000000000009</v>
      </c>
      <c r="C478">
        <v>-0.15123</v>
      </c>
      <c r="D478">
        <v>-1.0549999999999999</v>
      </c>
    </row>
    <row r="479" spans="2:4" x14ac:dyDescent="0.25">
      <c r="B479">
        <v>9.48</v>
      </c>
      <c r="C479">
        <v>-0.15018999999999999</v>
      </c>
      <c r="D479">
        <v>-1.032</v>
      </c>
    </row>
    <row r="480" spans="2:4" x14ac:dyDescent="0.25">
      <c r="B480">
        <v>9.5</v>
      </c>
      <c r="C480">
        <v>-0.14910999999999999</v>
      </c>
      <c r="D480">
        <v>-1.0429999999999999</v>
      </c>
    </row>
    <row r="481" spans="2:4" x14ac:dyDescent="0.25">
      <c r="B481">
        <v>9.52</v>
      </c>
      <c r="C481">
        <v>-0.14818999999999999</v>
      </c>
      <c r="D481">
        <v>-1.0269999999999999</v>
      </c>
    </row>
    <row r="482" spans="2:4" x14ac:dyDescent="0.25">
      <c r="B482">
        <v>9.5399999999999991</v>
      </c>
      <c r="C482">
        <v>-0.14710999999999999</v>
      </c>
      <c r="D482">
        <v>-1.0209999999999999</v>
      </c>
    </row>
    <row r="483" spans="2:4" x14ac:dyDescent="0.25">
      <c r="B483">
        <v>9.56</v>
      </c>
      <c r="C483">
        <v>-0.14610000000000001</v>
      </c>
      <c r="D483">
        <v>-1.0149999999999999</v>
      </c>
    </row>
    <row r="484" spans="2:4" x14ac:dyDescent="0.25">
      <c r="B484">
        <v>9.58</v>
      </c>
      <c r="C484">
        <v>-0.14518</v>
      </c>
      <c r="D484">
        <v>-1.0149999999999999</v>
      </c>
    </row>
    <row r="485" spans="2:4" x14ac:dyDescent="0.25">
      <c r="B485">
        <v>9.6</v>
      </c>
      <c r="C485">
        <v>-0.14421</v>
      </c>
      <c r="D485">
        <v>-0.998</v>
      </c>
    </row>
    <row r="486" spans="2:4" x14ac:dyDescent="0.25">
      <c r="B486">
        <v>9.6199999999999992</v>
      </c>
      <c r="C486">
        <v>-0.14321</v>
      </c>
      <c r="D486">
        <v>-0.98699999999999999</v>
      </c>
    </row>
    <row r="487" spans="2:4" x14ac:dyDescent="0.25">
      <c r="B487">
        <v>9.64</v>
      </c>
      <c r="C487">
        <v>-0.14221</v>
      </c>
      <c r="D487">
        <v>-0.99299999999999999</v>
      </c>
    </row>
    <row r="488" spans="2:4" x14ac:dyDescent="0.25">
      <c r="B488">
        <v>9.66</v>
      </c>
      <c r="C488">
        <v>-0.14119999999999999</v>
      </c>
      <c r="D488">
        <v>-0.97599999999999998</v>
      </c>
    </row>
    <row r="489" spans="2:4" x14ac:dyDescent="0.25">
      <c r="B489">
        <v>9.68</v>
      </c>
      <c r="C489">
        <v>-0.14024</v>
      </c>
      <c r="D489">
        <v>-0.97599999999999998</v>
      </c>
    </row>
    <row r="490" spans="2:4" x14ac:dyDescent="0.25">
      <c r="B490">
        <v>9.6999999999999993</v>
      </c>
      <c r="C490">
        <v>-0.13927</v>
      </c>
      <c r="D490">
        <v>-0.95899999999999996</v>
      </c>
    </row>
    <row r="491" spans="2:4" x14ac:dyDescent="0.25">
      <c r="B491">
        <v>9.7200000000000006</v>
      </c>
      <c r="C491">
        <v>-0.13819000000000001</v>
      </c>
      <c r="D491">
        <v>-0.95899999999999996</v>
      </c>
    </row>
    <row r="492" spans="2:4" x14ac:dyDescent="0.25">
      <c r="B492">
        <v>9.74</v>
      </c>
      <c r="C492">
        <v>-0.13711000000000001</v>
      </c>
      <c r="D492">
        <v>-0.95399999999999996</v>
      </c>
    </row>
    <row r="493" spans="2:4" x14ac:dyDescent="0.25">
      <c r="B493">
        <v>9.76</v>
      </c>
      <c r="C493">
        <v>-0.13614999999999999</v>
      </c>
      <c r="D493">
        <v>-0.94199999999999995</v>
      </c>
    </row>
    <row r="494" spans="2:4" x14ac:dyDescent="0.25">
      <c r="B494">
        <v>9.7799999999999994</v>
      </c>
      <c r="C494">
        <v>-0.13514999999999999</v>
      </c>
      <c r="D494">
        <v>-0.93700000000000006</v>
      </c>
    </row>
    <row r="495" spans="2:4" x14ac:dyDescent="0.25">
      <c r="B495">
        <v>9.8000000000000007</v>
      </c>
      <c r="C495">
        <v>-0.13414000000000001</v>
      </c>
      <c r="D495">
        <v>-0.93100000000000005</v>
      </c>
    </row>
    <row r="496" spans="2:4" x14ac:dyDescent="0.25">
      <c r="B496">
        <v>9.82</v>
      </c>
      <c r="C496">
        <v>-0.13317999999999999</v>
      </c>
      <c r="D496">
        <v>-0.91400000000000003</v>
      </c>
    </row>
    <row r="497" spans="2:4" x14ac:dyDescent="0.25">
      <c r="B497">
        <v>9.84</v>
      </c>
      <c r="C497">
        <v>-0.13220999999999999</v>
      </c>
      <c r="D497">
        <v>-0.92600000000000005</v>
      </c>
    </row>
    <row r="498" spans="2:4" x14ac:dyDescent="0.25">
      <c r="B498">
        <v>9.86</v>
      </c>
      <c r="C498">
        <v>-0.13120999999999999</v>
      </c>
      <c r="D498">
        <v>-0.90300000000000002</v>
      </c>
    </row>
    <row r="499" spans="2:4" x14ac:dyDescent="0.25">
      <c r="B499">
        <v>9.8800000000000008</v>
      </c>
      <c r="C499">
        <v>-0.13020999999999999</v>
      </c>
      <c r="D499">
        <v>-0.90900000000000003</v>
      </c>
    </row>
    <row r="500" spans="2:4" x14ac:dyDescent="0.25">
      <c r="B500">
        <v>9.9</v>
      </c>
      <c r="C500">
        <v>-0.12920999999999999</v>
      </c>
      <c r="D500">
        <v>-0.90300000000000002</v>
      </c>
    </row>
    <row r="501" spans="2:4" x14ac:dyDescent="0.25">
      <c r="B501">
        <v>9.92</v>
      </c>
      <c r="C501">
        <v>-0.12816</v>
      </c>
      <c r="D501">
        <v>-0.88600000000000001</v>
      </c>
    </row>
    <row r="502" spans="2:4" x14ac:dyDescent="0.25">
      <c r="B502">
        <v>9.94</v>
      </c>
      <c r="C502">
        <v>-0.12720000000000001</v>
      </c>
      <c r="D502">
        <v>-0.88600000000000001</v>
      </c>
    </row>
    <row r="503" spans="2:4" x14ac:dyDescent="0.25">
      <c r="B503">
        <v>9.9600000000000009</v>
      </c>
      <c r="C503">
        <v>-0.12623000000000001</v>
      </c>
      <c r="D503">
        <v>-0.875</v>
      </c>
    </row>
    <row r="504" spans="2:4" x14ac:dyDescent="0.25">
      <c r="B504">
        <v>9.98</v>
      </c>
      <c r="C504">
        <v>-0.12519</v>
      </c>
      <c r="D504">
        <v>-0.87</v>
      </c>
    </row>
    <row r="505" spans="2:4" x14ac:dyDescent="0.25">
      <c r="B505">
        <v>10</v>
      </c>
      <c r="C505">
        <v>-0.12415</v>
      </c>
      <c r="D505">
        <v>-0.86399999999999999</v>
      </c>
    </row>
    <row r="506" spans="2:4" x14ac:dyDescent="0.25">
      <c r="B506">
        <v>10.02</v>
      </c>
      <c r="C506">
        <v>-0.12315</v>
      </c>
      <c r="D506">
        <v>-0.85299999999999998</v>
      </c>
    </row>
    <row r="507" spans="2:4" x14ac:dyDescent="0.25">
      <c r="B507">
        <v>10.039999999999999</v>
      </c>
      <c r="C507">
        <v>-0.12214999999999999</v>
      </c>
      <c r="D507">
        <v>-0.84099999999999997</v>
      </c>
    </row>
    <row r="508" spans="2:4" x14ac:dyDescent="0.25">
      <c r="B508">
        <v>10.06</v>
      </c>
      <c r="C508">
        <v>-0.12114</v>
      </c>
      <c r="D508">
        <v>-0.84099999999999997</v>
      </c>
    </row>
    <row r="509" spans="2:4" x14ac:dyDescent="0.25">
      <c r="B509">
        <v>10.08</v>
      </c>
      <c r="C509">
        <v>-0.12018</v>
      </c>
      <c r="D509">
        <v>-0.83</v>
      </c>
    </row>
    <row r="510" spans="2:4" x14ac:dyDescent="0.25">
      <c r="B510">
        <v>10.1</v>
      </c>
      <c r="C510">
        <v>-0.11921</v>
      </c>
      <c r="D510">
        <v>-0.82499999999999996</v>
      </c>
    </row>
    <row r="511" spans="2:4" x14ac:dyDescent="0.25">
      <c r="B511">
        <v>10.119999999999999</v>
      </c>
      <c r="C511">
        <v>-0.11821</v>
      </c>
      <c r="D511">
        <v>-0.81899999999999995</v>
      </c>
    </row>
    <row r="512" spans="2:4" x14ac:dyDescent="0.25">
      <c r="B512">
        <v>10.14</v>
      </c>
      <c r="C512">
        <v>-0.11720999999999999</v>
      </c>
      <c r="D512">
        <v>-0.80200000000000005</v>
      </c>
    </row>
    <row r="513" spans="2:4" x14ac:dyDescent="0.25">
      <c r="B513">
        <v>10.16</v>
      </c>
      <c r="C513">
        <v>-0.1162</v>
      </c>
      <c r="D513">
        <v>-0.80800000000000005</v>
      </c>
    </row>
    <row r="514" spans="2:4" x14ac:dyDescent="0.25">
      <c r="B514">
        <v>10.18</v>
      </c>
      <c r="C514">
        <v>-0.1152</v>
      </c>
      <c r="D514">
        <v>-0.79700000000000004</v>
      </c>
    </row>
    <row r="515" spans="2:4" x14ac:dyDescent="0.25">
      <c r="B515">
        <v>10.199999999999999</v>
      </c>
      <c r="C515">
        <v>-0.1142</v>
      </c>
      <c r="D515">
        <v>-0.79700000000000004</v>
      </c>
    </row>
    <row r="516" spans="2:4" x14ac:dyDescent="0.25">
      <c r="B516">
        <v>10.220000000000001</v>
      </c>
      <c r="C516">
        <v>-0.11319</v>
      </c>
      <c r="D516">
        <v>-0.79100000000000004</v>
      </c>
    </row>
    <row r="517" spans="2:4" x14ac:dyDescent="0.25">
      <c r="B517">
        <v>10.24</v>
      </c>
      <c r="C517">
        <v>-0.11219</v>
      </c>
      <c r="D517">
        <v>-0.76900000000000002</v>
      </c>
    </row>
    <row r="518" spans="2:4" x14ac:dyDescent="0.25">
      <c r="B518">
        <v>10.26</v>
      </c>
      <c r="C518">
        <v>-0.11107</v>
      </c>
      <c r="D518">
        <v>-0.76900000000000002</v>
      </c>
    </row>
    <row r="519" spans="2:4" x14ac:dyDescent="0.25">
      <c r="B519">
        <v>10.28</v>
      </c>
      <c r="C519">
        <v>-0.11015</v>
      </c>
      <c r="D519">
        <v>-0.76900000000000002</v>
      </c>
    </row>
    <row r="520" spans="2:4" x14ac:dyDescent="0.25">
      <c r="B520">
        <v>10.3</v>
      </c>
      <c r="C520">
        <v>-0.10914</v>
      </c>
      <c r="D520">
        <v>-0.75700000000000001</v>
      </c>
    </row>
    <row r="521" spans="2:4" x14ac:dyDescent="0.25">
      <c r="B521">
        <v>10.32</v>
      </c>
      <c r="C521">
        <v>-0.10814</v>
      </c>
      <c r="D521">
        <v>-0.752</v>
      </c>
    </row>
    <row r="522" spans="2:4" x14ac:dyDescent="0.25">
      <c r="B522">
        <v>10.34</v>
      </c>
      <c r="C522">
        <v>-0.10718</v>
      </c>
      <c r="D522">
        <v>-0.74099999999999999</v>
      </c>
    </row>
    <row r="523" spans="2:4" x14ac:dyDescent="0.25">
      <c r="B523">
        <v>10.36</v>
      </c>
      <c r="C523">
        <v>-0.10621</v>
      </c>
      <c r="D523">
        <v>-0.74099999999999999</v>
      </c>
    </row>
    <row r="524" spans="2:4" x14ac:dyDescent="0.25">
      <c r="B524">
        <v>10.38</v>
      </c>
      <c r="C524">
        <v>-0.10521</v>
      </c>
      <c r="D524">
        <v>-0.72899999999999998</v>
      </c>
    </row>
    <row r="525" spans="2:4" x14ac:dyDescent="0.25">
      <c r="B525">
        <v>10.4</v>
      </c>
      <c r="C525">
        <v>-0.10421</v>
      </c>
      <c r="D525">
        <v>-0.72399999999999998</v>
      </c>
    </row>
    <row r="526" spans="2:4" x14ac:dyDescent="0.25">
      <c r="B526">
        <v>10.42</v>
      </c>
      <c r="C526">
        <v>-0.1032</v>
      </c>
      <c r="D526">
        <v>-0.71299999999999997</v>
      </c>
    </row>
    <row r="527" spans="2:4" x14ac:dyDescent="0.25">
      <c r="B527">
        <v>10.44</v>
      </c>
      <c r="C527">
        <v>-0.1022</v>
      </c>
      <c r="D527">
        <v>-0.71299999999999997</v>
      </c>
    </row>
    <row r="528" spans="2:4" x14ac:dyDescent="0.25">
      <c r="B528">
        <v>10.46</v>
      </c>
      <c r="C528">
        <v>-0.10123</v>
      </c>
      <c r="D528">
        <v>-0.69599999999999995</v>
      </c>
    </row>
    <row r="529" spans="2:4" x14ac:dyDescent="0.25">
      <c r="B529">
        <v>10.48</v>
      </c>
      <c r="C529">
        <v>-0.10019</v>
      </c>
      <c r="D529">
        <v>-0.70099999999999996</v>
      </c>
    </row>
    <row r="530" spans="2:4" x14ac:dyDescent="0.25">
      <c r="B530">
        <v>10.5</v>
      </c>
      <c r="C530">
        <v>-9.919E-2</v>
      </c>
      <c r="D530">
        <v>-0.69599999999999995</v>
      </c>
    </row>
    <row r="531" spans="2:4" x14ac:dyDescent="0.25">
      <c r="B531">
        <v>10.52</v>
      </c>
      <c r="C531">
        <v>-9.8229999999999998E-2</v>
      </c>
      <c r="D531">
        <v>-0.67900000000000005</v>
      </c>
    </row>
    <row r="532" spans="2:4" x14ac:dyDescent="0.25">
      <c r="B532">
        <v>10.54</v>
      </c>
      <c r="C532">
        <v>-9.7110000000000002E-2</v>
      </c>
      <c r="D532">
        <v>-0.67300000000000004</v>
      </c>
    </row>
    <row r="533" spans="2:4" x14ac:dyDescent="0.25">
      <c r="B533">
        <v>10.56</v>
      </c>
      <c r="C533">
        <v>-9.6140000000000003E-2</v>
      </c>
      <c r="D533">
        <v>-0.66800000000000004</v>
      </c>
    </row>
    <row r="534" spans="2:4" x14ac:dyDescent="0.25">
      <c r="B534">
        <v>10.58</v>
      </c>
      <c r="C534">
        <v>-9.5140000000000002E-2</v>
      </c>
      <c r="D534">
        <v>-0.65600000000000003</v>
      </c>
    </row>
    <row r="535" spans="2:4" x14ac:dyDescent="0.25">
      <c r="B535">
        <v>10.6</v>
      </c>
      <c r="C535">
        <v>-9.4170000000000004E-2</v>
      </c>
      <c r="D535">
        <v>-0.65600000000000003</v>
      </c>
    </row>
    <row r="536" spans="2:4" x14ac:dyDescent="0.25">
      <c r="B536">
        <v>10.62</v>
      </c>
      <c r="C536">
        <v>-9.3170000000000003E-2</v>
      </c>
      <c r="D536">
        <v>-0.628</v>
      </c>
    </row>
    <row r="537" spans="2:4" x14ac:dyDescent="0.25">
      <c r="B537">
        <v>10.64</v>
      </c>
      <c r="C537">
        <v>-9.221E-2</v>
      </c>
      <c r="D537">
        <v>-0.64</v>
      </c>
    </row>
    <row r="538" spans="2:4" x14ac:dyDescent="0.25">
      <c r="B538">
        <v>10.66</v>
      </c>
      <c r="C538">
        <v>-9.1200000000000003E-2</v>
      </c>
      <c r="D538">
        <v>-0.628</v>
      </c>
    </row>
    <row r="539" spans="2:4" x14ac:dyDescent="0.25">
      <c r="B539">
        <v>10.68</v>
      </c>
      <c r="C539">
        <v>-9.0200000000000002E-2</v>
      </c>
      <c r="D539">
        <v>-0.623</v>
      </c>
    </row>
    <row r="540" spans="2:4" x14ac:dyDescent="0.25">
      <c r="B540">
        <v>10.7</v>
      </c>
      <c r="C540">
        <v>-8.9200000000000002E-2</v>
      </c>
      <c r="D540">
        <v>-0.61699999999999999</v>
      </c>
    </row>
    <row r="541" spans="2:4" x14ac:dyDescent="0.25">
      <c r="B541">
        <v>10.72</v>
      </c>
      <c r="C541">
        <v>-8.8230000000000003E-2</v>
      </c>
      <c r="D541">
        <v>-0.60599999999999998</v>
      </c>
    </row>
    <row r="542" spans="2:4" x14ac:dyDescent="0.25">
      <c r="B542">
        <v>10.74</v>
      </c>
      <c r="C542">
        <v>-8.727E-2</v>
      </c>
      <c r="D542">
        <v>-0.6</v>
      </c>
    </row>
    <row r="543" spans="2:4" x14ac:dyDescent="0.25">
      <c r="B543">
        <v>10.76</v>
      </c>
      <c r="C543">
        <v>-8.6190000000000003E-2</v>
      </c>
      <c r="D543">
        <v>-0.59499999999999997</v>
      </c>
    </row>
    <row r="544" spans="2:4" x14ac:dyDescent="0.25">
      <c r="B544">
        <v>10.78</v>
      </c>
      <c r="C544">
        <v>-8.5150000000000003E-2</v>
      </c>
      <c r="D544">
        <v>-0.58899999999999997</v>
      </c>
    </row>
    <row r="545" spans="2:4" x14ac:dyDescent="0.25">
      <c r="B545">
        <v>10.8</v>
      </c>
      <c r="C545">
        <v>-8.4140000000000006E-2</v>
      </c>
      <c r="D545">
        <v>-0.57799999999999996</v>
      </c>
    </row>
    <row r="546" spans="2:4" x14ac:dyDescent="0.25">
      <c r="B546">
        <v>10.82</v>
      </c>
      <c r="C546">
        <v>-8.3099999999999993E-2</v>
      </c>
      <c r="D546">
        <v>-0.57799999999999996</v>
      </c>
    </row>
    <row r="547" spans="2:4" x14ac:dyDescent="0.25">
      <c r="B547">
        <v>10.84</v>
      </c>
      <c r="C547">
        <v>-8.2180000000000003E-2</v>
      </c>
      <c r="D547">
        <v>-0.56100000000000005</v>
      </c>
    </row>
    <row r="548" spans="2:4" x14ac:dyDescent="0.25">
      <c r="B548">
        <v>10.86</v>
      </c>
      <c r="C548">
        <v>-8.1170000000000006E-2</v>
      </c>
      <c r="D548">
        <v>-0.57799999999999996</v>
      </c>
    </row>
    <row r="549" spans="2:4" x14ac:dyDescent="0.25">
      <c r="B549">
        <v>10.88</v>
      </c>
      <c r="C549">
        <v>-8.0210000000000004E-2</v>
      </c>
      <c r="D549">
        <v>-0.55500000000000005</v>
      </c>
    </row>
    <row r="550" spans="2:4" x14ac:dyDescent="0.25">
      <c r="B550">
        <v>10.9</v>
      </c>
      <c r="C550">
        <v>-7.9210000000000003E-2</v>
      </c>
      <c r="D550">
        <v>-0.54400000000000004</v>
      </c>
    </row>
    <row r="551" spans="2:4" x14ac:dyDescent="0.25">
      <c r="B551">
        <v>10.92</v>
      </c>
      <c r="C551">
        <v>-7.8200000000000006E-2</v>
      </c>
      <c r="D551">
        <v>-0.53900000000000003</v>
      </c>
    </row>
    <row r="552" spans="2:4" x14ac:dyDescent="0.25">
      <c r="B552">
        <v>10.94</v>
      </c>
      <c r="C552">
        <v>-7.7200000000000005E-2</v>
      </c>
      <c r="D552">
        <v>-0.53300000000000003</v>
      </c>
    </row>
    <row r="553" spans="2:4" x14ac:dyDescent="0.25">
      <c r="B553">
        <v>10.96</v>
      </c>
      <c r="C553">
        <v>-7.6230000000000006E-2</v>
      </c>
      <c r="D553">
        <v>-0.52700000000000002</v>
      </c>
    </row>
    <row r="554" spans="2:4" x14ac:dyDescent="0.25">
      <c r="B554">
        <v>10.98</v>
      </c>
      <c r="C554">
        <v>-7.5230000000000005E-2</v>
      </c>
      <c r="D554">
        <v>-0.52700000000000002</v>
      </c>
    </row>
    <row r="555" spans="2:4" x14ac:dyDescent="0.25">
      <c r="B555">
        <v>11</v>
      </c>
      <c r="C555">
        <v>-7.4190000000000006E-2</v>
      </c>
      <c r="D555">
        <v>-0.505</v>
      </c>
    </row>
    <row r="556" spans="2:4" x14ac:dyDescent="0.25">
      <c r="B556">
        <v>11.02</v>
      </c>
      <c r="C556">
        <v>-7.3150000000000007E-2</v>
      </c>
      <c r="D556">
        <v>-0.51100000000000001</v>
      </c>
    </row>
    <row r="557" spans="2:4" x14ac:dyDescent="0.25">
      <c r="B557">
        <v>11.04</v>
      </c>
      <c r="C557">
        <v>-7.2150000000000006E-2</v>
      </c>
      <c r="D557">
        <v>-0.499</v>
      </c>
    </row>
    <row r="558" spans="2:4" x14ac:dyDescent="0.25">
      <c r="B558">
        <v>11.06</v>
      </c>
      <c r="C558">
        <v>-7.1099999999999997E-2</v>
      </c>
      <c r="D558">
        <v>-0.49399999999999999</v>
      </c>
    </row>
    <row r="559" spans="2:4" x14ac:dyDescent="0.25">
      <c r="B559">
        <v>11.08</v>
      </c>
      <c r="C559">
        <v>-7.0180000000000006E-2</v>
      </c>
      <c r="D559">
        <v>-0.48299999999999998</v>
      </c>
    </row>
    <row r="560" spans="2:4" x14ac:dyDescent="0.25">
      <c r="B560">
        <v>11.1</v>
      </c>
      <c r="C560">
        <v>-6.9139999999999993E-2</v>
      </c>
      <c r="D560">
        <v>-0.48299999999999998</v>
      </c>
    </row>
    <row r="561" spans="2:4" x14ac:dyDescent="0.25">
      <c r="B561">
        <v>11.12</v>
      </c>
      <c r="C561">
        <v>-6.8210000000000007E-2</v>
      </c>
      <c r="D561">
        <v>-0.47699999999999998</v>
      </c>
    </row>
    <row r="562" spans="2:4" x14ac:dyDescent="0.25">
      <c r="B562">
        <v>11.14</v>
      </c>
      <c r="C562">
        <v>-6.7210000000000006E-2</v>
      </c>
      <c r="D562">
        <v>-0.46600000000000003</v>
      </c>
    </row>
    <row r="563" spans="2:4" x14ac:dyDescent="0.25">
      <c r="B563">
        <v>11.16</v>
      </c>
      <c r="C563">
        <v>-6.6199999999999995E-2</v>
      </c>
      <c r="D563">
        <v>-0.45500000000000002</v>
      </c>
    </row>
    <row r="564" spans="2:4" x14ac:dyDescent="0.25">
      <c r="B564">
        <v>11.18</v>
      </c>
      <c r="C564">
        <v>-6.5199999999999994E-2</v>
      </c>
      <c r="D564">
        <v>-0.44900000000000001</v>
      </c>
    </row>
    <row r="565" spans="2:4" x14ac:dyDescent="0.25">
      <c r="B565">
        <v>11.2</v>
      </c>
      <c r="C565">
        <v>-6.4199999999999993E-2</v>
      </c>
      <c r="D565">
        <v>-0.438</v>
      </c>
    </row>
    <row r="566" spans="2:4" x14ac:dyDescent="0.25">
      <c r="B566">
        <v>11.22</v>
      </c>
      <c r="C566">
        <v>-6.3189999999999996E-2</v>
      </c>
      <c r="D566">
        <v>-0.438</v>
      </c>
    </row>
    <row r="567" spans="2:4" x14ac:dyDescent="0.25">
      <c r="B567">
        <v>11.24</v>
      </c>
      <c r="C567">
        <v>-6.2230000000000001E-2</v>
      </c>
      <c r="D567">
        <v>-0.42099999999999999</v>
      </c>
    </row>
    <row r="568" spans="2:4" x14ac:dyDescent="0.25">
      <c r="B568">
        <v>11.26</v>
      </c>
      <c r="C568">
        <v>-6.123E-2</v>
      </c>
      <c r="D568">
        <v>-0.42699999999999999</v>
      </c>
    </row>
    <row r="569" spans="2:4" x14ac:dyDescent="0.25">
      <c r="B569">
        <v>11.28</v>
      </c>
      <c r="C569">
        <v>-6.019E-2</v>
      </c>
      <c r="D569">
        <v>-0.41</v>
      </c>
    </row>
    <row r="570" spans="2:4" x14ac:dyDescent="0.25">
      <c r="B570">
        <v>11.3</v>
      </c>
      <c r="C570">
        <v>-5.9139999999999998E-2</v>
      </c>
      <c r="D570">
        <v>-0.41499999999999998</v>
      </c>
    </row>
    <row r="571" spans="2:4" x14ac:dyDescent="0.25">
      <c r="B571">
        <v>11.32</v>
      </c>
      <c r="C571">
        <v>-5.8139999999999997E-2</v>
      </c>
      <c r="D571">
        <v>-0.39300000000000002</v>
      </c>
    </row>
    <row r="572" spans="2:4" x14ac:dyDescent="0.25">
      <c r="B572">
        <v>11.34</v>
      </c>
      <c r="C572">
        <v>-5.7140000000000003E-2</v>
      </c>
      <c r="D572">
        <v>-0.39800000000000002</v>
      </c>
    </row>
    <row r="573" spans="2:4" x14ac:dyDescent="0.25">
      <c r="B573">
        <v>11.36</v>
      </c>
      <c r="C573">
        <v>-5.6169999999999998E-2</v>
      </c>
      <c r="D573">
        <v>-0.38200000000000001</v>
      </c>
    </row>
    <row r="574" spans="2:4" x14ac:dyDescent="0.25">
      <c r="B574">
        <v>11.38</v>
      </c>
      <c r="C574">
        <v>-5.5210000000000002E-2</v>
      </c>
      <c r="D574">
        <v>-0.376</v>
      </c>
    </row>
    <row r="575" spans="2:4" x14ac:dyDescent="0.25">
      <c r="B575">
        <v>11.4</v>
      </c>
      <c r="C575">
        <v>-5.4210000000000001E-2</v>
      </c>
      <c r="D575">
        <v>-0.38200000000000001</v>
      </c>
    </row>
    <row r="576" spans="2:4" x14ac:dyDescent="0.25">
      <c r="B576">
        <v>11.42</v>
      </c>
      <c r="C576">
        <v>-5.3199999999999997E-2</v>
      </c>
      <c r="D576">
        <v>-0.36499999999999999</v>
      </c>
    </row>
    <row r="577" spans="2:4" x14ac:dyDescent="0.25">
      <c r="B577">
        <v>11.44</v>
      </c>
      <c r="C577">
        <v>-5.2200000000000003E-2</v>
      </c>
      <c r="D577">
        <v>-0.35399999999999998</v>
      </c>
    </row>
    <row r="578" spans="2:4" x14ac:dyDescent="0.25">
      <c r="B578">
        <v>11.46</v>
      </c>
      <c r="C578">
        <v>-5.1200000000000002E-2</v>
      </c>
      <c r="D578">
        <v>-0.35399999999999998</v>
      </c>
    </row>
    <row r="579" spans="2:4" x14ac:dyDescent="0.25">
      <c r="B579">
        <v>11.48</v>
      </c>
      <c r="C579">
        <v>-5.015E-2</v>
      </c>
      <c r="D579">
        <v>-0.34799999999999998</v>
      </c>
    </row>
    <row r="580" spans="2:4" x14ac:dyDescent="0.25">
      <c r="B580">
        <v>11.5</v>
      </c>
      <c r="C580">
        <v>-4.9230000000000003E-2</v>
      </c>
      <c r="D580">
        <v>-0.32600000000000001</v>
      </c>
    </row>
    <row r="581" spans="2:4" x14ac:dyDescent="0.25">
      <c r="B581">
        <v>11.52</v>
      </c>
      <c r="C581">
        <v>-4.8230000000000002E-2</v>
      </c>
      <c r="D581">
        <v>-0.33100000000000002</v>
      </c>
    </row>
    <row r="582" spans="2:4" x14ac:dyDescent="0.25">
      <c r="B582">
        <v>11.54</v>
      </c>
      <c r="C582">
        <v>-4.718E-2</v>
      </c>
      <c r="D582">
        <v>-0.33100000000000002</v>
      </c>
    </row>
    <row r="583" spans="2:4" x14ac:dyDescent="0.25">
      <c r="B583">
        <v>11.56</v>
      </c>
      <c r="C583">
        <v>-4.614E-2</v>
      </c>
      <c r="D583">
        <v>-0.30299999999999999</v>
      </c>
    </row>
    <row r="584" spans="2:4" x14ac:dyDescent="0.25">
      <c r="B584">
        <v>11.58</v>
      </c>
      <c r="C584">
        <v>-4.5100000000000001E-2</v>
      </c>
      <c r="D584">
        <v>-0.314</v>
      </c>
    </row>
    <row r="585" spans="2:4" x14ac:dyDescent="0.25">
      <c r="B585">
        <v>11.6</v>
      </c>
      <c r="C585">
        <v>-4.4209999999999999E-2</v>
      </c>
      <c r="D585">
        <v>-0.29799999999999999</v>
      </c>
    </row>
    <row r="586" spans="2:4" x14ac:dyDescent="0.25">
      <c r="B586">
        <v>11.62</v>
      </c>
      <c r="C586">
        <v>-4.3130000000000002E-2</v>
      </c>
      <c r="D586">
        <v>-0.29199999999999998</v>
      </c>
    </row>
    <row r="587" spans="2:4" x14ac:dyDescent="0.25">
      <c r="B587">
        <v>11.64</v>
      </c>
      <c r="C587">
        <v>-4.2169999999999999E-2</v>
      </c>
      <c r="D587">
        <v>-0.28599999999999998</v>
      </c>
    </row>
    <row r="588" spans="2:4" x14ac:dyDescent="0.25">
      <c r="B588">
        <v>11.66</v>
      </c>
      <c r="C588">
        <v>-4.1169999999999998E-2</v>
      </c>
      <c r="D588">
        <v>-0.26900000000000002</v>
      </c>
    </row>
    <row r="589" spans="2:4" x14ac:dyDescent="0.25">
      <c r="B589">
        <v>11.68</v>
      </c>
      <c r="C589">
        <v>-4.02E-2</v>
      </c>
      <c r="D589">
        <v>-0.27500000000000002</v>
      </c>
    </row>
    <row r="590" spans="2:4" x14ac:dyDescent="0.25">
      <c r="B590">
        <v>11.7</v>
      </c>
      <c r="C590">
        <v>-3.9199999999999999E-2</v>
      </c>
      <c r="D590">
        <v>-0.26400000000000001</v>
      </c>
    </row>
    <row r="591" spans="2:4" x14ac:dyDescent="0.25">
      <c r="B591">
        <v>11.72</v>
      </c>
      <c r="C591">
        <v>-3.8190000000000002E-2</v>
      </c>
      <c r="D591">
        <v>-0.26400000000000001</v>
      </c>
    </row>
    <row r="592" spans="2:4" x14ac:dyDescent="0.25">
      <c r="B592">
        <v>11.74</v>
      </c>
      <c r="C592">
        <v>-3.7229999999999999E-2</v>
      </c>
      <c r="D592">
        <v>-0.247</v>
      </c>
    </row>
    <row r="593" spans="2:4" x14ac:dyDescent="0.25">
      <c r="B593">
        <v>11.76</v>
      </c>
      <c r="C593">
        <v>-3.6229999999999998E-2</v>
      </c>
      <c r="D593">
        <v>-0.247</v>
      </c>
    </row>
    <row r="594" spans="2:4" x14ac:dyDescent="0.25">
      <c r="B594">
        <v>11.78</v>
      </c>
      <c r="C594">
        <v>-3.5189999999999999E-2</v>
      </c>
      <c r="D594">
        <v>-0.23599999999999999</v>
      </c>
    </row>
    <row r="595" spans="2:4" x14ac:dyDescent="0.25">
      <c r="B595">
        <v>11.8</v>
      </c>
      <c r="C595">
        <v>-3.4139999999999997E-2</v>
      </c>
      <c r="D595">
        <v>-0.23</v>
      </c>
    </row>
    <row r="596" spans="2:4" x14ac:dyDescent="0.25">
      <c r="B596">
        <v>11.82</v>
      </c>
      <c r="C596">
        <v>-3.3140000000000003E-2</v>
      </c>
      <c r="D596">
        <v>-0.219</v>
      </c>
    </row>
    <row r="597" spans="2:4" x14ac:dyDescent="0.25">
      <c r="B597">
        <v>11.84</v>
      </c>
      <c r="C597">
        <v>-3.2140000000000002E-2</v>
      </c>
      <c r="D597">
        <v>-0.219</v>
      </c>
    </row>
    <row r="598" spans="2:4" x14ac:dyDescent="0.25">
      <c r="B598">
        <v>11.86</v>
      </c>
      <c r="C598">
        <v>-3.117E-2</v>
      </c>
      <c r="D598">
        <v>-0.20799999999999999</v>
      </c>
    </row>
    <row r="599" spans="2:4" x14ac:dyDescent="0.25">
      <c r="B599">
        <v>11.88</v>
      </c>
      <c r="C599">
        <v>-3.0169999999999999E-2</v>
      </c>
      <c r="D599">
        <v>-0.20799999999999999</v>
      </c>
    </row>
    <row r="600" spans="2:4" x14ac:dyDescent="0.25">
      <c r="B600">
        <v>11.9</v>
      </c>
      <c r="C600">
        <v>-2.9170000000000001E-2</v>
      </c>
      <c r="D600">
        <v>-0.191</v>
      </c>
    </row>
    <row r="601" spans="2:4" x14ac:dyDescent="0.25">
      <c r="B601">
        <v>11.92</v>
      </c>
      <c r="C601">
        <v>-2.8199999999999999E-2</v>
      </c>
      <c r="D601">
        <v>-0.185</v>
      </c>
    </row>
    <row r="602" spans="2:4" x14ac:dyDescent="0.25">
      <c r="B602">
        <v>11.94</v>
      </c>
      <c r="C602">
        <v>-2.7199999999999998E-2</v>
      </c>
      <c r="D602">
        <v>-0.18</v>
      </c>
    </row>
    <row r="603" spans="2:4" x14ac:dyDescent="0.25">
      <c r="B603">
        <v>11.96</v>
      </c>
      <c r="C603">
        <v>-2.6200000000000001E-2</v>
      </c>
      <c r="D603">
        <v>-0.16300000000000001</v>
      </c>
    </row>
    <row r="604" spans="2:4" x14ac:dyDescent="0.25">
      <c r="B604">
        <v>11.98</v>
      </c>
      <c r="C604">
        <v>-2.5190000000000001E-2</v>
      </c>
      <c r="D604">
        <v>-0.18</v>
      </c>
    </row>
    <row r="605" spans="2:4" x14ac:dyDescent="0.25">
      <c r="B605">
        <v>12</v>
      </c>
      <c r="C605">
        <v>-2.4230000000000002E-2</v>
      </c>
      <c r="D605">
        <v>-0.14599999999999999</v>
      </c>
    </row>
    <row r="606" spans="2:4" x14ac:dyDescent="0.25">
      <c r="B606">
        <v>12.02</v>
      </c>
      <c r="C606">
        <v>-2.3259999999999999E-2</v>
      </c>
      <c r="D606">
        <v>-0.14599999999999999</v>
      </c>
    </row>
    <row r="607" spans="2:4" x14ac:dyDescent="0.25">
      <c r="B607">
        <v>12.04</v>
      </c>
      <c r="C607">
        <v>-2.2179999999999998E-2</v>
      </c>
      <c r="D607">
        <v>-0.14099999999999999</v>
      </c>
    </row>
    <row r="608" spans="2:4" x14ac:dyDescent="0.25">
      <c r="B608">
        <v>12.06</v>
      </c>
      <c r="C608">
        <v>-2.1139999999999999E-2</v>
      </c>
      <c r="D608">
        <v>-0.13500000000000001</v>
      </c>
    </row>
    <row r="609" spans="2:4" x14ac:dyDescent="0.25">
      <c r="B609">
        <v>12.08</v>
      </c>
      <c r="C609">
        <v>-2.0140000000000002E-2</v>
      </c>
      <c r="D609">
        <v>-0.124</v>
      </c>
    </row>
    <row r="610" spans="2:4" x14ac:dyDescent="0.25">
      <c r="B610">
        <v>12.1</v>
      </c>
      <c r="C610">
        <v>-1.9140000000000001E-2</v>
      </c>
      <c r="D610">
        <v>-0.124</v>
      </c>
    </row>
    <row r="611" spans="2:4" x14ac:dyDescent="0.25">
      <c r="B611">
        <v>12.12</v>
      </c>
      <c r="C611">
        <v>-1.813E-2</v>
      </c>
      <c r="D611">
        <v>-0.124</v>
      </c>
    </row>
    <row r="612" spans="2:4" x14ac:dyDescent="0.25">
      <c r="B612">
        <v>12.14</v>
      </c>
      <c r="C612">
        <v>-1.7170000000000001E-2</v>
      </c>
      <c r="D612">
        <v>-0.10100000000000001</v>
      </c>
    </row>
    <row r="613" spans="2:4" x14ac:dyDescent="0.25">
      <c r="B613">
        <v>12.16</v>
      </c>
      <c r="C613">
        <v>-1.6199999999999999E-2</v>
      </c>
      <c r="D613">
        <v>-0.107</v>
      </c>
    </row>
    <row r="614" spans="2:4" x14ac:dyDescent="0.25">
      <c r="B614">
        <v>12.18</v>
      </c>
      <c r="C614">
        <v>-1.524E-2</v>
      </c>
      <c r="D614">
        <v>-9.6000000000000002E-2</v>
      </c>
    </row>
    <row r="615" spans="2:4" x14ac:dyDescent="0.25">
      <c r="B615">
        <v>12.2</v>
      </c>
      <c r="C615">
        <v>-1.4239999999999999E-2</v>
      </c>
      <c r="D615">
        <v>-9.6000000000000002E-2</v>
      </c>
    </row>
    <row r="616" spans="2:4" x14ac:dyDescent="0.25">
      <c r="B616">
        <v>12.22</v>
      </c>
      <c r="C616">
        <v>-1.319E-2</v>
      </c>
      <c r="D616">
        <v>-8.4000000000000005E-2</v>
      </c>
    </row>
    <row r="617" spans="2:4" x14ac:dyDescent="0.25">
      <c r="B617">
        <v>12.24</v>
      </c>
      <c r="C617">
        <v>-1.223E-2</v>
      </c>
      <c r="D617">
        <v>-6.8000000000000005E-2</v>
      </c>
    </row>
    <row r="618" spans="2:4" x14ac:dyDescent="0.25">
      <c r="B618">
        <v>12.26</v>
      </c>
      <c r="C618">
        <v>-1.123E-2</v>
      </c>
      <c r="D618">
        <v>-7.9000000000000001E-2</v>
      </c>
    </row>
    <row r="619" spans="2:4" x14ac:dyDescent="0.25">
      <c r="B619">
        <v>12.28</v>
      </c>
      <c r="C619">
        <v>-1.022E-2</v>
      </c>
      <c r="D619">
        <v>-5.6000000000000001E-2</v>
      </c>
    </row>
    <row r="620" spans="2:4" x14ac:dyDescent="0.25">
      <c r="B620">
        <v>12.3</v>
      </c>
      <c r="C620">
        <v>-9.1400000000000006E-3</v>
      </c>
      <c r="D620">
        <v>-5.6000000000000001E-2</v>
      </c>
    </row>
    <row r="621" spans="2:4" x14ac:dyDescent="0.25">
      <c r="B621">
        <v>12.32</v>
      </c>
      <c r="C621">
        <v>-8.1799999999999998E-3</v>
      </c>
      <c r="D621">
        <v>-5.6000000000000001E-2</v>
      </c>
    </row>
    <row r="622" spans="2:4" x14ac:dyDescent="0.25">
      <c r="B622">
        <v>12.34</v>
      </c>
      <c r="C622">
        <v>-7.1399999999999996E-3</v>
      </c>
      <c r="D622">
        <v>-0.04</v>
      </c>
    </row>
    <row r="623" spans="2:4" x14ac:dyDescent="0.25">
      <c r="B623">
        <v>12.36</v>
      </c>
      <c r="C623">
        <v>-6.1000000000000004E-3</v>
      </c>
      <c r="D623">
        <v>-3.4000000000000002E-2</v>
      </c>
    </row>
    <row r="624" spans="2:4" x14ac:dyDescent="0.25">
      <c r="B624">
        <v>12.38</v>
      </c>
      <c r="C624">
        <v>-5.13E-3</v>
      </c>
      <c r="D624">
        <v>-0.04</v>
      </c>
    </row>
    <row r="625" spans="2:4" x14ac:dyDescent="0.25">
      <c r="B625">
        <v>12.4</v>
      </c>
      <c r="C625">
        <v>-4.1700000000000001E-3</v>
      </c>
      <c r="D625">
        <v>-1.2E-2</v>
      </c>
    </row>
    <row r="626" spans="2:4" x14ac:dyDescent="0.25">
      <c r="B626">
        <v>12.42</v>
      </c>
      <c r="C626">
        <v>-3.2000000000000002E-3</v>
      </c>
      <c r="D626">
        <v>-1.7000000000000001E-2</v>
      </c>
    </row>
    <row r="627" spans="2:4" x14ac:dyDescent="0.25">
      <c r="B627">
        <v>12.44</v>
      </c>
      <c r="C627">
        <v>-2.2799999999999999E-3</v>
      </c>
      <c r="D627">
        <v>-1.7000000000000001E-2</v>
      </c>
    </row>
    <row r="628" spans="2:4" x14ac:dyDescent="0.25">
      <c r="B628">
        <v>12.46</v>
      </c>
      <c r="C628">
        <v>-1.23E-3</v>
      </c>
      <c r="D628">
        <v>0</v>
      </c>
    </row>
    <row r="629" spans="2:4" x14ac:dyDescent="0.25">
      <c r="B629">
        <v>12.48</v>
      </c>
      <c r="C629">
        <v>-5.8E-4</v>
      </c>
      <c r="D629">
        <v>0</v>
      </c>
    </row>
    <row r="630" spans="2:4" x14ac:dyDescent="0.25">
      <c r="B630">
        <v>12.5</v>
      </c>
      <c r="C630">
        <v>-3.1E-4</v>
      </c>
      <c r="D630">
        <v>0</v>
      </c>
    </row>
    <row r="631" spans="2:4" x14ac:dyDescent="0.25">
      <c r="B631">
        <v>12.52</v>
      </c>
      <c r="C631">
        <v>-1.9000000000000001E-4</v>
      </c>
      <c r="D631">
        <v>1.0999999999999999E-2</v>
      </c>
    </row>
    <row r="632" spans="2:4" x14ac:dyDescent="0.25">
      <c r="B632">
        <v>12.54</v>
      </c>
      <c r="C632">
        <v>-8.0000000000000007E-5</v>
      </c>
      <c r="D632">
        <v>5.0000000000000001E-3</v>
      </c>
    </row>
    <row r="633" spans="2:4" x14ac:dyDescent="0.25">
      <c r="B633">
        <v>12.56</v>
      </c>
      <c r="C633">
        <v>-4.0000000000000003E-5</v>
      </c>
      <c r="D633">
        <v>0</v>
      </c>
    </row>
    <row r="634" spans="2:4" x14ac:dyDescent="0.25">
      <c r="B634">
        <v>12.58</v>
      </c>
      <c r="C634">
        <v>0</v>
      </c>
      <c r="D634">
        <v>1.0999999999999999E-2</v>
      </c>
    </row>
    <row r="635" spans="2:4" x14ac:dyDescent="0.25">
      <c r="B635">
        <v>12.6</v>
      </c>
      <c r="C635">
        <v>0</v>
      </c>
      <c r="D635">
        <v>5.0000000000000001E-3</v>
      </c>
    </row>
    <row r="636" spans="2:4" x14ac:dyDescent="0.25">
      <c r="B636">
        <v>12.62</v>
      </c>
      <c r="C636">
        <v>0</v>
      </c>
      <c r="D636">
        <v>0</v>
      </c>
    </row>
    <row r="637" spans="2:4" x14ac:dyDescent="0.25">
      <c r="B637">
        <v>12.64</v>
      </c>
      <c r="C637">
        <v>0</v>
      </c>
      <c r="D637">
        <v>1.7000000000000001E-2</v>
      </c>
    </row>
    <row r="638" spans="2:4" x14ac:dyDescent="0.25">
      <c r="B638">
        <v>12.66</v>
      </c>
      <c r="C638">
        <v>0</v>
      </c>
      <c r="D638">
        <v>0</v>
      </c>
    </row>
    <row r="639" spans="2:4" x14ac:dyDescent="0.25">
      <c r="B639">
        <v>12.68</v>
      </c>
      <c r="C639">
        <v>0</v>
      </c>
      <c r="D639">
        <v>1.0999999999999999E-2</v>
      </c>
    </row>
    <row r="640" spans="2:4" x14ac:dyDescent="0.25">
      <c r="B640">
        <v>12.7</v>
      </c>
      <c r="C640">
        <v>0</v>
      </c>
      <c r="D640">
        <v>5.0000000000000001E-3</v>
      </c>
    </row>
    <row r="641" spans="2:4" x14ac:dyDescent="0.25">
      <c r="B641">
        <v>12.72</v>
      </c>
      <c r="C641">
        <v>-2.3000000000000001E-4</v>
      </c>
      <c r="D641">
        <v>1.0999999999999999E-2</v>
      </c>
    </row>
    <row r="642" spans="2:4" x14ac:dyDescent="0.25">
      <c r="B642">
        <v>12.74</v>
      </c>
      <c r="C642">
        <v>-8.8999999999999995E-4</v>
      </c>
      <c r="D642">
        <v>1.0999999999999999E-2</v>
      </c>
    </row>
    <row r="643" spans="2:4" x14ac:dyDescent="0.25">
      <c r="B643">
        <v>12.76</v>
      </c>
      <c r="C643">
        <v>-1.7700000000000001E-3</v>
      </c>
      <c r="D643">
        <v>2.1999999999999999E-2</v>
      </c>
    </row>
    <row r="644" spans="2:4" x14ac:dyDescent="0.25">
      <c r="B644">
        <v>12.78</v>
      </c>
      <c r="C644">
        <v>-2.7000000000000001E-3</v>
      </c>
      <c r="D644">
        <v>5.0000000000000001E-3</v>
      </c>
    </row>
    <row r="645" spans="2:4" x14ac:dyDescent="0.25">
      <c r="B645">
        <v>12.8</v>
      </c>
      <c r="C645">
        <v>-3.7000000000000002E-3</v>
      </c>
      <c r="D645">
        <v>5.0000000000000001E-3</v>
      </c>
    </row>
    <row r="646" spans="2:4" x14ac:dyDescent="0.25">
      <c r="B646">
        <v>12.82</v>
      </c>
      <c r="C646">
        <v>-4.7099999999999998E-3</v>
      </c>
      <c r="D646">
        <v>0</v>
      </c>
    </row>
    <row r="647" spans="2:4" x14ac:dyDescent="0.25">
      <c r="B647">
        <v>12.84</v>
      </c>
      <c r="C647">
        <v>-5.79E-3</v>
      </c>
      <c r="D647">
        <v>0</v>
      </c>
    </row>
    <row r="648" spans="2:4" x14ac:dyDescent="0.25">
      <c r="B648">
        <v>12.86</v>
      </c>
      <c r="C648">
        <v>-6.79E-3</v>
      </c>
      <c r="D648">
        <v>-1.2E-2</v>
      </c>
    </row>
    <row r="649" spans="2:4" x14ac:dyDescent="0.25">
      <c r="B649">
        <v>12.88</v>
      </c>
      <c r="C649">
        <v>-7.9500000000000005E-3</v>
      </c>
      <c r="D649">
        <v>-2.3E-2</v>
      </c>
    </row>
    <row r="650" spans="2:4" x14ac:dyDescent="0.25">
      <c r="B650">
        <v>12.9</v>
      </c>
      <c r="C650">
        <v>-8.8299999999999993E-3</v>
      </c>
      <c r="D650">
        <v>-2.3E-2</v>
      </c>
    </row>
    <row r="651" spans="2:4" x14ac:dyDescent="0.25">
      <c r="B651">
        <v>12.92</v>
      </c>
      <c r="C651">
        <v>-9.8799999999999999E-3</v>
      </c>
      <c r="D651">
        <v>-3.4000000000000002E-2</v>
      </c>
    </row>
    <row r="652" spans="2:4" x14ac:dyDescent="0.25">
      <c r="B652">
        <v>12.94</v>
      </c>
      <c r="C652">
        <v>-1.0880000000000001E-2</v>
      </c>
      <c r="D652">
        <v>-0.04</v>
      </c>
    </row>
    <row r="653" spans="2:4" x14ac:dyDescent="0.25">
      <c r="B653">
        <v>12.96</v>
      </c>
      <c r="C653">
        <v>-1.188E-2</v>
      </c>
      <c r="D653">
        <v>-5.6000000000000001E-2</v>
      </c>
    </row>
    <row r="654" spans="2:4" x14ac:dyDescent="0.25">
      <c r="B654">
        <v>12.98</v>
      </c>
      <c r="C654">
        <v>-1.285E-2</v>
      </c>
      <c r="D654">
        <v>-6.2E-2</v>
      </c>
    </row>
    <row r="655" spans="2:4" x14ac:dyDescent="0.25">
      <c r="B655">
        <v>13</v>
      </c>
      <c r="C655">
        <v>-1.3849999999999999E-2</v>
      </c>
      <c r="D655">
        <v>-6.2E-2</v>
      </c>
    </row>
    <row r="656" spans="2:4" x14ac:dyDescent="0.25">
      <c r="B656">
        <v>13.02</v>
      </c>
      <c r="C656">
        <v>-1.481E-2</v>
      </c>
      <c r="D656">
        <v>-7.2999999999999995E-2</v>
      </c>
    </row>
    <row r="657" spans="2:4" x14ac:dyDescent="0.25">
      <c r="B657">
        <v>13.04</v>
      </c>
      <c r="C657">
        <v>-1.5859999999999999E-2</v>
      </c>
      <c r="D657">
        <v>-7.9000000000000001E-2</v>
      </c>
    </row>
    <row r="658" spans="2:4" x14ac:dyDescent="0.25">
      <c r="B658">
        <v>13.06</v>
      </c>
      <c r="C658">
        <v>-1.6820000000000002E-2</v>
      </c>
      <c r="D658">
        <v>-7.9000000000000001E-2</v>
      </c>
    </row>
    <row r="659" spans="2:4" x14ac:dyDescent="0.25">
      <c r="B659">
        <v>13.08</v>
      </c>
      <c r="C659">
        <v>-1.779E-2</v>
      </c>
      <c r="D659">
        <v>-9.6000000000000002E-2</v>
      </c>
    </row>
    <row r="660" spans="2:4" x14ac:dyDescent="0.25">
      <c r="B660">
        <v>13.1</v>
      </c>
      <c r="C660">
        <v>-1.89E-2</v>
      </c>
      <c r="D660">
        <v>-9.6000000000000002E-2</v>
      </c>
    </row>
    <row r="661" spans="2:4" x14ac:dyDescent="0.25">
      <c r="B661">
        <v>13.12</v>
      </c>
      <c r="C661">
        <v>-1.983E-2</v>
      </c>
      <c r="D661">
        <v>-0.10100000000000001</v>
      </c>
    </row>
    <row r="662" spans="2:4" x14ac:dyDescent="0.25">
      <c r="B662">
        <v>13.14</v>
      </c>
      <c r="C662">
        <v>-2.0910000000000002E-2</v>
      </c>
      <c r="D662">
        <v>-0.129</v>
      </c>
    </row>
    <row r="663" spans="2:4" x14ac:dyDescent="0.25">
      <c r="B663">
        <v>13.16</v>
      </c>
      <c r="C663">
        <v>-2.1909999999999999E-2</v>
      </c>
      <c r="D663">
        <v>-0.124</v>
      </c>
    </row>
    <row r="664" spans="2:4" x14ac:dyDescent="0.25">
      <c r="B664">
        <v>13.18</v>
      </c>
      <c r="C664">
        <v>-2.2880000000000001E-2</v>
      </c>
      <c r="D664">
        <v>-0.13500000000000001</v>
      </c>
    </row>
    <row r="665" spans="2:4" x14ac:dyDescent="0.25">
      <c r="B665">
        <v>13.2</v>
      </c>
      <c r="C665">
        <v>-2.3879999999999998E-2</v>
      </c>
      <c r="D665">
        <v>-0.13500000000000001</v>
      </c>
    </row>
    <row r="666" spans="2:4" x14ac:dyDescent="0.25">
      <c r="B666">
        <v>13.22</v>
      </c>
      <c r="C666">
        <v>-2.4879999999999999E-2</v>
      </c>
      <c r="D666">
        <v>-0.14599999999999999</v>
      </c>
    </row>
    <row r="667" spans="2:4" x14ac:dyDescent="0.25">
      <c r="B667">
        <v>13.24</v>
      </c>
      <c r="C667">
        <v>-2.581E-2</v>
      </c>
      <c r="D667">
        <v>-0.152</v>
      </c>
    </row>
    <row r="668" spans="2:4" x14ac:dyDescent="0.25">
      <c r="B668">
        <v>13.26</v>
      </c>
      <c r="C668">
        <v>-2.6890000000000001E-2</v>
      </c>
      <c r="D668">
        <v>-0.157</v>
      </c>
    </row>
    <row r="669" spans="2:4" x14ac:dyDescent="0.25">
      <c r="B669">
        <v>13.28</v>
      </c>
      <c r="C669">
        <v>-2.7820000000000001E-2</v>
      </c>
      <c r="D669">
        <v>-0.157</v>
      </c>
    </row>
    <row r="670" spans="2:4" x14ac:dyDescent="0.25">
      <c r="B670">
        <v>13.3</v>
      </c>
      <c r="C670">
        <v>-2.886E-2</v>
      </c>
      <c r="D670">
        <v>-0.17399999999999999</v>
      </c>
    </row>
    <row r="671" spans="2:4" x14ac:dyDescent="0.25">
      <c r="B671">
        <v>13.32</v>
      </c>
      <c r="C671">
        <v>-2.9780000000000001E-2</v>
      </c>
      <c r="D671">
        <v>-0.185</v>
      </c>
    </row>
    <row r="672" spans="2:4" x14ac:dyDescent="0.25">
      <c r="B672">
        <v>13.34</v>
      </c>
      <c r="C672">
        <v>-3.0790000000000001E-2</v>
      </c>
      <c r="D672">
        <v>-0.191</v>
      </c>
    </row>
    <row r="673" spans="2:4" x14ac:dyDescent="0.25">
      <c r="B673">
        <v>13.36</v>
      </c>
      <c r="C673">
        <v>-3.1829999999999997E-2</v>
      </c>
      <c r="D673">
        <v>-0.20200000000000001</v>
      </c>
    </row>
    <row r="674" spans="2:4" x14ac:dyDescent="0.25">
      <c r="B674">
        <v>13.38</v>
      </c>
      <c r="C674">
        <v>-3.2870000000000003E-2</v>
      </c>
      <c r="D674">
        <v>-0.20200000000000001</v>
      </c>
    </row>
    <row r="675" spans="2:4" x14ac:dyDescent="0.25">
      <c r="B675">
        <v>13.4</v>
      </c>
      <c r="C675">
        <v>-3.3910000000000003E-2</v>
      </c>
      <c r="D675">
        <v>-0.20799999999999999</v>
      </c>
    </row>
    <row r="676" spans="2:4" x14ac:dyDescent="0.25">
      <c r="B676">
        <v>13.42</v>
      </c>
      <c r="C676">
        <v>-3.492E-2</v>
      </c>
      <c r="D676">
        <v>-0.219</v>
      </c>
    </row>
    <row r="677" spans="2:4" x14ac:dyDescent="0.25">
      <c r="B677">
        <v>13.44</v>
      </c>
      <c r="C677">
        <v>-3.5920000000000001E-2</v>
      </c>
      <c r="D677">
        <v>-0.219</v>
      </c>
    </row>
    <row r="678" spans="2:4" x14ac:dyDescent="0.25">
      <c r="B678">
        <v>13.46</v>
      </c>
      <c r="C678">
        <v>-3.6880000000000003E-2</v>
      </c>
      <c r="D678">
        <v>-0.24099999999999999</v>
      </c>
    </row>
    <row r="679" spans="2:4" x14ac:dyDescent="0.25">
      <c r="B679">
        <v>13.48</v>
      </c>
      <c r="C679">
        <v>-3.7850000000000002E-2</v>
      </c>
      <c r="D679">
        <v>-0.23</v>
      </c>
    </row>
    <row r="680" spans="2:4" x14ac:dyDescent="0.25">
      <c r="B680">
        <v>13.5</v>
      </c>
      <c r="C680">
        <v>-3.8809999999999997E-2</v>
      </c>
      <c r="D680">
        <v>-0.24099999999999999</v>
      </c>
    </row>
    <row r="681" spans="2:4" x14ac:dyDescent="0.25">
      <c r="B681">
        <v>13.52</v>
      </c>
      <c r="C681">
        <v>-3.9809999999999998E-2</v>
      </c>
      <c r="D681">
        <v>-0.253</v>
      </c>
    </row>
    <row r="682" spans="2:4" x14ac:dyDescent="0.25">
      <c r="B682">
        <v>13.54</v>
      </c>
      <c r="C682">
        <v>-4.0820000000000002E-2</v>
      </c>
      <c r="D682">
        <v>-0.253</v>
      </c>
    </row>
    <row r="683" spans="2:4" x14ac:dyDescent="0.25">
      <c r="B683">
        <v>13.56</v>
      </c>
      <c r="C683">
        <v>-4.1820000000000003E-2</v>
      </c>
      <c r="D683">
        <v>-0.25800000000000001</v>
      </c>
    </row>
    <row r="684" spans="2:4" x14ac:dyDescent="0.25">
      <c r="B684">
        <v>13.58</v>
      </c>
      <c r="C684">
        <v>-4.2819999999999997E-2</v>
      </c>
      <c r="D684">
        <v>-0.26900000000000002</v>
      </c>
    </row>
    <row r="685" spans="2:4" x14ac:dyDescent="0.25">
      <c r="B685">
        <v>13.6</v>
      </c>
      <c r="C685">
        <v>-4.3830000000000001E-2</v>
      </c>
      <c r="D685">
        <v>-0.28100000000000003</v>
      </c>
    </row>
    <row r="686" spans="2:4" x14ac:dyDescent="0.25">
      <c r="B686">
        <v>13.62</v>
      </c>
      <c r="C686">
        <v>-4.4830000000000002E-2</v>
      </c>
      <c r="D686">
        <v>-0.29199999999999998</v>
      </c>
    </row>
    <row r="687" spans="2:4" x14ac:dyDescent="0.25">
      <c r="B687">
        <v>13.64</v>
      </c>
      <c r="C687">
        <v>-4.5830000000000003E-2</v>
      </c>
      <c r="D687">
        <v>-0.29199999999999998</v>
      </c>
    </row>
    <row r="688" spans="2:4" x14ac:dyDescent="0.25">
      <c r="B688">
        <v>13.66</v>
      </c>
      <c r="C688">
        <v>-4.6879999999999998E-2</v>
      </c>
      <c r="D688">
        <v>-0.29799999999999999</v>
      </c>
    </row>
    <row r="689" spans="2:4" x14ac:dyDescent="0.25">
      <c r="B689">
        <v>13.68</v>
      </c>
      <c r="C689">
        <v>-4.7919999999999997E-2</v>
      </c>
      <c r="D689">
        <v>-0.309</v>
      </c>
    </row>
    <row r="690" spans="2:4" x14ac:dyDescent="0.25">
      <c r="B690">
        <v>13.7</v>
      </c>
      <c r="C690">
        <v>-4.8919999999999998E-2</v>
      </c>
      <c r="D690">
        <v>-0.309</v>
      </c>
    </row>
    <row r="691" spans="2:4" x14ac:dyDescent="0.25">
      <c r="B691">
        <v>13.72</v>
      </c>
      <c r="C691">
        <v>-4.9880000000000001E-2</v>
      </c>
      <c r="D691">
        <v>-0.32</v>
      </c>
    </row>
    <row r="692" spans="2:4" x14ac:dyDescent="0.25">
      <c r="B692">
        <v>13.74</v>
      </c>
      <c r="C692">
        <v>-5.0849999999999999E-2</v>
      </c>
      <c r="D692">
        <v>-0.33100000000000002</v>
      </c>
    </row>
    <row r="693" spans="2:4" x14ac:dyDescent="0.25">
      <c r="B693">
        <v>13.76</v>
      </c>
      <c r="C693">
        <v>-5.185E-2</v>
      </c>
      <c r="D693">
        <v>-0.33100000000000002</v>
      </c>
    </row>
    <row r="694" spans="2:4" x14ac:dyDescent="0.25">
      <c r="B694">
        <v>13.78</v>
      </c>
      <c r="C694">
        <v>-5.2819999999999999E-2</v>
      </c>
      <c r="D694">
        <v>-0.34200000000000003</v>
      </c>
    </row>
    <row r="695" spans="2:4" x14ac:dyDescent="0.25">
      <c r="B695">
        <v>13.8</v>
      </c>
      <c r="C695">
        <v>-5.382E-2</v>
      </c>
      <c r="D695">
        <v>-0.35399999999999998</v>
      </c>
    </row>
    <row r="696" spans="2:4" x14ac:dyDescent="0.25">
      <c r="B696">
        <v>13.82</v>
      </c>
      <c r="C696">
        <v>-5.4820000000000001E-2</v>
      </c>
      <c r="D696">
        <v>-0.34200000000000003</v>
      </c>
    </row>
    <row r="697" spans="2:4" x14ac:dyDescent="0.25">
      <c r="B697">
        <v>13.84</v>
      </c>
      <c r="C697">
        <v>-5.586E-2</v>
      </c>
      <c r="D697">
        <v>-0.35899999999999999</v>
      </c>
    </row>
    <row r="698" spans="2:4" x14ac:dyDescent="0.25">
      <c r="B698">
        <v>13.86</v>
      </c>
      <c r="C698">
        <v>-5.6829999999999999E-2</v>
      </c>
      <c r="D698">
        <v>-0.37</v>
      </c>
    </row>
    <row r="699" spans="2:4" x14ac:dyDescent="0.25">
      <c r="B699">
        <v>13.88</v>
      </c>
      <c r="C699">
        <v>-5.7829999999999999E-2</v>
      </c>
      <c r="D699">
        <v>-0.38200000000000001</v>
      </c>
    </row>
    <row r="700" spans="2:4" x14ac:dyDescent="0.25">
      <c r="B700">
        <v>13.9</v>
      </c>
      <c r="C700">
        <v>-5.8869999999999999E-2</v>
      </c>
      <c r="D700">
        <v>-0.38700000000000001</v>
      </c>
    </row>
    <row r="701" spans="2:4" x14ac:dyDescent="0.25">
      <c r="B701">
        <v>13.92</v>
      </c>
      <c r="C701">
        <v>-5.9880000000000003E-2</v>
      </c>
      <c r="D701">
        <v>-0.39300000000000002</v>
      </c>
    </row>
    <row r="702" spans="2:4" x14ac:dyDescent="0.25">
      <c r="B702">
        <v>13.94</v>
      </c>
      <c r="C702">
        <v>-6.0879999999999997E-2</v>
      </c>
      <c r="D702">
        <v>-0.39300000000000002</v>
      </c>
    </row>
    <row r="703" spans="2:4" x14ac:dyDescent="0.25">
      <c r="B703">
        <v>13.96</v>
      </c>
      <c r="C703">
        <v>-6.1879999999999998E-2</v>
      </c>
      <c r="D703">
        <v>-0.39800000000000002</v>
      </c>
    </row>
    <row r="704" spans="2:4" x14ac:dyDescent="0.25">
      <c r="B704">
        <v>13.98</v>
      </c>
      <c r="C704">
        <v>-6.2890000000000001E-2</v>
      </c>
      <c r="D704">
        <v>-0.41</v>
      </c>
    </row>
    <row r="705" spans="2:4" x14ac:dyDescent="0.25">
      <c r="B705">
        <v>14</v>
      </c>
      <c r="C705">
        <v>-6.3850000000000004E-2</v>
      </c>
      <c r="D705">
        <v>-0.42099999999999999</v>
      </c>
    </row>
    <row r="706" spans="2:4" x14ac:dyDescent="0.25">
      <c r="B706">
        <v>14.02</v>
      </c>
      <c r="C706">
        <v>-6.4810000000000006E-2</v>
      </c>
      <c r="D706">
        <v>-0.42699999999999999</v>
      </c>
    </row>
    <row r="707" spans="2:4" x14ac:dyDescent="0.25">
      <c r="B707">
        <v>14.04</v>
      </c>
      <c r="C707">
        <v>-6.5820000000000004E-2</v>
      </c>
      <c r="D707">
        <v>-0.42099999999999999</v>
      </c>
    </row>
    <row r="708" spans="2:4" x14ac:dyDescent="0.25">
      <c r="B708">
        <v>14.06</v>
      </c>
      <c r="C708">
        <v>-6.6820000000000004E-2</v>
      </c>
      <c r="D708">
        <v>-0.45500000000000002</v>
      </c>
    </row>
    <row r="709" spans="2:4" x14ac:dyDescent="0.25">
      <c r="B709">
        <v>14.08</v>
      </c>
      <c r="C709">
        <v>-6.7820000000000005E-2</v>
      </c>
      <c r="D709">
        <v>-0.443</v>
      </c>
    </row>
    <row r="710" spans="2:4" x14ac:dyDescent="0.25">
      <c r="B710">
        <v>14.1</v>
      </c>
      <c r="C710">
        <v>-6.8830000000000002E-2</v>
      </c>
      <c r="D710">
        <v>-0.45500000000000002</v>
      </c>
    </row>
    <row r="711" spans="2:4" x14ac:dyDescent="0.25">
      <c r="B711">
        <v>14.12</v>
      </c>
      <c r="C711">
        <v>-6.9830000000000003E-2</v>
      </c>
      <c r="D711">
        <v>-0.46</v>
      </c>
    </row>
    <row r="712" spans="2:4" x14ac:dyDescent="0.25">
      <c r="B712">
        <v>14.14</v>
      </c>
      <c r="C712">
        <v>-7.0830000000000004E-2</v>
      </c>
      <c r="D712">
        <v>-0.46600000000000003</v>
      </c>
    </row>
    <row r="713" spans="2:4" x14ac:dyDescent="0.25">
      <c r="B713">
        <v>14.16</v>
      </c>
      <c r="C713">
        <v>-7.1879999999999999E-2</v>
      </c>
      <c r="D713">
        <v>-0.48299999999999998</v>
      </c>
    </row>
    <row r="714" spans="2:4" x14ac:dyDescent="0.25">
      <c r="B714">
        <v>14.18</v>
      </c>
      <c r="C714">
        <v>-7.2840000000000002E-2</v>
      </c>
      <c r="D714">
        <v>-0.47699999999999998</v>
      </c>
    </row>
    <row r="715" spans="2:4" x14ac:dyDescent="0.25">
      <c r="B715">
        <v>14.2</v>
      </c>
      <c r="C715">
        <v>-7.392E-2</v>
      </c>
      <c r="D715">
        <v>-0.48799999999999999</v>
      </c>
    </row>
    <row r="716" spans="2:4" x14ac:dyDescent="0.25">
      <c r="B716">
        <v>14.22</v>
      </c>
      <c r="C716">
        <v>-7.492E-2</v>
      </c>
      <c r="D716">
        <v>-0.49399999999999999</v>
      </c>
    </row>
    <row r="717" spans="2:4" x14ac:dyDescent="0.25">
      <c r="B717">
        <v>14.24</v>
      </c>
      <c r="C717">
        <v>-7.5889999999999999E-2</v>
      </c>
      <c r="D717">
        <v>-0.499</v>
      </c>
    </row>
    <row r="718" spans="2:4" x14ac:dyDescent="0.25">
      <c r="B718">
        <v>14.26</v>
      </c>
      <c r="C718">
        <v>-7.6850000000000002E-2</v>
      </c>
      <c r="D718">
        <v>-0.51100000000000001</v>
      </c>
    </row>
    <row r="719" spans="2:4" x14ac:dyDescent="0.25">
      <c r="B719">
        <v>14.28</v>
      </c>
      <c r="C719">
        <v>-7.782E-2</v>
      </c>
      <c r="D719">
        <v>-0.52200000000000002</v>
      </c>
    </row>
    <row r="720" spans="2:4" x14ac:dyDescent="0.25">
      <c r="B720">
        <v>14.3</v>
      </c>
      <c r="C720">
        <v>-7.8820000000000001E-2</v>
      </c>
      <c r="D720">
        <v>-0.52700000000000002</v>
      </c>
    </row>
    <row r="721" spans="2:4" x14ac:dyDescent="0.25">
      <c r="B721">
        <v>14.32</v>
      </c>
      <c r="C721">
        <v>-7.9820000000000002E-2</v>
      </c>
      <c r="D721">
        <v>-0.52200000000000002</v>
      </c>
    </row>
    <row r="722" spans="2:4" x14ac:dyDescent="0.25">
      <c r="B722">
        <v>14.34</v>
      </c>
      <c r="C722">
        <v>-8.0790000000000001E-2</v>
      </c>
      <c r="D722">
        <v>-0.53900000000000003</v>
      </c>
    </row>
    <row r="723" spans="2:4" x14ac:dyDescent="0.25">
      <c r="B723">
        <v>14.36</v>
      </c>
      <c r="C723">
        <v>-8.183E-2</v>
      </c>
      <c r="D723">
        <v>-0.55000000000000004</v>
      </c>
    </row>
    <row r="724" spans="2:4" x14ac:dyDescent="0.25">
      <c r="B724">
        <v>14.38</v>
      </c>
      <c r="C724">
        <v>-8.2790000000000002E-2</v>
      </c>
      <c r="D724">
        <v>-0.55500000000000005</v>
      </c>
    </row>
    <row r="725" spans="2:4" x14ac:dyDescent="0.25">
      <c r="B725">
        <v>14.4</v>
      </c>
      <c r="C725">
        <v>-8.3830000000000002E-2</v>
      </c>
      <c r="D725">
        <v>-0.55000000000000004</v>
      </c>
    </row>
    <row r="726" spans="2:4" x14ac:dyDescent="0.25">
      <c r="B726">
        <v>14.42</v>
      </c>
      <c r="C726">
        <v>-8.4879999999999997E-2</v>
      </c>
      <c r="D726">
        <v>-0.56699999999999995</v>
      </c>
    </row>
    <row r="727" spans="2:4" x14ac:dyDescent="0.25">
      <c r="B727">
        <v>14.44</v>
      </c>
      <c r="C727">
        <v>-8.5919999999999996E-2</v>
      </c>
      <c r="D727">
        <v>-0.57799999999999996</v>
      </c>
    </row>
    <row r="728" spans="2:4" x14ac:dyDescent="0.25">
      <c r="B728">
        <v>14.46</v>
      </c>
      <c r="C728">
        <v>-8.6919999999999997E-2</v>
      </c>
      <c r="D728">
        <v>-0.57799999999999996</v>
      </c>
    </row>
    <row r="729" spans="2:4" x14ac:dyDescent="0.25">
      <c r="B729">
        <v>14.48</v>
      </c>
      <c r="C729">
        <v>-8.7889999999999996E-2</v>
      </c>
      <c r="D729">
        <v>-0.58399999999999996</v>
      </c>
    </row>
    <row r="730" spans="2:4" x14ac:dyDescent="0.25">
      <c r="B730">
        <v>14.5</v>
      </c>
      <c r="C730">
        <v>-8.8889999999999997E-2</v>
      </c>
      <c r="D730">
        <v>-0.6</v>
      </c>
    </row>
    <row r="731" spans="2:4" x14ac:dyDescent="0.25">
      <c r="B731">
        <v>14.52</v>
      </c>
      <c r="C731">
        <v>-8.9849999999999999E-2</v>
      </c>
      <c r="D731">
        <v>-0.6</v>
      </c>
    </row>
    <row r="732" spans="2:4" x14ac:dyDescent="0.25">
      <c r="B732">
        <v>14.54</v>
      </c>
      <c r="C732">
        <v>-9.0819999999999998E-2</v>
      </c>
      <c r="D732">
        <v>-0.60599999999999998</v>
      </c>
    </row>
    <row r="733" spans="2:4" x14ac:dyDescent="0.25">
      <c r="B733">
        <v>14.56</v>
      </c>
      <c r="C733">
        <v>-9.1859999999999997E-2</v>
      </c>
      <c r="D733">
        <v>-0.61699999999999999</v>
      </c>
    </row>
    <row r="734" spans="2:4" x14ac:dyDescent="0.25">
      <c r="B734">
        <v>14.58</v>
      </c>
      <c r="C734">
        <v>-9.282E-2</v>
      </c>
      <c r="D734">
        <v>-0.628</v>
      </c>
    </row>
    <row r="735" spans="2:4" x14ac:dyDescent="0.25">
      <c r="B735">
        <v>14.6</v>
      </c>
      <c r="C735">
        <v>-9.3829999999999997E-2</v>
      </c>
      <c r="D735">
        <v>-0.628</v>
      </c>
    </row>
    <row r="736" spans="2:4" x14ac:dyDescent="0.25">
      <c r="B736">
        <v>14.62</v>
      </c>
      <c r="C736">
        <v>-9.4829999999999998E-2</v>
      </c>
      <c r="D736">
        <v>-0.63400000000000001</v>
      </c>
    </row>
    <row r="737" spans="2:4" x14ac:dyDescent="0.25">
      <c r="B737">
        <v>14.64</v>
      </c>
      <c r="C737">
        <v>-9.5829999999999999E-2</v>
      </c>
      <c r="D737">
        <v>-0.64500000000000002</v>
      </c>
    </row>
    <row r="738" spans="2:4" x14ac:dyDescent="0.25">
      <c r="B738">
        <v>14.66</v>
      </c>
      <c r="C738">
        <v>-9.6839999999999996E-2</v>
      </c>
      <c r="D738">
        <v>-0.65100000000000002</v>
      </c>
    </row>
    <row r="739" spans="2:4" x14ac:dyDescent="0.25">
      <c r="B739">
        <v>14.68</v>
      </c>
      <c r="C739">
        <v>-9.7879999999999995E-2</v>
      </c>
      <c r="D739">
        <v>-0.65100000000000002</v>
      </c>
    </row>
    <row r="740" spans="2:4" x14ac:dyDescent="0.25">
      <c r="B740">
        <v>14.7</v>
      </c>
      <c r="C740">
        <v>-9.8919999999999994E-2</v>
      </c>
      <c r="D740">
        <v>-0.66800000000000004</v>
      </c>
    </row>
    <row r="741" spans="2:4" x14ac:dyDescent="0.25">
      <c r="B741">
        <v>14.72</v>
      </c>
      <c r="C741">
        <v>-9.9919999999999995E-2</v>
      </c>
      <c r="D741">
        <v>-0.67300000000000004</v>
      </c>
    </row>
    <row r="742" spans="2:4" x14ac:dyDescent="0.25">
      <c r="B742">
        <v>14.74</v>
      </c>
      <c r="C742">
        <v>-0.10093000000000001</v>
      </c>
      <c r="D742">
        <v>-0.67300000000000004</v>
      </c>
    </row>
    <row r="743" spans="2:4" x14ac:dyDescent="0.25">
      <c r="B743">
        <v>14.76</v>
      </c>
      <c r="C743">
        <v>-0.10181</v>
      </c>
      <c r="D743">
        <v>-0.69</v>
      </c>
    </row>
    <row r="744" spans="2:4" x14ac:dyDescent="0.25">
      <c r="B744">
        <v>14.78</v>
      </c>
      <c r="C744">
        <v>-0.10285</v>
      </c>
      <c r="D744">
        <v>-0.69</v>
      </c>
    </row>
    <row r="745" spans="2:4" x14ac:dyDescent="0.25">
      <c r="B745">
        <v>14.8</v>
      </c>
      <c r="C745">
        <v>-0.10385999999999999</v>
      </c>
      <c r="D745">
        <v>-0.69</v>
      </c>
    </row>
    <row r="746" spans="2:4" x14ac:dyDescent="0.25">
      <c r="B746">
        <v>14.82</v>
      </c>
      <c r="C746">
        <v>-0.10482</v>
      </c>
      <c r="D746">
        <v>-0.70699999999999996</v>
      </c>
    </row>
    <row r="747" spans="2:4" x14ac:dyDescent="0.25">
      <c r="B747">
        <v>14.84</v>
      </c>
      <c r="C747">
        <v>-0.10582999999999999</v>
      </c>
      <c r="D747">
        <v>-0.72399999999999998</v>
      </c>
    </row>
    <row r="748" spans="2:4" x14ac:dyDescent="0.25">
      <c r="B748">
        <v>14.86</v>
      </c>
      <c r="C748">
        <v>-0.10679</v>
      </c>
      <c r="D748">
        <v>-0.70699999999999996</v>
      </c>
    </row>
    <row r="749" spans="2:4" x14ac:dyDescent="0.25">
      <c r="B749">
        <v>14.88</v>
      </c>
      <c r="C749">
        <v>-0.10783</v>
      </c>
      <c r="D749">
        <v>-0.72899999999999998</v>
      </c>
    </row>
    <row r="750" spans="2:4" x14ac:dyDescent="0.25">
      <c r="B750">
        <v>14.9</v>
      </c>
      <c r="C750">
        <v>-0.10883</v>
      </c>
      <c r="D750">
        <v>-0.74099999999999999</v>
      </c>
    </row>
    <row r="751" spans="2:4" x14ac:dyDescent="0.25">
      <c r="B751">
        <v>14.92</v>
      </c>
      <c r="C751">
        <v>-0.10983999999999999</v>
      </c>
      <c r="D751">
        <v>-0.74099999999999999</v>
      </c>
    </row>
    <row r="752" spans="2:4" x14ac:dyDescent="0.25">
      <c r="B752">
        <v>14.94</v>
      </c>
      <c r="C752">
        <v>-0.11088000000000001</v>
      </c>
      <c r="D752">
        <v>-0.752</v>
      </c>
    </row>
    <row r="753" spans="2:4" x14ac:dyDescent="0.25">
      <c r="B753">
        <v>14.96</v>
      </c>
      <c r="C753">
        <v>-0.11187999999999999</v>
      </c>
      <c r="D753">
        <v>-0.746</v>
      </c>
    </row>
    <row r="754" spans="2:4" x14ac:dyDescent="0.25">
      <c r="B754">
        <v>14.98</v>
      </c>
      <c r="C754">
        <v>-0.11289</v>
      </c>
      <c r="D754">
        <v>-0.78</v>
      </c>
    </row>
    <row r="755" spans="2:4" x14ac:dyDescent="0.25">
      <c r="B755">
        <v>15</v>
      </c>
      <c r="C755">
        <v>-0.11389000000000001</v>
      </c>
      <c r="D755">
        <v>-0.76900000000000002</v>
      </c>
    </row>
    <row r="756" spans="2:4" x14ac:dyDescent="0.25">
      <c r="B756">
        <v>15.02</v>
      </c>
      <c r="C756">
        <v>-0.11489000000000001</v>
      </c>
      <c r="D756">
        <v>-0.78</v>
      </c>
    </row>
    <row r="757" spans="2:4" x14ac:dyDescent="0.25">
      <c r="B757">
        <v>15.04</v>
      </c>
      <c r="C757">
        <v>-0.11586</v>
      </c>
      <c r="D757">
        <v>-0.78</v>
      </c>
    </row>
    <row r="758" spans="2:4" x14ac:dyDescent="0.25">
      <c r="B758">
        <v>15.06</v>
      </c>
      <c r="C758">
        <v>-0.11681999999999999</v>
      </c>
      <c r="D758">
        <v>-0.79700000000000004</v>
      </c>
    </row>
    <row r="759" spans="2:4" x14ac:dyDescent="0.25">
      <c r="B759">
        <v>15.08</v>
      </c>
      <c r="C759">
        <v>-0.11781999999999999</v>
      </c>
      <c r="D759">
        <v>-0.79700000000000004</v>
      </c>
    </row>
    <row r="760" spans="2:4" x14ac:dyDescent="0.25">
      <c r="B760">
        <v>15.1</v>
      </c>
      <c r="C760">
        <v>-0.11883000000000001</v>
      </c>
      <c r="D760">
        <v>-0.81899999999999995</v>
      </c>
    </row>
    <row r="761" spans="2:4" x14ac:dyDescent="0.25">
      <c r="B761">
        <v>15.12</v>
      </c>
      <c r="C761">
        <v>-0.11978999999999999</v>
      </c>
      <c r="D761">
        <v>-0.80800000000000005</v>
      </c>
    </row>
    <row r="762" spans="2:4" x14ac:dyDescent="0.25">
      <c r="B762">
        <v>15.14</v>
      </c>
      <c r="C762">
        <v>-0.12083000000000001</v>
      </c>
      <c r="D762">
        <v>-0.81299999999999994</v>
      </c>
    </row>
    <row r="763" spans="2:4" x14ac:dyDescent="0.25">
      <c r="B763">
        <v>15.16</v>
      </c>
      <c r="C763">
        <v>-0.12184</v>
      </c>
      <c r="D763">
        <v>-0.83</v>
      </c>
    </row>
    <row r="764" spans="2:4" x14ac:dyDescent="0.25">
      <c r="B764">
        <v>15.18</v>
      </c>
      <c r="C764">
        <v>-0.12280000000000001</v>
      </c>
      <c r="D764">
        <v>-0.83599999999999997</v>
      </c>
    </row>
    <row r="765" spans="2:4" x14ac:dyDescent="0.25">
      <c r="B765">
        <v>15.2</v>
      </c>
      <c r="C765">
        <v>-0.12388</v>
      </c>
      <c r="D765">
        <v>-0.84699999999999998</v>
      </c>
    </row>
    <row r="766" spans="2:4" x14ac:dyDescent="0.25">
      <c r="B766">
        <v>15.22</v>
      </c>
      <c r="C766">
        <v>-0.12492</v>
      </c>
      <c r="D766">
        <v>-0.83599999999999997</v>
      </c>
    </row>
    <row r="767" spans="2:4" x14ac:dyDescent="0.25">
      <c r="B767">
        <v>15.24</v>
      </c>
      <c r="C767">
        <v>-0.12581000000000001</v>
      </c>
      <c r="D767">
        <v>-0.86399999999999999</v>
      </c>
    </row>
    <row r="768" spans="2:4" x14ac:dyDescent="0.25">
      <c r="B768">
        <v>15.26</v>
      </c>
      <c r="C768">
        <v>-0.12689</v>
      </c>
      <c r="D768">
        <v>-0.85799999999999998</v>
      </c>
    </row>
    <row r="769" spans="2:4" x14ac:dyDescent="0.25">
      <c r="B769">
        <v>15.28</v>
      </c>
      <c r="C769">
        <v>-0.12784999999999999</v>
      </c>
      <c r="D769">
        <v>-0.86399999999999999</v>
      </c>
    </row>
    <row r="770" spans="2:4" x14ac:dyDescent="0.25">
      <c r="B770">
        <v>15.3</v>
      </c>
      <c r="C770">
        <v>-0.12886</v>
      </c>
      <c r="D770">
        <v>-0.875</v>
      </c>
    </row>
    <row r="771" spans="2:4" x14ac:dyDescent="0.25">
      <c r="B771">
        <v>15.32</v>
      </c>
      <c r="C771">
        <v>-0.12981999999999999</v>
      </c>
      <c r="D771">
        <v>-0.88100000000000001</v>
      </c>
    </row>
    <row r="772" spans="2:4" x14ac:dyDescent="0.25">
      <c r="B772">
        <v>15.34</v>
      </c>
      <c r="C772">
        <v>-0.13083</v>
      </c>
      <c r="D772">
        <v>-0.89800000000000002</v>
      </c>
    </row>
    <row r="773" spans="2:4" x14ac:dyDescent="0.25">
      <c r="B773">
        <v>15.36</v>
      </c>
      <c r="C773">
        <v>-0.13183</v>
      </c>
      <c r="D773">
        <v>-0.89200000000000002</v>
      </c>
    </row>
    <row r="774" spans="2:4" x14ac:dyDescent="0.25">
      <c r="B774">
        <v>15.38</v>
      </c>
      <c r="C774">
        <v>-0.13278999999999999</v>
      </c>
      <c r="D774">
        <v>-0.89800000000000002</v>
      </c>
    </row>
    <row r="775" spans="2:4" x14ac:dyDescent="0.25">
      <c r="B775">
        <v>15.4</v>
      </c>
      <c r="C775">
        <v>-0.13383</v>
      </c>
      <c r="D775">
        <v>-0.91400000000000003</v>
      </c>
    </row>
    <row r="776" spans="2:4" x14ac:dyDescent="0.25">
      <c r="B776">
        <v>15.42</v>
      </c>
      <c r="C776">
        <v>-0.13483999999999999</v>
      </c>
      <c r="D776">
        <v>-0.91400000000000003</v>
      </c>
    </row>
    <row r="777" spans="2:4" x14ac:dyDescent="0.25">
      <c r="B777">
        <v>15.44</v>
      </c>
      <c r="C777">
        <v>-0.13583999999999999</v>
      </c>
      <c r="D777">
        <v>-0.92600000000000005</v>
      </c>
    </row>
    <row r="778" spans="2:4" x14ac:dyDescent="0.25">
      <c r="B778">
        <v>15.46</v>
      </c>
      <c r="C778">
        <v>-0.13688</v>
      </c>
      <c r="D778">
        <v>-0.93100000000000005</v>
      </c>
    </row>
    <row r="779" spans="2:4" x14ac:dyDescent="0.25">
      <c r="B779">
        <v>15.48</v>
      </c>
      <c r="C779">
        <v>-0.13789000000000001</v>
      </c>
      <c r="D779">
        <v>-0.94799999999999995</v>
      </c>
    </row>
    <row r="780" spans="2:4" x14ac:dyDescent="0.25">
      <c r="B780">
        <v>15.5</v>
      </c>
      <c r="C780">
        <v>-0.13889000000000001</v>
      </c>
      <c r="D780">
        <v>-0.94199999999999995</v>
      </c>
    </row>
    <row r="781" spans="2:4" x14ac:dyDescent="0.25">
      <c r="B781">
        <v>15.52</v>
      </c>
      <c r="C781">
        <v>-0.13988999999999999</v>
      </c>
      <c r="D781">
        <v>-0.94799999999999995</v>
      </c>
    </row>
    <row r="782" spans="2:4" x14ac:dyDescent="0.25">
      <c r="B782">
        <v>15.54</v>
      </c>
      <c r="C782">
        <v>-0.14082</v>
      </c>
      <c r="D782">
        <v>-0.95399999999999996</v>
      </c>
    </row>
    <row r="783" spans="2:4" x14ac:dyDescent="0.25">
      <c r="B783">
        <v>15.56</v>
      </c>
      <c r="C783">
        <v>-0.14186000000000001</v>
      </c>
      <c r="D783">
        <v>-0.96499999999999997</v>
      </c>
    </row>
    <row r="784" spans="2:4" x14ac:dyDescent="0.25">
      <c r="B784">
        <v>15.58</v>
      </c>
      <c r="C784">
        <v>-0.14282</v>
      </c>
      <c r="D784">
        <v>-0.97599999999999998</v>
      </c>
    </row>
    <row r="785" spans="2:4" x14ac:dyDescent="0.25">
      <c r="B785">
        <v>15.6</v>
      </c>
      <c r="C785">
        <v>-0.14383000000000001</v>
      </c>
      <c r="D785">
        <v>-0.97599999999999998</v>
      </c>
    </row>
    <row r="786" spans="2:4" x14ac:dyDescent="0.25">
      <c r="B786">
        <v>15.62</v>
      </c>
      <c r="C786">
        <v>-0.14482999999999999</v>
      </c>
      <c r="D786">
        <v>-0.98699999999999999</v>
      </c>
    </row>
    <row r="787" spans="2:4" x14ac:dyDescent="0.25">
      <c r="B787">
        <v>15.64</v>
      </c>
      <c r="C787">
        <v>-0.14579</v>
      </c>
      <c r="D787">
        <v>-0.99299999999999999</v>
      </c>
    </row>
    <row r="788" spans="2:4" x14ac:dyDescent="0.25">
      <c r="B788">
        <v>15.66</v>
      </c>
      <c r="C788">
        <v>-0.14684</v>
      </c>
      <c r="D788">
        <v>-1.004</v>
      </c>
    </row>
    <row r="789" spans="2:4" x14ac:dyDescent="0.25">
      <c r="B789">
        <v>15.68</v>
      </c>
      <c r="C789">
        <v>-0.14788000000000001</v>
      </c>
      <c r="D789">
        <v>-1.004</v>
      </c>
    </row>
    <row r="790" spans="2:4" x14ac:dyDescent="0.25">
      <c r="B790">
        <v>15.7</v>
      </c>
      <c r="C790">
        <v>-0.14884</v>
      </c>
      <c r="D790">
        <v>-1.01</v>
      </c>
    </row>
    <row r="791" spans="2:4" x14ac:dyDescent="0.25">
      <c r="B791">
        <v>15.72</v>
      </c>
      <c r="C791">
        <v>-0.14988000000000001</v>
      </c>
      <c r="D791">
        <v>-1.038</v>
      </c>
    </row>
    <row r="792" spans="2:4" x14ac:dyDescent="0.25">
      <c r="B792">
        <v>15.74</v>
      </c>
      <c r="C792">
        <v>-0.15093000000000001</v>
      </c>
      <c r="D792">
        <v>-1.0269999999999999</v>
      </c>
    </row>
    <row r="793" spans="2:4" x14ac:dyDescent="0.25">
      <c r="B793">
        <v>15.76</v>
      </c>
      <c r="C793">
        <v>-0.15193000000000001</v>
      </c>
      <c r="D793">
        <v>-1.038</v>
      </c>
    </row>
    <row r="794" spans="2:4" x14ac:dyDescent="0.25">
      <c r="B794">
        <v>15.78</v>
      </c>
      <c r="C794">
        <v>-0.15289</v>
      </c>
      <c r="D794">
        <v>-1.0489999999999999</v>
      </c>
    </row>
    <row r="795" spans="2:4" x14ac:dyDescent="0.25">
      <c r="B795">
        <v>15.8</v>
      </c>
      <c r="C795">
        <v>-0.15393999999999999</v>
      </c>
      <c r="D795">
        <v>-1.0429999999999999</v>
      </c>
    </row>
    <row r="796" spans="2:4" x14ac:dyDescent="0.25">
      <c r="B796">
        <v>15.82</v>
      </c>
      <c r="C796">
        <v>-0.15482000000000001</v>
      </c>
      <c r="D796">
        <v>-1.0549999999999999</v>
      </c>
    </row>
    <row r="797" spans="2:4" x14ac:dyDescent="0.25">
      <c r="B797">
        <v>15.84</v>
      </c>
      <c r="C797">
        <v>-0.15583</v>
      </c>
      <c r="D797">
        <v>-1.0660000000000001</v>
      </c>
    </row>
    <row r="798" spans="2:4" x14ac:dyDescent="0.25">
      <c r="B798">
        <v>15.86</v>
      </c>
      <c r="C798">
        <v>-0.15679000000000001</v>
      </c>
      <c r="D798">
        <v>-1.06</v>
      </c>
    </row>
    <row r="799" spans="2:4" x14ac:dyDescent="0.25">
      <c r="B799">
        <v>15.88</v>
      </c>
      <c r="C799">
        <v>-0.15783</v>
      </c>
      <c r="D799">
        <v>-1.077</v>
      </c>
    </row>
    <row r="800" spans="2:4" x14ac:dyDescent="0.25">
      <c r="B800">
        <v>15.9</v>
      </c>
      <c r="C800">
        <v>-0.1588</v>
      </c>
      <c r="D800">
        <v>-1.0880000000000001</v>
      </c>
    </row>
    <row r="801" spans="2:4" x14ac:dyDescent="0.25">
      <c r="B801">
        <v>15.92</v>
      </c>
      <c r="C801">
        <v>-0.1598</v>
      </c>
      <c r="D801">
        <v>-1.083</v>
      </c>
    </row>
    <row r="802" spans="2:4" x14ac:dyDescent="0.25">
      <c r="B802">
        <v>15.94</v>
      </c>
      <c r="C802">
        <v>-0.16084000000000001</v>
      </c>
      <c r="D802">
        <v>-1.0940000000000001</v>
      </c>
    </row>
    <row r="803" spans="2:4" x14ac:dyDescent="0.25">
      <c r="B803">
        <v>15.96</v>
      </c>
      <c r="C803">
        <v>-0.16188</v>
      </c>
      <c r="D803">
        <v>-1.111</v>
      </c>
    </row>
    <row r="804" spans="2:4" x14ac:dyDescent="0.25">
      <c r="B804">
        <v>15.98</v>
      </c>
      <c r="C804">
        <v>-0.16289000000000001</v>
      </c>
      <c r="D804">
        <v>-1.111</v>
      </c>
    </row>
    <row r="805" spans="2:4" x14ac:dyDescent="0.25">
      <c r="B805">
        <v>16</v>
      </c>
      <c r="C805">
        <v>-0.16392999999999999</v>
      </c>
      <c r="D805">
        <v>-1.1220000000000001</v>
      </c>
    </row>
    <row r="806" spans="2:4" x14ac:dyDescent="0.25">
      <c r="B806">
        <v>16.02</v>
      </c>
      <c r="C806">
        <v>-0.16492999999999999</v>
      </c>
      <c r="D806">
        <v>-1.1160000000000001</v>
      </c>
    </row>
    <row r="807" spans="2:4" x14ac:dyDescent="0.25">
      <c r="B807">
        <v>16.04</v>
      </c>
      <c r="C807">
        <v>-0.16586000000000001</v>
      </c>
      <c r="D807">
        <v>-1.1439999999999999</v>
      </c>
    </row>
    <row r="808" spans="2:4" x14ac:dyDescent="0.25">
      <c r="B808">
        <v>16.059999999999999</v>
      </c>
      <c r="C808">
        <v>-0.16686000000000001</v>
      </c>
      <c r="D808">
        <v>-1.139</v>
      </c>
    </row>
    <row r="809" spans="2:4" x14ac:dyDescent="0.25">
      <c r="B809">
        <v>16.079999999999998</v>
      </c>
      <c r="C809">
        <v>-0.16786000000000001</v>
      </c>
      <c r="D809">
        <v>-1.1439999999999999</v>
      </c>
    </row>
    <row r="810" spans="2:4" x14ac:dyDescent="0.25">
      <c r="B810">
        <v>16.100000000000001</v>
      </c>
      <c r="C810">
        <v>-0.16883000000000001</v>
      </c>
      <c r="D810">
        <v>-1.1559999999999999</v>
      </c>
    </row>
    <row r="811" spans="2:4" x14ac:dyDescent="0.25">
      <c r="B811">
        <v>16.12</v>
      </c>
      <c r="C811">
        <v>-0.16983000000000001</v>
      </c>
      <c r="D811">
        <v>-1.161</v>
      </c>
    </row>
    <row r="812" spans="2:4" x14ac:dyDescent="0.25">
      <c r="B812">
        <v>16.14</v>
      </c>
      <c r="C812">
        <v>-0.17083000000000001</v>
      </c>
      <c r="D812">
        <v>-1.167</v>
      </c>
    </row>
    <row r="813" spans="2:4" x14ac:dyDescent="0.25">
      <c r="B813">
        <v>16.16</v>
      </c>
      <c r="C813">
        <v>-0.17180000000000001</v>
      </c>
      <c r="D813">
        <v>-1.1779999999999999</v>
      </c>
    </row>
    <row r="814" spans="2:4" x14ac:dyDescent="0.25">
      <c r="B814">
        <v>16.18</v>
      </c>
      <c r="C814">
        <v>-0.17280000000000001</v>
      </c>
      <c r="D814">
        <v>-1.1719999999999999</v>
      </c>
    </row>
    <row r="815" spans="2:4" x14ac:dyDescent="0.25">
      <c r="B815">
        <v>16.2</v>
      </c>
      <c r="C815">
        <v>-0.17383999999999999</v>
      </c>
      <c r="D815">
        <v>-1.2</v>
      </c>
    </row>
    <row r="816" spans="2:4" x14ac:dyDescent="0.25">
      <c r="B816">
        <v>16.22</v>
      </c>
      <c r="C816">
        <v>-0.17488000000000001</v>
      </c>
      <c r="D816">
        <v>-1.2</v>
      </c>
    </row>
    <row r="817" spans="2:4" x14ac:dyDescent="0.25">
      <c r="B817">
        <v>16.239999999999998</v>
      </c>
      <c r="C817">
        <v>-0.17588999999999999</v>
      </c>
      <c r="D817">
        <v>-1.206</v>
      </c>
    </row>
    <row r="818" spans="2:4" x14ac:dyDescent="0.25">
      <c r="B818">
        <v>16.260000000000002</v>
      </c>
      <c r="C818">
        <v>-0.17688999999999999</v>
      </c>
      <c r="D818">
        <v>-1.2</v>
      </c>
    </row>
    <row r="819" spans="2:4" x14ac:dyDescent="0.25">
      <c r="B819">
        <v>16.28</v>
      </c>
      <c r="C819">
        <v>-0.17793</v>
      </c>
      <c r="D819">
        <v>-1.228</v>
      </c>
    </row>
    <row r="820" spans="2:4" x14ac:dyDescent="0.25">
      <c r="B820">
        <v>16.3</v>
      </c>
      <c r="C820">
        <v>-0.1789</v>
      </c>
      <c r="D820">
        <v>-1.2170000000000001</v>
      </c>
    </row>
    <row r="821" spans="2:4" x14ac:dyDescent="0.25">
      <c r="B821">
        <v>16.32</v>
      </c>
      <c r="C821">
        <v>-0.17985999999999999</v>
      </c>
      <c r="D821">
        <v>-1.234</v>
      </c>
    </row>
    <row r="822" spans="2:4" x14ac:dyDescent="0.25">
      <c r="B822">
        <v>16.34</v>
      </c>
      <c r="C822">
        <v>-0.18085999999999999</v>
      </c>
      <c r="D822">
        <v>-1.2450000000000001</v>
      </c>
    </row>
    <row r="823" spans="2:4" x14ac:dyDescent="0.25">
      <c r="B823">
        <v>16.36</v>
      </c>
      <c r="C823">
        <v>-0.18182999999999999</v>
      </c>
      <c r="D823">
        <v>-1.24</v>
      </c>
    </row>
    <row r="824" spans="2:4" x14ac:dyDescent="0.25">
      <c r="B824">
        <v>16.38</v>
      </c>
      <c r="C824">
        <v>-0.18279000000000001</v>
      </c>
      <c r="D824">
        <v>-1.262</v>
      </c>
    </row>
    <row r="825" spans="2:4" x14ac:dyDescent="0.25">
      <c r="B825">
        <v>16.399999999999999</v>
      </c>
      <c r="C825">
        <v>-0.18376000000000001</v>
      </c>
      <c r="D825">
        <v>-1.262</v>
      </c>
    </row>
    <row r="826" spans="2:4" x14ac:dyDescent="0.25">
      <c r="B826">
        <v>16.420000000000002</v>
      </c>
      <c r="C826">
        <v>-0.18479999999999999</v>
      </c>
      <c r="D826">
        <v>-1.262</v>
      </c>
    </row>
    <row r="827" spans="2:4" x14ac:dyDescent="0.25">
      <c r="B827">
        <v>16.440000000000001</v>
      </c>
      <c r="C827">
        <v>-0.18579999999999999</v>
      </c>
      <c r="D827">
        <v>-1.2789999999999999</v>
      </c>
    </row>
    <row r="828" spans="2:4" x14ac:dyDescent="0.25">
      <c r="B828">
        <v>16.46</v>
      </c>
      <c r="C828">
        <v>-0.18684000000000001</v>
      </c>
      <c r="D828">
        <v>-1.284</v>
      </c>
    </row>
    <row r="829" spans="2:4" x14ac:dyDescent="0.25">
      <c r="B829">
        <v>16.48</v>
      </c>
      <c r="C829">
        <v>-0.18789</v>
      </c>
      <c r="D829">
        <v>-1.29</v>
      </c>
    </row>
    <row r="830" spans="2:4" x14ac:dyDescent="0.25">
      <c r="B830">
        <v>16.5</v>
      </c>
      <c r="C830">
        <v>-0.18892999999999999</v>
      </c>
      <c r="D830">
        <v>-1.296</v>
      </c>
    </row>
    <row r="831" spans="2:4" x14ac:dyDescent="0.25">
      <c r="B831">
        <v>16.52</v>
      </c>
      <c r="C831">
        <v>-0.18992999999999999</v>
      </c>
      <c r="D831">
        <v>-1.3129999999999999</v>
      </c>
    </row>
    <row r="832" spans="2:4" x14ac:dyDescent="0.25">
      <c r="B832">
        <v>16.54</v>
      </c>
      <c r="C832">
        <v>-0.19089999999999999</v>
      </c>
      <c r="D832">
        <v>-1.3129999999999999</v>
      </c>
    </row>
    <row r="833" spans="2:4" x14ac:dyDescent="0.25">
      <c r="B833">
        <v>16.559999999999999</v>
      </c>
      <c r="C833">
        <v>-0.19189999999999999</v>
      </c>
      <c r="D833">
        <v>-1.3129999999999999</v>
      </c>
    </row>
    <row r="834" spans="2:4" x14ac:dyDescent="0.25">
      <c r="B834">
        <v>16.579999999999998</v>
      </c>
      <c r="C834">
        <v>-0.19286</v>
      </c>
      <c r="D834">
        <v>-1.329</v>
      </c>
    </row>
    <row r="835" spans="2:4" x14ac:dyDescent="0.25">
      <c r="B835">
        <v>16.600000000000001</v>
      </c>
      <c r="C835">
        <v>-0.19383</v>
      </c>
      <c r="D835">
        <v>-1.335</v>
      </c>
    </row>
    <row r="836" spans="2:4" x14ac:dyDescent="0.25">
      <c r="B836">
        <v>16.62</v>
      </c>
      <c r="C836">
        <v>-0.19483</v>
      </c>
      <c r="D836">
        <v>-1.329</v>
      </c>
    </row>
    <row r="837" spans="2:4" x14ac:dyDescent="0.25">
      <c r="B837">
        <v>16.64</v>
      </c>
      <c r="C837">
        <v>-0.19575999999999999</v>
      </c>
      <c r="D837">
        <v>-1.357</v>
      </c>
    </row>
    <row r="838" spans="2:4" x14ac:dyDescent="0.25">
      <c r="B838">
        <v>16.66</v>
      </c>
      <c r="C838">
        <v>-0.1968</v>
      </c>
      <c r="D838">
        <v>-1.3520000000000001</v>
      </c>
    </row>
    <row r="839" spans="2:4" x14ac:dyDescent="0.25">
      <c r="B839">
        <v>16.68</v>
      </c>
      <c r="C839">
        <v>-0.19783999999999999</v>
      </c>
      <c r="D839">
        <v>-1.369</v>
      </c>
    </row>
    <row r="840" spans="2:4" x14ac:dyDescent="0.25">
      <c r="B840">
        <v>16.7</v>
      </c>
      <c r="C840">
        <v>-0.1988</v>
      </c>
      <c r="D840">
        <v>-1.3740000000000001</v>
      </c>
    </row>
    <row r="841" spans="2:4" x14ac:dyDescent="0.25">
      <c r="B841">
        <v>16.72</v>
      </c>
      <c r="C841">
        <v>-0.19985</v>
      </c>
      <c r="D841">
        <v>-1.38</v>
      </c>
    </row>
    <row r="842" spans="2:4" x14ac:dyDescent="0.25">
      <c r="B842">
        <v>16.739999999999998</v>
      </c>
      <c r="C842">
        <v>-0.20085</v>
      </c>
      <c r="D842">
        <v>-1.38</v>
      </c>
    </row>
    <row r="843" spans="2:4" x14ac:dyDescent="0.25">
      <c r="B843">
        <v>16.760000000000002</v>
      </c>
      <c r="C843">
        <v>-0.20188999999999999</v>
      </c>
      <c r="D843">
        <v>-1.397</v>
      </c>
    </row>
    <row r="844" spans="2:4" x14ac:dyDescent="0.25">
      <c r="B844">
        <v>16.78</v>
      </c>
      <c r="C844">
        <v>-0.20288999999999999</v>
      </c>
      <c r="D844">
        <v>-1.4019999999999999</v>
      </c>
    </row>
    <row r="845" spans="2:4" x14ac:dyDescent="0.25">
      <c r="B845">
        <v>16.8</v>
      </c>
      <c r="C845">
        <v>-0.2039</v>
      </c>
      <c r="D845">
        <v>-1.4079999999999999</v>
      </c>
    </row>
    <row r="846" spans="2:4" x14ac:dyDescent="0.25">
      <c r="B846">
        <v>16.82</v>
      </c>
      <c r="C846">
        <v>-0.20485999999999999</v>
      </c>
      <c r="D846">
        <v>-1.413</v>
      </c>
    </row>
    <row r="847" spans="2:4" x14ac:dyDescent="0.25">
      <c r="B847">
        <v>16.84</v>
      </c>
      <c r="C847">
        <v>-0.20585999999999999</v>
      </c>
      <c r="D847">
        <v>-1.4079999999999999</v>
      </c>
    </row>
    <row r="848" spans="2:4" x14ac:dyDescent="0.25">
      <c r="B848">
        <v>16.86</v>
      </c>
      <c r="C848">
        <v>-0.20691000000000001</v>
      </c>
      <c r="D848">
        <v>-1.43</v>
      </c>
    </row>
    <row r="849" spans="2:4" x14ac:dyDescent="0.25">
      <c r="B849">
        <v>16.88</v>
      </c>
      <c r="C849">
        <v>-0.20782999999999999</v>
      </c>
      <c r="D849">
        <v>-1.4419999999999999</v>
      </c>
    </row>
    <row r="850" spans="2:4" x14ac:dyDescent="0.25">
      <c r="B850">
        <v>16.899999999999999</v>
      </c>
      <c r="C850">
        <v>-0.20882999999999999</v>
      </c>
      <c r="D850">
        <v>-1.4419999999999999</v>
      </c>
    </row>
    <row r="851" spans="2:4" x14ac:dyDescent="0.25">
      <c r="B851">
        <v>16.920000000000002</v>
      </c>
      <c r="C851">
        <v>-0.20979999999999999</v>
      </c>
      <c r="D851">
        <v>-1.4530000000000001</v>
      </c>
    </row>
    <row r="852" spans="2:4" x14ac:dyDescent="0.25">
      <c r="B852">
        <v>16.940000000000001</v>
      </c>
      <c r="C852">
        <v>-0.21079999999999999</v>
      </c>
      <c r="D852">
        <v>-1.464</v>
      </c>
    </row>
    <row r="853" spans="2:4" x14ac:dyDescent="0.25">
      <c r="B853">
        <v>16.96</v>
      </c>
      <c r="C853">
        <v>-0.21181</v>
      </c>
      <c r="D853">
        <v>-1.464</v>
      </c>
    </row>
    <row r="854" spans="2:4" x14ac:dyDescent="0.25">
      <c r="B854">
        <v>16.98</v>
      </c>
      <c r="C854">
        <v>-0.21289</v>
      </c>
      <c r="D854">
        <v>-1.4810000000000001</v>
      </c>
    </row>
    <row r="855" spans="2:4" x14ac:dyDescent="0.25">
      <c r="B855">
        <v>17</v>
      </c>
      <c r="C855">
        <v>-0.21393000000000001</v>
      </c>
      <c r="D855">
        <v>-1.486</v>
      </c>
    </row>
    <row r="856" spans="2:4" x14ac:dyDescent="0.25">
      <c r="B856">
        <v>17.02</v>
      </c>
      <c r="C856">
        <v>-0.21489</v>
      </c>
      <c r="D856">
        <v>-1.486</v>
      </c>
    </row>
    <row r="857" spans="2:4" x14ac:dyDescent="0.25">
      <c r="B857">
        <v>17.04</v>
      </c>
      <c r="C857">
        <v>-0.21593000000000001</v>
      </c>
      <c r="D857">
        <v>-1.492</v>
      </c>
    </row>
    <row r="858" spans="2:4" x14ac:dyDescent="0.25">
      <c r="B858">
        <v>17.059999999999999</v>
      </c>
      <c r="C858">
        <v>-0.21690000000000001</v>
      </c>
      <c r="D858">
        <v>-1.5029999999999999</v>
      </c>
    </row>
    <row r="859" spans="2:4" x14ac:dyDescent="0.25">
      <c r="B859">
        <v>17.079999999999998</v>
      </c>
      <c r="C859">
        <v>-0.21786</v>
      </c>
      <c r="D859">
        <v>-1.5029999999999999</v>
      </c>
    </row>
    <row r="860" spans="2:4" x14ac:dyDescent="0.25">
      <c r="B860">
        <v>17.100000000000001</v>
      </c>
      <c r="C860">
        <v>-0.21883</v>
      </c>
      <c r="D860">
        <v>-1.52</v>
      </c>
    </row>
    <row r="861" spans="2:4" x14ac:dyDescent="0.25">
      <c r="B861">
        <v>17.12</v>
      </c>
      <c r="C861">
        <v>-0.21983</v>
      </c>
      <c r="D861">
        <v>-1.52</v>
      </c>
    </row>
    <row r="862" spans="2:4" x14ac:dyDescent="0.25">
      <c r="B862">
        <v>17.14</v>
      </c>
      <c r="C862">
        <v>-0.22078999999999999</v>
      </c>
      <c r="D862">
        <v>-1.5309999999999999</v>
      </c>
    </row>
    <row r="863" spans="2:4" x14ac:dyDescent="0.25">
      <c r="B863">
        <v>17.16</v>
      </c>
      <c r="C863">
        <v>-0.22184000000000001</v>
      </c>
      <c r="D863">
        <v>-1.5309999999999999</v>
      </c>
    </row>
    <row r="864" spans="2:4" x14ac:dyDescent="0.25">
      <c r="B864">
        <v>17.18</v>
      </c>
      <c r="C864">
        <v>-0.22284000000000001</v>
      </c>
      <c r="D864">
        <v>-1.542</v>
      </c>
    </row>
    <row r="865" spans="2:4" x14ac:dyDescent="0.25">
      <c r="B865">
        <v>17.2</v>
      </c>
      <c r="C865">
        <v>-0.2238</v>
      </c>
      <c r="D865">
        <v>-1.548</v>
      </c>
    </row>
    <row r="866" spans="2:4" x14ac:dyDescent="0.25">
      <c r="B866">
        <v>17.22</v>
      </c>
      <c r="C866">
        <v>-0.22484999999999999</v>
      </c>
      <c r="D866">
        <v>-1.548</v>
      </c>
    </row>
    <row r="867" spans="2:4" x14ac:dyDescent="0.25">
      <c r="B867">
        <v>17.239999999999998</v>
      </c>
      <c r="C867">
        <v>-0.22585</v>
      </c>
      <c r="D867">
        <v>-1.57</v>
      </c>
    </row>
    <row r="868" spans="2:4" x14ac:dyDescent="0.25">
      <c r="B868">
        <v>17.260000000000002</v>
      </c>
      <c r="C868">
        <v>-0.22689000000000001</v>
      </c>
      <c r="D868">
        <v>-1.57</v>
      </c>
    </row>
    <row r="869" spans="2:4" x14ac:dyDescent="0.25">
      <c r="B869">
        <v>17.28</v>
      </c>
      <c r="C869">
        <v>-0.22789000000000001</v>
      </c>
      <c r="D869">
        <v>-1.5820000000000001</v>
      </c>
    </row>
    <row r="870" spans="2:4" x14ac:dyDescent="0.25">
      <c r="B870">
        <v>17.3</v>
      </c>
      <c r="C870">
        <v>-0.22894</v>
      </c>
      <c r="D870">
        <v>-1.593</v>
      </c>
    </row>
    <row r="871" spans="2:4" x14ac:dyDescent="0.25">
      <c r="B871">
        <v>17.32</v>
      </c>
      <c r="C871">
        <v>-0.22989999999999999</v>
      </c>
      <c r="D871">
        <v>-1.587</v>
      </c>
    </row>
    <row r="872" spans="2:4" x14ac:dyDescent="0.25">
      <c r="B872">
        <v>17.34</v>
      </c>
      <c r="C872">
        <v>-0.23086000000000001</v>
      </c>
      <c r="D872">
        <v>-1.61</v>
      </c>
    </row>
    <row r="873" spans="2:4" x14ac:dyDescent="0.25">
      <c r="B873">
        <v>17.36</v>
      </c>
      <c r="C873">
        <v>-0.23186999999999999</v>
      </c>
      <c r="D873">
        <v>-1.599</v>
      </c>
    </row>
    <row r="874" spans="2:4" x14ac:dyDescent="0.25">
      <c r="B874">
        <v>17.38</v>
      </c>
      <c r="C874">
        <v>-0.23279</v>
      </c>
      <c r="D874">
        <v>-1.61</v>
      </c>
    </row>
    <row r="875" spans="2:4" x14ac:dyDescent="0.25">
      <c r="B875">
        <v>17.399999999999999</v>
      </c>
      <c r="C875">
        <v>-0.23383000000000001</v>
      </c>
      <c r="D875">
        <v>-1.6319999999999999</v>
      </c>
    </row>
    <row r="876" spans="2:4" x14ac:dyDescent="0.25">
      <c r="B876">
        <v>17.420000000000002</v>
      </c>
      <c r="C876">
        <v>-0.23483999999999999</v>
      </c>
      <c r="D876">
        <v>-1.627</v>
      </c>
    </row>
    <row r="877" spans="2:4" x14ac:dyDescent="0.25">
      <c r="B877">
        <v>17.440000000000001</v>
      </c>
      <c r="C877">
        <v>-0.23583999999999999</v>
      </c>
      <c r="D877">
        <v>-1.6319999999999999</v>
      </c>
    </row>
    <row r="878" spans="2:4" x14ac:dyDescent="0.25">
      <c r="B878">
        <v>17.46</v>
      </c>
      <c r="C878">
        <v>-0.23677000000000001</v>
      </c>
      <c r="D878">
        <v>-1.643</v>
      </c>
    </row>
    <row r="879" spans="2:4" x14ac:dyDescent="0.25">
      <c r="B879">
        <v>17.48</v>
      </c>
      <c r="C879">
        <v>-0.23785000000000001</v>
      </c>
      <c r="D879">
        <v>-1.655</v>
      </c>
    </row>
    <row r="880" spans="2:4" x14ac:dyDescent="0.25">
      <c r="B880">
        <v>17.5</v>
      </c>
      <c r="C880">
        <v>-0.23888999999999999</v>
      </c>
      <c r="D880">
        <v>-1.649</v>
      </c>
    </row>
    <row r="881" spans="2:4" x14ac:dyDescent="0.25">
      <c r="B881">
        <v>17.52</v>
      </c>
      <c r="C881">
        <v>-0.23988999999999999</v>
      </c>
      <c r="D881">
        <v>-1.677</v>
      </c>
    </row>
    <row r="882" spans="2:4" x14ac:dyDescent="0.25">
      <c r="B882">
        <v>17.54</v>
      </c>
      <c r="C882">
        <v>-0.2409</v>
      </c>
      <c r="D882">
        <v>-1.66</v>
      </c>
    </row>
    <row r="883" spans="2:4" x14ac:dyDescent="0.25">
      <c r="B883">
        <v>17.559999999999999</v>
      </c>
      <c r="C883">
        <v>-0.24185999999999999</v>
      </c>
      <c r="D883">
        <v>-1.6879999999999999</v>
      </c>
    </row>
    <row r="884" spans="2:4" x14ac:dyDescent="0.25">
      <c r="B884">
        <v>17.579999999999998</v>
      </c>
      <c r="C884">
        <v>-0.2429</v>
      </c>
      <c r="D884">
        <v>-1.677</v>
      </c>
    </row>
    <row r="885" spans="2:4" x14ac:dyDescent="0.25">
      <c r="B885">
        <v>17.600000000000001</v>
      </c>
      <c r="C885">
        <v>-0.24387</v>
      </c>
      <c r="D885">
        <v>-1.6879999999999999</v>
      </c>
    </row>
    <row r="886" spans="2:4" x14ac:dyDescent="0.25">
      <c r="B886">
        <v>17.62</v>
      </c>
      <c r="C886">
        <v>-0.24487</v>
      </c>
      <c r="D886">
        <v>-1.7050000000000001</v>
      </c>
    </row>
    <row r="887" spans="2:4" x14ac:dyDescent="0.25">
      <c r="B887">
        <v>17.64</v>
      </c>
      <c r="C887">
        <v>-0.24582999999999999</v>
      </c>
      <c r="D887">
        <v>-1.7110000000000001</v>
      </c>
    </row>
    <row r="888" spans="2:4" x14ac:dyDescent="0.25">
      <c r="B888">
        <v>17.66</v>
      </c>
      <c r="C888">
        <v>-0.24687000000000001</v>
      </c>
      <c r="D888">
        <v>-1.7050000000000001</v>
      </c>
    </row>
    <row r="889" spans="2:4" x14ac:dyDescent="0.25">
      <c r="B889">
        <v>17.68</v>
      </c>
      <c r="C889">
        <v>-0.24779999999999999</v>
      </c>
      <c r="D889">
        <v>-1.716</v>
      </c>
    </row>
    <row r="890" spans="2:4" x14ac:dyDescent="0.25">
      <c r="B890">
        <v>17.7</v>
      </c>
      <c r="C890">
        <v>-0.24879999999999999</v>
      </c>
      <c r="D890">
        <v>-1.728</v>
      </c>
    </row>
    <row r="891" spans="2:4" x14ac:dyDescent="0.25">
      <c r="B891">
        <v>17.72</v>
      </c>
      <c r="C891">
        <v>-0.24984999999999999</v>
      </c>
      <c r="D891">
        <v>-1.75</v>
      </c>
    </row>
    <row r="892" spans="2:4" x14ac:dyDescent="0.25">
      <c r="B892">
        <v>17.739999999999998</v>
      </c>
      <c r="C892">
        <v>-0.25080999999999998</v>
      </c>
      <c r="D892">
        <v>-1.7390000000000001</v>
      </c>
    </row>
    <row r="893" spans="2:4" x14ac:dyDescent="0.25">
      <c r="B893">
        <v>17.760000000000002</v>
      </c>
      <c r="C893">
        <v>-0.25185000000000002</v>
      </c>
      <c r="D893">
        <v>-1.744</v>
      </c>
    </row>
    <row r="894" spans="2:4" x14ac:dyDescent="0.25">
      <c r="B894">
        <v>17.78</v>
      </c>
      <c r="C894">
        <v>-0.25292999999999999</v>
      </c>
      <c r="D894">
        <v>-1.7669999999999999</v>
      </c>
    </row>
    <row r="895" spans="2:4" x14ac:dyDescent="0.25">
      <c r="B895">
        <v>17.8</v>
      </c>
      <c r="C895">
        <v>-0.25394</v>
      </c>
      <c r="D895">
        <v>-1.7609999999999999</v>
      </c>
    </row>
    <row r="896" spans="2:4" x14ac:dyDescent="0.25">
      <c r="B896">
        <v>17.82</v>
      </c>
      <c r="C896">
        <v>-0.25490000000000002</v>
      </c>
      <c r="D896">
        <v>-1.772</v>
      </c>
    </row>
    <row r="897" spans="2:4" x14ac:dyDescent="0.25">
      <c r="B897">
        <v>17.84</v>
      </c>
      <c r="C897">
        <v>-0.25590000000000002</v>
      </c>
      <c r="D897">
        <v>-1.784</v>
      </c>
    </row>
    <row r="898" spans="2:4" x14ac:dyDescent="0.25">
      <c r="B898">
        <v>17.86</v>
      </c>
      <c r="C898">
        <v>-0.25686999999999999</v>
      </c>
      <c r="D898">
        <v>-1.784</v>
      </c>
    </row>
    <row r="899" spans="2:4" x14ac:dyDescent="0.25">
      <c r="B899">
        <v>17.88</v>
      </c>
      <c r="C899">
        <v>-0.25786999999999999</v>
      </c>
      <c r="D899">
        <v>-1.8</v>
      </c>
    </row>
    <row r="900" spans="2:4" x14ac:dyDescent="0.25">
      <c r="B900">
        <v>17.899999999999999</v>
      </c>
      <c r="C900">
        <v>-0.25879999999999997</v>
      </c>
      <c r="D900">
        <v>-1.8</v>
      </c>
    </row>
    <row r="901" spans="2:4" x14ac:dyDescent="0.25">
      <c r="B901">
        <v>17.920000000000002</v>
      </c>
      <c r="C901">
        <v>-0.25984000000000002</v>
      </c>
      <c r="D901">
        <v>-1.8169999999999999</v>
      </c>
    </row>
    <row r="902" spans="2:4" x14ac:dyDescent="0.25">
      <c r="B902">
        <v>17.940000000000001</v>
      </c>
      <c r="C902">
        <v>-0.26084000000000002</v>
      </c>
      <c r="D902">
        <v>-1.8169999999999999</v>
      </c>
    </row>
    <row r="903" spans="2:4" x14ac:dyDescent="0.25">
      <c r="B903">
        <v>17.96</v>
      </c>
      <c r="C903">
        <v>-0.26180999999999999</v>
      </c>
      <c r="D903">
        <v>-1.8169999999999999</v>
      </c>
    </row>
    <row r="904" spans="2:4" x14ac:dyDescent="0.25">
      <c r="B904">
        <v>17.98</v>
      </c>
      <c r="C904">
        <v>-0.26280999999999999</v>
      </c>
      <c r="D904">
        <v>-1.84</v>
      </c>
    </row>
    <row r="905" spans="2:4" x14ac:dyDescent="0.25">
      <c r="B905">
        <v>18</v>
      </c>
      <c r="C905">
        <v>-0.26384999999999997</v>
      </c>
      <c r="D905">
        <v>-1.8280000000000001</v>
      </c>
    </row>
    <row r="906" spans="2:4" x14ac:dyDescent="0.25">
      <c r="B906">
        <v>18.02</v>
      </c>
      <c r="C906">
        <v>-0.26493</v>
      </c>
      <c r="D906">
        <v>-1.8620000000000001</v>
      </c>
    </row>
    <row r="907" spans="2:4" x14ac:dyDescent="0.25">
      <c r="B907">
        <v>18.04</v>
      </c>
      <c r="C907">
        <v>-0.26593</v>
      </c>
      <c r="D907">
        <v>-1.851</v>
      </c>
    </row>
    <row r="908" spans="2:4" x14ac:dyDescent="0.25">
      <c r="B908">
        <v>18.059999999999999</v>
      </c>
      <c r="C908">
        <v>-0.26690000000000003</v>
      </c>
      <c r="D908">
        <v>-1.8560000000000001</v>
      </c>
    </row>
    <row r="909" spans="2:4" x14ac:dyDescent="0.25">
      <c r="B909">
        <v>18.079999999999998</v>
      </c>
      <c r="C909">
        <v>-0.26790000000000003</v>
      </c>
      <c r="D909">
        <v>-1.873</v>
      </c>
    </row>
    <row r="910" spans="2:4" x14ac:dyDescent="0.25">
      <c r="B910">
        <v>18.100000000000001</v>
      </c>
      <c r="C910">
        <v>-0.26887</v>
      </c>
      <c r="D910">
        <v>-1.873</v>
      </c>
    </row>
    <row r="911" spans="2:4" x14ac:dyDescent="0.25">
      <c r="B911">
        <v>18.12</v>
      </c>
      <c r="C911">
        <v>-0.26987</v>
      </c>
      <c r="D911">
        <v>-1.873</v>
      </c>
    </row>
    <row r="912" spans="2:4" x14ac:dyDescent="0.25">
      <c r="B912">
        <v>18.14</v>
      </c>
      <c r="C912">
        <v>-0.27083000000000002</v>
      </c>
      <c r="D912">
        <v>-1.8959999999999999</v>
      </c>
    </row>
    <row r="913" spans="2:4" x14ac:dyDescent="0.25">
      <c r="B913">
        <v>18.16</v>
      </c>
      <c r="C913">
        <v>-0.27184000000000003</v>
      </c>
      <c r="D913">
        <v>-1.8959999999999999</v>
      </c>
    </row>
    <row r="914" spans="2:4" x14ac:dyDescent="0.25">
      <c r="B914">
        <v>18.18</v>
      </c>
      <c r="C914">
        <v>-0.27279999999999999</v>
      </c>
      <c r="D914">
        <v>-1.8959999999999999</v>
      </c>
    </row>
    <row r="915" spans="2:4" x14ac:dyDescent="0.25">
      <c r="B915">
        <v>18.2</v>
      </c>
      <c r="C915">
        <v>-0.27377000000000001</v>
      </c>
      <c r="D915">
        <v>-1.9239999999999999</v>
      </c>
    </row>
    <row r="916" spans="2:4" x14ac:dyDescent="0.25">
      <c r="B916">
        <v>18.22</v>
      </c>
      <c r="C916">
        <v>-0.27481</v>
      </c>
      <c r="D916">
        <v>-1.913</v>
      </c>
    </row>
    <row r="917" spans="2:4" x14ac:dyDescent="0.25">
      <c r="B917">
        <v>18.239999999999998</v>
      </c>
      <c r="C917">
        <v>-0.27581</v>
      </c>
      <c r="D917">
        <v>-1.9239999999999999</v>
      </c>
    </row>
    <row r="918" spans="2:4" x14ac:dyDescent="0.25">
      <c r="B918">
        <v>18.260000000000002</v>
      </c>
      <c r="C918">
        <v>-0.27689000000000002</v>
      </c>
      <c r="D918">
        <v>-1.946</v>
      </c>
    </row>
    <row r="919" spans="2:4" x14ac:dyDescent="0.25">
      <c r="B919">
        <v>18.28</v>
      </c>
      <c r="C919">
        <v>-0.27784999999999999</v>
      </c>
      <c r="D919">
        <v>-1.929</v>
      </c>
    </row>
    <row r="920" spans="2:4" x14ac:dyDescent="0.25">
      <c r="B920">
        <v>18.3</v>
      </c>
      <c r="C920">
        <v>-0.27889999999999998</v>
      </c>
      <c r="D920">
        <v>-1.952</v>
      </c>
    </row>
    <row r="921" spans="2:4" x14ac:dyDescent="0.25">
      <c r="B921">
        <v>18.32</v>
      </c>
      <c r="C921">
        <v>-0.27994000000000002</v>
      </c>
      <c r="D921">
        <v>-1.946</v>
      </c>
    </row>
    <row r="922" spans="2:4" x14ac:dyDescent="0.25">
      <c r="B922">
        <v>18.34</v>
      </c>
      <c r="C922">
        <v>-0.28089999999999998</v>
      </c>
      <c r="D922">
        <v>-1.9690000000000001</v>
      </c>
    </row>
    <row r="923" spans="2:4" x14ac:dyDescent="0.25">
      <c r="B923">
        <v>18.36</v>
      </c>
      <c r="C923">
        <v>-0.28194000000000002</v>
      </c>
      <c r="D923">
        <v>-1.9690000000000001</v>
      </c>
    </row>
    <row r="924" spans="2:4" x14ac:dyDescent="0.25">
      <c r="B924">
        <v>18.38</v>
      </c>
      <c r="C924">
        <v>-0.28283000000000003</v>
      </c>
      <c r="D924">
        <v>-1.9690000000000001</v>
      </c>
    </row>
    <row r="925" spans="2:4" x14ac:dyDescent="0.25">
      <c r="B925">
        <v>18.399999999999999</v>
      </c>
      <c r="C925">
        <v>-0.28383000000000003</v>
      </c>
      <c r="D925">
        <v>-1.9850000000000001</v>
      </c>
    </row>
    <row r="926" spans="2:4" x14ac:dyDescent="0.25">
      <c r="B926">
        <v>18.420000000000002</v>
      </c>
      <c r="C926">
        <v>-0.2848</v>
      </c>
      <c r="D926">
        <v>-1.9970000000000001</v>
      </c>
    </row>
    <row r="927" spans="2:4" x14ac:dyDescent="0.25">
      <c r="B927">
        <v>18.440000000000001</v>
      </c>
      <c r="C927">
        <v>-0.28583999999999998</v>
      </c>
      <c r="D927">
        <v>-1.9910000000000001</v>
      </c>
    </row>
    <row r="928" spans="2:4" x14ac:dyDescent="0.25">
      <c r="B928">
        <v>18.46</v>
      </c>
      <c r="C928">
        <v>-0.28681000000000001</v>
      </c>
      <c r="D928">
        <v>-1.9970000000000001</v>
      </c>
    </row>
    <row r="929" spans="2:4" x14ac:dyDescent="0.25">
      <c r="B929">
        <v>18.48</v>
      </c>
      <c r="C929">
        <v>-0.28781000000000001</v>
      </c>
      <c r="D929">
        <v>-2.0129999999999999</v>
      </c>
    </row>
    <row r="930" spans="2:4" x14ac:dyDescent="0.25">
      <c r="B930">
        <v>18.5</v>
      </c>
      <c r="C930">
        <v>-0.28885</v>
      </c>
      <c r="D930">
        <v>-2.0190000000000001</v>
      </c>
    </row>
    <row r="931" spans="2:4" x14ac:dyDescent="0.25">
      <c r="B931">
        <v>18.52</v>
      </c>
      <c r="C931">
        <v>-0.28985</v>
      </c>
      <c r="D931">
        <v>-2.0249999999999999</v>
      </c>
    </row>
    <row r="932" spans="2:4" x14ac:dyDescent="0.25">
      <c r="B932">
        <v>18.54</v>
      </c>
      <c r="C932">
        <v>-0.29086000000000001</v>
      </c>
      <c r="D932">
        <v>-2.036</v>
      </c>
    </row>
    <row r="933" spans="2:4" x14ac:dyDescent="0.25">
      <c r="B933">
        <v>18.559999999999999</v>
      </c>
      <c r="C933">
        <v>-0.29189999999999999</v>
      </c>
      <c r="D933">
        <v>-2.0299999999999998</v>
      </c>
    </row>
    <row r="934" spans="2:4" x14ac:dyDescent="0.25">
      <c r="B934">
        <v>18.579999999999998</v>
      </c>
      <c r="C934">
        <v>-0.29286000000000001</v>
      </c>
      <c r="D934">
        <v>-2.0529999999999999</v>
      </c>
    </row>
    <row r="935" spans="2:4" x14ac:dyDescent="0.25">
      <c r="B935">
        <v>18.600000000000001</v>
      </c>
      <c r="C935">
        <v>-0.29389999999999999</v>
      </c>
      <c r="D935">
        <v>-2.0579999999999998</v>
      </c>
    </row>
    <row r="936" spans="2:4" x14ac:dyDescent="0.25">
      <c r="B936">
        <v>18.62</v>
      </c>
      <c r="C936">
        <v>-0.29487000000000002</v>
      </c>
      <c r="D936">
        <v>-2.0529999999999999</v>
      </c>
    </row>
    <row r="937" spans="2:4" x14ac:dyDescent="0.25">
      <c r="B937">
        <v>18.64</v>
      </c>
      <c r="C937">
        <v>-0.29587000000000002</v>
      </c>
      <c r="D937">
        <v>-2.0640000000000001</v>
      </c>
    </row>
    <row r="938" spans="2:4" x14ac:dyDescent="0.25">
      <c r="B938">
        <v>18.66</v>
      </c>
      <c r="C938">
        <v>-0.29683999999999999</v>
      </c>
      <c r="D938">
        <v>-2.081</v>
      </c>
    </row>
    <row r="939" spans="2:4" x14ac:dyDescent="0.25">
      <c r="B939">
        <v>18.68</v>
      </c>
      <c r="C939">
        <v>-0.29780000000000001</v>
      </c>
      <c r="D939">
        <v>-2.0699999999999998</v>
      </c>
    </row>
    <row r="940" spans="2:4" x14ac:dyDescent="0.25">
      <c r="B940">
        <v>18.7</v>
      </c>
      <c r="C940">
        <v>-0.29880000000000001</v>
      </c>
      <c r="D940">
        <v>-2.0859999999999999</v>
      </c>
    </row>
    <row r="941" spans="2:4" x14ac:dyDescent="0.25">
      <c r="B941">
        <v>18.72</v>
      </c>
      <c r="C941">
        <v>-0.29933999999999999</v>
      </c>
      <c r="D941">
        <v>-2.0920000000000001</v>
      </c>
    </row>
    <row r="942" spans="2:4" x14ac:dyDescent="0.25">
      <c r="B942">
        <v>18.739999999999998</v>
      </c>
      <c r="C942">
        <v>-0.29965000000000003</v>
      </c>
      <c r="D942">
        <v>-2.0920000000000001</v>
      </c>
    </row>
    <row r="943" spans="2:4" x14ac:dyDescent="0.25">
      <c r="B943">
        <v>18.760000000000002</v>
      </c>
      <c r="C943">
        <v>-0.29981000000000002</v>
      </c>
      <c r="D943">
        <v>-2.0859999999999999</v>
      </c>
    </row>
    <row r="944" spans="2:4" x14ac:dyDescent="0.25">
      <c r="B944">
        <v>18.78</v>
      </c>
      <c r="C944">
        <v>-0.29992000000000002</v>
      </c>
      <c r="D944">
        <v>-2.0979999999999999</v>
      </c>
    </row>
    <row r="945" spans="2:4" x14ac:dyDescent="0.25">
      <c r="B945">
        <v>18.8</v>
      </c>
      <c r="C945">
        <v>-0.29996</v>
      </c>
      <c r="D945">
        <v>-2.0920000000000001</v>
      </c>
    </row>
    <row r="946" spans="2:4" x14ac:dyDescent="0.25">
      <c r="B946">
        <v>18.82</v>
      </c>
      <c r="C946">
        <v>-0.3</v>
      </c>
      <c r="D946">
        <v>-2.0920000000000001</v>
      </c>
    </row>
    <row r="947" spans="2:4" x14ac:dyDescent="0.25">
      <c r="B947">
        <v>18.84</v>
      </c>
      <c r="C947">
        <v>-0.3</v>
      </c>
      <c r="D947">
        <v>-2.0979999999999999</v>
      </c>
    </row>
    <row r="948" spans="2:4" x14ac:dyDescent="0.25">
      <c r="B948">
        <v>18.86</v>
      </c>
      <c r="C948">
        <v>-0.3</v>
      </c>
      <c r="D948">
        <v>-2.0859999999999999</v>
      </c>
    </row>
    <row r="949" spans="2:4" x14ac:dyDescent="0.25">
      <c r="B949">
        <v>18.88</v>
      </c>
      <c r="C949">
        <v>-0.30003999999999997</v>
      </c>
      <c r="D949">
        <v>-2.0920000000000001</v>
      </c>
    </row>
    <row r="950" spans="2:4" x14ac:dyDescent="0.25">
      <c r="B950">
        <v>18.899999999999999</v>
      </c>
      <c r="C950">
        <v>-0.30003999999999997</v>
      </c>
      <c r="D950">
        <v>-2.0979999999999999</v>
      </c>
    </row>
    <row r="951" spans="2:4" x14ac:dyDescent="0.25">
      <c r="B951">
        <v>18.920000000000002</v>
      </c>
      <c r="C951">
        <v>-0.30003999999999997</v>
      </c>
      <c r="D951">
        <v>-2.0920000000000001</v>
      </c>
    </row>
    <row r="952" spans="2:4" x14ac:dyDescent="0.25">
      <c r="B952">
        <v>18.940000000000001</v>
      </c>
      <c r="C952">
        <v>-0.29976999999999998</v>
      </c>
      <c r="D952">
        <v>-2.0979999999999999</v>
      </c>
    </row>
    <row r="953" spans="2:4" x14ac:dyDescent="0.25">
      <c r="B953">
        <v>18.96</v>
      </c>
      <c r="C953">
        <v>-0.29915000000000003</v>
      </c>
      <c r="D953">
        <v>-2.0859999999999999</v>
      </c>
    </row>
    <row r="954" spans="2:4" x14ac:dyDescent="0.25">
      <c r="B954">
        <v>18.98</v>
      </c>
      <c r="C954">
        <v>-0.29830000000000001</v>
      </c>
      <c r="D954">
        <v>-2.0920000000000001</v>
      </c>
    </row>
    <row r="955" spans="2:4" x14ac:dyDescent="0.25">
      <c r="B955">
        <v>19</v>
      </c>
      <c r="C955">
        <v>-0.29733999999999999</v>
      </c>
      <c r="D955">
        <v>-2.0979999999999999</v>
      </c>
    </row>
    <row r="956" spans="2:4" x14ac:dyDescent="0.25">
      <c r="B956">
        <v>19.02</v>
      </c>
      <c r="C956">
        <v>-0.29637000000000002</v>
      </c>
      <c r="D956">
        <v>-2.0859999999999999</v>
      </c>
    </row>
    <row r="957" spans="2:4" x14ac:dyDescent="0.25">
      <c r="B957">
        <v>19.04</v>
      </c>
      <c r="C957">
        <v>-0.29532999999999998</v>
      </c>
      <c r="D957">
        <v>-2.081</v>
      </c>
    </row>
    <row r="958" spans="2:4" x14ac:dyDescent="0.25">
      <c r="B958">
        <v>19.059999999999999</v>
      </c>
      <c r="C958">
        <v>-0.29429</v>
      </c>
      <c r="D958">
        <v>-2.081</v>
      </c>
    </row>
    <row r="959" spans="2:4" x14ac:dyDescent="0.25">
      <c r="B959">
        <v>19.079999999999998</v>
      </c>
      <c r="C959">
        <v>-0.29329</v>
      </c>
      <c r="D959">
        <v>-2.0640000000000001</v>
      </c>
    </row>
    <row r="960" spans="2:4" x14ac:dyDescent="0.25">
      <c r="B960">
        <v>19.100000000000001</v>
      </c>
      <c r="C960">
        <v>-0.29221000000000003</v>
      </c>
      <c r="D960">
        <v>-2.0699999999999998</v>
      </c>
    </row>
    <row r="961" spans="2:4" x14ac:dyDescent="0.25">
      <c r="B961">
        <v>19.12</v>
      </c>
      <c r="C961">
        <v>-0.29113</v>
      </c>
      <c r="D961">
        <v>-2.0419999999999998</v>
      </c>
    </row>
    <row r="962" spans="2:4" x14ac:dyDescent="0.25">
      <c r="B962">
        <v>19.14</v>
      </c>
      <c r="C962">
        <v>-0.29015999999999997</v>
      </c>
      <c r="D962">
        <v>-2.0529999999999999</v>
      </c>
    </row>
    <row r="963" spans="2:4" x14ac:dyDescent="0.25">
      <c r="B963">
        <v>19.16</v>
      </c>
      <c r="C963">
        <v>-0.28915999999999997</v>
      </c>
      <c r="D963">
        <v>-2.0249999999999999</v>
      </c>
    </row>
    <row r="964" spans="2:4" x14ac:dyDescent="0.25">
      <c r="B964">
        <v>19.18</v>
      </c>
      <c r="C964">
        <v>-0.28811999999999999</v>
      </c>
      <c r="D964">
        <v>-2.0299999999999998</v>
      </c>
    </row>
    <row r="965" spans="2:4" x14ac:dyDescent="0.25">
      <c r="B965">
        <v>19.2</v>
      </c>
      <c r="C965">
        <v>-0.28719</v>
      </c>
      <c r="D965">
        <v>-2.0190000000000001</v>
      </c>
    </row>
    <row r="966" spans="2:4" x14ac:dyDescent="0.25">
      <c r="B966">
        <v>19.22</v>
      </c>
      <c r="C966">
        <v>-0.28615000000000002</v>
      </c>
      <c r="D966">
        <v>-2.008</v>
      </c>
    </row>
    <row r="967" spans="2:4" x14ac:dyDescent="0.25">
      <c r="B967">
        <v>19.239999999999998</v>
      </c>
      <c r="C967">
        <v>-0.28521999999999997</v>
      </c>
      <c r="D967">
        <v>-2.008</v>
      </c>
    </row>
    <row r="968" spans="2:4" x14ac:dyDescent="0.25">
      <c r="B968">
        <v>19.260000000000002</v>
      </c>
      <c r="C968">
        <v>-0.28421999999999997</v>
      </c>
      <c r="D968">
        <v>-2.0019999999999998</v>
      </c>
    </row>
    <row r="969" spans="2:4" x14ac:dyDescent="0.25">
      <c r="B969">
        <v>19.28</v>
      </c>
      <c r="C969">
        <v>-0.28317999999999999</v>
      </c>
      <c r="D969">
        <v>-1.9910000000000001</v>
      </c>
    </row>
    <row r="970" spans="2:4" x14ac:dyDescent="0.25">
      <c r="B970">
        <v>19.3</v>
      </c>
      <c r="C970">
        <v>-0.28221000000000002</v>
      </c>
      <c r="D970">
        <v>-1.9850000000000001</v>
      </c>
    </row>
    <row r="971" spans="2:4" x14ac:dyDescent="0.25">
      <c r="B971">
        <v>19.32</v>
      </c>
      <c r="C971">
        <v>-0.28116999999999998</v>
      </c>
      <c r="D971">
        <v>-1.9690000000000001</v>
      </c>
    </row>
    <row r="972" spans="2:4" x14ac:dyDescent="0.25">
      <c r="B972">
        <v>19.34</v>
      </c>
      <c r="C972">
        <v>-0.28021000000000001</v>
      </c>
      <c r="D972">
        <v>-1.98</v>
      </c>
    </row>
    <row r="973" spans="2:4" x14ac:dyDescent="0.25">
      <c r="B973">
        <v>19.36</v>
      </c>
      <c r="C973">
        <v>-0.27912999999999999</v>
      </c>
      <c r="D973">
        <v>-1.9570000000000001</v>
      </c>
    </row>
    <row r="974" spans="2:4" x14ac:dyDescent="0.25">
      <c r="B974">
        <v>19.38</v>
      </c>
      <c r="C974">
        <v>-0.2782</v>
      </c>
      <c r="D974">
        <v>-1.952</v>
      </c>
    </row>
    <row r="975" spans="2:4" x14ac:dyDescent="0.25">
      <c r="B975">
        <v>19.399999999999999</v>
      </c>
      <c r="C975">
        <v>-0.27707999999999999</v>
      </c>
      <c r="D975">
        <v>-1.9350000000000001</v>
      </c>
    </row>
    <row r="976" spans="2:4" x14ac:dyDescent="0.25">
      <c r="B976">
        <v>19.420000000000002</v>
      </c>
      <c r="C976">
        <v>-0.27616000000000002</v>
      </c>
      <c r="D976">
        <v>-1.9410000000000001</v>
      </c>
    </row>
    <row r="977" spans="2:4" x14ac:dyDescent="0.25">
      <c r="B977">
        <v>19.440000000000001</v>
      </c>
      <c r="C977">
        <v>-0.27515000000000001</v>
      </c>
      <c r="D977">
        <v>-1.929</v>
      </c>
    </row>
    <row r="978" spans="2:4" x14ac:dyDescent="0.25">
      <c r="B978">
        <v>19.46</v>
      </c>
      <c r="C978">
        <v>-0.27418999999999999</v>
      </c>
      <c r="D978">
        <v>-1.9179999999999999</v>
      </c>
    </row>
    <row r="979" spans="2:4" x14ac:dyDescent="0.25">
      <c r="B979">
        <v>19.48</v>
      </c>
      <c r="C979">
        <v>-0.27322999999999997</v>
      </c>
      <c r="D979">
        <v>-1.913</v>
      </c>
    </row>
    <row r="980" spans="2:4" x14ac:dyDescent="0.25">
      <c r="B980">
        <v>19.5</v>
      </c>
      <c r="C980">
        <v>-0.27217999999999998</v>
      </c>
      <c r="D980">
        <v>-1.907</v>
      </c>
    </row>
    <row r="981" spans="2:4" x14ac:dyDescent="0.25">
      <c r="B981">
        <v>19.52</v>
      </c>
      <c r="C981">
        <v>-0.27122000000000002</v>
      </c>
      <c r="D981">
        <v>-1.907</v>
      </c>
    </row>
    <row r="982" spans="2:4" x14ac:dyDescent="0.25">
      <c r="B982">
        <v>19.54</v>
      </c>
      <c r="C982">
        <v>-0.27022000000000002</v>
      </c>
      <c r="D982">
        <v>-1.89</v>
      </c>
    </row>
    <row r="983" spans="2:4" x14ac:dyDescent="0.25">
      <c r="B983">
        <v>19.559999999999999</v>
      </c>
      <c r="C983">
        <v>-0.26921</v>
      </c>
      <c r="D983">
        <v>-1.879</v>
      </c>
    </row>
    <row r="984" spans="2:4" x14ac:dyDescent="0.25">
      <c r="B984">
        <v>19.579999999999998</v>
      </c>
      <c r="C984">
        <v>-0.26821</v>
      </c>
      <c r="D984">
        <v>-1.873</v>
      </c>
    </row>
    <row r="985" spans="2:4" x14ac:dyDescent="0.25">
      <c r="B985">
        <v>19.600000000000001</v>
      </c>
      <c r="C985">
        <v>-0.26721</v>
      </c>
      <c r="D985">
        <v>-1.879</v>
      </c>
    </row>
    <row r="986" spans="2:4" x14ac:dyDescent="0.25">
      <c r="B986">
        <v>19.62</v>
      </c>
      <c r="C986">
        <v>-0.26623999999999998</v>
      </c>
      <c r="D986">
        <v>-1.8560000000000001</v>
      </c>
    </row>
    <row r="987" spans="2:4" x14ac:dyDescent="0.25">
      <c r="B987">
        <v>19.64</v>
      </c>
      <c r="C987">
        <v>-0.26512000000000002</v>
      </c>
      <c r="D987">
        <v>-1.851</v>
      </c>
    </row>
    <row r="988" spans="2:4" x14ac:dyDescent="0.25">
      <c r="B988">
        <v>19.66</v>
      </c>
      <c r="C988">
        <v>-0.26412000000000002</v>
      </c>
      <c r="D988">
        <v>-1.845</v>
      </c>
    </row>
    <row r="989" spans="2:4" x14ac:dyDescent="0.25">
      <c r="B989">
        <v>19.68</v>
      </c>
      <c r="C989">
        <v>-0.26312000000000002</v>
      </c>
      <c r="D989">
        <v>-1.8340000000000001</v>
      </c>
    </row>
    <row r="990" spans="2:4" x14ac:dyDescent="0.25">
      <c r="B990">
        <v>19.7</v>
      </c>
      <c r="C990">
        <v>-0.26214999999999999</v>
      </c>
      <c r="D990">
        <v>-1.8340000000000001</v>
      </c>
    </row>
    <row r="991" spans="2:4" x14ac:dyDescent="0.25">
      <c r="B991">
        <v>19.72</v>
      </c>
      <c r="C991">
        <v>-0.26118999999999998</v>
      </c>
      <c r="D991">
        <v>-1.84</v>
      </c>
    </row>
    <row r="992" spans="2:4" x14ac:dyDescent="0.25">
      <c r="B992">
        <v>19.739999999999998</v>
      </c>
      <c r="C992">
        <v>-0.26018999999999998</v>
      </c>
      <c r="D992">
        <v>-1.823</v>
      </c>
    </row>
    <row r="993" spans="2:4" x14ac:dyDescent="0.25">
      <c r="B993">
        <v>19.760000000000002</v>
      </c>
      <c r="C993">
        <v>-0.25922000000000001</v>
      </c>
      <c r="D993">
        <v>-1.8120000000000001</v>
      </c>
    </row>
    <row r="994" spans="2:4" x14ac:dyDescent="0.25">
      <c r="B994">
        <v>19.78</v>
      </c>
      <c r="C994">
        <v>-0.25825999999999999</v>
      </c>
      <c r="D994">
        <v>-1.806</v>
      </c>
    </row>
    <row r="995" spans="2:4" x14ac:dyDescent="0.25">
      <c r="B995">
        <v>19.8</v>
      </c>
      <c r="C995">
        <v>-0.25720999999999999</v>
      </c>
      <c r="D995">
        <v>-1.7949999999999999</v>
      </c>
    </row>
    <row r="996" spans="2:4" x14ac:dyDescent="0.25">
      <c r="B996">
        <v>19.82</v>
      </c>
      <c r="C996">
        <v>-0.25620999999999999</v>
      </c>
      <c r="D996">
        <v>-1.7889999999999999</v>
      </c>
    </row>
    <row r="997" spans="2:4" x14ac:dyDescent="0.25">
      <c r="B997">
        <v>19.84</v>
      </c>
      <c r="C997">
        <v>-0.25520999999999999</v>
      </c>
      <c r="D997">
        <v>-1.784</v>
      </c>
    </row>
    <row r="998" spans="2:4" x14ac:dyDescent="0.25">
      <c r="B998">
        <v>19.86</v>
      </c>
      <c r="C998">
        <v>-0.25420999999999999</v>
      </c>
      <c r="D998">
        <v>-1.7669999999999999</v>
      </c>
    </row>
    <row r="999" spans="2:4" x14ac:dyDescent="0.25">
      <c r="B999">
        <v>19.88</v>
      </c>
      <c r="C999">
        <v>-0.25316</v>
      </c>
      <c r="D999">
        <v>-1.7669999999999999</v>
      </c>
    </row>
    <row r="1000" spans="2:4" x14ac:dyDescent="0.25">
      <c r="B1000">
        <v>19.899999999999999</v>
      </c>
      <c r="C1000">
        <v>-0.25212000000000001</v>
      </c>
      <c r="D1000">
        <v>-1.756</v>
      </c>
    </row>
    <row r="1001" spans="2:4" x14ac:dyDescent="0.25">
      <c r="B1001">
        <v>19.920000000000002</v>
      </c>
      <c r="C1001">
        <v>-0.25115999999999999</v>
      </c>
      <c r="D1001">
        <v>-1.75</v>
      </c>
    </row>
    <row r="1002" spans="2:4" x14ac:dyDescent="0.25">
      <c r="B1002">
        <v>19.940000000000001</v>
      </c>
      <c r="C1002">
        <v>-0.25012000000000001</v>
      </c>
      <c r="D1002">
        <v>-1.75</v>
      </c>
    </row>
    <row r="1003" spans="2:4" x14ac:dyDescent="0.25">
      <c r="B1003">
        <v>19.96</v>
      </c>
      <c r="C1003">
        <v>-0.24918999999999999</v>
      </c>
      <c r="D1003">
        <v>-1.7330000000000001</v>
      </c>
    </row>
    <row r="1004" spans="2:4" x14ac:dyDescent="0.25">
      <c r="B1004">
        <v>19.98</v>
      </c>
      <c r="C1004">
        <v>-0.24818999999999999</v>
      </c>
      <c r="D1004">
        <v>-1.728</v>
      </c>
    </row>
    <row r="1005" spans="2:4" x14ac:dyDescent="0.25">
      <c r="B1005">
        <v>20</v>
      </c>
      <c r="C1005">
        <v>-0.24726000000000001</v>
      </c>
      <c r="D1005">
        <v>-1.722</v>
      </c>
    </row>
    <row r="1006" spans="2:4" x14ac:dyDescent="0.25">
      <c r="B1006">
        <v>20.02</v>
      </c>
      <c r="C1006">
        <v>-0.24618000000000001</v>
      </c>
      <c r="D1006">
        <v>-1.716</v>
      </c>
    </row>
    <row r="1007" spans="2:4" x14ac:dyDescent="0.25">
      <c r="B1007">
        <v>20.04</v>
      </c>
      <c r="C1007">
        <v>-0.24521999999999999</v>
      </c>
      <c r="D1007">
        <v>-1.716</v>
      </c>
    </row>
    <row r="1008" spans="2:4" x14ac:dyDescent="0.25">
      <c r="B1008">
        <v>20.059999999999999</v>
      </c>
      <c r="C1008">
        <v>-0.24424999999999999</v>
      </c>
      <c r="D1008">
        <v>-1.7110000000000001</v>
      </c>
    </row>
    <row r="1009" spans="2:4" x14ac:dyDescent="0.25">
      <c r="B1009">
        <v>20.079999999999998</v>
      </c>
      <c r="C1009">
        <v>-0.24324999999999999</v>
      </c>
      <c r="D1009">
        <v>-1.6830000000000001</v>
      </c>
    </row>
    <row r="1010" spans="2:4" x14ac:dyDescent="0.25">
      <c r="B1010">
        <v>20.100000000000001</v>
      </c>
      <c r="C1010">
        <v>-0.24217</v>
      </c>
      <c r="D1010">
        <v>-1.6990000000000001</v>
      </c>
    </row>
    <row r="1011" spans="2:4" x14ac:dyDescent="0.25">
      <c r="B1011">
        <v>20.12</v>
      </c>
      <c r="C1011">
        <v>-0.2412</v>
      </c>
      <c r="D1011">
        <v>-1.6659999999999999</v>
      </c>
    </row>
    <row r="1012" spans="2:4" x14ac:dyDescent="0.25">
      <c r="B1012">
        <v>20.14</v>
      </c>
      <c r="C1012">
        <v>-0.24012</v>
      </c>
      <c r="D1012">
        <v>-1.6659999999999999</v>
      </c>
    </row>
    <row r="1013" spans="2:4" x14ac:dyDescent="0.25">
      <c r="B1013">
        <v>20.16</v>
      </c>
      <c r="C1013">
        <v>-0.23912</v>
      </c>
      <c r="D1013">
        <v>-1.671</v>
      </c>
    </row>
    <row r="1014" spans="2:4" x14ac:dyDescent="0.25">
      <c r="B1014">
        <v>20.18</v>
      </c>
      <c r="C1014">
        <v>-0.23812</v>
      </c>
      <c r="D1014">
        <v>-1.66</v>
      </c>
    </row>
    <row r="1015" spans="2:4" x14ac:dyDescent="0.25">
      <c r="B1015">
        <v>20.2</v>
      </c>
      <c r="C1015">
        <v>-0.23715</v>
      </c>
      <c r="D1015">
        <v>-1.643</v>
      </c>
    </row>
    <row r="1016" spans="2:4" x14ac:dyDescent="0.25">
      <c r="B1016">
        <v>20.22</v>
      </c>
      <c r="C1016">
        <v>-0.23619000000000001</v>
      </c>
      <c r="D1016">
        <v>-1.649</v>
      </c>
    </row>
    <row r="1017" spans="2:4" x14ac:dyDescent="0.25">
      <c r="B1017">
        <v>20.239999999999998</v>
      </c>
      <c r="C1017">
        <v>-0.23519000000000001</v>
      </c>
      <c r="D1017">
        <v>-1.6379999999999999</v>
      </c>
    </row>
    <row r="1018" spans="2:4" x14ac:dyDescent="0.25">
      <c r="B1018">
        <v>20.260000000000002</v>
      </c>
      <c r="C1018">
        <v>-0.23418</v>
      </c>
      <c r="D1018">
        <v>-1.621</v>
      </c>
    </row>
    <row r="1019" spans="2:4" x14ac:dyDescent="0.25">
      <c r="B1019">
        <v>20.28</v>
      </c>
      <c r="C1019">
        <v>-0.23322000000000001</v>
      </c>
      <c r="D1019">
        <v>-1.6379999999999999</v>
      </c>
    </row>
    <row r="1020" spans="2:4" x14ac:dyDescent="0.25">
      <c r="B1020">
        <v>20.3</v>
      </c>
      <c r="C1020">
        <v>-0.23221</v>
      </c>
      <c r="D1020">
        <v>-1.61</v>
      </c>
    </row>
    <row r="1021" spans="2:4" x14ac:dyDescent="0.25">
      <c r="B1021">
        <v>20.32</v>
      </c>
      <c r="C1021">
        <v>-0.23121</v>
      </c>
      <c r="D1021">
        <v>-1.61</v>
      </c>
    </row>
    <row r="1022" spans="2:4" x14ac:dyDescent="0.25">
      <c r="B1022">
        <v>20.34</v>
      </c>
      <c r="C1022">
        <v>-0.23025000000000001</v>
      </c>
      <c r="D1022">
        <v>-1.593</v>
      </c>
    </row>
    <row r="1023" spans="2:4" x14ac:dyDescent="0.25">
      <c r="B1023">
        <v>20.36</v>
      </c>
      <c r="C1023">
        <v>-0.22921</v>
      </c>
      <c r="D1023">
        <v>-1.599</v>
      </c>
    </row>
    <row r="1024" spans="2:4" x14ac:dyDescent="0.25">
      <c r="B1024">
        <v>20.38</v>
      </c>
      <c r="C1024">
        <v>-0.22819999999999999</v>
      </c>
      <c r="D1024">
        <v>-1.587</v>
      </c>
    </row>
    <row r="1025" spans="2:4" x14ac:dyDescent="0.25">
      <c r="B1025">
        <v>20.399999999999999</v>
      </c>
      <c r="C1025">
        <v>-0.22724</v>
      </c>
      <c r="D1025">
        <v>-1.57</v>
      </c>
    </row>
    <row r="1026" spans="2:4" x14ac:dyDescent="0.25">
      <c r="B1026">
        <v>20.420000000000002</v>
      </c>
      <c r="C1026">
        <v>-0.22616</v>
      </c>
      <c r="D1026">
        <v>-1.5760000000000001</v>
      </c>
    </row>
    <row r="1027" spans="2:4" x14ac:dyDescent="0.25">
      <c r="B1027">
        <v>20.440000000000001</v>
      </c>
      <c r="C1027">
        <v>-0.22511999999999999</v>
      </c>
      <c r="D1027">
        <v>-1.5649999999999999</v>
      </c>
    </row>
    <row r="1028" spans="2:4" x14ac:dyDescent="0.25">
      <c r="B1028">
        <v>20.46</v>
      </c>
      <c r="C1028">
        <v>-0.22414999999999999</v>
      </c>
      <c r="D1028">
        <v>-1.554</v>
      </c>
    </row>
    <row r="1029" spans="2:4" x14ac:dyDescent="0.25">
      <c r="B1029">
        <v>20.48</v>
      </c>
      <c r="C1029">
        <v>-0.22314999999999999</v>
      </c>
      <c r="D1029">
        <v>-1.5589999999999999</v>
      </c>
    </row>
    <row r="1030" spans="2:4" x14ac:dyDescent="0.25">
      <c r="B1030">
        <v>20.5</v>
      </c>
      <c r="C1030">
        <v>-0.22217999999999999</v>
      </c>
      <c r="D1030">
        <v>-1.5369999999999999</v>
      </c>
    </row>
    <row r="1031" spans="2:4" x14ac:dyDescent="0.25">
      <c r="B1031">
        <v>20.52</v>
      </c>
      <c r="C1031">
        <v>-0.22117999999999999</v>
      </c>
      <c r="D1031">
        <v>-1.542</v>
      </c>
    </row>
    <row r="1032" spans="2:4" x14ac:dyDescent="0.25">
      <c r="B1032">
        <v>20.54</v>
      </c>
      <c r="C1032">
        <v>-0.22022</v>
      </c>
      <c r="D1032">
        <v>-1.526</v>
      </c>
    </row>
    <row r="1033" spans="2:4" x14ac:dyDescent="0.25">
      <c r="B1033">
        <v>20.56</v>
      </c>
      <c r="C1033">
        <v>-0.21920999999999999</v>
      </c>
      <c r="D1033">
        <v>-1.5309999999999999</v>
      </c>
    </row>
    <row r="1034" spans="2:4" x14ac:dyDescent="0.25">
      <c r="B1034">
        <v>20.58</v>
      </c>
      <c r="C1034">
        <v>-0.21820999999999999</v>
      </c>
      <c r="D1034">
        <v>-1.5089999999999999</v>
      </c>
    </row>
    <row r="1035" spans="2:4" x14ac:dyDescent="0.25">
      <c r="B1035">
        <v>20.6</v>
      </c>
      <c r="C1035">
        <v>-0.21720999999999999</v>
      </c>
      <c r="D1035">
        <v>-1.5089999999999999</v>
      </c>
    </row>
    <row r="1036" spans="2:4" x14ac:dyDescent="0.25">
      <c r="B1036">
        <v>20.62</v>
      </c>
      <c r="C1036">
        <v>-0.2162</v>
      </c>
      <c r="D1036">
        <v>-1.498</v>
      </c>
    </row>
    <row r="1037" spans="2:4" x14ac:dyDescent="0.25">
      <c r="B1037">
        <v>20.64</v>
      </c>
      <c r="C1037">
        <v>-0.2152</v>
      </c>
      <c r="D1037">
        <v>-1.492</v>
      </c>
    </row>
    <row r="1038" spans="2:4" x14ac:dyDescent="0.25">
      <c r="B1038">
        <v>20.66</v>
      </c>
      <c r="C1038">
        <v>-0.2142</v>
      </c>
      <c r="D1038">
        <v>-1.492</v>
      </c>
    </row>
    <row r="1039" spans="2:4" x14ac:dyDescent="0.25">
      <c r="B1039">
        <v>20.68</v>
      </c>
      <c r="C1039">
        <v>-0.21312</v>
      </c>
      <c r="D1039">
        <v>-1.4750000000000001</v>
      </c>
    </row>
    <row r="1040" spans="2:4" x14ac:dyDescent="0.25">
      <c r="B1040">
        <v>20.7</v>
      </c>
      <c r="C1040">
        <v>-0.21215000000000001</v>
      </c>
      <c r="D1040">
        <v>-1.4750000000000001</v>
      </c>
    </row>
    <row r="1041" spans="2:4" x14ac:dyDescent="0.25">
      <c r="B1041">
        <v>20.72</v>
      </c>
      <c r="C1041">
        <v>-0.21115</v>
      </c>
      <c r="D1041">
        <v>-1.464</v>
      </c>
    </row>
    <row r="1042" spans="2:4" x14ac:dyDescent="0.25">
      <c r="B1042">
        <v>20.74</v>
      </c>
      <c r="C1042">
        <v>-0.21015</v>
      </c>
      <c r="D1042">
        <v>-1.4530000000000001</v>
      </c>
    </row>
    <row r="1043" spans="2:4" x14ac:dyDescent="0.25">
      <c r="B1043">
        <v>20.76</v>
      </c>
      <c r="C1043">
        <v>-0.20918</v>
      </c>
      <c r="D1043">
        <v>-1.458</v>
      </c>
    </row>
    <row r="1044" spans="2:4" x14ac:dyDescent="0.25">
      <c r="B1044">
        <v>20.78</v>
      </c>
      <c r="C1044">
        <v>-0.20821999999999999</v>
      </c>
      <c r="D1044">
        <v>-1.4419999999999999</v>
      </c>
    </row>
    <row r="1045" spans="2:4" x14ac:dyDescent="0.25">
      <c r="B1045">
        <v>20.8</v>
      </c>
      <c r="C1045">
        <v>-0.20721000000000001</v>
      </c>
      <c r="D1045">
        <v>-1.4419999999999999</v>
      </c>
    </row>
    <row r="1046" spans="2:4" x14ac:dyDescent="0.25">
      <c r="B1046">
        <v>20.82</v>
      </c>
      <c r="C1046">
        <v>-0.20621</v>
      </c>
      <c r="D1046">
        <v>-1.4359999999999999</v>
      </c>
    </row>
    <row r="1047" spans="2:4" x14ac:dyDescent="0.25">
      <c r="B1047">
        <v>20.84</v>
      </c>
      <c r="C1047">
        <v>-0.20521</v>
      </c>
      <c r="D1047">
        <v>-1.43</v>
      </c>
    </row>
    <row r="1048" spans="2:4" x14ac:dyDescent="0.25">
      <c r="B1048">
        <v>20.86</v>
      </c>
      <c r="C1048">
        <v>-0.20421</v>
      </c>
      <c r="D1048">
        <v>-1.413</v>
      </c>
    </row>
    <row r="1049" spans="2:4" x14ac:dyDescent="0.25">
      <c r="B1049">
        <v>20.88</v>
      </c>
      <c r="C1049">
        <v>-0.20319999999999999</v>
      </c>
      <c r="D1049">
        <v>-1.419</v>
      </c>
    </row>
    <row r="1050" spans="2:4" x14ac:dyDescent="0.25">
      <c r="B1050">
        <v>20.9</v>
      </c>
      <c r="C1050">
        <v>-0.20219999999999999</v>
      </c>
      <c r="D1050">
        <v>-1.4019999999999999</v>
      </c>
    </row>
    <row r="1051" spans="2:4" x14ac:dyDescent="0.25">
      <c r="B1051">
        <v>20.92</v>
      </c>
      <c r="C1051">
        <v>-0.20116000000000001</v>
      </c>
      <c r="D1051">
        <v>-1.391</v>
      </c>
    </row>
    <row r="1052" spans="2:4" x14ac:dyDescent="0.25">
      <c r="B1052">
        <v>20.94</v>
      </c>
      <c r="C1052">
        <v>-0.20011999999999999</v>
      </c>
      <c r="D1052">
        <v>-1.397</v>
      </c>
    </row>
    <row r="1053" spans="2:4" x14ac:dyDescent="0.25">
      <c r="B1053">
        <v>20.96</v>
      </c>
      <c r="C1053">
        <v>-0.19914999999999999</v>
      </c>
      <c r="D1053">
        <v>-1.385</v>
      </c>
    </row>
    <row r="1054" spans="2:4" x14ac:dyDescent="0.25">
      <c r="B1054">
        <v>20.98</v>
      </c>
      <c r="C1054">
        <v>-0.19819000000000001</v>
      </c>
      <c r="D1054">
        <v>-1.3740000000000001</v>
      </c>
    </row>
    <row r="1055" spans="2:4" x14ac:dyDescent="0.25">
      <c r="B1055">
        <v>21</v>
      </c>
      <c r="C1055">
        <v>-0.19717999999999999</v>
      </c>
      <c r="D1055">
        <v>-1.38</v>
      </c>
    </row>
    <row r="1056" spans="2:4" x14ac:dyDescent="0.25">
      <c r="B1056">
        <v>21.02</v>
      </c>
      <c r="C1056">
        <v>-0.19622000000000001</v>
      </c>
      <c r="D1056">
        <v>-1.363</v>
      </c>
    </row>
    <row r="1057" spans="2:4" x14ac:dyDescent="0.25">
      <c r="B1057">
        <v>21.04</v>
      </c>
      <c r="C1057">
        <v>-0.19522</v>
      </c>
      <c r="D1057">
        <v>-1.357</v>
      </c>
    </row>
    <row r="1058" spans="2:4" x14ac:dyDescent="0.25">
      <c r="B1058">
        <v>21.06</v>
      </c>
      <c r="C1058">
        <v>-0.19420999999999999</v>
      </c>
      <c r="D1058">
        <v>-1.3460000000000001</v>
      </c>
    </row>
    <row r="1059" spans="2:4" x14ac:dyDescent="0.25">
      <c r="B1059">
        <v>21.08</v>
      </c>
      <c r="C1059">
        <v>-0.19320999999999999</v>
      </c>
      <c r="D1059">
        <v>-1.3460000000000001</v>
      </c>
    </row>
    <row r="1060" spans="2:4" x14ac:dyDescent="0.25">
      <c r="B1060">
        <v>21.1</v>
      </c>
      <c r="C1060">
        <v>-0.19213</v>
      </c>
      <c r="D1060">
        <v>-1.335</v>
      </c>
    </row>
    <row r="1061" spans="2:4" x14ac:dyDescent="0.25">
      <c r="B1061">
        <v>21.12</v>
      </c>
      <c r="C1061">
        <v>-0.19120000000000001</v>
      </c>
      <c r="D1061">
        <v>-1.3240000000000001</v>
      </c>
    </row>
    <row r="1062" spans="2:4" x14ac:dyDescent="0.25">
      <c r="B1062">
        <v>21.14</v>
      </c>
      <c r="C1062">
        <v>-0.19020000000000001</v>
      </c>
      <c r="D1062">
        <v>-1.3240000000000001</v>
      </c>
    </row>
    <row r="1063" spans="2:4" x14ac:dyDescent="0.25">
      <c r="B1063">
        <v>21.16</v>
      </c>
      <c r="C1063">
        <v>-0.18915999999999999</v>
      </c>
      <c r="D1063">
        <v>-1.3069999999999999</v>
      </c>
    </row>
    <row r="1064" spans="2:4" x14ac:dyDescent="0.25">
      <c r="B1064">
        <v>21.18</v>
      </c>
      <c r="C1064">
        <v>-0.18815999999999999</v>
      </c>
      <c r="D1064">
        <v>-1.3069999999999999</v>
      </c>
    </row>
    <row r="1065" spans="2:4" x14ac:dyDescent="0.25">
      <c r="B1065">
        <v>21.2</v>
      </c>
      <c r="C1065">
        <v>-0.18711</v>
      </c>
      <c r="D1065">
        <v>-1.3009999999999999</v>
      </c>
    </row>
    <row r="1066" spans="2:4" x14ac:dyDescent="0.25">
      <c r="B1066">
        <v>21.22</v>
      </c>
      <c r="C1066">
        <v>-0.18618999999999999</v>
      </c>
      <c r="D1066">
        <v>-1.284</v>
      </c>
    </row>
    <row r="1067" spans="2:4" x14ac:dyDescent="0.25">
      <c r="B1067">
        <v>21.24</v>
      </c>
      <c r="C1067">
        <v>-0.18518999999999999</v>
      </c>
      <c r="D1067">
        <v>-1.296</v>
      </c>
    </row>
    <row r="1068" spans="2:4" x14ac:dyDescent="0.25">
      <c r="B1068">
        <v>21.26</v>
      </c>
      <c r="C1068">
        <v>-0.18414</v>
      </c>
      <c r="D1068">
        <v>-1.2729999999999999</v>
      </c>
    </row>
    <row r="1069" spans="2:4" x14ac:dyDescent="0.25">
      <c r="B1069">
        <v>21.28</v>
      </c>
      <c r="C1069">
        <v>-0.18318000000000001</v>
      </c>
      <c r="D1069">
        <v>-1.284</v>
      </c>
    </row>
    <row r="1070" spans="2:4" x14ac:dyDescent="0.25">
      <c r="B1070">
        <v>21.3</v>
      </c>
      <c r="C1070">
        <v>-0.18221000000000001</v>
      </c>
      <c r="D1070">
        <v>-1.262</v>
      </c>
    </row>
    <row r="1071" spans="2:4" x14ac:dyDescent="0.25">
      <c r="B1071">
        <v>21.32</v>
      </c>
      <c r="C1071">
        <v>-0.18121000000000001</v>
      </c>
      <c r="D1071">
        <v>-1.268</v>
      </c>
    </row>
    <row r="1072" spans="2:4" x14ac:dyDescent="0.25">
      <c r="B1072">
        <v>21.34</v>
      </c>
      <c r="C1072">
        <v>-0.18021000000000001</v>
      </c>
      <c r="D1072">
        <v>-1.2509999999999999</v>
      </c>
    </row>
    <row r="1073" spans="2:4" x14ac:dyDescent="0.25">
      <c r="B1073">
        <v>21.36</v>
      </c>
      <c r="C1073">
        <v>-0.17921000000000001</v>
      </c>
      <c r="D1073">
        <v>-1.234</v>
      </c>
    </row>
    <row r="1074" spans="2:4" x14ac:dyDescent="0.25">
      <c r="B1074">
        <v>21.38</v>
      </c>
      <c r="C1074">
        <v>-0.1782</v>
      </c>
      <c r="D1074">
        <v>-1.24</v>
      </c>
    </row>
    <row r="1075" spans="2:4" x14ac:dyDescent="0.25">
      <c r="B1075">
        <v>21.4</v>
      </c>
      <c r="C1075">
        <v>-0.17716000000000001</v>
      </c>
      <c r="D1075">
        <v>-1.234</v>
      </c>
    </row>
    <row r="1076" spans="2:4" x14ac:dyDescent="0.25">
      <c r="B1076">
        <v>21.42</v>
      </c>
      <c r="C1076">
        <v>-0.17623</v>
      </c>
      <c r="D1076">
        <v>-1.2230000000000001</v>
      </c>
    </row>
    <row r="1077" spans="2:4" x14ac:dyDescent="0.25">
      <c r="B1077">
        <v>21.44</v>
      </c>
      <c r="C1077">
        <v>-0.17515</v>
      </c>
      <c r="D1077">
        <v>-1.206</v>
      </c>
    </row>
    <row r="1078" spans="2:4" x14ac:dyDescent="0.25">
      <c r="B1078">
        <v>21.46</v>
      </c>
      <c r="C1078">
        <v>-0.17410999999999999</v>
      </c>
      <c r="D1078">
        <v>-1.206</v>
      </c>
    </row>
    <row r="1079" spans="2:4" x14ac:dyDescent="0.25">
      <c r="B1079">
        <v>21.48</v>
      </c>
      <c r="C1079">
        <v>-0.17315</v>
      </c>
      <c r="D1079">
        <v>-1.206</v>
      </c>
    </row>
    <row r="1080" spans="2:4" x14ac:dyDescent="0.25">
      <c r="B1080">
        <v>21.5</v>
      </c>
      <c r="C1080">
        <v>-0.17215</v>
      </c>
      <c r="D1080">
        <v>-1.1890000000000001</v>
      </c>
    </row>
    <row r="1081" spans="2:4" x14ac:dyDescent="0.25">
      <c r="B1081">
        <v>21.52</v>
      </c>
      <c r="C1081">
        <v>-0.17113999999999999</v>
      </c>
      <c r="D1081">
        <v>-1.1890000000000001</v>
      </c>
    </row>
    <row r="1082" spans="2:4" x14ac:dyDescent="0.25">
      <c r="B1082">
        <v>21.54</v>
      </c>
      <c r="C1082">
        <v>-0.17022000000000001</v>
      </c>
      <c r="D1082">
        <v>-1.1839999999999999</v>
      </c>
    </row>
    <row r="1083" spans="2:4" x14ac:dyDescent="0.25">
      <c r="B1083">
        <v>21.56</v>
      </c>
      <c r="C1083">
        <v>-0.16921</v>
      </c>
      <c r="D1083">
        <v>-1.1719999999999999</v>
      </c>
    </row>
    <row r="1084" spans="2:4" x14ac:dyDescent="0.25">
      <c r="B1084">
        <v>21.58</v>
      </c>
      <c r="C1084">
        <v>-0.16821</v>
      </c>
      <c r="D1084">
        <v>-1.161</v>
      </c>
    </row>
    <row r="1085" spans="2:4" x14ac:dyDescent="0.25">
      <c r="B1085">
        <v>21.6</v>
      </c>
      <c r="C1085">
        <v>-0.16721</v>
      </c>
      <c r="D1085">
        <v>-1.161</v>
      </c>
    </row>
    <row r="1086" spans="2:4" x14ac:dyDescent="0.25">
      <c r="B1086">
        <v>21.62</v>
      </c>
      <c r="C1086">
        <v>-0.16619999999999999</v>
      </c>
      <c r="D1086">
        <v>-1.161</v>
      </c>
    </row>
    <row r="1087" spans="2:4" x14ac:dyDescent="0.25">
      <c r="B1087">
        <v>21.64</v>
      </c>
      <c r="C1087">
        <v>-0.16524</v>
      </c>
      <c r="D1087">
        <v>-1.139</v>
      </c>
    </row>
    <row r="1088" spans="2:4" x14ac:dyDescent="0.25">
      <c r="B1088">
        <v>21.66</v>
      </c>
      <c r="C1088">
        <v>-0.16416</v>
      </c>
      <c r="D1088">
        <v>-1.139</v>
      </c>
    </row>
    <row r="1089" spans="2:4" x14ac:dyDescent="0.25">
      <c r="B1089">
        <v>21.68</v>
      </c>
      <c r="C1089">
        <v>-0.16319</v>
      </c>
      <c r="D1089">
        <v>-1.133</v>
      </c>
    </row>
    <row r="1090" spans="2:4" x14ac:dyDescent="0.25">
      <c r="B1090">
        <v>21.7</v>
      </c>
      <c r="C1090">
        <v>-0.16223000000000001</v>
      </c>
      <c r="D1090">
        <v>-1.127</v>
      </c>
    </row>
    <row r="1091" spans="2:4" x14ac:dyDescent="0.25">
      <c r="B1091">
        <v>21.72</v>
      </c>
      <c r="C1091">
        <v>-0.16114999999999999</v>
      </c>
      <c r="D1091">
        <v>-1.1220000000000001</v>
      </c>
    </row>
    <row r="1092" spans="2:4" x14ac:dyDescent="0.25">
      <c r="B1092">
        <v>21.74</v>
      </c>
      <c r="C1092">
        <v>-0.16014999999999999</v>
      </c>
      <c r="D1092">
        <v>-1.111</v>
      </c>
    </row>
    <row r="1093" spans="2:4" x14ac:dyDescent="0.25">
      <c r="B1093">
        <v>21.76</v>
      </c>
      <c r="C1093">
        <v>-0.15917999999999999</v>
      </c>
      <c r="D1093">
        <v>-1.099</v>
      </c>
    </row>
    <row r="1094" spans="2:4" x14ac:dyDescent="0.25">
      <c r="B1094">
        <v>21.78</v>
      </c>
      <c r="C1094">
        <v>-0.15814</v>
      </c>
      <c r="D1094">
        <v>-1.099</v>
      </c>
    </row>
    <row r="1095" spans="2:4" x14ac:dyDescent="0.25">
      <c r="B1095">
        <v>21.8</v>
      </c>
      <c r="C1095">
        <v>-0.15720999999999999</v>
      </c>
      <c r="D1095">
        <v>-1.0880000000000001</v>
      </c>
    </row>
    <row r="1096" spans="2:4" x14ac:dyDescent="0.25">
      <c r="B1096">
        <v>21.82</v>
      </c>
      <c r="C1096">
        <v>-0.15617</v>
      </c>
      <c r="D1096">
        <v>-1.083</v>
      </c>
    </row>
    <row r="1097" spans="2:4" x14ac:dyDescent="0.25">
      <c r="B1097">
        <v>21.84</v>
      </c>
      <c r="C1097">
        <v>-0.15520999999999999</v>
      </c>
      <c r="D1097">
        <v>-1.071</v>
      </c>
    </row>
    <row r="1098" spans="2:4" x14ac:dyDescent="0.25">
      <c r="B1098">
        <v>21.86</v>
      </c>
      <c r="C1098">
        <v>-0.15421000000000001</v>
      </c>
      <c r="D1098">
        <v>-1.0660000000000001</v>
      </c>
    </row>
    <row r="1099" spans="2:4" x14ac:dyDescent="0.25">
      <c r="B1099">
        <v>21.88</v>
      </c>
      <c r="C1099">
        <v>-0.15323999999999999</v>
      </c>
      <c r="D1099">
        <v>-1.0549999999999999</v>
      </c>
    </row>
    <row r="1100" spans="2:4" x14ac:dyDescent="0.25">
      <c r="B1100">
        <v>21.9</v>
      </c>
      <c r="C1100">
        <v>-0.1522</v>
      </c>
      <c r="D1100">
        <v>-1.0489999999999999</v>
      </c>
    </row>
    <row r="1101" spans="2:4" x14ac:dyDescent="0.25">
      <c r="B1101">
        <v>21.92</v>
      </c>
      <c r="C1101">
        <v>-0.1512</v>
      </c>
      <c r="D1101">
        <v>-1.0549999999999999</v>
      </c>
    </row>
    <row r="1102" spans="2:4" x14ac:dyDescent="0.25">
      <c r="B1102">
        <v>21.94</v>
      </c>
      <c r="C1102">
        <v>-0.15015000000000001</v>
      </c>
      <c r="D1102">
        <v>-1.032</v>
      </c>
    </row>
    <row r="1103" spans="2:4" x14ac:dyDescent="0.25">
      <c r="B1103">
        <v>21.96</v>
      </c>
      <c r="C1103">
        <v>-0.14915</v>
      </c>
      <c r="D1103">
        <v>-1.0269999999999999</v>
      </c>
    </row>
    <row r="1104" spans="2:4" x14ac:dyDescent="0.25">
      <c r="B1104">
        <v>21.98</v>
      </c>
      <c r="C1104">
        <v>-0.14810999999999999</v>
      </c>
      <c r="D1104">
        <v>-1.0269999999999999</v>
      </c>
    </row>
    <row r="1105" spans="2:4" x14ac:dyDescent="0.25">
      <c r="B1105">
        <v>22</v>
      </c>
      <c r="C1105">
        <v>-0.14721999999999999</v>
      </c>
      <c r="D1105">
        <v>-1.0209999999999999</v>
      </c>
    </row>
    <row r="1106" spans="2:4" x14ac:dyDescent="0.25">
      <c r="B1106">
        <v>22.02</v>
      </c>
      <c r="C1106">
        <v>-0.14613999999999999</v>
      </c>
      <c r="D1106">
        <v>-1.004</v>
      </c>
    </row>
    <row r="1107" spans="2:4" x14ac:dyDescent="0.25">
      <c r="B1107">
        <v>22.04</v>
      </c>
      <c r="C1107">
        <v>-0.14513999999999999</v>
      </c>
      <c r="D1107">
        <v>-1.0149999999999999</v>
      </c>
    </row>
    <row r="1108" spans="2:4" x14ac:dyDescent="0.25">
      <c r="B1108">
        <v>22.06</v>
      </c>
      <c r="C1108">
        <v>-0.14421</v>
      </c>
      <c r="D1108">
        <v>-1.004</v>
      </c>
    </row>
    <row r="1109" spans="2:4" x14ac:dyDescent="0.25">
      <c r="B1109">
        <v>22.08</v>
      </c>
      <c r="C1109">
        <v>-0.14321</v>
      </c>
      <c r="D1109">
        <v>-0.998</v>
      </c>
    </row>
    <row r="1110" spans="2:4" x14ac:dyDescent="0.25">
      <c r="B1110">
        <v>22.1</v>
      </c>
      <c r="C1110">
        <v>-0.14216999999999999</v>
      </c>
      <c r="D1110">
        <v>-0.98699999999999999</v>
      </c>
    </row>
    <row r="1111" spans="2:4" x14ac:dyDescent="0.25">
      <c r="B1111">
        <v>22.12</v>
      </c>
      <c r="C1111">
        <v>-0.14124</v>
      </c>
      <c r="D1111">
        <v>-0.97</v>
      </c>
    </row>
    <row r="1112" spans="2:4" x14ac:dyDescent="0.25">
      <c r="B1112">
        <v>22.14</v>
      </c>
      <c r="C1112">
        <v>-0.14024</v>
      </c>
      <c r="D1112">
        <v>-0.97</v>
      </c>
    </row>
    <row r="1113" spans="2:4" x14ac:dyDescent="0.25">
      <c r="B1113">
        <v>22.16</v>
      </c>
      <c r="C1113">
        <v>-0.13924</v>
      </c>
      <c r="D1113">
        <v>-0.96499999999999997</v>
      </c>
    </row>
    <row r="1114" spans="2:4" x14ac:dyDescent="0.25">
      <c r="B1114">
        <v>22.18</v>
      </c>
      <c r="C1114">
        <v>-0.13816000000000001</v>
      </c>
      <c r="D1114">
        <v>-0.95399999999999996</v>
      </c>
    </row>
    <row r="1115" spans="2:4" x14ac:dyDescent="0.25">
      <c r="B1115">
        <v>22.2</v>
      </c>
      <c r="C1115">
        <v>-0.13719000000000001</v>
      </c>
      <c r="D1115">
        <v>-0.95399999999999996</v>
      </c>
    </row>
    <row r="1116" spans="2:4" x14ac:dyDescent="0.25">
      <c r="B1116">
        <v>22.22</v>
      </c>
      <c r="C1116">
        <v>-0.13614999999999999</v>
      </c>
      <c r="D1116">
        <v>-0.94799999999999995</v>
      </c>
    </row>
    <row r="1117" spans="2:4" x14ac:dyDescent="0.25">
      <c r="B1117">
        <v>22.24</v>
      </c>
      <c r="C1117">
        <v>-0.13514999999999999</v>
      </c>
      <c r="D1117">
        <v>-0.93100000000000005</v>
      </c>
    </row>
    <row r="1118" spans="2:4" x14ac:dyDescent="0.25">
      <c r="B1118">
        <v>22.26</v>
      </c>
      <c r="C1118">
        <v>-0.13414000000000001</v>
      </c>
      <c r="D1118">
        <v>-0.93700000000000006</v>
      </c>
    </row>
    <row r="1119" spans="2:4" x14ac:dyDescent="0.25">
      <c r="B1119">
        <v>22.28</v>
      </c>
      <c r="C1119">
        <v>-0.13322000000000001</v>
      </c>
      <c r="D1119">
        <v>-0.91400000000000003</v>
      </c>
    </row>
    <row r="1120" spans="2:4" x14ac:dyDescent="0.25">
      <c r="B1120">
        <v>22.3</v>
      </c>
      <c r="C1120">
        <v>-0.13220999999999999</v>
      </c>
      <c r="D1120">
        <v>-0.91400000000000003</v>
      </c>
    </row>
    <row r="1121" spans="2:4" x14ac:dyDescent="0.25">
      <c r="B1121">
        <v>22.32</v>
      </c>
      <c r="C1121">
        <v>-0.13120999999999999</v>
      </c>
      <c r="D1121">
        <v>-0.90900000000000003</v>
      </c>
    </row>
    <row r="1122" spans="2:4" x14ac:dyDescent="0.25">
      <c r="B1122">
        <v>22.34</v>
      </c>
      <c r="C1122">
        <v>-0.13020999999999999</v>
      </c>
      <c r="D1122">
        <v>-0.90300000000000002</v>
      </c>
    </row>
    <row r="1123" spans="2:4" x14ac:dyDescent="0.25">
      <c r="B1123">
        <v>22.36</v>
      </c>
      <c r="C1123">
        <v>-0.12920999999999999</v>
      </c>
      <c r="D1123">
        <v>-0.89200000000000002</v>
      </c>
    </row>
    <row r="1124" spans="2:4" x14ac:dyDescent="0.25">
      <c r="B1124">
        <v>22.38</v>
      </c>
      <c r="C1124">
        <v>-0.12820000000000001</v>
      </c>
      <c r="D1124">
        <v>-0.88600000000000001</v>
      </c>
    </row>
    <row r="1125" spans="2:4" x14ac:dyDescent="0.25">
      <c r="B1125">
        <v>22.4</v>
      </c>
      <c r="C1125">
        <v>-0.12723999999999999</v>
      </c>
      <c r="D1125">
        <v>-0.88100000000000001</v>
      </c>
    </row>
    <row r="1126" spans="2:4" x14ac:dyDescent="0.25">
      <c r="B1126">
        <v>22.42</v>
      </c>
      <c r="C1126">
        <v>-0.12623000000000001</v>
      </c>
      <c r="D1126">
        <v>-0.875</v>
      </c>
    </row>
    <row r="1127" spans="2:4" x14ac:dyDescent="0.25">
      <c r="B1127">
        <v>22.44</v>
      </c>
      <c r="C1127">
        <v>-0.12519</v>
      </c>
      <c r="D1127">
        <v>-0.86399999999999999</v>
      </c>
    </row>
    <row r="1128" spans="2:4" x14ac:dyDescent="0.25">
      <c r="B1128">
        <v>22.46</v>
      </c>
      <c r="C1128">
        <v>-0.12415</v>
      </c>
      <c r="D1128">
        <v>-0.85799999999999998</v>
      </c>
    </row>
    <row r="1129" spans="2:4" x14ac:dyDescent="0.25">
      <c r="B1129">
        <v>22.48</v>
      </c>
      <c r="C1129">
        <v>-0.12311</v>
      </c>
      <c r="D1129">
        <v>-0.86399999999999999</v>
      </c>
    </row>
    <row r="1130" spans="2:4" x14ac:dyDescent="0.25">
      <c r="B1130">
        <v>22.5</v>
      </c>
      <c r="C1130">
        <v>-0.12211</v>
      </c>
      <c r="D1130">
        <v>-0.84099999999999997</v>
      </c>
    </row>
    <row r="1131" spans="2:4" x14ac:dyDescent="0.25">
      <c r="B1131">
        <v>22.52</v>
      </c>
      <c r="C1131">
        <v>-0.1211</v>
      </c>
      <c r="D1131">
        <v>-0.84099999999999997</v>
      </c>
    </row>
    <row r="1132" spans="2:4" x14ac:dyDescent="0.25">
      <c r="B1132">
        <v>22.54</v>
      </c>
      <c r="C1132">
        <v>-0.12018</v>
      </c>
      <c r="D1132">
        <v>-0.83599999999999997</v>
      </c>
    </row>
    <row r="1133" spans="2:4" x14ac:dyDescent="0.25">
      <c r="B1133">
        <v>22.56</v>
      </c>
      <c r="C1133">
        <v>-0.11921</v>
      </c>
      <c r="D1133">
        <v>-0.81899999999999995</v>
      </c>
    </row>
    <row r="1134" spans="2:4" x14ac:dyDescent="0.25">
      <c r="B1134">
        <v>22.58</v>
      </c>
      <c r="C1134">
        <v>-0.11821</v>
      </c>
      <c r="D1134">
        <v>-0.81899999999999995</v>
      </c>
    </row>
    <row r="1135" spans="2:4" x14ac:dyDescent="0.25">
      <c r="B1135">
        <v>22.6</v>
      </c>
      <c r="C1135">
        <v>-0.11720999999999999</v>
      </c>
      <c r="D1135">
        <v>-0.81299999999999994</v>
      </c>
    </row>
    <row r="1136" spans="2:4" x14ac:dyDescent="0.25">
      <c r="B1136">
        <v>22.62</v>
      </c>
      <c r="C1136">
        <v>-0.1162</v>
      </c>
      <c r="D1136">
        <v>-0.79700000000000004</v>
      </c>
    </row>
    <row r="1137" spans="2:4" x14ac:dyDescent="0.25">
      <c r="B1137">
        <v>22.64</v>
      </c>
      <c r="C1137">
        <v>-0.1152</v>
      </c>
      <c r="D1137">
        <v>-0.79700000000000004</v>
      </c>
    </row>
    <row r="1138" spans="2:4" x14ac:dyDescent="0.25">
      <c r="B1138">
        <v>22.66</v>
      </c>
      <c r="C1138">
        <v>-0.1142</v>
      </c>
      <c r="D1138">
        <v>-0.79100000000000004</v>
      </c>
    </row>
    <row r="1139" spans="2:4" x14ac:dyDescent="0.25">
      <c r="B1139">
        <v>22.68</v>
      </c>
      <c r="C1139">
        <v>-0.11323</v>
      </c>
      <c r="D1139">
        <v>-0.79100000000000004</v>
      </c>
    </row>
    <row r="1140" spans="2:4" x14ac:dyDescent="0.25">
      <c r="B1140">
        <v>22.7</v>
      </c>
      <c r="C1140">
        <v>-0.11211</v>
      </c>
      <c r="D1140">
        <v>-0.76900000000000002</v>
      </c>
    </row>
    <row r="1141" spans="2:4" x14ac:dyDescent="0.25">
      <c r="B1141">
        <v>22.72</v>
      </c>
      <c r="C1141">
        <v>-0.11115</v>
      </c>
      <c r="D1141">
        <v>-0.77400000000000002</v>
      </c>
    </row>
    <row r="1142" spans="2:4" x14ac:dyDescent="0.25">
      <c r="B1142">
        <v>22.74</v>
      </c>
      <c r="C1142">
        <v>-0.11015</v>
      </c>
      <c r="D1142">
        <v>-0.75700000000000001</v>
      </c>
    </row>
    <row r="1143" spans="2:4" x14ac:dyDescent="0.25">
      <c r="B1143">
        <v>22.76</v>
      </c>
      <c r="C1143">
        <v>-0.10914</v>
      </c>
      <c r="D1143">
        <v>-0.752</v>
      </c>
    </row>
    <row r="1144" spans="2:4" x14ac:dyDescent="0.25">
      <c r="B1144">
        <v>22.78</v>
      </c>
      <c r="C1144">
        <v>-0.10814</v>
      </c>
      <c r="D1144">
        <v>-0.746</v>
      </c>
    </row>
    <row r="1145" spans="2:4" x14ac:dyDescent="0.25">
      <c r="B1145">
        <v>22.8</v>
      </c>
      <c r="C1145">
        <v>-0.10725</v>
      </c>
      <c r="D1145">
        <v>-0.73499999999999999</v>
      </c>
    </row>
    <row r="1146" spans="2:4" x14ac:dyDescent="0.25">
      <c r="B1146">
        <v>22.82</v>
      </c>
      <c r="C1146">
        <v>-0.10617</v>
      </c>
      <c r="D1146">
        <v>-0.74099999999999999</v>
      </c>
    </row>
    <row r="1147" spans="2:4" x14ac:dyDescent="0.25">
      <c r="B1147">
        <v>22.84</v>
      </c>
      <c r="C1147">
        <v>-0.10521</v>
      </c>
      <c r="D1147">
        <v>-0.72899999999999998</v>
      </c>
    </row>
    <row r="1148" spans="2:4" x14ac:dyDescent="0.25">
      <c r="B1148">
        <v>22.86</v>
      </c>
      <c r="C1148">
        <v>-0.10421</v>
      </c>
      <c r="D1148">
        <v>-0.71799999999999997</v>
      </c>
    </row>
    <row r="1149" spans="2:4" x14ac:dyDescent="0.25">
      <c r="B1149">
        <v>22.88</v>
      </c>
      <c r="C1149">
        <v>-0.1032</v>
      </c>
      <c r="D1149">
        <v>-0.70699999999999996</v>
      </c>
    </row>
    <row r="1150" spans="2:4" x14ac:dyDescent="0.25">
      <c r="B1150">
        <v>22.9</v>
      </c>
      <c r="C1150">
        <v>-0.1022</v>
      </c>
      <c r="D1150">
        <v>-0.70699999999999996</v>
      </c>
    </row>
    <row r="1151" spans="2:4" x14ac:dyDescent="0.25">
      <c r="B1151">
        <v>22.92</v>
      </c>
      <c r="C1151">
        <v>-0.10123</v>
      </c>
      <c r="D1151">
        <v>-0.70099999999999996</v>
      </c>
    </row>
    <row r="1152" spans="2:4" x14ac:dyDescent="0.25">
      <c r="B1152">
        <v>22.94</v>
      </c>
      <c r="C1152">
        <v>-0.10019</v>
      </c>
      <c r="D1152">
        <v>-0.68400000000000005</v>
      </c>
    </row>
    <row r="1153" spans="2:4" x14ac:dyDescent="0.25">
      <c r="B1153">
        <v>22.96</v>
      </c>
      <c r="C1153">
        <v>-9.919E-2</v>
      </c>
      <c r="D1153">
        <v>-0.69599999999999995</v>
      </c>
    </row>
    <row r="1154" spans="2:4" x14ac:dyDescent="0.25">
      <c r="B1154">
        <v>22.98</v>
      </c>
      <c r="C1154">
        <v>-9.8070000000000004E-2</v>
      </c>
      <c r="D1154">
        <v>-0.67300000000000004</v>
      </c>
    </row>
    <row r="1155" spans="2:4" x14ac:dyDescent="0.25">
      <c r="B1155">
        <v>23</v>
      </c>
      <c r="C1155">
        <v>-9.715E-2</v>
      </c>
      <c r="D1155">
        <v>-0.66800000000000004</v>
      </c>
    </row>
    <row r="1156" spans="2:4" x14ac:dyDescent="0.25">
      <c r="B1156">
        <v>23.02</v>
      </c>
      <c r="C1156">
        <v>-9.6100000000000005E-2</v>
      </c>
      <c r="D1156">
        <v>-0.66200000000000003</v>
      </c>
    </row>
    <row r="1157" spans="2:4" x14ac:dyDescent="0.25">
      <c r="B1157">
        <v>23.04</v>
      </c>
      <c r="C1157">
        <v>-9.5180000000000001E-2</v>
      </c>
      <c r="D1157">
        <v>-0.65100000000000002</v>
      </c>
    </row>
    <row r="1158" spans="2:4" x14ac:dyDescent="0.25">
      <c r="B1158">
        <v>23.06</v>
      </c>
      <c r="C1158">
        <v>-9.4170000000000004E-2</v>
      </c>
      <c r="D1158">
        <v>-0.65100000000000002</v>
      </c>
    </row>
    <row r="1159" spans="2:4" x14ac:dyDescent="0.25">
      <c r="B1159">
        <v>23.08</v>
      </c>
      <c r="C1159">
        <v>-9.3130000000000004E-2</v>
      </c>
      <c r="D1159">
        <v>-0.64500000000000002</v>
      </c>
    </row>
    <row r="1160" spans="2:4" x14ac:dyDescent="0.25">
      <c r="B1160">
        <v>23.1</v>
      </c>
      <c r="C1160">
        <v>-9.221E-2</v>
      </c>
      <c r="D1160">
        <v>-0.628</v>
      </c>
    </row>
    <row r="1161" spans="2:4" x14ac:dyDescent="0.25">
      <c r="B1161">
        <v>23.12</v>
      </c>
      <c r="C1161">
        <v>-9.1200000000000003E-2</v>
      </c>
      <c r="D1161">
        <v>-0.628</v>
      </c>
    </row>
    <row r="1162" spans="2:4" x14ac:dyDescent="0.25">
      <c r="B1162">
        <v>23.14</v>
      </c>
      <c r="C1162">
        <v>-9.0200000000000002E-2</v>
      </c>
      <c r="D1162">
        <v>-0.61699999999999999</v>
      </c>
    </row>
    <row r="1163" spans="2:4" x14ac:dyDescent="0.25">
      <c r="B1163">
        <v>23.16</v>
      </c>
      <c r="C1163">
        <v>-8.9200000000000002E-2</v>
      </c>
      <c r="D1163">
        <v>-0.61199999999999999</v>
      </c>
    </row>
    <row r="1164" spans="2:4" x14ac:dyDescent="0.25">
      <c r="B1164">
        <v>23.18</v>
      </c>
      <c r="C1164">
        <v>-8.8160000000000002E-2</v>
      </c>
      <c r="D1164">
        <v>-0.61199999999999999</v>
      </c>
    </row>
    <row r="1165" spans="2:4" x14ac:dyDescent="0.25">
      <c r="B1165">
        <v>23.2</v>
      </c>
      <c r="C1165">
        <v>-8.7190000000000004E-2</v>
      </c>
      <c r="D1165">
        <v>-0.6</v>
      </c>
    </row>
    <row r="1166" spans="2:4" x14ac:dyDescent="0.25">
      <c r="B1166">
        <v>23.22</v>
      </c>
      <c r="C1166">
        <v>-8.6190000000000003E-2</v>
      </c>
      <c r="D1166">
        <v>-0.58399999999999996</v>
      </c>
    </row>
    <row r="1167" spans="2:4" x14ac:dyDescent="0.25">
      <c r="B1167">
        <v>23.24</v>
      </c>
      <c r="C1167">
        <v>-8.5150000000000003E-2</v>
      </c>
      <c r="D1167">
        <v>-0.58399999999999996</v>
      </c>
    </row>
    <row r="1168" spans="2:4" x14ac:dyDescent="0.25">
      <c r="B1168">
        <v>23.26</v>
      </c>
      <c r="C1168">
        <v>-8.4099999999999994E-2</v>
      </c>
      <c r="D1168">
        <v>-0.57199999999999995</v>
      </c>
    </row>
    <row r="1169" spans="2:4" x14ac:dyDescent="0.25">
      <c r="B1169">
        <v>23.28</v>
      </c>
      <c r="C1169">
        <v>-8.3140000000000006E-2</v>
      </c>
      <c r="D1169">
        <v>-0.56699999999999995</v>
      </c>
    </row>
    <row r="1170" spans="2:4" x14ac:dyDescent="0.25">
      <c r="B1170">
        <v>23.3</v>
      </c>
      <c r="C1170">
        <v>-8.2180000000000003E-2</v>
      </c>
      <c r="D1170">
        <v>-0.55500000000000005</v>
      </c>
    </row>
    <row r="1171" spans="2:4" x14ac:dyDescent="0.25">
      <c r="B1171">
        <v>23.32</v>
      </c>
      <c r="C1171">
        <v>-8.1170000000000006E-2</v>
      </c>
      <c r="D1171">
        <v>-0.55500000000000005</v>
      </c>
    </row>
    <row r="1172" spans="2:4" x14ac:dyDescent="0.25">
      <c r="B1172">
        <v>23.34</v>
      </c>
      <c r="C1172">
        <v>-8.0170000000000005E-2</v>
      </c>
      <c r="D1172">
        <v>-0.54400000000000004</v>
      </c>
    </row>
    <row r="1173" spans="2:4" x14ac:dyDescent="0.25">
      <c r="B1173">
        <v>23.36</v>
      </c>
      <c r="C1173">
        <v>-7.9210000000000003E-2</v>
      </c>
      <c r="D1173">
        <v>-0.55000000000000004</v>
      </c>
    </row>
    <row r="1174" spans="2:4" x14ac:dyDescent="0.25">
      <c r="B1174">
        <v>23.38</v>
      </c>
      <c r="C1174">
        <v>-7.8240000000000004E-2</v>
      </c>
      <c r="D1174">
        <v>-0.53300000000000003</v>
      </c>
    </row>
    <row r="1175" spans="2:4" x14ac:dyDescent="0.25">
      <c r="B1175">
        <v>23.4</v>
      </c>
      <c r="C1175">
        <v>-7.7200000000000005E-2</v>
      </c>
      <c r="D1175">
        <v>-0.53300000000000003</v>
      </c>
    </row>
    <row r="1176" spans="2:4" x14ac:dyDescent="0.25">
      <c r="B1176">
        <v>23.42</v>
      </c>
      <c r="C1176">
        <v>-7.6230000000000006E-2</v>
      </c>
      <c r="D1176">
        <v>-0.51600000000000001</v>
      </c>
    </row>
    <row r="1177" spans="2:4" x14ac:dyDescent="0.25">
      <c r="B1177">
        <v>23.44</v>
      </c>
      <c r="C1177">
        <v>-7.5270000000000004E-2</v>
      </c>
      <c r="D1177">
        <v>-0.51100000000000001</v>
      </c>
    </row>
    <row r="1178" spans="2:4" x14ac:dyDescent="0.25">
      <c r="B1178">
        <v>23.46</v>
      </c>
      <c r="C1178">
        <v>-7.4190000000000006E-2</v>
      </c>
      <c r="D1178">
        <v>-0.51100000000000001</v>
      </c>
    </row>
    <row r="1179" spans="2:4" x14ac:dyDescent="0.25">
      <c r="B1179">
        <v>23.48</v>
      </c>
      <c r="C1179">
        <v>-7.3190000000000005E-2</v>
      </c>
      <c r="D1179">
        <v>-0.499</v>
      </c>
    </row>
    <row r="1180" spans="2:4" x14ac:dyDescent="0.25">
      <c r="B1180">
        <v>23.5</v>
      </c>
      <c r="C1180">
        <v>-7.2150000000000006E-2</v>
      </c>
      <c r="D1180">
        <v>-0.499</v>
      </c>
    </row>
    <row r="1181" spans="2:4" x14ac:dyDescent="0.25">
      <c r="B1181">
        <v>23.52</v>
      </c>
      <c r="C1181">
        <v>-7.1139999999999995E-2</v>
      </c>
      <c r="D1181">
        <v>-0.47699999999999998</v>
      </c>
    </row>
    <row r="1182" spans="2:4" x14ac:dyDescent="0.25">
      <c r="B1182">
        <v>23.54</v>
      </c>
      <c r="C1182">
        <v>-7.0180000000000006E-2</v>
      </c>
      <c r="D1182">
        <v>-0.48299999999999998</v>
      </c>
    </row>
    <row r="1183" spans="2:4" x14ac:dyDescent="0.25">
      <c r="B1183">
        <v>23.56</v>
      </c>
      <c r="C1183">
        <v>-6.9139999999999993E-2</v>
      </c>
      <c r="D1183">
        <v>-0.47099999999999997</v>
      </c>
    </row>
    <row r="1184" spans="2:4" x14ac:dyDescent="0.25">
      <c r="B1184">
        <v>23.58</v>
      </c>
      <c r="C1184">
        <v>-6.8169999999999994E-2</v>
      </c>
      <c r="D1184">
        <v>-0.46</v>
      </c>
    </row>
    <row r="1185" spans="2:4" x14ac:dyDescent="0.25">
      <c r="B1185">
        <v>23.6</v>
      </c>
      <c r="C1185">
        <v>-6.7169999999999994E-2</v>
      </c>
      <c r="D1185">
        <v>-0.44900000000000001</v>
      </c>
    </row>
    <row r="1186" spans="2:4" x14ac:dyDescent="0.25">
      <c r="B1186">
        <v>23.62</v>
      </c>
      <c r="C1186">
        <v>-6.6199999999999995E-2</v>
      </c>
      <c r="D1186">
        <v>-0.46600000000000003</v>
      </c>
    </row>
    <row r="1187" spans="2:4" x14ac:dyDescent="0.25">
      <c r="B1187">
        <v>23.64</v>
      </c>
      <c r="C1187">
        <v>-6.5199999999999994E-2</v>
      </c>
      <c r="D1187">
        <v>-0.443</v>
      </c>
    </row>
    <row r="1188" spans="2:4" x14ac:dyDescent="0.25">
      <c r="B1188">
        <v>23.66</v>
      </c>
      <c r="C1188">
        <v>-6.4240000000000005E-2</v>
      </c>
      <c r="D1188">
        <v>-0.432</v>
      </c>
    </row>
    <row r="1189" spans="2:4" x14ac:dyDescent="0.25">
      <c r="B1189">
        <v>23.68</v>
      </c>
      <c r="C1189">
        <v>-6.3189999999999996E-2</v>
      </c>
      <c r="D1189">
        <v>-0.438</v>
      </c>
    </row>
    <row r="1190" spans="2:4" x14ac:dyDescent="0.25">
      <c r="B1190">
        <v>23.7</v>
      </c>
      <c r="C1190">
        <v>-6.2190000000000002E-2</v>
      </c>
      <c r="D1190">
        <v>-0.41499999999999998</v>
      </c>
    </row>
    <row r="1191" spans="2:4" x14ac:dyDescent="0.25">
      <c r="B1191">
        <v>23.72</v>
      </c>
      <c r="C1191">
        <v>-6.1190000000000001E-2</v>
      </c>
      <c r="D1191">
        <v>-0.42099999999999999</v>
      </c>
    </row>
    <row r="1192" spans="2:4" x14ac:dyDescent="0.25">
      <c r="B1192">
        <v>23.74</v>
      </c>
      <c r="C1192">
        <v>-6.019E-2</v>
      </c>
      <c r="D1192">
        <v>-0.41</v>
      </c>
    </row>
    <row r="1193" spans="2:4" x14ac:dyDescent="0.25">
      <c r="B1193">
        <v>23.76</v>
      </c>
      <c r="C1193">
        <v>-5.91E-2</v>
      </c>
      <c r="D1193">
        <v>-0.40400000000000003</v>
      </c>
    </row>
    <row r="1194" spans="2:4" x14ac:dyDescent="0.25">
      <c r="B1194">
        <v>23.78</v>
      </c>
      <c r="C1194">
        <v>-5.8139999999999997E-2</v>
      </c>
      <c r="D1194">
        <v>-0.40400000000000003</v>
      </c>
    </row>
    <row r="1195" spans="2:4" x14ac:dyDescent="0.25">
      <c r="B1195">
        <v>23.8</v>
      </c>
      <c r="C1195">
        <v>-5.7140000000000003E-2</v>
      </c>
      <c r="D1195">
        <v>-0.38200000000000001</v>
      </c>
    </row>
    <row r="1196" spans="2:4" x14ac:dyDescent="0.25">
      <c r="B1196">
        <v>23.82</v>
      </c>
      <c r="C1196">
        <v>-5.6169999999999998E-2</v>
      </c>
      <c r="D1196">
        <v>-0.38200000000000001</v>
      </c>
    </row>
    <row r="1197" spans="2:4" x14ac:dyDescent="0.25">
      <c r="B1197">
        <v>23.84</v>
      </c>
      <c r="C1197">
        <v>-5.5210000000000002E-2</v>
      </c>
      <c r="D1197">
        <v>-0.376</v>
      </c>
    </row>
    <row r="1198" spans="2:4" x14ac:dyDescent="0.25">
      <c r="B1198">
        <v>23.86</v>
      </c>
      <c r="C1198">
        <v>-5.4170000000000003E-2</v>
      </c>
      <c r="D1198">
        <v>-0.37</v>
      </c>
    </row>
    <row r="1199" spans="2:4" x14ac:dyDescent="0.25">
      <c r="B1199">
        <v>23.88</v>
      </c>
      <c r="C1199">
        <v>-5.3240000000000003E-2</v>
      </c>
      <c r="D1199">
        <v>-0.35899999999999999</v>
      </c>
    </row>
    <row r="1200" spans="2:4" x14ac:dyDescent="0.25">
      <c r="B1200">
        <v>23.9</v>
      </c>
      <c r="C1200">
        <v>-5.228E-2</v>
      </c>
      <c r="D1200">
        <v>-0.35899999999999999</v>
      </c>
    </row>
    <row r="1201" spans="2:4" x14ac:dyDescent="0.25">
      <c r="B1201">
        <v>23.92</v>
      </c>
      <c r="C1201">
        <v>-5.1200000000000002E-2</v>
      </c>
      <c r="D1201">
        <v>-0.34200000000000003</v>
      </c>
    </row>
    <row r="1202" spans="2:4" x14ac:dyDescent="0.25">
      <c r="B1202">
        <v>23.94</v>
      </c>
      <c r="C1202">
        <v>-5.0229999999999997E-2</v>
      </c>
      <c r="D1202">
        <v>-0.34200000000000003</v>
      </c>
    </row>
    <row r="1203" spans="2:4" x14ac:dyDescent="0.25">
      <c r="B1203">
        <v>23.96</v>
      </c>
      <c r="C1203">
        <v>-4.9230000000000003E-2</v>
      </c>
      <c r="D1203">
        <v>-0.33700000000000002</v>
      </c>
    </row>
    <row r="1204" spans="2:4" x14ac:dyDescent="0.25">
      <c r="B1204">
        <v>23.98</v>
      </c>
      <c r="C1204">
        <v>-4.8189999999999997E-2</v>
      </c>
      <c r="D1204">
        <v>-0.32600000000000001</v>
      </c>
    </row>
    <row r="1205" spans="2:4" x14ac:dyDescent="0.25">
      <c r="B1205">
        <v>24</v>
      </c>
      <c r="C1205">
        <v>-4.7149999999999997E-2</v>
      </c>
      <c r="D1205">
        <v>-0.32600000000000001</v>
      </c>
    </row>
    <row r="1206" spans="2:4" x14ac:dyDescent="0.25">
      <c r="B1206">
        <v>24.02</v>
      </c>
      <c r="C1206">
        <v>-4.614E-2</v>
      </c>
      <c r="D1206">
        <v>-0.314</v>
      </c>
    </row>
    <row r="1207" spans="2:4" x14ac:dyDescent="0.25">
      <c r="B1207">
        <v>24.04</v>
      </c>
      <c r="C1207">
        <v>-4.514E-2</v>
      </c>
      <c r="D1207">
        <v>-0.30299999999999999</v>
      </c>
    </row>
    <row r="1208" spans="2:4" x14ac:dyDescent="0.25">
      <c r="B1208">
        <v>24.06</v>
      </c>
      <c r="C1208">
        <v>-4.4139999999999999E-2</v>
      </c>
      <c r="D1208">
        <v>-0.29799999999999999</v>
      </c>
    </row>
    <row r="1209" spans="2:4" x14ac:dyDescent="0.25">
      <c r="B1209">
        <v>24.08</v>
      </c>
      <c r="C1209">
        <v>-4.3209999999999998E-2</v>
      </c>
      <c r="D1209">
        <v>-0.29799999999999999</v>
      </c>
    </row>
    <row r="1210" spans="2:4" x14ac:dyDescent="0.25">
      <c r="B1210">
        <v>24.1</v>
      </c>
      <c r="C1210">
        <v>-4.2169999999999999E-2</v>
      </c>
      <c r="D1210">
        <v>-0.28100000000000003</v>
      </c>
    </row>
    <row r="1211" spans="2:4" x14ac:dyDescent="0.25">
      <c r="B1211">
        <v>24.12</v>
      </c>
      <c r="C1211">
        <v>-4.1200000000000001E-2</v>
      </c>
      <c r="D1211">
        <v>-0.28100000000000003</v>
      </c>
    </row>
    <row r="1212" spans="2:4" x14ac:dyDescent="0.25">
      <c r="B1212">
        <v>24.14</v>
      </c>
      <c r="C1212">
        <v>-4.02E-2</v>
      </c>
      <c r="D1212">
        <v>-0.27500000000000002</v>
      </c>
    </row>
    <row r="1213" spans="2:4" x14ac:dyDescent="0.25">
      <c r="B1213">
        <v>24.16</v>
      </c>
      <c r="C1213">
        <v>-3.9239999999999997E-2</v>
      </c>
      <c r="D1213">
        <v>-0.28100000000000003</v>
      </c>
    </row>
    <row r="1214" spans="2:4" x14ac:dyDescent="0.25">
      <c r="B1214">
        <v>24.18</v>
      </c>
      <c r="C1214">
        <v>-3.823E-2</v>
      </c>
      <c r="D1214">
        <v>-0.247</v>
      </c>
    </row>
    <row r="1215" spans="2:4" x14ac:dyDescent="0.25">
      <c r="B1215">
        <v>24.2</v>
      </c>
      <c r="C1215">
        <v>-3.7190000000000001E-2</v>
      </c>
      <c r="D1215">
        <v>-0.253</v>
      </c>
    </row>
    <row r="1216" spans="2:4" x14ac:dyDescent="0.25">
      <c r="B1216">
        <v>24.22</v>
      </c>
      <c r="C1216">
        <v>-3.6229999999999998E-2</v>
      </c>
      <c r="D1216">
        <v>-0.24099999999999999</v>
      </c>
    </row>
    <row r="1217" spans="2:4" x14ac:dyDescent="0.25">
      <c r="B1217">
        <v>24.24</v>
      </c>
      <c r="C1217">
        <v>-3.5189999999999999E-2</v>
      </c>
      <c r="D1217">
        <v>-0.247</v>
      </c>
    </row>
    <row r="1218" spans="2:4" x14ac:dyDescent="0.25">
      <c r="B1218">
        <v>24.26</v>
      </c>
      <c r="C1218">
        <v>-3.4139999999999997E-2</v>
      </c>
      <c r="D1218">
        <v>-0.23</v>
      </c>
    </row>
    <row r="1219" spans="2:4" x14ac:dyDescent="0.25">
      <c r="B1219">
        <v>24.28</v>
      </c>
      <c r="C1219">
        <v>-3.3180000000000001E-2</v>
      </c>
      <c r="D1219">
        <v>-0.219</v>
      </c>
    </row>
    <row r="1220" spans="2:4" x14ac:dyDescent="0.25">
      <c r="B1220">
        <v>24.3</v>
      </c>
      <c r="C1220">
        <v>-3.2140000000000002E-2</v>
      </c>
      <c r="D1220">
        <v>-0.21299999999999999</v>
      </c>
    </row>
    <row r="1221" spans="2:4" x14ac:dyDescent="0.25">
      <c r="B1221">
        <v>24.32</v>
      </c>
      <c r="C1221">
        <v>-3.1130000000000001E-2</v>
      </c>
      <c r="D1221">
        <v>-0.22500000000000001</v>
      </c>
    </row>
    <row r="1222" spans="2:4" x14ac:dyDescent="0.25">
      <c r="B1222">
        <v>24.34</v>
      </c>
      <c r="C1222">
        <v>-3.0169999999999999E-2</v>
      </c>
      <c r="D1222">
        <v>-0.191</v>
      </c>
    </row>
    <row r="1223" spans="2:4" x14ac:dyDescent="0.25">
      <c r="B1223">
        <v>24.36</v>
      </c>
      <c r="C1223">
        <v>-2.913E-2</v>
      </c>
      <c r="D1223">
        <v>-0.19700000000000001</v>
      </c>
    </row>
    <row r="1224" spans="2:4" x14ac:dyDescent="0.25">
      <c r="B1224">
        <v>24.38</v>
      </c>
      <c r="C1224">
        <v>-2.8199999999999999E-2</v>
      </c>
      <c r="D1224">
        <v>-0.19700000000000001</v>
      </c>
    </row>
    <row r="1225" spans="2:4" x14ac:dyDescent="0.25">
      <c r="B1225">
        <v>24.4</v>
      </c>
      <c r="C1225">
        <v>-2.724E-2</v>
      </c>
      <c r="D1225">
        <v>-0.18</v>
      </c>
    </row>
    <row r="1226" spans="2:4" x14ac:dyDescent="0.25">
      <c r="B1226">
        <v>24.42</v>
      </c>
      <c r="C1226">
        <v>-2.6200000000000001E-2</v>
      </c>
      <c r="D1226">
        <v>-0.17399999999999999</v>
      </c>
    </row>
    <row r="1227" spans="2:4" x14ac:dyDescent="0.25">
      <c r="B1227">
        <v>24.44</v>
      </c>
      <c r="C1227">
        <v>-2.5190000000000001E-2</v>
      </c>
      <c r="D1227">
        <v>-0.17399999999999999</v>
      </c>
    </row>
    <row r="1228" spans="2:4" x14ac:dyDescent="0.25">
      <c r="B1228">
        <v>24.46</v>
      </c>
      <c r="C1228">
        <v>-2.4230000000000002E-2</v>
      </c>
      <c r="D1228">
        <v>-0.16300000000000001</v>
      </c>
    </row>
    <row r="1229" spans="2:4" x14ac:dyDescent="0.25">
      <c r="B1229">
        <v>24.48</v>
      </c>
      <c r="C1229">
        <v>-2.3189999999999999E-2</v>
      </c>
      <c r="D1229">
        <v>-0.14599999999999999</v>
      </c>
    </row>
    <row r="1230" spans="2:4" x14ac:dyDescent="0.25">
      <c r="B1230">
        <v>24.5</v>
      </c>
      <c r="C1230">
        <v>-2.2179999999999998E-2</v>
      </c>
      <c r="D1230">
        <v>-0.152</v>
      </c>
    </row>
    <row r="1231" spans="2:4" x14ac:dyDescent="0.25">
      <c r="B1231">
        <v>24.52</v>
      </c>
      <c r="C1231">
        <v>-2.1180000000000001E-2</v>
      </c>
      <c r="D1231">
        <v>-0.13500000000000001</v>
      </c>
    </row>
    <row r="1232" spans="2:4" x14ac:dyDescent="0.25">
      <c r="B1232">
        <v>24.54</v>
      </c>
      <c r="C1232">
        <v>-2.0140000000000002E-2</v>
      </c>
      <c r="D1232">
        <v>-0.14599999999999999</v>
      </c>
    </row>
    <row r="1233" spans="2:4" x14ac:dyDescent="0.25">
      <c r="B1233">
        <v>24.56</v>
      </c>
      <c r="C1233">
        <v>-1.9099999999999999E-2</v>
      </c>
      <c r="D1233">
        <v>-0.129</v>
      </c>
    </row>
    <row r="1234" spans="2:4" x14ac:dyDescent="0.25">
      <c r="B1234">
        <v>24.58</v>
      </c>
      <c r="C1234">
        <v>-1.8089999999999998E-2</v>
      </c>
      <c r="D1234">
        <v>-0.124</v>
      </c>
    </row>
    <row r="1235" spans="2:4" x14ac:dyDescent="0.25">
      <c r="B1235">
        <v>24.6</v>
      </c>
      <c r="C1235">
        <v>-1.7170000000000001E-2</v>
      </c>
      <c r="D1235">
        <v>-0.112</v>
      </c>
    </row>
    <row r="1236" spans="2:4" x14ac:dyDescent="0.25">
      <c r="B1236">
        <v>24.62</v>
      </c>
      <c r="C1236">
        <v>-1.6199999999999999E-2</v>
      </c>
      <c r="D1236">
        <v>-0.10100000000000001</v>
      </c>
    </row>
    <row r="1237" spans="2:4" x14ac:dyDescent="0.25">
      <c r="B1237">
        <v>24.64</v>
      </c>
      <c r="C1237">
        <v>-1.52E-2</v>
      </c>
      <c r="D1237">
        <v>-9.6000000000000002E-2</v>
      </c>
    </row>
    <row r="1238" spans="2:4" x14ac:dyDescent="0.25">
      <c r="B1238">
        <v>24.66</v>
      </c>
      <c r="C1238">
        <v>-1.4200000000000001E-2</v>
      </c>
      <c r="D1238">
        <v>-8.4000000000000005E-2</v>
      </c>
    </row>
    <row r="1239" spans="2:4" x14ac:dyDescent="0.25">
      <c r="B1239">
        <v>24.68</v>
      </c>
      <c r="C1239">
        <v>-1.323E-2</v>
      </c>
      <c r="D1239">
        <v>-8.4000000000000005E-2</v>
      </c>
    </row>
    <row r="1240" spans="2:4" x14ac:dyDescent="0.25">
      <c r="B1240">
        <v>24.7</v>
      </c>
      <c r="C1240">
        <v>-1.223E-2</v>
      </c>
      <c r="D1240">
        <v>-8.4000000000000005E-2</v>
      </c>
    </row>
    <row r="1241" spans="2:4" x14ac:dyDescent="0.25">
      <c r="B1241">
        <v>24.72</v>
      </c>
      <c r="C1241">
        <v>-1.123E-2</v>
      </c>
      <c r="D1241">
        <v>-5.6000000000000001E-2</v>
      </c>
    </row>
    <row r="1242" spans="2:4" x14ac:dyDescent="0.25">
      <c r="B1242">
        <v>24.74</v>
      </c>
      <c r="C1242">
        <v>-1.0189999999999999E-2</v>
      </c>
      <c r="D1242">
        <v>-6.8000000000000005E-2</v>
      </c>
    </row>
    <row r="1243" spans="2:4" x14ac:dyDescent="0.25">
      <c r="B1243">
        <v>24.76</v>
      </c>
      <c r="C1243">
        <v>-9.1800000000000007E-3</v>
      </c>
      <c r="D1243">
        <v>-5.0999999999999997E-2</v>
      </c>
    </row>
    <row r="1244" spans="2:4" x14ac:dyDescent="0.25">
      <c r="B1244">
        <v>24.78</v>
      </c>
      <c r="C1244">
        <v>-8.1399999999999997E-3</v>
      </c>
      <c r="D1244">
        <v>-0.04</v>
      </c>
    </row>
    <row r="1245" spans="2:4" x14ac:dyDescent="0.25">
      <c r="B1245">
        <v>24.8</v>
      </c>
      <c r="C1245">
        <v>-7.1000000000000004E-3</v>
      </c>
      <c r="D1245">
        <v>-4.4999999999999998E-2</v>
      </c>
    </row>
    <row r="1246" spans="2:4" x14ac:dyDescent="0.25">
      <c r="B1246">
        <v>24.82</v>
      </c>
      <c r="C1246">
        <v>-6.1000000000000004E-3</v>
      </c>
      <c r="D1246">
        <v>-3.4000000000000002E-2</v>
      </c>
    </row>
    <row r="1247" spans="2:4" x14ac:dyDescent="0.25">
      <c r="B1247">
        <v>24.84</v>
      </c>
      <c r="C1247">
        <v>-5.1700000000000001E-3</v>
      </c>
      <c r="D1247">
        <v>-2.3E-2</v>
      </c>
    </row>
    <row r="1248" spans="2:4" x14ac:dyDescent="0.25">
      <c r="B1248">
        <v>24.86</v>
      </c>
      <c r="C1248">
        <v>-4.1700000000000001E-3</v>
      </c>
      <c r="D1248">
        <v>-1.7000000000000001E-2</v>
      </c>
    </row>
    <row r="1249" spans="2:4" x14ac:dyDescent="0.25">
      <c r="B1249">
        <v>24.88</v>
      </c>
      <c r="C1249">
        <v>-3.2000000000000002E-3</v>
      </c>
      <c r="D1249">
        <v>-1.2E-2</v>
      </c>
    </row>
    <row r="1250" spans="2:4" x14ac:dyDescent="0.25">
      <c r="B1250">
        <v>24.9</v>
      </c>
      <c r="C1250">
        <v>-2.2000000000000001E-3</v>
      </c>
      <c r="D1250">
        <v>-6.0000000000000001E-3</v>
      </c>
    </row>
    <row r="1251" spans="2:4" x14ac:dyDescent="0.25">
      <c r="B1251">
        <v>24.92</v>
      </c>
      <c r="C1251">
        <v>-1.23E-3</v>
      </c>
      <c r="D1251">
        <v>0</v>
      </c>
    </row>
    <row r="1252" spans="2:4" x14ac:dyDescent="0.25">
      <c r="B1252">
        <v>24.94</v>
      </c>
      <c r="C1252">
        <v>-6.2E-4</v>
      </c>
      <c r="D1252">
        <v>5.0000000000000001E-3</v>
      </c>
    </row>
    <row r="1253" spans="2:4" x14ac:dyDescent="0.25">
      <c r="B1253">
        <v>24.96</v>
      </c>
      <c r="C1253">
        <v>-2.3000000000000001E-4</v>
      </c>
      <c r="D1253">
        <v>1.7000000000000001E-2</v>
      </c>
    </row>
    <row r="1254" spans="2:4" x14ac:dyDescent="0.25">
      <c r="B1254">
        <v>24.98</v>
      </c>
      <c r="C1254">
        <v>-1.2E-4</v>
      </c>
      <c r="D1254">
        <v>0</v>
      </c>
    </row>
    <row r="1255" spans="2:4" x14ac:dyDescent="0.25">
      <c r="B1255">
        <v>25</v>
      </c>
      <c r="C1255">
        <v>-8.0000000000000007E-5</v>
      </c>
      <c r="D1255">
        <v>2.1999999999999999E-2</v>
      </c>
    </row>
    <row r="1256" spans="2:4" x14ac:dyDescent="0.25">
      <c r="B1256">
        <v>25.02</v>
      </c>
      <c r="C1256">
        <v>-4.0000000000000003E-5</v>
      </c>
      <c r="D1256">
        <v>1.0999999999999999E-2</v>
      </c>
    </row>
    <row r="1257" spans="2:4" x14ac:dyDescent="0.25">
      <c r="B1257">
        <v>25.04</v>
      </c>
      <c r="C1257">
        <v>0</v>
      </c>
      <c r="D1257">
        <v>5.0000000000000001E-3</v>
      </c>
    </row>
    <row r="1258" spans="2:4" x14ac:dyDescent="0.25">
      <c r="B1258">
        <v>25.06</v>
      </c>
      <c r="C1258">
        <v>0</v>
      </c>
      <c r="D1258">
        <v>1.7000000000000001E-2</v>
      </c>
    </row>
    <row r="1259" spans="2:4" x14ac:dyDescent="0.25">
      <c r="B1259">
        <v>25.08</v>
      </c>
      <c r="C1259">
        <v>0</v>
      </c>
      <c r="D1259">
        <v>1.0999999999999999E-2</v>
      </c>
    </row>
    <row r="1260" spans="2:4" x14ac:dyDescent="0.25">
      <c r="B1260">
        <v>25.1</v>
      </c>
      <c r="C1260">
        <v>0</v>
      </c>
      <c r="D1260">
        <v>5.0000000000000001E-3</v>
      </c>
    </row>
    <row r="1261" spans="2:4" x14ac:dyDescent="0.25">
      <c r="B1261">
        <v>25.12</v>
      </c>
      <c r="C1261">
        <v>0</v>
      </c>
      <c r="D1261">
        <v>0</v>
      </c>
    </row>
    <row r="1262" spans="2:4" x14ac:dyDescent="0.25">
      <c r="B1262">
        <v>25.14</v>
      </c>
      <c r="C1262">
        <v>0</v>
      </c>
      <c r="D1262">
        <v>1.7000000000000001E-2</v>
      </c>
    </row>
    <row r="1263" spans="2:4" x14ac:dyDescent="0.25">
      <c r="B1263">
        <v>25.16</v>
      </c>
      <c r="C1263">
        <v>0</v>
      </c>
      <c r="D1263">
        <v>1.0999999999999999E-2</v>
      </c>
    </row>
    <row r="1264" spans="2:4" x14ac:dyDescent="0.25">
      <c r="B1264">
        <v>25.18</v>
      </c>
      <c r="C1264">
        <v>0</v>
      </c>
      <c r="D1264">
        <v>1.0999999999999999E-2</v>
      </c>
    </row>
    <row r="1265" spans="2:4" x14ac:dyDescent="0.25">
      <c r="B1265">
        <v>25.2</v>
      </c>
      <c r="C1265">
        <v>0</v>
      </c>
      <c r="D1265">
        <v>0</v>
      </c>
    </row>
    <row r="1266" spans="2:4" x14ac:dyDescent="0.25">
      <c r="B1266">
        <v>25.22</v>
      </c>
      <c r="C1266">
        <v>0</v>
      </c>
      <c r="D1266">
        <v>5.0000000000000001E-3</v>
      </c>
    </row>
    <row r="1267" spans="2:4" x14ac:dyDescent="0.25">
      <c r="B1267">
        <v>25.24</v>
      </c>
      <c r="C1267">
        <v>0</v>
      </c>
      <c r="D1267">
        <v>1.0999999999999999E-2</v>
      </c>
    </row>
    <row r="1268" spans="2:4" x14ac:dyDescent="0.25">
      <c r="B1268">
        <v>25.26</v>
      </c>
      <c r="C1268">
        <v>0</v>
      </c>
      <c r="D1268">
        <v>5.0000000000000001E-3</v>
      </c>
    </row>
    <row r="1269" spans="2:4" x14ac:dyDescent="0.25">
      <c r="B1269">
        <v>25.28</v>
      </c>
      <c r="C1269">
        <v>0</v>
      </c>
      <c r="D1269">
        <v>1.0999999999999999E-2</v>
      </c>
    </row>
    <row r="1270" spans="2:4" x14ac:dyDescent="0.25">
      <c r="B1270">
        <v>25.3</v>
      </c>
      <c r="C1270">
        <v>0</v>
      </c>
      <c r="D1270">
        <v>1.0999999999999999E-2</v>
      </c>
    </row>
    <row r="1271" spans="2:4" x14ac:dyDescent="0.25">
      <c r="B1271">
        <v>25.32</v>
      </c>
      <c r="C1271">
        <v>0</v>
      </c>
      <c r="D1271">
        <v>5.0000000000000001E-3</v>
      </c>
    </row>
    <row r="1272" spans="2:4" x14ac:dyDescent="0.25">
      <c r="B1272">
        <v>25.34</v>
      </c>
      <c r="C1272">
        <v>0</v>
      </c>
      <c r="D1272">
        <v>1.7000000000000001E-2</v>
      </c>
    </row>
    <row r="1273" spans="2:4" x14ac:dyDescent="0.25">
      <c r="B1273">
        <v>25.36</v>
      </c>
      <c r="C1273">
        <v>0</v>
      </c>
      <c r="D1273">
        <v>5.0000000000000001E-3</v>
      </c>
    </row>
    <row r="1274" spans="2:4" x14ac:dyDescent="0.25">
      <c r="B1274">
        <v>25.38</v>
      </c>
      <c r="C1274">
        <v>0</v>
      </c>
      <c r="D1274">
        <v>1.0999999999999999E-2</v>
      </c>
    </row>
    <row r="1275" spans="2:4" x14ac:dyDescent="0.25">
      <c r="B1275">
        <v>25.4</v>
      </c>
      <c r="C1275">
        <v>0</v>
      </c>
      <c r="D1275">
        <v>5.0000000000000001E-3</v>
      </c>
    </row>
    <row r="1276" spans="2:4" x14ac:dyDescent="0.25">
      <c r="B1276">
        <v>25.42</v>
      </c>
      <c r="C1276">
        <v>0</v>
      </c>
      <c r="D1276">
        <v>1.7000000000000001E-2</v>
      </c>
    </row>
    <row r="1277" spans="2:4" x14ac:dyDescent="0.25">
      <c r="B1277">
        <v>25.44</v>
      </c>
      <c r="C1277">
        <v>0</v>
      </c>
      <c r="D1277">
        <v>1.7000000000000001E-2</v>
      </c>
    </row>
    <row r="1278" spans="2:4" x14ac:dyDescent="0.25">
      <c r="B1278">
        <v>25.46</v>
      </c>
      <c r="C1278">
        <v>0</v>
      </c>
      <c r="D1278">
        <v>1.0999999999999999E-2</v>
      </c>
    </row>
    <row r="1279" spans="2:4" x14ac:dyDescent="0.25">
      <c r="B1279">
        <v>25.48</v>
      </c>
      <c r="C1279">
        <v>0</v>
      </c>
      <c r="D1279">
        <v>1.7000000000000001E-2</v>
      </c>
    </row>
    <row r="1280" spans="2:4" x14ac:dyDescent="0.25">
      <c r="B1280">
        <v>25.5</v>
      </c>
      <c r="C1280">
        <v>0</v>
      </c>
      <c r="D1280">
        <v>1.0999999999999999E-2</v>
      </c>
    </row>
    <row r="1281" spans="2:4" x14ac:dyDescent="0.25">
      <c r="B1281">
        <v>25.52</v>
      </c>
      <c r="C1281">
        <v>0</v>
      </c>
      <c r="D1281">
        <v>1.0999999999999999E-2</v>
      </c>
    </row>
    <row r="1282" spans="2:4" x14ac:dyDescent="0.25">
      <c r="B1282">
        <v>25.54</v>
      </c>
      <c r="C1282">
        <v>0</v>
      </c>
      <c r="D1282">
        <v>1.7000000000000001E-2</v>
      </c>
    </row>
    <row r="1283" spans="2:4" x14ac:dyDescent="0.25">
      <c r="B1283">
        <v>25.56</v>
      </c>
      <c r="C1283">
        <v>0</v>
      </c>
      <c r="D1283">
        <v>1.0999999999999999E-2</v>
      </c>
    </row>
    <row r="1284" spans="2:4" x14ac:dyDescent="0.25">
      <c r="B1284">
        <v>25.58</v>
      </c>
      <c r="C1284">
        <v>0</v>
      </c>
      <c r="D1284">
        <v>1.0999999999999999E-2</v>
      </c>
    </row>
    <row r="1285" spans="2:4" x14ac:dyDescent="0.25">
      <c r="B1285">
        <v>25.6</v>
      </c>
      <c r="C1285">
        <v>0</v>
      </c>
      <c r="D1285">
        <v>1.7000000000000001E-2</v>
      </c>
    </row>
    <row r="1286" spans="2:4" x14ac:dyDescent="0.25">
      <c r="B1286">
        <v>25.62</v>
      </c>
      <c r="C1286">
        <v>0</v>
      </c>
      <c r="D1286">
        <v>1.7000000000000001E-2</v>
      </c>
    </row>
    <row r="1287" spans="2:4" x14ac:dyDescent="0.25">
      <c r="B1287">
        <v>25.64</v>
      </c>
      <c r="C1287">
        <v>0</v>
      </c>
      <c r="D1287">
        <v>1.0999999999999999E-2</v>
      </c>
    </row>
    <row r="1288" spans="2:4" x14ac:dyDescent="0.25">
      <c r="B1288">
        <v>25.66</v>
      </c>
      <c r="C1288">
        <v>0</v>
      </c>
      <c r="D1288">
        <v>1.0999999999999999E-2</v>
      </c>
    </row>
    <row r="1289" spans="2:4" x14ac:dyDescent="0.25">
      <c r="B1289">
        <v>25.68</v>
      </c>
      <c r="C1289">
        <v>0</v>
      </c>
      <c r="D1289">
        <v>1.7000000000000001E-2</v>
      </c>
    </row>
    <row r="1290" spans="2:4" x14ac:dyDescent="0.25">
      <c r="B1290">
        <v>25.7</v>
      </c>
      <c r="C1290">
        <v>0</v>
      </c>
      <c r="D1290">
        <v>1.0999999999999999E-2</v>
      </c>
    </row>
    <row r="1291" spans="2:4" x14ac:dyDescent="0.25">
      <c r="B1291">
        <v>25.72</v>
      </c>
      <c r="C1291">
        <v>0</v>
      </c>
      <c r="D1291">
        <v>1.7000000000000001E-2</v>
      </c>
    </row>
    <row r="1292" spans="2:4" x14ac:dyDescent="0.25">
      <c r="B1292">
        <v>25.74</v>
      </c>
      <c r="C1292">
        <v>0</v>
      </c>
      <c r="D1292">
        <v>0</v>
      </c>
    </row>
    <row r="1293" spans="2:4" x14ac:dyDescent="0.25">
      <c r="B1293">
        <v>25.76</v>
      </c>
      <c r="C1293">
        <v>0</v>
      </c>
      <c r="D1293">
        <v>2.1999999999999999E-2</v>
      </c>
    </row>
    <row r="1294" spans="2:4" x14ac:dyDescent="0.25">
      <c r="B1294">
        <v>25.78</v>
      </c>
      <c r="C1294">
        <v>0</v>
      </c>
      <c r="D1294">
        <v>0</v>
      </c>
    </row>
    <row r="1295" spans="2:4" x14ac:dyDescent="0.25">
      <c r="B1295">
        <v>25.8</v>
      </c>
      <c r="C1295">
        <v>0</v>
      </c>
      <c r="D1295">
        <v>1.7000000000000001E-2</v>
      </c>
    </row>
    <row r="1296" spans="2:4" x14ac:dyDescent="0.25">
      <c r="B1296">
        <v>25.82</v>
      </c>
      <c r="C1296">
        <v>0</v>
      </c>
      <c r="D1296">
        <v>1.7000000000000001E-2</v>
      </c>
    </row>
    <row r="1297" spans="2:4" x14ac:dyDescent="0.25">
      <c r="B1297">
        <v>25.84</v>
      </c>
      <c r="C1297">
        <v>0</v>
      </c>
      <c r="D1297">
        <v>-6.0000000000000001E-3</v>
      </c>
    </row>
    <row r="1298" spans="2:4" x14ac:dyDescent="0.25">
      <c r="B1298">
        <v>25.86</v>
      </c>
      <c r="C1298">
        <v>0</v>
      </c>
      <c r="D1298">
        <v>1.0999999999999999E-2</v>
      </c>
    </row>
    <row r="1299" spans="2:4" x14ac:dyDescent="0.25">
      <c r="B1299">
        <v>25.88</v>
      </c>
      <c r="C1299">
        <v>0</v>
      </c>
      <c r="D1299">
        <v>5.0000000000000001E-3</v>
      </c>
    </row>
    <row r="1300" spans="2:4" x14ac:dyDescent="0.25">
      <c r="B1300">
        <v>25.9</v>
      </c>
      <c r="C1300">
        <v>0</v>
      </c>
      <c r="D1300">
        <v>5.0000000000000001E-3</v>
      </c>
    </row>
    <row r="1301" spans="2:4" x14ac:dyDescent="0.25">
      <c r="B1301">
        <v>25.92</v>
      </c>
      <c r="C1301">
        <v>0</v>
      </c>
      <c r="D1301">
        <v>1.7000000000000001E-2</v>
      </c>
    </row>
    <row r="1302" spans="2:4" x14ac:dyDescent="0.25">
      <c r="B1302">
        <v>25.94</v>
      </c>
      <c r="C1302">
        <v>0</v>
      </c>
      <c r="D1302">
        <v>5.0000000000000001E-3</v>
      </c>
    </row>
    <row r="1303" spans="2:4" x14ac:dyDescent="0.25">
      <c r="B1303">
        <v>25.96</v>
      </c>
      <c r="C1303">
        <v>0</v>
      </c>
      <c r="D1303">
        <v>0</v>
      </c>
    </row>
    <row r="1304" spans="2:4" x14ac:dyDescent="0.25">
      <c r="B1304">
        <v>25.98</v>
      </c>
      <c r="C1304">
        <v>0</v>
      </c>
      <c r="D1304">
        <v>1.0999999999999999E-2</v>
      </c>
    </row>
    <row r="1305" spans="2:4" x14ac:dyDescent="0.25">
      <c r="B1305">
        <v>26</v>
      </c>
      <c r="C1305">
        <v>0</v>
      </c>
      <c r="D1305">
        <v>1.0999999999999999E-2</v>
      </c>
    </row>
    <row r="1306" spans="2:4" x14ac:dyDescent="0.25">
      <c r="B1306">
        <v>26.02</v>
      </c>
      <c r="C1306">
        <v>0</v>
      </c>
      <c r="D1306">
        <v>5.0000000000000001E-3</v>
      </c>
    </row>
    <row r="1307" spans="2:4" x14ac:dyDescent="0.25">
      <c r="B1307">
        <v>26.04</v>
      </c>
      <c r="C1307">
        <v>0</v>
      </c>
      <c r="D1307">
        <v>1.0999999999999999E-2</v>
      </c>
    </row>
    <row r="1308" spans="2:4" x14ac:dyDescent="0.25">
      <c r="B1308">
        <v>26.06</v>
      </c>
      <c r="C1308">
        <v>0</v>
      </c>
      <c r="D1308">
        <v>1.0999999999999999E-2</v>
      </c>
    </row>
    <row r="1309" spans="2:4" x14ac:dyDescent="0.25">
      <c r="B1309">
        <v>26.08</v>
      </c>
      <c r="C1309">
        <v>0</v>
      </c>
      <c r="D1309">
        <v>5.0000000000000001E-3</v>
      </c>
    </row>
    <row r="1310" spans="2:4" x14ac:dyDescent="0.25">
      <c r="B1310">
        <v>26.1</v>
      </c>
      <c r="C1310">
        <v>0</v>
      </c>
      <c r="D1310">
        <v>1.0999999999999999E-2</v>
      </c>
    </row>
    <row r="1311" spans="2:4" x14ac:dyDescent="0.25">
      <c r="B1311">
        <v>26.12</v>
      </c>
      <c r="C1311">
        <v>0</v>
      </c>
      <c r="D1311">
        <v>2.1999999999999999E-2</v>
      </c>
    </row>
    <row r="1312" spans="2:4" x14ac:dyDescent="0.25">
      <c r="B1312">
        <v>26.14</v>
      </c>
      <c r="C1312">
        <v>0</v>
      </c>
      <c r="D1312">
        <v>5.0000000000000001E-3</v>
      </c>
    </row>
    <row r="1313" spans="2:4" x14ac:dyDescent="0.25">
      <c r="B1313">
        <v>26.16</v>
      </c>
      <c r="C1313">
        <v>0</v>
      </c>
      <c r="D1313">
        <v>1.0999999999999999E-2</v>
      </c>
    </row>
    <row r="1314" spans="2:4" x14ac:dyDescent="0.25">
      <c r="B1314">
        <v>26.18</v>
      </c>
      <c r="C1314">
        <v>0</v>
      </c>
      <c r="D1314">
        <v>5.0000000000000001E-3</v>
      </c>
    </row>
    <row r="1315" spans="2:4" x14ac:dyDescent="0.25">
      <c r="B1315">
        <v>26.2</v>
      </c>
      <c r="C1315">
        <v>0</v>
      </c>
      <c r="D1315">
        <v>0</v>
      </c>
    </row>
    <row r="1316" spans="2:4" x14ac:dyDescent="0.25">
      <c r="B1316">
        <v>26.22</v>
      </c>
      <c r="C1316">
        <v>0</v>
      </c>
      <c r="D1316">
        <v>5.0000000000000001E-3</v>
      </c>
    </row>
    <row r="1317" spans="2:4" x14ac:dyDescent="0.25">
      <c r="B1317">
        <v>26.24</v>
      </c>
      <c r="C1317">
        <v>0</v>
      </c>
      <c r="D1317">
        <v>5.0000000000000001E-3</v>
      </c>
    </row>
    <row r="1318" spans="2:4" x14ac:dyDescent="0.25">
      <c r="B1318">
        <v>26.26</v>
      </c>
      <c r="C1318">
        <v>0</v>
      </c>
      <c r="D1318">
        <v>1.0999999999999999E-2</v>
      </c>
    </row>
    <row r="1319" spans="2:4" x14ac:dyDescent="0.25">
      <c r="B1319">
        <v>26.28</v>
      </c>
      <c r="C1319">
        <v>0</v>
      </c>
      <c r="D1319">
        <v>1.7000000000000001E-2</v>
      </c>
    </row>
    <row r="1320" spans="2:4" x14ac:dyDescent="0.25">
      <c r="B1320">
        <v>26.3</v>
      </c>
      <c r="C1320">
        <v>0</v>
      </c>
      <c r="D1320">
        <v>5.0000000000000001E-3</v>
      </c>
    </row>
    <row r="1321" spans="2:4" x14ac:dyDescent="0.25">
      <c r="B1321">
        <v>26.32</v>
      </c>
      <c r="C1321">
        <v>0</v>
      </c>
      <c r="D1321">
        <v>1.7000000000000001E-2</v>
      </c>
    </row>
    <row r="1322" spans="2:4" x14ac:dyDescent="0.25">
      <c r="B1322">
        <v>26.34</v>
      </c>
      <c r="C1322">
        <v>0</v>
      </c>
      <c r="D1322">
        <v>5.0000000000000001E-3</v>
      </c>
    </row>
    <row r="1323" spans="2:4" x14ac:dyDescent="0.25">
      <c r="B1323">
        <v>26.36</v>
      </c>
      <c r="C1323">
        <v>0</v>
      </c>
      <c r="D1323">
        <v>1.0999999999999999E-2</v>
      </c>
    </row>
    <row r="1324" spans="2:4" x14ac:dyDescent="0.25">
      <c r="B1324">
        <v>26.38</v>
      </c>
      <c r="C1324">
        <v>0</v>
      </c>
      <c r="D1324">
        <v>1.7000000000000001E-2</v>
      </c>
    </row>
    <row r="1325" spans="2:4" x14ac:dyDescent="0.25">
      <c r="B1325">
        <v>26.4</v>
      </c>
      <c r="C1325">
        <v>0</v>
      </c>
      <c r="D1325">
        <v>-6.0000000000000001E-3</v>
      </c>
    </row>
    <row r="1326" spans="2:4" x14ac:dyDescent="0.25">
      <c r="B1326">
        <v>26.42</v>
      </c>
      <c r="C1326">
        <v>0</v>
      </c>
      <c r="D1326">
        <v>5.0000000000000001E-3</v>
      </c>
    </row>
    <row r="1327" spans="2:4" x14ac:dyDescent="0.25">
      <c r="B1327">
        <v>26.44</v>
      </c>
      <c r="C1327">
        <v>0</v>
      </c>
      <c r="D1327">
        <v>5.0000000000000001E-3</v>
      </c>
    </row>
    <row r="1328" spans="2:4" x14ac:dyDescent="0.25">
      <c r="B1328">
        <v>26.46</v>
      </c>
      <c r="C1328">
        <v>0</v>
      </c>
      <c r="D1328">
        <v>1.0999999999999999E-2</v>
      </c>
    </row>
    <row r="1329" spans="2:4" x14ac:dyDescent="0.25">
      <c r="B1329">
        <v>26.48</v>
      </c>
      <c r="C1329">
        <v>0</v>
      </c>
      <c r="D1329">
        <v>1.0999999999999999E-2</v>
      </c>
    </row>
    <row r="1330" spans="2:4" x14ac:dyDescent="0.25">
      <c r="B1330">
        <v>26.5</v>
      </c>
      <c r="C1330">
        <v>0</v>
      </c>
      <c r="D1330">
        <v>5.0000000000000001E-3</v>
      </c>
    </row>
    <row r="1331" spans="2:4" x14ac:dyDescent="0.25">
      <c r="B1331">
        <v>26.52</v>
      </c>
      <c r="C1331">
        <v>0</v>
      </c>
      <c r="D1331">
        <v>5.0000000000000001E-3</v>
      </c>
    </row>
    <row r="1332" spans="2:4" x14ac:dyDescent="0.25">
      <c r="B1332">
        <v>26.54</v>
      </c>
      <c r="C1332">
        <v>0</v>
      </c>
      <c r="D1332">
        <v>1.7000000000000001E-2</v>
      </c>
    </row>
    <row r="1333" spans="2:4" x14ac:dyDescent="0.25">
      <c r="B1333">
        <v>26.56</v>
      </c>
      <c r="C1333">
        <v>0</v>
      </c>
      <c r="D1333">
        <v>5.0000000000000001E-3</v>
      </c>
    </row>
    <row r="1334" spans="2:4" x14ac:dyDescent="0.25">
      <c r="B1334">
        <v>26.58</v>
      </c>
      <c r="C1334">
        <v>0</v>
      </c>
      <c r="D1334">
        <v>5.0000000000000001E-3</v>
      </c>
    </row>
    <row r="1335" spans="2:4" x14ac:dyDescent="0.25">
      <c r="B1335">
        <v>26.6</v>
      </c>
      <c r="C1335">
        <v>0</v>
      </c>
      <c r="D1335">
        <v>5.0000000000000001E-3</v>
      </c>
    </row>
    <row r="1336" spans="2:4" x14ac:dyDescent="0.25">
      <c r="B1336">
        <v>26.62</v>
      </c>
      <c r="C1336">
        <v>0</v>
      </c>
      <c r="D1336">
        <v>1.7000000000000001E-2</v>
      </c>
    </row>
    <row r="1337" spans="2:4" x14ac:dyDescent="0.25">
      <c r="B1337">
        <v>26.64</v>
      </c>
      <c r="C1337">
        <v>0</v>
      </c>
      <c r="D1337">
        <v>5.0000000000000001E-3</v>
      </c>
    </row>
    <row r="1338" spans="2:4" x14ac:dyDescent="0.25">
      <c r="B1338">
        <v>26.66</v>
      </c>
      <c r="C1338">
        <v>0</v>
      </c>
      <c r="D1338">
        <v>1.7000000000000001E-2</v>
      </c>
    </row>
    <row r="1339" spans="2:4" x14ac:dyDescent="0.25">
      <c r="B1339">
        <v>26.68</v>
      </c>
      <c r="C1339">
        <v>0</v>
      </c>
      <c r="D1339">
        <v>0</v>
      </c>
    </row>
    <row r="1340" spans="2:4" x14ac:dyDescent="0.25">
      <c r="B1340">
        <v>26.7</v>
      </c>
      <c r="C1340">
        <v>0</v>
      </c>
      <c r="D1340">
        <v>5.0000000000000001E-3</v>
      </c>
    </row>
    <row r="1341" spans="2:4" x14ac:dyDescent="0.25">
      <c r="B1341">
        <v>26.72</v>
      </c>
      <c r="C1341">
        <v>0</v>
      </c>
      <c r="D1341">
        <v>5.0000000000000001E-3</v>
      </c>
    </row>
    <row r="1342" spans="2:4" x14ac:dyDescent="0.25">
      <c r="B1342">
        <v>26.74</v>
      </c>
      <c r="C1342">
        <v>0</v>
      </c>
      <c r="D1342">
        <v>1.7000000000000001E-2</v>
      </c>
    </row>
    <row r="1343" spans="2:4" x14ac:dyDescent="0.25">
      <c r="B1343">
        <v>26.76</v>
      </c>
      <c r="C1343">
        <v>0</v>
      </c>
      <c r="D1343">
        <v>1.7000000000000001E-2</v>
      </c>
    </row>
    <row r="1344" spans="2:4" x14ac:dyDescent="0.25">
      <c r="B1344">
        <v>26.78</v>
      </c>
      <c r="C1344">
        <v>0</v>
      </c>
      <c r="D1344">
        <v>1.0999999999999999E-2</v>
      </c>
    </row>
    <row r="1345" spans="2:4" x14ac:dyDescent="0.25">
      <c r="B1345">
        <v>26.8</v>
      </c>
      <c r="C1345">
        <v>0</v>
      </c>
      <c r="D1345">
        <v>1.0999999999999999E-2</v>
      </c>
    </row>
    <row r="1346" spans="2:4" x14ac:dyDescent="0.25">
      <c r="B1346">
        <v>26.82</v>
      </c>
      <c r="C1346">
        <v>0</v>
      </c>
      <c r="D1346">
        <v>5.0000000000000001E-3</v>
      </c>
    </row>
    <row r="1347" spans="2:4" x14ac:dyDescent="0.25">
      <c r="B1347">
        <v>26.84</v>
      </c>
      <c r="C1347">
        <v>0</v>
      </c>
      <c r="D1347">
        <v>5.0000000000000001E-3</v>
      </c>
    </row>
    <row r="1348" spans="2:4" x14ac:dyDescent="0.25">
      <c r="B1348">
        <v>26.86</v>
      </c>
      <c r="C1348">
        <v>0</v>
      </c>
      <c r="D1348">
        <v>2.1999999999999999E-2</v>
      </c>
    </row>
    <row r="1349" spans="2:4" x14ac:dyDescent="0.25">
      <c r="B1349">
        <v>26.88</v>
      </c>
      <c r="C1349">
        <v>0</v>
      </c>
      <c r="D1349">
        <v>5.0000000000000001E-3</v>
      </c>
    </row>
    <row r="1350" spans="2:4" x14ac:dyDescent="0.25">
      <c r="B1350">
        <v>26.9</v>
      </c>
      <c r="C1350">
        <v>0</v>
      </c>
      <c r="D1350">
        <v>0</v>
      </c>
    </row>
    <row r="1351" spans="2:4" x14ac:dyDescent="0.25">
      <c r="B1351">
        <v>26.92</v>
      </c>
      <c r="C1351">
        <v>0</v>
      </c>
      <c r="D1351">
        <v>1.7000000000000001E-2</v>
      </c>
    </row>
    <row r="1352" spans="2:4" x14ac:dyDescent="0.25">
      <c r="B1352">
        <v>26.94</v>
      </c>
      <c r="C1352">
        <v>0</v>
      </c>
      <c r="D1352">
        <v>0</v>
      </c>
    </row>
    <row r="1353" spans="2:4" x14ac:dyDescent="0.25">
      <c r="B1353">
        <v>26.96</v>
      </c>
      <c r="C1353">
        <v>0</v>
      </c>
      <c r="D1353">
        <v>1.0999999999999999E-2</v>
      </c>
    </row>
    <row r="1354" spans="2:4" x14ac:dyDescent="0.25">
      <c r="B1354">
        <v>26.98</v>
      </c>
      <c r="C1354">
        <v>0</v>
      </c>
      <c r="D1354">
        <v>5.0000000000000001E-3</v>
      </c>
    </row>
    <row r="1355" spans="2:4" x14ac:dyDescent="0.25">
      <c r="B1355">
        <v>27</v>
      </c>
      <c r="C1355">
        <v>0</v>
      </c>
      <c r="D1355">
        <v>1.0999999999999999E-2</v>
      </c>
    </row>
    <row r="1356" spans="2:4" x14ac:dyDescent="0.25">
      <c r="B1356">
        <v>27.02</v>
      </c>
      <c r="C1356">
        <v>0</v>
      </c>
      <c r="D1356">
        <v>5.0000000000000001E-3</v>
      </c>
    </row>
    <row r="1357" spans="2:4" x14ac:dyDescent="0.25">
      <c r="B1357">
        <v>27.04</v>
      </c>
      <c r="C1357">
        <v>0</v>
      </c>
      <c r="D1357">
        <v>1.7000000000000001E-2</v>
      </c>
    </row>
    <row r="1358" spans="2:4" x14ac:dyDescent="0.25">
      <c r="B1358">
        <v>27.06</v>
      </c>
      <c r="C1358">
        <v>0</v>
      </c>
      <c r="D1358">
        <v>1.7000000000000001E-2</v>
      </c>
    </row>
    <row r="1359" spans="2:4" x14ac:dyDescent="0.25">
      <c r="B1359">
        <v>27.08</v>
      </c>
      <c r="C1359">
        <v>0</v>
      </c>
      <c r="D1359">
        <v>1.0999999999999999E-2</v>
      </c>
    </row>
    <row r="1360" spans="2:4" x14ac:dyDescent="0.25">
      <c r="B1360">
        <v>27.1</v>
      </c>
      <c r="C1360">
        <v>0</v>
      </c>
      <c r="D1360">
        <v>1.0999999999999999E-2</v>
      </c>
    </row>
    <row r="1361" spans="2:4" x14ac:dyDescent="0.25">
      <c r="B1361">
        <v>27.12</v>
      </c>
      <c r="C1361">
        <v>0</v>
      </c>
      <c r="D1361">
        <v>5.0000000000000001E-3</v>
      </c>
    </row>
    <row r="1362" spans="2:4" x14ac:dyDescent="0.25">
      <c r="B1362">
        <v>27.14</v>
      </c>
      <c r="C1362">
        <v>4.0000000000000003E-5</v>
      </c>
      <c r="D1362">
        <v>1.7000000000000001E-2</v>
      </c>
    </row>
    <row r="1363" spans="2:4" x14ac:dyDescent="0.25">
      <c r="B1363">
        <v>27.16</v>
      </c>
      <c r="C1363">
        <v>4.0000000000000003E-5</v>
      </c>
      <c r="D1363">
        <v>5.0000000000000001E-3</v>
      </c>
    </row>
    <row r="1364" spans="2:4" x14ac:dyDescent="0.25">
      <c r="B1364">
        <v>27.18</v>
      </c>
      <c r="C1364">
        <v>4.0000000000000003E-5</v>
      </c>
      <c r="D1364">
        <v>1.0999999999999999E-2</v>
      </c>
    </row>
    <row r="1365" spans="2:4" x14ac:dyDescent="0.25">
      <c r="B1365">
        <v>27.2</v>
      </c>
      <c r="C1365">
        <v>4.0000000000000003E-5</v>
      </c>
      <c r="D1365">
        <v>2.1999999999999999E-2</v>
      </c>
    </row>
    <row r="1366" spans="2:4" x14ac:dyDescent="0.25">
      <c r="B1366">
        <v>27.22</v>
      </c>
      <c r="C1366">
        <v>4.0000000000000003E-5</v>
      </c>
      <c r="D1366">
        <v>5.0000000000000001E-3</v>
      </c>
    </row>
    <row r="1367" spans="2:4" x14ac:dyDescent="0.25">
      <c r="B1367">
        <v>27.24</v>
      </c>
      <c r="C1367">
        <v>0</v>
      </c>
      <c r="D1367">
        <v>1.0999999999999999E-2</v>
      </c>
    </row>
    <row r="1368" spans="2:4" x14ac:dyDescent="0.25">
      <c r="B1368">
        <v>27.26</v>
      </c>
      <c r="C1368">
        <v>0</v>
      </c>
      <c r="D1368">
        <v>5.0000000000000001E-3</v>
      </c>
    </row>
    <row r="1369" spans="2:4" x14ac:dyDescent="0.25">
      <c r="B1369">
        <v>27.28</v>
      </c>
      <c r="C1369">
        <v>0</v>
      </c>
      <c r="D1369">
        <v>1.0999999999999999E-2</v>
      </c>
    </row>
    <row r="1370" spans="2:4" x14ac:dyDescent="0.25">
      <c r="B1370">
        <v>27.3</v>
      </c>
      <c r="C1370">
        <v>0</v>
      </c>
      <c r="D1370">
        <v>1.0999999999999999E-2</v>
      </c>
    </row>
    <row r="1371" spans="2:4" x14ac:dyDescent="0.25">
      <c r="B1371">
        <v>27.32</v>
      </c>
      <c r="C1371">
        <v>0</v>
      </c>
      <c r="D1371">
        <v>1.7000000000000001E-2</v>
      </c>
    </row>
    <row r="1372" spans="2:4" x14ac:dyDescent="0.25">
      <c r="B1372">
        <v>27.34</v>
      </c>
      <c r="C1372">
        <v>0</v>
      </c>
      <c r="D1372">
        <v>2.1999999999999999E-2</v>
      </c>
    </row>
    <row r="1373" spans="2:4" x14ac:dyDescent="0.25">
      <c r="B1373">
        <v>27.36</v>
      </c>
      <c r="C1373">
        <v>0</v>
      </c>
      <c r="D1373">
        <v>0</v>
      </c>
    </row>
    <row r="1374" spans="2:4" x14ac:dyDescent="0.25">
      <c r="B1374">
        <v>27.38</v>
      </c>
      <c r="C1374">
        <v>0</v>
      </c>
      <c r="D1374">
        <v>1.0999999999999999E-2</v>
      </c>
    </row>
    <row r="1375" spans="2:4" x14ac:dyDescent="0.25">
      <c r="B1375">
        <v>27.4</v>
      </c>
      <c r="C1375">
        <v>0</v>
      </c>
      <c r="D1375">
        <v>1.7000000000000001E-2</v>
      </c>
    </row>
    <row r="1376" spans="2:4" x14ac:dyDescent="0.25">
      <c r="B1376">
        <v>27.42</v>
      </c>
      <c r="C1376">
        <v>0</v>
      </c>
      <c r="D1376">
        <v>1.7000000000000001E-2</v>
      </c>
    </row>
    <row r="1377" spans="2:4" x14ac:dyDescent="0.25">
      <c r="B1377">
        <v>27.44</v>
      </c>
      <c r="C1377">
        <v>0</v>
      </c>
      <c r="D1377">
        <v>5.0000000000000001E-3</v>
      </c>
    </row>
    <row r="1378" spans="2:4" x14ac:dyDescent="0.25">
      <c r="B1378">
        <v>27.46</v>
      </c>
      <c r="C1378">
        <v>0</v>
      </c>
      <c r="D1378">
        <v>1.0999999999999999E-2</v>
      </c>
    </row>
    <row r="1379" spans="2:4" x14ac:dyDescent="0.25">
      <c r="B1379">
        <v>27.48</v>
      </c>
      <c r="C1379">
        <v>0</v>
      </c>
      <c r="D1379">
        <v>2.1999999999999999E-2</v>
      </c>
    </row>
    <row r="1380" spans="2:4" x14ac:dyDescent="0.25">
      <c r="B1380">
        <v>27.5</v>
      </c>
      <c r="C1380">
        <v>0</v>
      </c>
      <c r="D1380">
        <v>5.0000000000000001E-3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BJ101"/>
  <sheetViews>
    <sheetView tabSelected="1" topLeftCell="A13" zoomScale="55" zoomScaleNormal="55" workbookViewId="0">
      <selection activeCell="C86" sqref="C86:F86"/>
    </sheetView>
  </sheetViews>
  <sheetFormatPr baseColWidth="10" defaultRowHeight="15" x14ac:dyDescent="0.25"/>
  <cols>
    <col min="2" max="2" width="12.28515625" customWidth="1"/>
    <col min="3" max="3" width="12.28515625" bestFit="1" customWidth="1"/>
    <col min="4" max="4" width="14.42578125" bestFit="1" customWidth="1"/>
    <col min="5" max="5" width="11.5703125" customWidth="1"/>
    <col min="6" max="6" width="14.42578125" bestFit="1" customWidth="1"/>
    <col min="7" max="7" width="15.140625" bestFit="1" customWidth="1"/>
    <col min="8" max="8" width="11" bestFit="1" customWidth="1"/>
    <col min="9" max="9" width="10.5703125" bestFit="1" customWidth="1"/>
    <col min="10" max="10" width="11" bestFit="1" customWidth="1"/>
    <col min="11" max="11" width="11.140625" bestFit="1" customWidth="1"/>
    <col min="12" max="12" width="15.140625" bestFit="1" customWidth="1"/>
    <col min="13" max="13" width="11.28515625" bestFit="1" customWidth="1"/>
    <col min="14" max="14" width="13.5703125" customWidth="1"/>
    <col min="15" max="16" width="10.5703125" bestFit="1" customWidth="1"/>
    <col min="18" max="18" width="12.5703125" bestFit="1" customWidth="1"/>
    <col min="19" max="19" width="10.5703125" bestFit="1" customWidth="1"/>
    <col min="20" max="20" width="14.140625" bestFit="1" customWidth="1"/>
    <col min="22" max="22" width="15.7109375" bestFit="1" customWidth="1"/>
    <col min="24" max="24" width="7.42578125" bestFit="1" customWidth="1"/>
    <col min="26" max="26" width="11" bestFit="1" customWidth="1"/>
    <col min="27" max="27" width="12.7109375" bestFit="1" customWidth="1"/>
    <col min="28" max="28" width="12.85546875" bestFit="1" customWidth="1"/>
    <col min="29" max="29" width="11.28515625" bestFit="1" customWidth="1"/>
    <col min="30" max="30" width="13.5703125" customWidth="1"/>
    <col min="31" max="31" width="8.7109375" bestFit="1" customWidth="1"/>
    <col min="32" max="32" width="7.42578125" bestFit="1" customWidth="1"/>
    <col min="34" max="34" width="12.28515625" customWidth="1"/>
  </cols>
  <sheetData>
    <row r="2" spans="2:49" ht="23.25" x14ac:dyDescent="0.35">
      <c r="B2" s="105" t="s">
        <v>59</v>
      </c>
      <c r="C2" s="105"/>
      <c r="D2" s="105"/>
      <c r="E2" s="105"/>
      <c r="F2" s="105"/>
      <c r="G2" s="105"/>
      <c r="H2" s="105"/>
      <c r="I2" s="105"/>
      <c r="J2" s="105"/>
      <c r="K2" s="105"/>
      <c r="L2" s="140" t="s">
        <v>58</v>
      </c>
      <c r="M2" s="140"/>
      <c r="N2" s="140" t="s">
        <v>57</v>
      </c>
      <c r="O2" s="140"/>
      <c r="P2" s="140"/>
      <c r="Q2" s="140"/>
      <c r="R2" s="82"/>
      <c r="S2" s="138" t="s">
        <v>15</v>
      </c>
      <c r="T2" s="139" t="s">
        <v>16</v>
      </c>
      <c r="U2" s="138" t="s">
        <v>17</v>
      </c>
      <c r="V2" s="139" t="s">
        <v>18</v>
      </c>
      <c r="W2" s="4"/>
    </row>
    <row r="3" spans="2:49" x14ac:dyDescent="0.25">
      <c r="B3" s="5"/>
      <c r="C3" s="5"/>
      <c r="D3" s="5"/>
      <c r="E3" s="5"/>
      <c r="L3" s="140"/>
      <c r="M3" s="140"/>
      <c r="N3" s="35" t="s">
        <v>32</v>
      </c>
      <c r="O3" s="35" t="s">
        <v>34</v>
      </c>
      <c r="P3" s="35" t="s">
        <v>31</v>
      </c>
      <c r="Q3" s="35" t="s">
        <v>33</v>
      </c>
      <c r="R3" s="7" t="s">
        <v>21</v>
      </c>
      <c r="S3" s="138"/>
      <c r="T3" s="139"/>
      <c r="U3" s="138"/>
      <c r="V3" s="139"/>
    </row>
    <row r="4" spans="2:49" x14ac:dyDescent="0.25">
      <c r="C4" s="5"/>
      <c r="D4" s="5"/>
      <c r="E4" s="6" t="s">
        <v>19</v>
      </c>
      <c r="F4" s="6" t="s">
        <v>20</v>
      </c>
      <c r="H4" s="6" t="s">
        <v>4</v>
      </c>
      <c r="I4" s="79">
        <v>0.66</v>
      </c>
      <c r="L4" s="140" t="s">
        <v>56</v>
      </c>
      <c r="M4" s="140"/>
      <c r="N4" s="81">
        <f>'R12'!J7</f>
        <v>7378.09375</v>
      </c>
      <c r="O4" s="81">
        <f>'R13'!J7</f>
        <v>7116.3105500000001</v>
      </c>
      <c r="P4" s="14">
        <f>'R4'!J7</f>
        <v>7357.8950199999999</v>
      </c>
      <c r="Q4" s="14">
        <f>'R5'!J7</f>
        <v>7246.4194299999999</v>
      </c>
      <c r="R4" s="14">
        <f>AVERAGE(N4:Q4)</f>
        <v>7274.6796875</v>
      </c>
      <c r="S4" s="9">
        <f ca="1">G85</f>
        <v>9.151373739592886</v>
      </c>
      <c r="T4" s="10">
        <f ca="1">AVERAGE(X27,X43,AF43,AF27)</f>
        <v>2.8059402669072639E-3</v>
      </c>
      <c r="U4" s="9">
        <f ca="1">C85</f>
        <v>6.2117557741017819</v>
      </c>
      <c r="V4" s="10">
        <f ca="1">AVERAGE(H27,H43,P43,P27)</f>
        <v>1.8341485646794235E-3</v>
      </c>
    </row>
    <row r="5" spans="2:49" x14ac:dyDescent="0.25">
      <c r="B5" s="5"/>
      <c r="C5" s="5"/>
      <c r="D5" s="5"/>
      <c r="E5" s="6" t="s">
        <v>22</v>
      </c>
      <c r="F5" s="6" t="s">
        <v>6</v>
      </c>
      <c r="H5" s="6" t="s">
        <v>4</v>
      </c>
      <c r="I5" s="79"/>
      <c r="L5" s="141"/>
      <c r="M5" s="141"/>
      <c r="N5" s="91"/>
      <c r="O5" s="91"/>
      <c r="P5" s="11"/>
      <c r="Q5" s="11"/>
      <c r="R5" s="92"/>
      <c r="S5" s="88"/>
      <c r="T5" s="13"/>
      <c r="U5" s="88"/>
      <c r="V5" s="13"/>
      <c r="X5" s="11"/>
      <c r="Y5" s="88"/>
      <c r="Z5" s="88"/>
      <c r="AA5" s="19"/>
      <c r="AB5" s="11"/>
      <c r="AC5" s="11"/>
      <c r="AD5" s="11"/>
      <c r="AE5" s="12"/>
      <c r="AF5" s="13"/>
      <c r="AG5" s="12"/>
      <c r="AH5" s="13"/>
    </row>
    <row r="6" spans="2:49" x14ac:dyDescent="0.25">
      <c r="B6" s="5"/>
      <c r="C6" s="5"/>
      <c r="D6" s="5"/>
      <c r="E6" s="6" t="s">
        <v>23</v>
      </c>
      <c r="F6" s="6" t="s">
        <v>24</v>
      </c>
      <c r="H6" s="6" t="s">
        <v>4</v>
      </c>
      <c r="I6" s="79">
        <v>50</v>
      </c>
      <c r="L6" s="141"/>
      <c r="M6" s="141"/>
      <c r="N6" s="142"/>
      <c r="O6" s="142"/>
      <c r="P6" s="142"/>
      <c r="Q6" s="142"/>
      <c r="R6" s="142"/>
      <c r="S6" s="11"/>
      <c r="T6" s="76"/>
      <c r="U6" s="11"/>
      <c r="V6" s="76"/>
      <c r="Z6" s="19"/>
      <c r="AA6" s="19"/>
      <c r="AM6" s="80"/>
      <c r="AN6" s="80"/>
      <c r="AP6" s="80"/>
      <c r="AQ6" s="80"/>
    </row>
    <row r="7" spans="2:49" x14ac:dyDescent="0.25">
      <c r="B7" s="5"/>
      <c r="C7" s="5"/>
      <c r="D7" s="5"/>
      <c r="E7" s="6" t="s">
        <v>25</v>
      </c>
      <c r="F7" s="6" t="s">
        <v>26</v>
      </c>
      <c r="H7" s="6" t="s">
        <v>4</v>
      </c>
      <c r="I7" s="79"/>
      <c r="L7" s="5"/>
      <c r="M7" s="5"/>
      <c r="X7" s="16"/>
      <c r="Y7" s="16"/>
      <c r="Z7" s="19"/>
      <c r="AA7" s="19"/>
      <c r="AB7" s="19"/>
      <c r="AC7" s="16"/>
      <c r="AD7" s="16"/>
      <c r="AE7" s="19"/>
      <c r="AF7" s="19"/>
      <c r="AG7" s="19"/>
      <c r="AH7" s="19"/>
      <c r="AI7" s="19"/>
      <c r="AJ7" s="16"/>
      <c r="AK7" s="16"/>
      <c r="AL7" s="16"/>
      <c r="AM7" s="16"/>
    </row>
    <row r="8" spans="2:49" x14ac:dyDescent="0.25">
      <c r="B8" s="5"/>
      <c r="C8" s="5"/>
      <c r="D8" s="5"/>
      <c r="E8" s="6" t="s">
        <v>27</v>
      </c>
      <c r="F8" s="6" t="s">
        <v>28</v>
      </c>
      <c r="I8" s="5">
        <v>2.7955000000000001</v>
      </c>
      <c r="J8" s="5"/>
      <c r="K8" s="5"/>
      <c r="L8" s="5"/>
      <c r="M8" s="83"/>
      <c r="N8" s="76"/>
      <c r="O8" s="76"/>
      <c r="P8" s="76"/>
      <c r="Q8" s="76"/>
      <c r="Z8" s="19"/>
      <c r="AA8" s="19"/>
      <c r="AB8" s="16"/>
      <c r="AC8" s="16"/>
      <c r="AE8" s="11"/>
      <c r="AF8" s="11"/>
      <c r="AG8" s="11"/>
      <c r="AH8" s="11"/>
      <c r="AI8" s="11"/>
    </row>
    <row r="9" spans="2:49" x14ac:dyDescent="0.25">
      <c r="E9" s="6" t="s">
        <v>29</v>
      </c>
      <c r="F9" s="6" t="s">
        <v>28</v>
      </c>
      <c r="I9" s="5">
        <v>3.222</v>
      </c>
      <c r="M9" s="11"/>
      <c r="N9" s="11"/>
      <c r="O9" s="11"/>
      <c r="P9" s="11"/>
      <c r="Q9" s="11"/>
      <c r="Z9" s="78"/>
      <c r="AA9" s="78"/>
      <c r="AB9" s="77"/>
      <c r="AC9" s="77"/>
      <c r="AD9" s="2"/>
      <c r="AE9" s="11"/>
      <c r="AF9" s="76"/>
      <c r="AG9" s="76"/>
      <c r="AH9" s="76"/>
      <c r="AI9" s="76"/>
    </row>
    <row r="10" spans="2:49" x14ac:dyDescent="0.25">
      <c r="Q10" s="4"/>
      <c r="X10" s="11"/>
      <c r="Y10" s="11"/>
      <c r="Z10" s="75"/>
      <c r="AA10" s="11"/>
      <c r="AB10" s="19"/>
      <c r="AC10" s="74"/>
      <c r="AD10" s="2"/>
      <c r="AI10" s="11"/>
    </row>
    <row r="12" spans="2:49" ht="15.75" thickBot="1" x14ac:dyDescent="0.3">
      <c r="Z12" s="2"/>
      <c r="AA12" s="2"/>
      <c r="AB12" s="2"/>
      <c r="AC12" s="2"/>
    </row>
    <row r="13" spans="2:49" x14ac:dyDescent="0.25">
      <c r="B13" s="125" t="s">
        <v>39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7"/>
      <c r="Q13" s="73"/>
      <c r="R13" s="131" t="s">
        <v>40</v>
      </c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3"/>
      <c r="AG13" s="73"/>
      <c r="AH13" s="73"/>
      <c r="AI13" s="73"/>
      <c r="AJ13" s="73"/>
      <c r="AK13" s="73"/>
      <c r="AL13" s="73"/>
      <c r="AM13" s="73"/>
    </row>
    <row r="14" spans="2:49" ht="15.75" thickBot="1" x14ac:dyDescent="0.3">
      <c r="B14" s="128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30"/>
      <c r="Q14" s="73"/>
      <c r="R14" s="134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6"/>
      <c r="AG14" s="73"/>
      <c r="AH14" s="73"/>
      <c r="AI14" s="73"/>
      <c r="AJ14" s="73"/>
      <c r="AK14" s="73"/>
      <c r="AL14" s="73"/>
      <c r="AM14" s="73"/>
      <c r="AQ14" s="16"/>
      <c r="AR14" s="16"/>
      <c r="AS14" s="16"/>
      <c r="AT14" s="16"/>
      <c r="AU14" s="16"/>
      <c r="AV14" s="16"/>
      <c r="AW14" s="16"/>
    </row>
    <row r="15" spans="2:49" ht="15.75" thickBot="1" x14ac:dyDescent="0.3">
      <c r="AH15" s="19"/>
      <c r="AI15" s="19"/>
      <c r="AJ15" s="19"/>
      <c r="AK15" s="19"/>
      <c r="AL15" s="19"/>
      <c r="AM15" s="19"/>
      <c r="AQ15" s="16"/>
      <c r="AR15" s="16"/>
      <c r="AS15" s="16"/>
      <c r="AT15" s="16"/>
      <c r="AU15" s="16"/>
      <c r="AV15" s="16"/>
      <c r="AW15" s="16"/>
    </row>
    <row r="16" spans="2:49" x14ac:dyDescent="0.25">
      <c r="B16" s="123" t="s">
        <v>30</v>
      </c>
      <c r="C16" s="24" t="s">
        <v>36</v>
      </c>
      <c r="D16" s="121" t="s">
        <v>53</v>
      </c>
      <c r="E16" s="121"/>
      <c r="F16" s="121"/>
      <c r="G16" s="121"/>
      <c r="H16" s="122"/>
      <c r="I16" s="64"/>
      <c r="J16" s="123" t="s">
        <v>30</v>
      </c>
      <c r="K16" s="24" t="s">
        <v>36</v>
      </c>
      <c r="L16" s="121" t="s">
        <v>52</v>
      </c>
      <c r="M16" s="121"/>
      <c r="N16" s="121"/>
      <c r="O16" s="121"/>
      <c r="P16" s="122"/>
      <c r="Q16" s="16"/>
      <c r="R16" s="123" t="s">
        <v>30</v>
      </c>
      <c r="S16" s="24" t="s">
        <v>36</v>
      </c>
      <c r="T16" s="121" t="s">
        <v>51</v>
      </c>
      <c r="U16" s="121"/>
      <c r="V16" s="121"/>
      <c r="W16" s="121"/>
      <c r="X16" s="122"/>
      <c r="Y16" s="64"/>
      <c r="Z16" s="123" t="s">
        <v>30</v>
      </c>
      <c r="AA16" s="24" t="s">
        <v>36</v>
      </c>
      <c r="AB16" s="121" t="s">
        <v>50</v>
      </c>
      <c r="AC16" s="121"/>
      <c r="AD16" s="121"/>
      <c r="AE16" s="121"/>
      <c r="AF16" s="122"/>
      <c r="AG16" s="16"/>
      <c r="AH16" s="65"/>
      <c r="AI16" s="64"/>
      <c r="AJ16" s="64"/>
      <c r="AK16" s="65"/>
      <c r="AL16" s="64"/>
      <c r="AM16" s="64"/>
      <c r="AP16" s="16"/>
      <c r="AQ16" s="16"/>
      <c r="AR16" s="16"/>
      <c r="AS16" s="16"/>
      <c r="AT16" s="16"/>
      <c r="AU16" s="16"/>
      <c r="AV16" s="16"/>
      <c r="AW16" s="16"/>
    </row>
    <row r="17" spans="2:50" ht="18.75" thickBot="1" x14ac:dyDescent="0.4">
      <c r="B17" s="137"/>
      <c r="C17" s="70" t="s">
        <v>35</v>
      </c>
      <c r="D17" s="69" t="s">
        <v>55</v>
      </c>
      <c r="E17" s="69" t="s">
        <v>54</v>
      </c>
      <c r="F17" s="69" t="s">
        <v>46</v>
      </c>
      <c r="G17" s="69" t="s">
        <v>45</v>
      </c>
      <c r="H17" s="68"/>
      <c r="I17" s="64"/>
      <c r="J17" s="137"/>
      <c r="K17" s="70" t="s">
        <v>49</v>
      </c>
      <c r="L17" s="69" t="s">
        <v>48</v>
      </c>
      <c r="M17" s="69" t="s">
        <v>47</v>
      </c>
      <c r="N17" s="69" t="s">
        <v>46</v>
      </c>
      <c r="O17" s="69" t="s">
        <v>45</v>
      </c>
      <c r="P17" s="68"/>
      <c r="R17" s="137"/>
      <c r="S17" s="70" t="s">
        <v>49</v>
      </c>
      <c r="T17" s="69" t="s">
        <v>48</v>
      </c>
      <c r="U17" s="69" t="s">
        <v>47</v>
      </c>
      <c r="V17" s="69" t="s">
        <v>46</v>
      </c>
      <c r="W17" s="69" t="s">
        <v>45</v>
      </c>
      <c r="X17" s="68"/>
      <c r="Y17" s="64"/>
      <c r="Z17" s="124"/>
      <c r="AA17" s="86" t="s">
        <v>49</v>
      </c>
      <c r="AB17" s="69" t="s">
        <v>48</v>
      </c>
      <c r="AC17" s="69" t="s">
        <v>47</v>
      </c>
      <c r="AD17" s="69" t="s">
        <v>46</v>
      </c>
      <c r="AE17" s="69" t="s">
        <v>45</v>
      </c>
      <c r="AF17" s="68"/>
      <c r="AG17" s="16"/>
      <c r="AH17" s="65"/>
      <c r="AI17" s="64"/>
      <c r="AJ17" s="64"/>
      <c r="AK17" s="65"/>
      <c r="AL17" s="64"/>
      <c r="AM17" s="64"/>
      <c r="AP17" s="16"/>
      <c r="AQ17" s="16"/>
      <c r="AR17" s="16"/>
      <c r="AS17" s="16"/>
      <c r="AT17" s="16"/>
      <c r="AU17" s="16"/>
      <c r="AV17" s="16"/>
      <c r="AW17" s="16"/>
    </row>
    <row r="18" spans="2:50" x14ac:dyDescent="0.25">
      <c r="B18" s="21">
        <f>'R13'!B7</f>
        <v>0</v>
      </c>
      <c r="C18" s="20">
        <f ca="1">'R13'!D7</f>
        <v>-6.151219530095997E-7</v>
      </c>
      <c r="D18" s="60">
        <f ca="1">C18*$O$4</f>
        <v>-4.3773988437388186E-3</v>
      </c>
      <c r="E18" s="60">
        <f ca="1">1*D18/C18+D18</f>
        <v>7116.3061726011565</v>
      </c>
      <c r="F18" s="60">
        <f ca="1">ABS(E18-E30)</f>
        <v>0.11147463603992946</v>
      </c>
      <c r="G18" s="67">
        <f t="shared" ref="G18:G23" ca="1" si="0">ABS(F18/$D$24)</f>
        <v>6.318961273518867E-3</v>
      </c>
      <c r="H18" s="66"/>
      <c r="I18" s="26"/>
      <c r="J18" s="21">
        <f>'R5'!B7</f>
        <v>0</v>
      </c>
      <c r="K18" s="20">
        <f ca="1">'R5'!D7</f>
        <v>2.5168885694509306E-6</v>
      </c>
      <c r="L18" s="60">
        <f ca="1">K18*$Q$4</f>
        <v>1.8238430232814129E-2</v>
      </c>
      <c r="M18" s="60">
        <f t="shared" ref="M18:M30" ca="1" si="1">1*L18/K18+L18</f>
        <v>7246.4376684302324</v>
      </c>
      <c r="N18" s="60">
        <f ca="1">ABS(M18-M30)</f>
        <v>4.4019476744324493E-2</v>
      </c>
      <c r="O18" s="67">
        <f ca="1">ABS(N18/$M$24)</f>
        <v>6.0909481720191551E-6</v>
      </c>
      <c r="P18" s="66"/>
      <c r="R18" s="21">
        <f>'R4'!B7</f>
        <v>0</v>
      </c>
      <c r="S18" s="20">
        <f ca="1">'R4'!D7</f>
        <v>1.966247387502556E-6</v>
      </c>
      <c r="T18" s="60">
        <f ca="1">S18*$P$4</f>
        <v>1.4467441860593067E-2</v>
      </c>
      <c r="U18" s="60">
        <f t="shared" ref="U18:U30" ca="1" si="2">1*T18/S18+T18</f>
        <v>7357.9094874418606</v>
      </c>
      <c r="V18" s="60">
        <f ca="1">ABS(U18-U30)</f>
        <v>0.11994034883718996</v>
      </c>
      <c r="W18" s="67">
        <f ca="1">ABS(V18/$T$24)</f>
        <v>4.1476023498308451E-3</v>
      </c>
      <c r="X18" s="66"/>
      <c r="Y18" s="27"/>
      <c r="Z18" s="21">
        <f>'R12'!B7</f>
        <v>0</v>
      </c>
      <c r="AA18" s="20">
        <f ca="1">'R12'!D7</f>
        <v>4.3663862280462593E-7</v>
      </c>
      <c r="AB18" s="60">
        <f ca="1">AA18*$N$4</f>
        <v>3.2215606939234179E-3</v>
      </c>
      <c r="AC18" s="60">
        <f t="shared" ref="AC18:AC30" ca="1" si="3">1*AB18/AA18+AB18</f>
        <v>7378.0969715606943</v>
      </c>
      <c r="AD18" s="60">
        <f ca="1">ABS(AC18-AC30)</f>
        <v>0.12918993278708513</v>
      </c>
      <c r="AE18" s="67">
        <f ca="1">ABS(AD18/$AB$24)</f>
        <v>4.6165733770253143E-3</v>
      </c>
      <c r="AF18" s="66"/>
      <c r="AG18" s="16"/>
      <c r="AH18" s="19"/>
      <c r="AI18" s="44"/>
      <c r="AJ18" s="27"/>
      <c r="AK18" s="19"/>
      <c r="AL18" s="44"/>
      <c r="AM18" s="27"/>
      <c r="AP18" s="16"/>
      <c r="AQ18" s="16"/>
      <c r="AR18" s="16"/>
      <c r="AS18" s="16"/>
      <c r="AT18" s="16"/>
      <c r="AU18" s="16"/>
      <c r="AV18" s="16"/>
      <c r="AW18" s="16"/>
    </row>
    <row r="19" spans="2:50" ht="15" customHeight="1" x14ac:dyDescent="0.25">
      <c r="B19" s="21">
        <f>'R13'!B71</f>
        <v>-5.185E-2</v>
      </c>
      <c r="C19" s="20">
        <f ca="1">'R13'!D71</f>
        <v>-4.1596647688557203E-4</v>
      </c>
      <c r="D19" s="60">
        <f t="shared" ref="D19:D30" ca="1" si="4">C19*$O$4</f>
        <v>-2.9601466279071276</v>
      </c>
      <c r="E19" s="59">
        <f t="shared" ref="E19:E30" ca="1" si="5">1*D19/C19+D19</f>
        <v>7113.3504033720928</v>
      </c>
      <c r="F19" s="59">
        <f ca="1">ABS(E19-E29)</f>
        <v>8.3768940045956697E-2</v>
      </c>
      <c r="G19" s="67">
        <f t="shared" ca="1" si="0"/>
        <v>4.7484585451754314E-3</v>
      </c>
      <c r="H19" s="63"/>
      <c r="I19" s="26"/>
      <c r="J19" s="21">
        <f>'R5'!B71</f>
        <v>-5.185E-2</v>
      </c>
      <c r="K19" s="20">
        <f ca="1">'R5'!D71</f>
        <v>-4.5297429660179752E-4</v>
      </c>
      <c r="L19" s="60">
        <f t="shared" ref="L19:L30" ca="1" si="6">K19*$Q$4</f>
        <v>-3.2824417441858484</v>
      </c>
      <c r="M19" s="59">
        <f t="shared" ca="1" si="1"/>
        <v>7243.1369882558138</v>
      </c>
      <c r="N19" s="59">
        <f ca="1">ABS(M19-M29)</f>
        <v>0.11486947674438852</v>
      </c>
      <c r="O19" s="67">
        <f ca="1">ABS(N19/$M$24)</f>
        <v>1.5894419496643359E-5</v>
      </c>
      <c r="P19" s="63"/>
      <c r="R19" s="21">
        <f>'R4'!B71</f>
        <v>-5.185E-2</v>
      </c>
      <c r="S19" s="20">
        <f ca="1">'R4'!D71</f>
        <v>-6.6196083264495143E-4</v>
      </c>
      <c r="T19" s="60">
        <f t="shared" ref="T19:T30" ca="1" si="7">S19*$P$4</f>
        <v>-4.8706383139533411</v>
      </c>
      <c r="U19" s="59">
        <f t="shared" ca="1" si="2"/>
        <v>7353.0243816860457</v>
      </c>
      <c r="V19" s="59">
        <f ca="1">ABS(U19-U29)</f>
        <v>0.14498368967724673</v>
      </c>
      <c r="W19" s="67">
        <f t="shared" ref="W19:W23" ca="1" si="8">ABS(V19/$T$24)</f>
        <v>5.0136146661434291E-3</v>
      </c>
      <c r="X19" s="63"/>
      <c r="Y19" s="27"/>
      <c r="Z19" s="21">
        <f>'R12'!B71</f>
        <v>-5.185E-2</v>
      </c>
      <c r="AA19" s="20">
        <f ca="1">'R12'!D71</f>
        <v>-6.4429706221979654E-4</v>
      </c>
      <c r="AB19" s="60">
        <f t="shared" ref="AB19:AB30" ca="1" si="9">AA19*$N$4</f>
        <v>-4.7536841279072419</v>
      </c>
      <c r="AC19" s="59">
        <f t="shared" ca="1" si="3"/>
        <v>7373.340065872093</v>
      </c>
      <c r="AD19" s="59">
        <f ca="1">ABS(AC19-AC29)</f>
        <v>0.13165586201012047</v>
      </c>
      <c r="AE19" s="67">
        <f t="shared" ref="AE19:AE22" ca="1" si="10">ABS(AD19/$AB$24)</f>
        <v>4.7046928067292961E-3</v>
      </c>
      <c r="AF19" s="63"/>
      <c r="AG19" s="16"/>
      <c r="AS19" s="16"/>
      <c r="AT19" s="16"/>
      <c r="AU19" s="16"/>
      <c r="AV19" s="16"/>
      <c r="AW19" s="16"/>
    </row>
    <row r="20" spans="2:50" x14ac:dyDescent="0.25">
      <c r="B20" s="21">
        <f>'R13'!B121</f>
        <v>-0.10181</v>
      </c>
      <c r="C20" s="20">
        <f ca="1">'R13'!D121</f>
        <v>-8.2830227845732832E-4</v>
      </c>
      <c r="D20" s="60">
        <f t="shared" ca="1" si="4"/>
        <v>-5.8944562427749236</v>
      </c>
      <c r="E20" s="59">
        <f t="shared" ca="1" si="5"/>
        <v>7110.4160937572251</v>
      </c>
      <c r="F20" s="59">
        <f ca="1">ABS(E20-E28)</f>
        <v>7.0459963705616246E-2</v>
      </c>
      <c r="G20" s="67">
        <f t="shared" ca="1" si="0"/>
        <v>3.9940366509010556E-3</v>
      </c>
      <c r="H20" s="63"/>
      <c r="I20" s="26"/>
      <c r="J20" s="21">
        <f>'R5'!B121</f>
        <v>-0.10181</v>
      </c>
      <c r="K20" s="20">
        <f ca="1">'R5'!D121</f>
        <v>-8.990260645451671E-4</v>
      </c>
      <c r="L20" s="60">
        <f t="shared" ca="1" si="6"/>
        <v>-6.5147199421965327</v>
      </c>
      <c r="M20" s="59">
        <f t="shared" ca="1" si="1"/>
        <v>7239.9047100578036</v>
      </c>
      <c r="N20" s="59">
        <f ca="1">ABS(M20-M28)</f>
        <v>0.10533924452192878</v>
      </c>
      <c r="O20" s="67">
        <f t="shared" ref="O20:O23" ca="1" si="11">ABS(N20/$M$24)</f>
        <v>1.4575727071663692E-5</v>
      </c>
      <c r="P20" s="63"/>
      <c r="R20" s="21">
        <f>'R4'!B121</f>
        <v>-0.10181</v>
      </c>
      <c r="S20" s="20">
        <f ca="1">'R4'!D121</f>
        <v>-1.3167651539537863E-3</v>
      </c>
      <c r="T20" s="60">
        <f t="shared" ca="1" si="7"/>
        <v>-9.6886197687860971</v>
      </c>
      <c r="U20" s="59">
        <f t="shared" ca="1" si="2"/>
        <v>7348.2064002312136</v>
      </c>
      <c r="V20" s="59">
        <f ca="1">ABS(U20-U28)</f>
        <v>0.11537529204179009</v>
      </c>
      <c r="W20" s="67">
        <f ca="1">ABS(V20/$T$24)</f>
        <v>3.9897402085641619E-3</v>
      </c>
      <c r="X20" s="63"/>
      <c r="Y20" s="27"/>
      <c r="Z20" s="21">
        <f>'R12'!B121</f>
        <v>-0.10181</v>
      </c>
      <c r="AA20" s="20">
        <f ca="1">'R12'!D121</f>
        <v>-1.278024116213763E-3</v>
      </c>
      <c r="AB20" s="60">
        <f t="shared" ca="1" si="9"/>
        <v>-9.4293817441860384</v>
      </c>
      <c r="AC20" s="59">
        <f t="shared" ca="1" si="3"/>
        <v>7368.6643682558142</v>
      </c>
      <c r="AD20" s="59">
        <f ca="1">ABS(AC20-AC28)</f>
        <v>8.941412790773029E-2</v>
      </c>
      <c r="AE20" s="67">
        <f t="shared" ca="1" si="10"/>
        <v>3.1951938786830094E-3</v>
      </c>
      <c r="AF20" s="63"/>
      <c r="AG20" s="16"/>
      <c r="AS20" s="17"/>
      <c r="AT20" s="16"/>
      <c r="AU20" s="17"/>
      <c r="AV20" s="16"/>
      <c r="AW20" s="16"/>
    </row>
    <row r="21" spans="2:50" x14ac:dyDescent="0.25">
      <c r="B21" s="21">
        <f>'R13'!B171</f>
        <v>-0.15189</v>
      </c>
      <c r="C21" s="20">
        <f ca="1">'R13'!D171</f>
        <v>-1.2418415979775848E-3</v>
      </c>
      <c r="D21" s="60">
        <f t="shared" ca="1" si="4"/>
        <v>-8.8373304651167448</v>
      </c>
      <c r="E21" s="59">
        <f t="shared" ca="1" si="5"/>
        <v>7107.4732195348824</v>
      </c>
      <c r="F21" s="59">
        <f ca="1">ABS(E21-E27)</f>
        <v>6.6041976745509601E-2</v>
      </c>
      <c r="G21" s="67">
        <f t="shared" ca="1" si="0"/>
        <v>3.7436022068018117E-3</v>
      </c>
      <c r="H21" s="63"/>
      <c r="I21" s="26"/>
      <c r="J21" s="21">
        <f>'R5'!B171</f>
        <v>-0.15189</v>
      </c>
      <c r="K21" s="20">
        <f ca="1">'R5'!D171</f>
        <v>-1.3445511809582888E-3</v>
      </c>
      <c r="L21" s="60">
        <f t="shared" ca="1" si="6"/>
        <v>-9.7431818023255889</v>
      </c>
      <c r="M21" s="59">
        <f t="shared" ca="1" si="1"/>
        <v>7236.6762481976739</v>
      </c>
      <c r="N21" s="59">
        <f ca="1">ABS(M21-M27)</f>
        <v>8.5353720932289434E-2</v>
      </c>
      <c r="O21" s="67">
        <f ca="1">ABS(N21/$M$24)</f>
        <v>1.1810342351572617E-5</v>
      </c>
      <c r="P21" s="63"/>
      <c r="R21" s="21">
        <f>'R4'!B171</f>
        <v>-0.15189</v>
      </c>
      <c r="S21" s="20">
        <f ca="1">'R4'!D171</f>
        <v>-1.9692877856114536E-3</v>
      </c>
      <c r="T21" s="60">
        <f t="shared" ca="1" si="7"/>
        <v>-14.489812790697343</v>
      </c>
      <c r="U21" s="59">
        <f t="shared" ca="1" si="2"/>
        <v>7343.4052072093027</v>
      </c>
      <c r="V21" s="59">
        <f ca="1">ABS(U21-U27)</f>
        <v>8.2471627906670619E-2</v>
      </c>
      <c r="W21" s="67">
        <f t="shared" ca="1" si="8"/>
        <v>2.8519136472114348E-3</v>
      </c>
      <c r="X21" s="63"/>
      <c r="Y21" s="27"/>
      <c r="Z21" s="21">
        <f>'R12'!B171</f>
        <v>-0.15189</v>
      </c>
      <c r="AA21" s="20">
        <f ca="1">'R12'!D171</f>
        <v>-1.9113513300540329E-3</v>
      </c>
      <c r="AB21" s="60">
        <f t="shared" ca="1" si="9"/>
        <v>-14.102129302325848</v>
      </c>
      <c r="AC21" s="59">
        <f t="shared" ca="1" si="3"/>
        <v>7363.9916206976741</v>
      </c>
      <c r="AD21" s="59">
        <f ca="1">ABS(AC21-AC27)</f>
        <v>6.7535697674429684E-2</v>
      </c>
      <c r="AE21" s="67">
        <f t="shared" ca="1" si="10"/>
        <v>2.4133730636461091E-3</v>
      </c>
      <c r="AF21" s="63"/>
      <c r="AG21" s="16"/>
      <c r="AV21" s="16"/>
      <c r="AW21" s="16"/>
    </row>
    <row r="22" spans="2:50" x14ac:dyDescent="0.25">
      <c r="B22" s="21">
        <f>'R13'!B221</f>
        <v>-0.20188999999999999</v>
      </c>
      <c r="C22" s="20">
        <f ca="1">'R13'!D221</f>
        <v>-1.6597841935723529E-3</v>
      </c>
      <c r="D22" s="60">
        <f t="shared" ca="1" si="4"/>
        <v>-11.811539767442177</v>
      </c>
      <c r="E22" s="59">
        <f t="shared" ca="1" si="5"/>
        <v>7104.4990102325582</v>
      </c>
      <c r="F22" s="59">
        <f ca="1">ABS(E22-E26)</f>
        <v>3.8790813953710312E-2</v>
      </c>
      <c r="G22" s="67">
        <f t="shared" ca="1" si="0"/>
        <v>2.1988647808096119E-3</v>
      </c>
      <c r="H22" s="63"/>
      <c r="I22" s="26"/>
      <c r="J22" s="21">
        <f>'R5'!B221</f>
        <v>-0.20188999999999999</v>
      </c>
      <c r="K22" s="20">
        <f ca="1">'R5'!D221</f>
        <v>-1.791348369122329E-3</v>
      </c>
      <c r="L22" s="60">
        <f t="shared" ca="1" si="6"/>
        <v>-12.980861627906856</v>
      </c>
      <c r="M22" s="59">
        <f t="shared" ca="1" si="1"/>
        <v>7233.438568372093</v>
      </c>
      <c r="N22" s="59">
        <f ca="1">ABS(M22-M26)</f>
        <v>5.5877906977002567E-2</v>
      </c>
      <c r="O22" s="67">
        <f t="shared" ca="1" si="11"/>
        <v>7.731791936888755E-6</v>
      </c>
      <c r="P22" s="63"/>
      <c r="R22" s="21">
        <f>'R4'!B221</f>
        <v>-0.20188999999999999</v>
      </c>
      <c r="S22" s="20">
        <f ca="1">'R4'!D221</f>
        <v>-2.6296210594309501E-3</v>
      </c>
      <c r="T22" s="60">
        <f t="shared" ca="1" si="7"/>
        <v>-19.348475697674111</v>
      </c>
      <c r="U22" s="59">
        <f t="shared" ca="1" si="2"/>
        <v>7338.5465443023259</v>
      </c>
      <c r="V22" s="59">
        <f ca="1">ABS(U22-U26)</f>
        <v>5.006604651134694E-2</v>
      </c>
      <c r="W22" s="67">
        <f t="shared" ca="1" si="8"/>
        <v>1.7313110572913023E-3</v>
      </c>
      <c r="X22" s="63"/>
      <c r="Y22" s="27"/>
      <c r="Z22" s="21">
        <f>'R12'!B221</f>
        <v>-0.20188999999999999</v>
      </c>
      <c r="AA22" s="20">
        <f ca="1">'R12'!D221</f>
        <v>-2.5470419513611274E-3</v>
      </c>
      <c r="AB22" s="60">
        <f t="shared" ca="1" si="9"/>
        <v>-18.792314302325337</v>
      </c>
      <c r="AC22" s="59">
        <f t="shared" ca="1" si="3"/>
        <v>7359.3014356976746</v>
      </c>
      <c r="AD22" s="59">
        <f ca="1">ABS(AC22-AC26)</f>
        <v>4.0779244184705021E-2</v>
      </c>
      <c r="AE22" s="67">
        <f t="shared" ca="1" si="10"/>
        <v>1.4572371776722809E-3</v>
      </c>
      <c r="AF22" s="63"/>
      <c r="AG22" s="16"/>
      <c r="AH22" s="19"/>
      <c r="AI22" s="44"/>
      <c r="AJ22" s="27"/>
      <c r="AK22" s="19"/>
      <c r="AL22" s="44"/>
      <c r="AV22" s="16"/>
      <c r="AW22" s="16"/>
    </row>
    <row r="23" spans="2:50" x14ac:dyDescent="0.25">
      <c r="B23" s="21">
        <f>'R13'!B271</f>
        <v>-0.25185000000000002</v>
      </c>
      <c r="C23" s="20">
        <f ca="1">'R13'!D271</f>
        <v>-2.0853797945282475E-3</v>
      </c>
      <c r="D23" s="60">
        <f t="shared" ca="1" si="4"/>
        <v>-14.840210232558201</v>
      </c>
      <c r="E23" s="59">
        <f t="shared" ca="1" si="5"/>
        <v>7101.4703397674421</v>
      </c>
      <c r="F23" s="59">
        <f ca="1">ABS(E23-E25)</f>
        <v>7.9201157413081091E-2</v>
      </c>
      <c r="G23" s="67">
        <f t="shared" ca="1" si="0"/>
        <v>4.4895329044345698E-3</v>
      </c>
      <c r="H23" s="63"/>
      <c r="I23" s="26"/>
      <c r="J23" s="21">
        <f>'R5'!B271</f>
        <v>-0.25185000000000002</v>
      </c>
      <c r="K23" s="20">
        <f ca="1">'R5'!D271</f>
        <v>-2.2449383186148976E-3</v>
      </c>
      <c r="L23" s="60">
        <f t="shared" ca="1" si="6"/>
        <v>-16.267764651162526</v>
      </c>
      <c r="M23" s="59">
        <f t="shared" ca="1" si="1"/>
        <v>7230.1516653488379</v>
      </c>
      <c r="N23" s="59">
        <f ca="1">ABS(M23-M25)</f>
        <v>7.744348837150028E-2</v>
      </c>
      <c r="O23" s="67">
        <f t="shared" ca="1" si="11"/>
        <v>1.0715808292564359E-5</v>
      </c>
      <c r="P23" s="63"/>
      <c r="R23" s="21">
        <f>'R4'!B271</f>
        <v>-0.25185000000000002</v>
      </c>
      <c r="S23" s="20">
        <f ca="1">'R4'!D271</f>
        <v>-3.2957162029758707E-3</v>
      </c>
      <c r="T23" s="60">
        <f t="shared" ca="1" si="7"/>
        <v>-24.249533837209469</v>
      </c>
      <c r="U23" s="59">
        <f t="shared" ca="1" si="2"/>
        <v>7333.6454861627917</v>
      </c>
      <c r="V23" s="59">
        <f ca="1">ABS(U23-U25)</f>
        <v>7.4478461486251035E-2</v>
      </c>
      <c r="W23" s="67">
        <f t="shared" ca="1" si="8"/>
        <v>2.5755056148075665E-3</v>
      </c>
      <c r="X23" s="63"/>
      <c r="Y23" s="27"/>
      <c r="Z23" s="21">
        <f>'R12'!B271</f>
        <v>-0.25185000000000002</v>
      </c>
      <c r="AA23" s="20">
        <f ca="1">'R12'!D271</f>
        <v>-3.1908641477456741E-3</v>
      </c>
      <c r="AB23" s="60">
        <f t="shared" ca="1" si="9"/>
        <v>-23.542494825581436</v>
      </c>
      <c r="AC23" s="59">
        <f t="shared" ca="1" si="3"/>
        <v>7354.5512551744187</v>
      </c>
      <c r="AD23" s="59">
        <f ca="1">ABS(AC23-AC25)</f>
        <v>6.717742673754401E-2</v>
      </c>
      <c r="AE23" s="67">
        <f ca="1">ABS(AD23/$AB$24)</f>
        <v>2.4005703317822088E-3</v>
      </c>
      <c r="AF23" s="63"/>
      <c r="AG23" s="16"/>
      <c r="AH23" s="19"/>
      <c r="AI23" s="44"/>
      <c r="AJ23" s="27"/>
      <c r="AK23" s="19"/>
      <c r="AL23" s="44"/>
      <c r="AM23" s="27"/>
      <c r="AN23" s="16"/>
      <c r="AO23" s="16"/>
      <c r="AP23" s="16"/>
      <c r="AQ23" s="16"/>
      <c r="AR23" s="16"/>
      <c r="AS23" s="17"/>
      <c r="AT23" s="16"/>
      <c r="AU23" s="17"/>
      <c r="AV23" s="16"/>
      <c r="AW23" s="16"/>
      <c r="AX23" s="16"/>
    </row>
    <row r="24" spans="2:50" x14ac:dyDescent="0.25">
      <c r="B24" s="21">
        <f>'R13'!B330</f>
        <v>-0.29976999999999998</v>
      </c>
      <c r="C24" s="20">
        <f ca="1">'R13'!D330</f>
        <v>-2.478994009182286E-3</v>
      </c>
      <c r="D24" s="60">
        <f t="shared" ca="1" si="4"/>
        <v>-17.6412912209307</v>
      </c>
      <c r="E24" s="59">
        <f t="shared" ca="1" si="5"/>
        <v>7098.6692587790703</v>
      </c>
      <c r="F24" s="59"/>
      <c r="G24" s="59"/>
      <c r="H24" s="62"/>
      <c r="I24" s="27"/>
      <c r="J24" s="21">
        <f>'R5'!B330</f>
        <v>-0.29976999999999998</v>
      </c>
      <c r="K24" s="20">
        <f ca="1">'R5'!D330</f>
        <v>-2.6754633164347069E-3</v>
      </c>
      <c r="L24" s="60">
        <f t="shared" ca="1" si="6"/>
        <v>-19.387529360464697</v>
      </c>
      <c r="M24" s="59">
        <f t="shared" ca="1" si="1"/>
        <v>7227.0319006395348</v>
      </c>
      <c r="N24" s="59"/>
      <c r="O24" s="59"/>
      <c r="P24" s="62"/>
      <c r="R24" s="21">
        <f>'R4'!B330</f>
        <v>-0.29976999999999998</v>
      </c>
      <c r="S24" s="20">
        <f ca="1">'R4'!D330</f>
        <v>-3.9301996133658717E-3</v>
      </c>
      <c r="T24" s="60">
        <f t="shared" ca="1" si="7"/>
        <v>-28.917996162790672</v>
      </c>
      <c r="U24" s="59">
        <f t="shared" ca="1" si="2"/>
        <v>7328.9770238372093</v>
      </c>
      <c r="V24" s="59"/>
      <c r="W24" s="59"/>
      <c r="X24" s="62"/>
      <c r="Y24" s="27"/>
      <c r="Z24" s="21">
        <f>'R12'!B330</f>
        <v>-0.29976999999999998</v>
      </c>
      <c r="AA24" s="20">
        <f ca="1">'R12'!D330</f>
        <v>-3.7928420763973596E-3</v>
      </c>
      <c r="AB24" s="60">
        <f t="shared" ca="1" si="9"/>
        <v>-27.983944418604381</v>
      </c>
      <c r="AC24" s="59">
        <f t="shared" ca="1" si="3"/>
        <v>7350.1098055813954</v>
      </c>
      <c r="AD24" s="59"/>
      <c r="AE24" s="59"/>
      <c r="AF24" s="62"/>
      <c r="AG24" s="16"/>
      <c r="AH24" s="19"/>
      <c r="AI24" s="44"/>
      <c r="AJ24" s="27"/>
      <c r="AK24" s="19"/>
      <c r="AL24" s="44"/>
      <c r="AM24" s="27"/>
      <c r="AN24" s="16"/>
      <c r="AO24" s="16"/>
      <c r="AP24" s="16"/>
      <c r="AQ24" s="16"/>
      <c r="AR24" s="16"/>
      <c r="AS24" s="17"/>
      <c r="AT24" s="16"/>
      <c r="AU24" s="17"/>
      <c r="AV24" s="16"/>
      <c r="AW24" s="16"/>
      <c r="AX24" s="16"/>
    </row>
    <row r="25" spans="2:50" x14ac:dyDescent="0.25">
      <c r="B25" s="21">
        <f>'R13'!B381</f>
        <v>-0.24915000000000001</v>
      </c>
      <c r="C25" s="20">
        <f ca="1">'R13'!D381</f>
        <v>-2.0742502693540592E-3</v>
      </c>
      <c r="D25" s="60">
        <f t="shared" ca="1" si="4"/>
        <v>-14.761009075144633</v>
      </c>
      <c r="E25" s="59">
        <f t="shared" ca="1" si="5"/>
        <v>7101.5495409248551</v>
      </c>
      <c r="F25" s="59"/>
      <c r="G25" s="58" t="s">
        <v>44</v>
      </c>
      <c r="H25" s="57">
        <f ca="1">MAX(G18:G23)</f>
        <v>6.318961273518867E-3</v>
      </c>
      <c r="I25" s="72"/>
      <c r="J25" s="21">
        <f>'R5'!B381</f>
        <v>-0.24915000000000001</v>
      </c>
      <c r="K25" s="20">
        <f ca="1">'R5'!D381</f>
        <v>-2.2342511800742884E-3</v>
      </c>
      <c r="L25" s="60">
        <f t="shared" ca="1" si="6"/>
        <v>-16.190321162790752</v>
      </c>
      <c r="M25" s="59">
        <f t="shared" ca="1" si="1"/>
        <v>7230.2291088372094</v>
      </c>
      <c r="N25" s="59"/>
      <c r="O25" s="58" t="s">
        <v>44</v>
      </c>
      <c r="P25" s="57">
        <f ca="1">MAX(O18:O23)</f>
        <v>1.5894419496643359E-5</v>
      </c>
      <c r="Q25" s="71"/>
      <c r="R25" s="21">
        <f>'R4'!B381</f>
        <v>-0.24915000000000001</v>
      </c>
      <c r="S25" s="20">
        <f ca="1">'R4'!D381</f>
        <v>-3.2855939518041974E-3</v>
      </c>
      <c r="T25" s="60">
        <f t="shared" ca="1" si="7"/>
        <v>-24.175055375722224</v>
      </c>
      <c r="U25" s="59">
        <f t="shared" ca="1" si="2"/>
        <v>7333.719964624278</v>
      </c>
      <c r="V25" s="59"/>
      <c r="W25" s="58" t="s">
        <v>44</v>
      </c>
      <c r="X25" s="57">
        <f ca="1">MAX(W18:W23)</f>
        <v>5.0136146661434291E-3</v>
      </c>
      <c r="Y25" s="27"/>
      <c r="Z25" s="21">
        <f>'R12'!B381</f>
        <v>-0.24915000000000001</v>
      </c>
      <c r="AA25" s="20">
        <f ca="1">'R12'!D381</f>
        <v>-3.1817591635839872E-3</v>
      </c>
      <c r="AB25" s="60">
        <f t="shared" ca="1" si="9"/>
        <v>-23.475317398844243</v>
      </c>
      <c r="AC25" s="59">
        <f t="shared" ca="1" si="3"/>
        <v>7354.6184326011562</v>
      </c>
      <c r="AD25" s="59"/>
      <c r="AE25" s="58" t="s">
        <v>44</v>
      </c>
      <c r="AF25" s="57">
        <f ca="1">MAX(AE18:AE23)</f>
        <v>4.7046928067292961E-3</v>
      </c>
      <c r="AG25" s="16"/>
      <c r="AH25" s="19"/>
      <c r="AI25" s="44"/>
      <c r="AJ25" s="27"/>
      <c r="AK25" s="19"/>
      <c r="AL25" s="44"/>
      <c r="AM25" s="27"/>
      <c r="AN25" s="16"/>
      <c r="AO25" s="16"/>
      <c r="AP25" s="16"/>
      <c r="AQ25" s="16"/>
      <c r="AR25" s="16"/>
      <c r="AS25" s="17"/>
      <c r="AT25" s="16"/>
      <c r="AU25" s="17"/>
      <c r="AV25" s="16"/>
      <c r="AW25" s="16"/>
      <c r="AX25" s="16"/>
    </row>
    <row r="26" spans="2:50" x14ac:dyDescent="0.25">
      <c r="B26" s="21">
        <f>'R13'!B431</f>
        <v>-0.19914999999999999</v>
      </c>
      <c r="C26" s="20">
        <f ca="1">'R13'!D431</f>
        <v>-1.6543332209536883E-3</v>
      </c>
      <c r="D26" s="60">
        <f t="shared" ca="1" si="4"/>
        <v>-11.772748953488213</v>
      </c>
      <c r="E26" s="59">
        <f t="shared" ca="1" si="5"/>
        <v>7104.537801046512</v>
      </c>
      <c r="F26" s="59"/>
      <c r="G26" s="58" t="s">
        <v>43</v>
      </c>
      <c r="H26" s="57">
        <f ca="1">MIN(G18:G23)</f>
        <v>2.1988647808096119E-3</v>
      </c>
      <c r="I26" s="72"/>
      <c r="J26" s="21">
        <f>'R5'!B431</f>
        <v>-0.19914999999999999</v>
      </c>
      <c r="K26" s="20">
        <f ca="1">'R5'!D431</f>
        <v>-1.7836372633111921E-3</v>
      </c>
      <c r="L26" s="60">
        <f t="shared" ca="1" si="6"/>
        <v>-12.924983720930248</v>
      </c>
      <c r="M26" s="59">
        <f t="shared" ca="1" si="1"/>
        <v>7233.49444627907</v>
      </c>
      <c r="N26" s="59"/>
      <c r="O26" s="58" t="s">
        <v>43</v>
      </c>
      <c r="P26" s="57">
        <f ca="1">MIN(O18:O23)</f>
        <v>6.0909481720191551E-6</v>
      </c>
      <c r="Q26" s="71"/>
      <c r="R26" s="21">
        <f>'R4'!B431</f>
        <v>-0.19914999999999999</v>
      </c>
      <c r="S26" s="20">
        <f ca="1">'R4'!D431</f>
        <v>-2.6228166613829576E-3</v>
      </c>
      <c r="T26" s="60">
        <f t="shared" ca="1" si="7"/>
        <v>-19.298409651162689</v>
      </c>
      <c r="U26" s="59">
        <f t="shared" ca="1" si="2"/>
        <v>7338.5966103488372</v>
      </c>
      <c r="V26" s="59"/>
      <c r="W26" s="58" t="s">
        <v>43</v>
      </c>
      <c r="X26" s="57">
        <f ca="1">MIN(W18:W23)</f>
        <v>1.7313110572913023E-3</v>
      </c>
      <c r="Y26" s="27"/>
      <c r="Z26" s="21">
        <f>'R12'!B431</f>
        <v>-0.19914999999999999</v>
      </c>
      <c r="AA26" s="20">
        <f ca="1">'R12'!D431</f>
        <v>-2.5415148808781954E-3</v>
      </c>
      <c r="AB26" s="60">
        <f t="shared" ca="1" si="9"/>
        <v>-18.751535058139407</v>
      </c>
      <c r="AC26" s="59">
        <f t="shared" ca="1" si="3"/>
        <v>7359.3422149418593</v>
      </c>
      <c r="AD26" s="59"/>
      <c r="AE26" s="58" t="s">
        <v>43</v>
      </c>
      <c r="AF26" s="57">
        <f ca="1">MIN(AE18:AE23)</f>
        <v>1.4572371776722809E-3</v>
      </c>
      <c r="AG26" s="16"/>
      <c r="AH26" s="19"/>
      <c r="AI26" s="44"/>
      <c r="AJ26" s="27"/>
      <c r="AK26" s="19"/>
      <c r="AL26" s="44"/>
      <c r="AM26" s="16"/>
      <c r="AN26" s="16"/>
      <c r="AO26" s="27"/>
      <c r="AP26" s="16"/>
      <c r="AQ26" s="16"/>
      <c r="AR26" s="16"/>
      <c r="AS26" s="17"/>
      <c r="AT26" s="16"/>
      <c r="AU26" s="17"/>
      <c r="AV26" s="16"/>
      <c r="AW26" s="16"/>
      <c r="AX26" s="16"/>
    </row>
    <row r="27" spans="2:50" x14ac:dyDescent="0.25">
      <c r="B27" s="21">
        <f>'R13'!B481</f>
        <v>-0.14910999999999999</v>
      </c>
      <c r="C27" s="20">
        <f ca="1">'R13'!D481</f>
        <v>-1.2325612305343222E-3</v>
      </c>
      <c r="D27" s="60">
        <f t="shared" ca="1" si="4"/>
        <v>-8.7712884883723792</v>
      </c>
      <c r="E27" s="59">
        <f t="shared" ca="1" si="5"/>
        <v>7107.539261511628</v>
      </c>
      <c r="F27" s="59"/>
      <c r="G27" s="58" t="s">
        <v>42</v>
      </c>
      <c r="H27" s="57">
        <f ca="1">AVERAGE(G18:G23)</f>
        <v>4.2489093936068914E-3</v>
      </c>
      <c r="I27" s="72"/>
      <c r="J27" s="21">
        <f>'R5'!B481</f>
        <v>-0.14910999999999999</v>
      </c>
      <c r="K27" s="20">
        <f ca="1">'R5'!D481</f>
        <v>-1.3327724367446503E-3</v>
      </c>
      <c r="L27" s="60">
        <f t="shared" ca="1" si="6"/>
        <v>-9.6578280813948805</v>
      </c>
      <c r="M27" s="59">
        <f t="shared" ca="1" si="1"/>
        <v>7236.7616019186062</v>
      </c>
      <c r="N27" s="59"/>
      <c r="O27" s="58" t="s">
        <v>42</v>
      </c>
      <c r="P27" s="57">
        <f ca="1">AVERAGE(O18:O23)</f>
        <v>1.1136506220225323E-5</v>
      </c>
      <c r="Q27" s="71"/>
      <c r="R27" s="21">
        <f>'R4'!B481</f>
        <v>-0.14910999999999999</v>
      </c>
      <c r="S27" s="20">
        <f ca="1">'R4'!D481</f>
        <v>-1.958079195697853E-3</v>
      </c>
      <c r="T27" s="60">
        <f t="shared" ca="1" si="7"/>
        <v>-14.407341162790837</v>
      </c>
      <c r="U27" s="59">
        <f t="shared" ca="1" si="2"/>
        <v>7343.4876788372094</v>
      </c>
      <c r="V27" s="59"/>
      <c r="W27" s="58" t="s">
        <v>42</v>
      </c>
      <c r="X27" s="57">
        <f ca="1">AVERAGE(W18:W23)</f>
        <v>3.3849479239747896E-3</v>
      </c>
      <c r="Y27" s="27"/>
      <c r="Z27" s="21">
        <f>'R12'!B481</f>
        <v>-0.14910999999999999</v>
      </c>
      <c r="AA27" s="20">
        <f ca="1">'R12'!D481</f>
        <v>-1.9021977871521566E-3</v>
      </c>
      <c r="AB27" s="60">
        <f t="shared" ca="1" si="9"/>
        <v>-14.034593604651157</v>
      </c>
      <c r="AC27" s="59">
        <f t="shared" ca="1" si="3"/>
        <v>7364.0591563953485</v>
      </c>
      <c r="AD27" s="59"/>
      <c r="AE27" s="58" t="s">
        <v>42</v>
      </c>
      <c r="AF27" s="57">
        <f ca="1">AVERAGE(AE18:AE23)</f>
        <v>3.1312734392563699E-3</v>
      </c>
      <c r="AG27" s="16"/>
      <c r="AH27" s="19"/>
      <c r="AI27" s="44"/>
      <c r="AJ27" s="27"/>
      <c r="AK27" s="19"/>
      <c r="AL27" s="44"/>
      <c r="AM27" s="27"/>
      <c r="AN27" s="27"/>
      <c r="AO27" s="27"/>
      <c r="AP27" s="27"/>
      <c r="AQ27" s="27"/>
      <c r="AR27" s="16"/>
      <c r="AS27" s="16"/>
      <c r="AT27" s="16"/>
      <c r="AU27" s="16"/>
      <c r="AV27" s="16"/>
      <c r="AW27" s="16"/>
      <c r="AX27" s="16"/>
    </row>
    <row r="28" spans="2:50" x14ac:dyDescent="0.25">
      <c r="B28" s="21">
        <f>'R13'!B531</f>
        <v>-9.919E-2</v>
      </c>
      <c r="C28" s="20">
        <f ca="1">'R13'!D531</f>
        <v>-8.1840108552733441E-4</v>
      </c>
      <c r="D28" s="60">
        <f t="shared" ca="1" si="4"/>
        <v>-5.8239962790696227</v>
      </c>
      <c r="E28" s="59">
        <f t="shared" ca="1" si="5"/>
        <v>7110.4865537209307</v>
      </c>
      <c r="F28" s="59"/>
      <c r="G28" s="58"/>
      <c r="H28" s="61"/>
      <c r="I28" s="19"/>
      <c r="J28" s="21">
        <f>'R5'!B531</f>
        <v>-9.919E-2</v>
      </c>
      <c r="K28" s="20">
        <f ca="1">'R5'!D531</f>
        <v>-8.8448933429657948E-4</v>
      </c>
      <c r="L28" s="60">
        <f t="shared" ca="1" si="6"/>
        <v>-6.4093806976744991</v>
      </c>
      <c r="M28" s="59">
        <f t="shared" ca="1" si="1"/>
        <v>7240.0100493023256</v>
      </c>
      <c r="N28" s="59"/>
      <c r="O28" s="58"/>
      <c r="P28" s="61"/>
      <c r="R28" s="21">
        <f>'R4'!B531</f>
        <v>-9.919E-2</v>
      </c>
      <c r="S28" s="20">
        <f ca="1">'R4'!D531</f>
        <v>-1.3010846785286557E-3</v>
      </c>
      <c r="T28" s="60">
        <f t="shared" ca="1" si="7"/>
        <v>-9.5732444767442963</v>
      </c>
      <c r="U28" s="59">
        <f t="shared" ca="1" si="2"/>
        <v>7348.3217755232554</v>
      </c>
      <c r="V28" s="59"/>
      <c r="W28" s="58"/>
      <c r="X28" s="61"/>
      <c r="Y28" s="27"/>
      <c r="Z28" s="21">
        <f>'R12'!B531</f>
        <v>-9.919E-2</v>
      </c>
      <c r="AA28" s="20">
        <f ca="1">'R12'!D531</f>
        <v>-1.2659052504285586E-3</v>
      </c>
      <c r="AB28" s="60">
        <f t="shared" ca="1" si="9"/>
        <v>-9.3399676162791341</v>
      </c>
      <c r="AC28" s="59">
        <f t="shared" ca="1" si="3"/>
        <v>7368.753782383722</v>
      </c>
      <c r="AD28" s="59"/>
      <c r="AE28" s="58"/>
      <c r="AF28" s="61"/>
      <c r="AG28" s="16"/>
      <c r="AH28" s="19"/>
      <c r="AI28" s="44"/>
      <c r="AJ28" s="27"/>
      <c r="AK28" s="19"/>
      <c r="AL28" s="44"/>
      <c r="AM28" s="27"/>
      <c r="AN28" s="16"/>
      <c r="AO28" s="16"/>
      <c r="AP28" s="16"/>
      <c r="AQ28" s="16"/>
      <c r="AR28" s="16"/>
      <c r="AS28" s="17"/>
      <c r="AT28" s="16"/>
      <c r="AU28" s="17"/>
      <c r="AV28" s="16"/>
      <c r="AW28" s="16"/>
      <c r="AX28" s="16"/>
    </row>
    <row r="29" spans="2:50" x14ac:dyDescent="0.25">
      <c r="B29" s="21">
        <f>'R13'!B581</f>
        <v>-4.9230000000000003E-2</v>
      </c>
      <c r="C29" s="20">
        <f ca="1">'R13'!D581</f>
        <v>-4.0419507659929363E-4</v>
      </c>
      <c r="D29" s="60">
        <f t="shared" ca="1" si="4"/>
        <v>-2.8763776878616114</v>
      </c>
      <c r="E29" s="59">
        <f t="shared" ca="1" si="5"/>
        <v>7113.4341723121388</v>
      </c>
      <c r="F29" s="59"/>
      <c r="G29" s="58"/>
      <c r="H29" s="57"/>
      <c r="I29" s="72"/>
      <c r="J29" s="21">
        <f>'R5'!B581</f>
        <v>-4.9230000000000003E-2</v>
      </c>
      <c r="K29" s="20">
        <f ca="1">'R5'!D581</f>
        <v>-4.3712240204148248E-4</v>
      </c>
      <c r="L29" s="60">
        <f t="shared" ca="1" si="6"/>
        <v>-3.1675722674416704</v>
      </c>
      <c r="M29" s="59">
        <f t="shared" ca="1" si="1"/>
        <v>7243.2518577325582</v>
      </c>
      <c r="N29" s="59"/>
      <c r="O29" s="58"/>
      <c r="P29" s="57"/>
      <c r="Q29" s="71"/>
      <c r="R29" s="21">
        <f>'R4'!B581</f>
        <v>-4.9230000000000003E-2</v>
      </c>
      <c r="S29" s="20">
        <f ca="1">'R4'!D581</f>
        <v>-6.4225632622265903E-4</v>
      </c>
      <c r="T29" s="60">
        <f t="shared" ca="1" si="7"/>
        <v>-4.7256546242771984</v>
      </c>
      <c r="U29" s="59">
        <f t="shared" ca="1" si="2"/>
        <v>7353.1693653757229</v>
      </c>
      <c r="V29" s="59"/>
      <c r="W29" s="58"/>
      <c r="X29" s="57"/>
      <c r="Y29" s="27"/>
      <c r="Z29" s="21">
        <f>'R12'!B581</f>
        <v>-4.9230000000000003E-2</v>
      </c>
      <c r="AA29" s="20">
        <f ca="1">'R12'!D581</f>
        <v>-6.2645290538571301E-4</v>
      </c>
      <c r="AB29" s="60">
        <f t="shared" ca="1" si="9"/>
        <v>-4.6220282658956702</v>
      </c>
      <c r="AC29" s="59">
        <f t="shared" ca="1" si="3"/>
        <v>7373.4717217341031</v>
      </c>
      <c r="AD29" s="59"/>
      <c r="AE29" s="58"/>
      <c r="AF29" s="57"/>
      <c r="AG29" s="16"/>
      <c r="AH29" s="19"/>
      <c r="AI29" s="44"/>
      <c r="AJ29" s="27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spans="2:50" ht="15.75" thickBot="1" x14ac:dyDescent="0.3">
      <c r="B30" s="22">
        <f>'R13'!B639</f>
        <v>0</v>
      </c>
      <c r="C30" s="23">
        <f ca="1">'R13'!D639</f>
        <v>-1.6279789094352775E-5</v>
      </c>
      <c r="D30" s="87">
        <f t="shared" ca="1" si="4"/>
        <v>-0.1158520348839176</v>
      </c>
      <c r="E30" s="56">
        <f t="shared" ca="1" si="5"/>
        <v>7116.1946979651166</v>
      </c>
      <c r="F30" s="56"/>
      <c r="G30" s="56"/>
      <c r="H30" s="55"/>
      <c r="I30" s="27"/>
      <c r="J30" s="22">
        <f>'R5'!B639</f>
        <v>0</v>
      </c>
      <c r="K30" s="23">
        <f ca="1">'R5'!D639</f>
        <v>-3.5577634942023875E-6</v>
      </c>
      <c r="L30" s="87">
        <f t="shared" ca="1" si="6"/>
        <v>-2.5781046511732873E-2</v>
      </c>
      <c r="M30" s="56">
        <f t="shared" ca="1" si="1"/>
        <v>7246.3936489534881</v>
      </c>
      <c r="N30" s="56"/>
      <c r="O30" s="56"/>
      <c r="P30" s="55"/>
      <c r="R30" s="22">
        <f>'R4'!B639</f>
        <v>0</v>
      </c>
      <c r="S30" s="23">
        <f ca="1">'R4'!D639</f>
        <v>-1.4334657764189329E-5</v>
      </c>
      <c r="T30" s="60">
        <f t="shared" ca="1" si="7"/>
        <v>-0.105472906976533</v>
      </c>
      <c r="U30" s="56">
        <f t="shared" ca="1" si="2"/>
        <v>7357.7895470930234</v>
      </c>
      <c r="V30" s="56"/>
      <c r="W30" s="56"/>
      <c r="X30" s="55"/>
      <c r="Y30" s="27"/>
      <c r="Z30" s="22">
        <f>'R12'!B639</f>
        <v>0</v>
      </c>
      <c r="AA30" s="23">
        <f ca="1">'R12'!D639</f>
        <v>-1.7073295130338195E-5</v>
      </c>
      <c r="AB30" s="87">
        <f t="shared" ca="1" si="9"/>
        <v>-0.12596837209305367</v>
      </c>
      <c r="AC30" s="56">
        <f t="shared" ca="1" si="3"/>
        <v>7377.9677816279072</v>
      </c>
      <c r="AD30" s="56"/>
      <c r="AE30" s="56"/>
      <c r="AF30" s="55"/>
      <c r="AG30" s="16"/>
      <c r="AH30" s="19"/>
      <c r="AI30" s="44"/>
      <c r="AJ30" s="27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2:50" ht="15.75" thickBot="1" x14ac:dyDescent="0.3">
      <c r="B31" s="19"/>
      <c r="C31" s="44"/>
      <c r="D31" s="27"/>
      <c r="E31" s="50"/>
      <c r="F31" s="27"/>
      <c r="G31" s="27"/>
      <c r="H31" s="27"/>
      <c r="I31" s="27"/>
      <c r="J31" s="19"/>
      <c r="K31" s="44"/>
      <c r="L31" s="27"/>
      <c r="M31" s="50"/>
      <c r="N31" s="27"/>
      <c r="O31" s="27"/>
      <c r="P31" s="27"/>
      <c r="R31" s="19"/>
      <c r="S31" s="44"/>
      <c r="T31" s="27"/>
      <c r="U31" s="27"/>
      <c r="V31" s="19"/>
      <c r="W31" s="44"/>
      <c r="X31" s="27"/>
      <c r="Y31" s="27"/>
      <c r="Z31" s="19"/>
      <c r="AA31" s="44"/>
      <c r="AB31" s="27"/>
      <c r="AC31" s="27"/>
      <c r="AD31" s="19"/>
      <c r="AE31" s="44"/>
      <c r="AF31" s="27"/>
      <c r="AG31" s="16"/>
      <c r="AH31" s="19"/>
      <c r="AI31" s="44"/>
      <c r="AJ31" s="27"/>
      <c r="AK31" s="16"/>
      <c r="AL31" s="17"/>
      <c r="AM31" s="16"/>
      <c r="AN31" s="17"/>
      <c r="AO31" s="16"/>
      <c r="AP31" s="16"/>
      <c r="AQ31" s="16"/>
      <c r="AR31" s="16"/>
      <c r="AS31" s="16"/>
      <c r="AT31" s="17"/>
      <c r="AU31" s="16"/>
      <c r="AV31" s="17"/>
      <c r="AW31" s="16"/>
      <c r="AX31" s="16"/>
    </row>
    <row r="32" spans="2:50" x14ac:dyDescent="0.25">
      <c r="B32" s="123" t="s">
        <v>30</v>
      </c>
      <c r="C32" s="24" t="s">
        <v>41</v>
      </c>
      <c r="D32" s="121" t="s">
        <v>53</v>
      </c>
      <c r="E32" s="121"/>
      <c r="F32" s="121"/>
      <c r="G32" s="121"/>
      <c r="H32" s="122"/>
      <c r="I32" s="27"/>
      <c r="J32" s="110" t="s">
        <v>30</v>
      </c>
      <c r="K32" s="24" t="s">
        <v>41</v>
      </c>
      <c r="L32" s="121" t="s">
        <v>52</v>
      </c>
      <c r="M32" s="121"/>
      <c r="N32" s="121"/>
      <c r="O32" s="121"/>
      <c r="P32" s="122"/>
      <c r="R32" s="123" t="s">
        <v>30</v>
      </c>
      <c r="S32" s="24" t="s">
        <v>41</v>
      </c>
      <c r="T32" s="121" t="s">
        <v>51</v>
      </c>
      <c r="U32" s="121"/>
      <c r="V32" s="121"/>
      <c r="W32" s="121"/>
      <c r="X32" s="122"/>
      <c r="Y32" s="27"/>
      <c r="Z32" s="123" t="s">
        <v>30</v>
      </c>
      <c r="AA32" s="24" t="s">
        <v>41</v>
      </c>
      <c r="AB32" s="121" t="s">
        <v>50</v>
      </c>
      <c r="AC32" s="121"/>
      <c r="AD32" s="121"/>
      <c r="AE32" s="121"/>
      <c r="AF32" s="122"/>
      <c r="AG32" s="16"/>
      <c r="AH32" s="19"/>
      <c r="AI32" s="44"/>
      <c r="AJ32" s="27"/>
      <c r="AK32" s="16"/>
      <c r="AL32" s="17"/>
      <c r="AM32" s="16"/>
      <c r="AN32" s="17"/>
      <c r="AO32" s="16"/>
      <c r="AP32" s="16"/>
      <c r="AQ32" s="16"/>
      <c r="AR32" s="16"/>
      <c r="AS32" s="16"/>
      <c r="AT32" s="17"/>
      <c r="AU32" s="16"/>
      <c r="AV32" s="17"/>
      <c r="AW32" s="16"/>
      <c r="AX32" s="16"/>
    </row>
    <row r="33" spans="2:50" ht="18.75" thickBot="1" x14ac:dyDescent="0.4">
      <c r="B33" s="137"/>
      <c r="C33" s="70" t="s">
        <v>49</v>
      </c>
      <c r="D33" s="69" t="s">
        <v>48</v>
      </c>
      <c r="E33" s="69" t="s">
        <v>47</v>
      </c>
      <c r="F33" s="69" t="s">
        <v>46</v>
      </c>
      <c r="G33" s="69" t="s">
        <v>45</v>
      </c>
      <c r="H33" s="68"/>
      <c r="I33" s="27"/>
      <c r="J33" s="111"/>
      <c r="K33" s="70" t="s">
        <v>11</v>
      </c>
      <c r="L33" s="69" t="s">
        <v>48</v>
      </c>
      <c r="M33" s="69" t="s">
        <v>47</v>
      </c>
      <c r="N33" s="69" t="s">
        <v>46</v>
      </c>
      <c r="O33" s="69" t="s">
        <v>45</v>
      </c>
      <c r="P33" s="68"/>
      <c r="R33" s="137"/>
      <c r="S33" s="70" t="s">
        <v>49</v>
      </c>
      <c r="T33" s="69" t="s">
        <v>48</v>
      </c>
      <c r="U33" s="69" t="s">
        <v>47</v>
      </c>
      <c r="V33" s="69" t="s">
        <v>46</v>
      </c>
      <c r="W33" s="69" t="s">
        <v>45</v>
      </c>
      <c r="X33" s="68"/>
      <c r="Y33" s="27"/>
      <c r="Z33" s="124"/>
      <c r="AA33" s="86" t="s">
        <v>49</v>
      </c>
      <c r="AB33" s="69" t="s">
        <v>48</v>
      </c>
      <c r="AC33" s="69" t="s">
        <v>47</v>
      </c>
      <c r="AD33" s="69" t="s">
        <v>46</v>
      </c>
      <c r="AE33" s="69" t="s">
        <v>45</v>
      </c>
      <c r="AF33" s="68"/>
      <c r="AG33" s="16"/>
      <c r="AH33" s="65"/>
      <c r="AI33" s="64"/>
      <c r="AJ33" s="64"/>
      <c r="AK33" s="16"/>
      <c r="AL33" s="17"/>
      <c r="AM33" s="16"/>
      <c r="AN33" s="17"/>
      <c r="AO33" s="16"/>
      <c r="AP33" s="16"/>
      <c r="AQ33" s="16"/>
      <c r="AR33" s="16"/>
      <c r="AS33" s="16"/>
      <c r="AT33" s="17"/>
      <c r="AU33" s="16"/>
      <c r="AV33" s="17"/>
      <c r="AW33" s="16"/>
      <c r="AX33" s="16"/>
    </row>
    <row r="34" spans="2:50" x14ac:dyDescent="0.25">
      <c r="B34" s="21">
        <f>'R13'!B639</f>
        <v>0</v>
      </c>
      <c r="C34" s="20">
        <f ca="1">'R13'!D639</f>
        <v>-1.6279789094352775E-5</v>
      </c>
      <c r="D34" s="60">
        <f ca="1">C34*$O$4</f>
        <v>-0.1158520348839176</v>
      </c>
      <c r="E34" s="60">
        <f ca="1">1*D34/C34+D34</f>
        <v>7116.1946979651166</v>
      </c>
      <c r="F34" s="60">
        <f ca="1">ABS(E34-E46)</f>
        <v>0.12937326147493877</v>
      </c>
      <c r="G34" s="67">
        <f ca="1">ABS(F34/$D$40)</f>
        <v>7.3303407007439432E-3</v>
      </c>
      <c r="H34" s="66"/>
      <c r="I34" s="27"/>
      <c r="J34" s="21">
        <f>'R5'!B639</f>
        <v>0</v>
      </c>
      <c r="K34" s="20">
        <f ca="1">'R5'!D639</f>
        <v>-3.5577634942023875E-6</v>
      </c>
      <c r="L34" s="60">
        <f ca="1">K34*$Q$4</f>
        <v>-2.5781046511732873E-2</v>
      </c>
      <c r="M34" s="60">
        <f t="shared" ref="M34:M46" ca="1" si="12">1*L34/K34+L34</f>
        <v>7246.3936489534881</v>
      </c>
      <c r="N34" s="60">
        <f ca="1">ABS(M34-M46)</f>
        <v>6.6986794584408926E-2</v>
      </c>
      <c r="O34" s="67">
        <f ca="1">ABS(N34/$M$40)</f>
        <v>9.2688628540065946E-6</v>
      </c>
      <c r="P34" s="66"/>
      <c r="R34" s="21">
        <f>'R4'!B639</f>
        <v>0</v>
      </c>
      <c r="S34" s="20">
        <f ca="1">'R4'!D639</f>
        <v>-1.4334657764189329E-5</v>
      </c>
      <c r="T34" s="60">
        <f ca="1">S34*$P$4</f>
        <v>-0.105472906976533</v>
      </c>
      <c r="U34" s="60">
        <f t="shared" ref="U34:U46" ca="1" si="13">1*T34/S34+T34</f>
        <v>7357.7895470930234</v>
      </c>
      <c r="V34" s="60">
        <f ca="1">ABS(U34-U46)</f>
        <v>0.14189828366761503</v>
      </c>
      <c r="W34" s="67">
        <f ca="1">ABS(V34/$T$40)</f>
        <v>4.9233721574652627E-3</v>
      </c>
      <c r="X34" s="66"/>
      <c r="Y34" s="27"/>
      <c r="Z34" s="21">
        <f>'R12'!B639</f>
        <v>0</v>
      </c>
      <c r="AA34" s="20">
        <f ca="1">'R12'!D639</f>
        <v>-1.7073295130338195E-5</v>
      </c>
      <c r="AB34" s="60">
        <f ca="1">AA34*$N$4</f>
        <v>-0.12596837209305367</v>
      </c>
      <c r="AC34" s="60">
        <f t="shared" ref="AC34:AC46" ca="1" si="14">1*AB34/AA34+AB34</f>
        <v>7377.9677816279072</v>
      </c>
      <c r="AD34" s="60">
        <f ca="1">ABS(AC34-AC46)</f>
        <v>0.1154698432828809</v>
      </c>
      <c r="AE34" s="67">
        <f ca="1">ABS(AD34/$AB$40)</f>
        <v>4.1150631477323407E-3</v>
      </c>
      <c r="AF34" s="66"/>
      <c r="AG34" s="16"/>
      <c r="AH34" s="65"/>
      <c r="AI34" s="64"/>
      <c r="AJ34" s="64"/>
      <c r="AK34" s="16"/>
      <c r="AL34" s="17"/>
      <c r="AM34" s="16"/>
      <c r="AN34" s="17"/>
      <c r="AO34" s="16"/>
      <c r="AP34" s="16"/>
      <c r="AQ34" s="16"/>
      <c r="AR34" s="16"/>
      <c r="AS34" s="16"/>
      <c r="AT34" s="17"/>
      <c r="AU34" s="16"/>
      <c r="AV34" s="17"/>
      <c r="AW34" s="16"/>
      <c r="AX34" s="16"/>
    </row>
    <row r="35" spans="2:50" x14ac:dyDescent="0.25">
      <c r="B35" s="21">
        <f>'R13'!B694</f>
        <v>-5.185E-2</v>
      </c>
      <c r="C35" s="20">
        <f ca="1">'R13'!D694</f>
        <v>-4.1678627765839816E-4</v>
      </c>
      <c r="D35" s="60">
        <f t="shared" ref="D35:D46" ca="1" si="15">C35*$O$4</f>
        <v>-2.9659805847956884</v>
      </c>
      <c r="E35" s="59">
        <f t="shared" ref="E35:E46" ca="1" si="16">1*D35/C35+D35</f>
        <v>7113.3445694152042</v>
      </c>
      <c r="F35" s="59">
        <f ca="1">ABS(E35-E45)</f>
        <v>9.6126689448283287E-2</v>
      </c>
      <c r="G35" s="67">
        <f t="shared" ref="G35:G39" ca="1" si="17">ABS(F35/$D$40)</f>
        <v>5.4465766423228206E-3</v>
      </c>
      <c r="H35" s="63"/>
      <c r="I35" s="27"/>
      <c r="J35" s="21">
        <f>'R5'!B694</f>
        <v>-5.185E-2</v>
      </c>
      <c r="K35" s="20">
        <f ca="1">'R5'!D694</f>
        <v>-4.5470627659495558E-4</v>
      </c>
      <c r="L35" s="60">
        <f t="shared" ref="L35:L46" ca="1" si="18">K35*$Q$4</f>
        <v>-3.2949923976606401</v>
      </c>
      <c r="M35" s="59">
        <f t="shared" ca="1" si="12"/>
        <v>7243.1244376023396</v>
      </c>
      <c r="N35" s="59">
        <f ca="1">ABS(M35-M45)</f>
        <v>0.13286561403492669</v>
      </c>
      <c r="O35" s="67">
        <f t="shared" ref="O35:O38" ca="1" si="19">ABS(N35/$M$40)</f>
        <v>1.8384416841311917E-5</v>
      </c>
      <c r="P35" s="63"/>
      <c r="R35" s="21">
        <f>'R4'!B694</f>
        <v>-5.185E-2</v>
      </c>
      <c r="S35" s="20">
        <f ca="1">'R4'!D694</f>
        <v>-6.6251316610677763E-4</v>
      </c>
      <c r="T35" s="60">
        <f t="shared" ref="T35:T46" ca="1" si="20">S35*$P$4</f>
        <v>-4.8747023255814916</v>
      </c>
      <c r="U35" s="59">
        <f t="shared" ca="1" si="13"/>
        <v>7353.020317674418</v>
      </c>
      <c r="V35" s="59">
        <f ca="1">ABS(U35-U45)</f>
        <v>0.16639662790839793</v>
      </c>
      <c r="W35" s="67">
        <f t="shared" ref="W35:W39" ca="1" si="21">ABS(V35/$T$40)</f>
        <v>5.7733786749619743E-3</v>
      </c>
      <c r="X35" s="63"/>
      <c r="Y35" s="27"/>
      <c r="Z35" s="21">
        <f>'R12'!B694</f>
        <v>-5.185E-2</v>
      </c>
      <c r="AA35" s="20">
        <f ca="1">'R12'!D694</f>
        <v>-6.4657839613275537E-4</v>
      </c>
      <c r="AB35" s="60">
        <f t="shared" ref="AB35:AB46" ca="1" si="22">AA35*$N$4</f>
        <v>-4.7705160233921067</v>
      </c>
      <c r="AC35" s="59">
        <f t="shared" ca="1" si="14"/>
        <v>7373.3232339766082</v>
      </c>
      <c r="AD35" s="59">
        <f ca="1">ABS(AC35-AC45)</f>
        <v>0.13530883040948538</v>
      </c>
      <c r="AE35" s="67">
        <f t="shared" ref="AE35:AE39" ca="1" si="23">ABS(AD35/$AB$40)</f>
        <v>4.8220761867387753E-3</v>
      </c>
      <c r="AF35" s="63"/>
      <c r="AG35" s="16"/>
      <c r="AH35" s="19"/>
      <c r="AI35" s="44"/>
      <c r="AJ35" s="27"/>
      <c r="AK35" s="16"/>
      <c r="AL35" s="17"/>
      <c r="AM35" s="16"/>
      <c r="AN35" s="17"/>
      <c r="AO35" s="16"/>
      <c r="AP35" s="16"/>
      <c r="AQ35" s="16"/>
      <c r="AR35" s="16"/>
      <c r="AS35" s="16"/>
      <c r="AT35" s="17"/>
      <c r="AU35" s="16"/>
      <c r="AV35" s="17"/>
      <c r="AW35" s="16"/>
      <c r="AX35" s="16"/>
    </row>
    <row r="36" spans="2:50" x14ac:dyDescent="0.25">
      <c r="B36" s="21">
        <f>'R13'!B744</f>
        <v>-0.10181</v>
      </c>
      <c r="C36" s="20">
        <f ca="1">'R13'!D744</f>
        <v>-8.2486209849307827E-4</v>
      </c>
      <c r="D36" s="60">
        <f t="shared" ca="1" si="15"/>
        <v>-5.8699748538014322</v>
      </c>
      <c r="E36" s="59">
        <f t="shared" ca="1" si="16"/>
        <v>7110.4405751461991</v>
      </c>
      <c r="F36" s="59">
        <f ca="1">ABS(E36-E44)</f>
        <v>4.1860165920297732E-3</v>
      </c>
      <c r="G36" s="67">
        <f t="shared" ca="1" si="17"/>
        <v>2.3718137309608876E-4</v>
      </c>
      <c r="H36" s="63"/>
      <c r="I36" s="27"/>
      <c r="J36" s="21">
        <f>'R5'!B744</f>
        <v>-0.10181</v>
      </c>
      <c r="K36" s="20">
        <f ca="1">'R5'!D744</f>
        <v>-8.9700295599955181E-4</v>
      </c>
      <c r="L36" s="60">
        <f t="shared" ca="1" si="18"/>
        <v>-6.500059649122587</v>
      </c>
      <c r="M36" s="59">
        <f t="shared" ca="1" si="12"/>
        <v>7239.9193703508772</v>
      </c>
      <c r="N36" s="59">
        <f ca="1">ABS(M36-M44)</f>
        <v>1.8151578947254166E-2</v>
      </c>
      <c r="O36" s="67">
        <f t="shared" ca="1" si="19"/>
        <v>2.5116069053546105E-6</v>
      </c>
      <c r="P36" s="63"/>
      <c r="R36" s="21">
        <f>'R4'!B744</f>
        <v>-0.10181</v>
      </c>
      <c r="S36" s="20">
        <f ca="1">'R4'!D744</f>
        <v>-1.3139400940859601E-3</v>
      </c>
      <c r="T36" s="60">
        <f t="shared" ca="1" si="20"/>
        <v>-9.6678332748534181</v>
      </c>
      <c r="U36" s="59">
        <f t="shared" ca="1" si="13"/>
        <v>7348.2271867251475</v>
      </c>
      <c r="V36" s="59">
        <f ca="1">ABS(U36-U44)</f>
        <v>5.8066469446202973E-3</v>
      </c>
      <c r="W36" s="67">
        <f ca="1">ABS(V36/$T$40)</f>
        <v>2.0147025852927154E-4</v>
      </c>
      <c r="X36" s="63"/>
      <c r="Y36" s="27"/>
      <c r="Z36" s="21">
        <f>'R12'!B744</f>
        <v>-0.10181</v>
      </c>
      <c r="AA36" s="20">
        <f ca="1">'R12'!D744</f>
        <v>-1.2746496663643284E-3</v>
      </c>
      <c r="AB36" s="60">
        <f t="shared" ca="1" si="22"/>
        <v>-9.4044847368422371</v>
      </c>
      <c r="AC36" s="59">
        <f t="shared" ca="1" si="14"/>
        <v>7368.6892652631577</v>
      </c>
      <c r="AD36" s="59">
        <f ca="1">ABS(AC36-AC44)</f>
        <v>2.4188479531403573E-2</v>
      </c>
      <c r="AE36" s="67">
        <f t="shared" ca="1" si="23"/>
        <v>8.6201832348129501E-4</v>
      </c>
      <c r="AF36" s="63"/>
      <c r="AG36" s="16"/>
      <c r="AH36" s="19"/>
      <c r="AI36" s="44"/>
      <c r="AJ36" s="27"/>
      <c r="AK36" s="16"/>
      <c r="AL36" s="17"/>
      <c r="AM36" s="16"/>
      <c r="AN36" s="17"/>
      <c r="AO36" s="16"/>
      <c r="AP36" s="16"/>
      <c r="AQ36" s="16"/>
      <c r="AR36" s="16"/>
      <c r="AS36" s="16"/>
      <c r="AT36" s="17"/>
      <c r="AU36" s="16"/>
      <c r="AV36" s="17"/>
      <c r="AW36" s="16"/>
      <c r="AX36" s="16"/>
    </row>
    <row r="37" spans="2:50" x14ac:dyDescent="0.25">
      <c r="B37" s="21">
        <f>'R13'!B794</f>
        <v>-0.15193000000000001</v>
      </c>
      <c r="C37" s="20">
        <f ca="1">'R13'!D794</f>
        <v>-1.2353808370842629E-3</v>
      </c>
      <c r="D37" s="60">
        <f t="shared" ca="1" si="15"/>
        <v>-8.7913536842105717</v>
      </c>
      <c r="E37" s="59">
        <f t="shared" ca="1" si="16"/>
        <v>7107.5191963157895</v>
      </c>
      <c r="F37" s="59">
        <f ca="1">ABS(E37-E43)</f>
        <v>2.8447114444134058E-2</v>
      </c>
      <c r="G37" s="67">
        <f ca="1">ABS(F37/$D$40)</f>
        <v>1.6118248736347357E-3</v>
      </c>
      <c r="H37" s="63"/>
      <c r="I37" s="27"/>
      <c r="J37" s="21">
        <f>'R5'!B794</f>
        <v>-0.15193000000000001</v>
      </c>
      <c r="K37" s="20">
        <f ca="1">'R5'!D794</f>
        <v>-1.3410532338625537E-3</v>
      </c>
      <c r="L37" s="60">
        <f t="shared" ca="1" si="18"/>
        <v>-9.7178342105259432</v>
      </c>
      <c r="M37" s="59">
        <f t="shared" ca="1" si="12"/>
        <v>7236.7015957894737</v>
      </c>
      <c r="N37" s="59">
        <f ca="1">ABS(M37-M43)</f>
        <v>6.8789094247222238E-2</v>
      </c>
      <c r="O37" s="67">
        <f ca="1">ABS(N37/$M$40)</f>
        <v>9.5182443701707826E-6</v>
      </c>
      <c r="P37" s="63"/>
      <c r="R37" s="21">
        <f>'R4'!B794</f>
        <v>-0.15193000000000001</v>
      </c>
      <c r="S37" s="20">
        <f ca="1">'R4'!D794</f>
        <v>-1.9639037711872329E-3</v>
      </c>
      <c r="T37" s="60">
        <f t="shared" ca="1" si="20"/>
        <v>-14.45019777777776</v>
      </c>
      <c r="U37" s="59">
        <f t="shared" ca="1" si="13"/>
        <v>7343.4448222222218</v>
      </c>
      <c r="V37" s="59">
        <f ca="1">ABS(U37-U43)</f>
        <v>5.7117894057228114E-2</v>
      </c>
      <c r="W37" s="67">
        <f t="shared" ca="1" si="21"/>
        <v>1.9817903502844674E-3</v>
      </c>
      <c r="X37" s="63"/>
      <c r="Y37" s="27"/>
      <c r="Z37" s="21">
        <f>'R12'!B794</f>
        <v>-0.15193000000000001</v>
      </c>
      <c r="AA37" s="20">
        <f ca="1">'R12'!D794</f>
        <v>-1.9071869595106144E-3</v>
      </c>
      <c r="AB37" s="60">
        <f t="shared" ca="1" si="22"/>
        <v>-14.071404186046767</v>
      </c>
      <c r="AC37" s="59">
        <f t="shared" ca="1" si="14"/>
        <v>7364.0223458139535</v>
      </c>
      <c r="AD37" s="59">
        <f ca="1">ABS(AC37-AC43)</f>
        <v>3.2265063239719893E-2</v>
      </c>
      <c r="AE37" s="67">
        <f t="shared" ca="1" si="23"/>
        <v>1.1498480375673043E-3</v>
      </c>
      <c r="AF37" s="63"/>
      <c r="AG37" s="16"/>
      <c r="AH37" s="19"/>
      <c r="AI37" s="44"/>
      <c r="AJ37" s="27"/>
      <c r="AK37" s="16"/>
      <c r="AL37" s="17"/>
      <c r="AM37" s="16"/>
      <c r="AN37" s="17"/>
      <c r="AO37" s="16"/>
      <c r="AP37" s="16"/>
      <c r="AQ37" s="16"/>
      <c r="AR37" s="16"/>
      <c r="AS37" s="16"/>
      <c r="AT37" s="17"/>
      <c r="AU37" s="16"/>
      <c r="AV37" s="17"/>
      <c r="AW37" s="16"/>
      <c r="AX37" s="16"/>
    </row>
    <row r="38" spans="2:50" x14ac:dyDescent="0.25">
      <c r="B38" s="21">
        <f>'R13'!B844</f>
        <v>-0.20188999999999999</v>
      </c>
      <c r="C38" s="20">
        <f ca="1">'R13'!D844</f>
        <v>-1.657803930765674E-3</v>
      </c>
      <c r="D38" s="60">
        <f t="shared" ca="1" si="15"/>
        <v>-11.797447602339236</v>
      </c>
      <c r="E38" s="59">
        <f t="shared" ca="1" si="16"/>
        <v>7104.5131023976619</v>
      </c>
      <c r="F38" s="59">
        <f ca="1">ABS(E38-E42)</f>
        <v>3.7091730245265353E-2</v>
      </c>
      <c r="G38" s="67">
        <f t="shared" ca="1" si="17"/>
        <v>2.1016322598511072E-3</v>
      </c>
      <c r="H38" s="63"/>
      <c r="I38" s="27"/>
      <c r="J38" s="21">
        <f>'R5'!B844</f>
        <v>-0.20188999999999999</v>
      </c>
      <c r="K38" s="20">
        <f ca="1">'R5'!D844</f>
        <v>-1.7915655012174241E-3</v>
      </c>
      <c r="L38" s="60">
        <f t="shared" ca="1" si="18"/>
        <v>-12.982435058139631</v>
      </c>
      <c r="M38" s="59">
        <f t="shared" ca="1" si="12"/>
        <v>7233.4369949418606</v>
      </c>
      <c r="N38" s="59">
        <f ca="1">ABS(M38-M42)</f>
        <v>6.5103895348329388E-2</v>
      </c>
      <c r="O38" s="67">
        <f t="shared" ca="1" si="19"/>
        <v>9.0083288951060291E-6</v>
      </c>
      <c r="P38" s="63"/>
      <c r="R38" s="21">
        <f>'R4'!B844</f>
        <v>-0.20188999999999999</v>
      </c>
      <c r="S38" s="20">
        <f ca="1">'R4'!D844</f>
        <v>-2.6265001135152045E-3</v>
      </c>
      <c r="T38" s="60">
        <f t="shared" ca="1" si="20"/>
        <v>-19.325512105262959</v>
      </c>
      <c r="U38" s="59">
        <f t="shared" ca="1" si="13"/>
        <v>7338.5695078947374</v>
      </c>
      <c r="V38" s="59">
        <f ca="1">ABS(U38-U42)</f>
        <v>4.3320818712345499E-2</v>
      </c>
      <c r="W38" s="67">
        <f t="shared" ca="1" si="21"/>
        <v>1.5030802852172849E-3</v>
      </c>
      <c r="X38" s="63"/>
      <c r="Y38" s="27"/>
      <c r="Z38" s="21">
        <f>'R12'!B844</f>
        <v>-0.20188999999999999</v>
      </c>
      <c r="AA38" s="20">
        <f ca="1">'R12'!D844</f>
        <v>-2.5460302354441606E-3</v>
      </c>
      <c r="AB38" s="60">
        <f t="shared" ca="1" si="22"/>
        <v>-18.784849767441589</v>
      </c>
      <c r="AC38" s="59">
        <f t="shared" ca="1" si="14"/>
        <v>7359.3089002325587</v>
      </c>
      <c r="AD38" s="59">
        <f ca="1">ABS(AC38-AC42)</f>
        <v>8.3755569148706854E-3</v>
      </c>
      <c r="AE38" s="67">
        <f t="shared" ca="1" si="23"/>
        <v>2.9848438884327226E-4</v>
      </c>
      <c r="AF38" s="63"/>
      <c r="AG38" s="16"/>
      <c r="AH38" s="19"/>
      <c r="AI38" s="44"/>
      <c r="AJ38" s="27"/>
      <c r="AK38" s="16"/>
      <c r="AL38" s="17"/>
      <c r="AM38" s="16"/>
      <c r="AN38" s="17"/>
      <c r="AO38" s="16"/>
      <c r="AP38" s="16"/>
      <c r="AQ38" s="16"/>
      <c r="AR38" s="16"/>
      <c r="AS38" s="16"/>
      <c r="AT38" s="17"/>
      <c r="AU38" s="16"/>
      <c r="AV38" s="17"/>
      <c r="AW38" s="16"/>
      <c r="AX38" s="16"/>
    </row>
    <row r="39" spans="2:50" x14ac:dyDescent="0.25">
      <c r="B39" s="21">
        <f>'R13'!B894</f>
        <v>-0.25185000000000002</v>
      </c>
      <c r="C39" s="20">
        <f ca="1">'R13'!D894</f>
        <v>-2.0783271224820619E-3</v>
      </c>
      <c r="D39" s="60">
        <f t="shared" ca="1" si="15"/>
        <v>-14.790021228070239</v>
      </c>
      <c r="E39" s="59">
        <f t="shared" ca="1" si="16"/>
        <v>7101.52052877193</v>
      </c>
      <c r="F39" s="59">
        <f ca="1">ABS(E39-E41)</f>
        <v>2.9578830409263901E-2</v>
      </c>
      <c r="G39" s="67">
        <f t="shared" ca="1" si="17"/>
        <v>1.6759483525228367E-3</v>
      </c>
      <c r="H39" s="63"/>
      <c r="I39" s="27"/>
      <c r="J39" s="21">
        <f>'R5'!B894</f>
        <v>-0.25185000000000002</v>
      </c>
      <c r="K39" s="20">
        <f ca="1">'R5'!D894</f>
        <v>-2.2412693855419549E-3</v>
      </c>
      <c r="L39" s="60">
        <f t="shared" ca="1" si="18"/>
        <v>-16.241178023255383</v>
      </c>
      <c r="M39" s="59">
        <f t="shared" ca="1" si="12"/>
        <v>7230.1782519767448</v>
      </c>
      <c r="N39" s="59">
        <f ca="1">ABS(M39-M41)</f>
        <v>5.1272441860419349E-2</v>
      </c>
      <c r="O39" s="67">
        <f ca="1">ABS(N39/$M$40)</f>
        <v>7.0944913059754683E-6</v>
      </c>
      <c r="P39" s="63"/>
      <c r="R39" s="21">
        <f>'R4'!B894</f>
        <v>-0.25185000000000002</v>
      </c>
      <c r="S39" s="20">
        <f ca="1">'R4'!D894</f>
        <v>-3.2893730573267618E-3</v>
      </c>
      <c r="T39" s="60">
        <f t="shared" ca="1" si="20"/>
        <v>-24.202861637426754</v>
      </c>
      <c r="U39" s="59">
        <f t="shared" ca="1" si="13"/>
        <v>7333.6921583625735</v>
      </c>
      <c r="V39" s="59">
        <f ca="1">ABS(U39-U41)</f>
        <v>4.1144912280287826E-2</v>
      </c>
      <c r="W39" s="67">
        <f t="shared" ca="1" si="21"/>
        <v>1.4275839728733232E-3</v>
      </c>
      <c r="X39" s="63"/>
      <c r="Y39" s="27"/>
      <c r="Z39" s="21">
        <f>'R12'!B894</f>
        <v>-0.25185000000000002</v>
      </c>
      <c r="AA39" s="20">
        <f ca="1">'R12'!D894</f>
        <v>-3.1901510717738946E-3</v>
      </c>
      <c r="AB39" s="60">
        <f t="shared" ca="1" si="22"/>
        <v>-23.537233684210772</v>
      </c>
      <c r="AC39" s="59">
        <f t="shared" ca="1" si="14"/>
        <v>7354.5565163157889</v>
      </c>
      <c r="AD39" s="59">
        <f ca="1">ABS(AC39-AC41)</f>
        <v>3.330959064351191E-2</v>
      </c>
      <c r="AE39" s="67">
        <f t="shared" ca="1" si="23"/>
        <v>1.1870724426928138E-3</v>
      </c>
      <c r="AF39" s="63"/>
      <c r="AG39" s="16"/>
      <c r="AH39" s="19"/>
      <c r="AI39" s="44"/>
      <c r="AJ39" s="27"/>
      <c r="AK39" s="16"/>
      <c r="AL39" s="17"/>
      <c r="AM39" s="16"/>
      <c r="AN39" s="17"/>
      <c r="AO39" s="16"/>
      <c r="AP39" s="16"/>
      <c r="AQ39" s="16"/>
      <c r="AR39" s="16"/>
      <c r="AS39" s="16"/>
      <c r="AT39" s="17"/>
      <c r="AU39" s="16"/>
      <c r="AV39" s="17"/>
      <c r="AW39" s="16"/>
      <c r="AX39" s="16"/>
    </row>
    <row r="40" spans="2:50" x14ac:dyDescent="0.25">
      <c r="B40" s="21">
        <f>'R13'!B953</f>
        <v>-0.29976999999999998</v>
      </c>
      <c r="C40" s="20">
        <f ca="1">'R13'!D953</f>
        <v>-2.4800787680288655E-3</v>
      </c>
      <c r="D40" s="60">
        <f t="shared" ca="1" si="15"/>
        <v>-17.649010701754818</v>
      </c>
      <c r="E40" s="59">
        <f t="shared" ca="1" si="16"/>
        <v>7098.6615392982458</v>
      </c>
      <c r="F40" s="59"/>
      <c r="G40" s="59"/>
      <c r="H40" s="62"/>
      <c r="I40" s="27"/>
      <c r="J40" s="21">
        <f>'R5'!B953</f>
        <v>-0.29976999999999998</v>
      </c>
      <c r="K40" s="20">
        <f ca="1">'R5'!D953</f>
        <v>-2.6691051081318864E-3</v>
      </c>
      <c r="L40" s="60">
        <f t="shared" ca="1" si="18"/>
        <v>-19.341455116279153</v>
      </c>
      <c r="M40" s="59">
        <f t="shared" ca="1" si="12"/>
        <v>7227.0779748837203</v>
      </c>
      <c r="N40" s="59"/>
      <c r="O40" s="59"/>
      <c r="P40" s="62"/>
      <c r="R40" s="21">
        <f>'R4'!B953</f>
        <v>-0.29976999999999998</v>
      </c>
      <c r="S40" s="20">
        <f ca="1">'R4'!D953</f>
        <v>-3.9170660072608996E-3</v>
      </c>
      <c r="T40" s="60">
        <f t="shared" ca="1" si="20"/>
        <v>-28.821360467836257</v>
      </c>
      <c r="U40" s="59">
        <f t="shared" ca="1" si="13"/>
        <v>7329.0736595321632</v>
      </c>
      <c r="V40" s="59"/>
      <c r="W40" s="59"/>
      <c r="X40" s="62"/>
      <c r="Y40" s="27"/>
      <c r="Z40" s="21">
        <f>'R12'!B953</f>
        <v>-0.29976999999999998</v>
      </c>
      <c r="AA40" s="20">
        <f ca="1">'R12'!D953</f>
        <v>-3.803188953943984E-3</v>
      </c>
      <c r="AB40" s="60">
        <f t="shared" ca="1" si="22"/>
        <v>-28.060284651163148</v>
      </c>
      <c r="AC40" s="59">
        <f t="shared" ca="1" si="14"/>
        <v>7350.0334653488371</v>
      </c>
      <c r="AD40" s="59"/>
      <c r="AE40" s="59"/>
      <c r="AF40" s="62"/>
      <c r="AG40" s="16"/>
      <c r="AH40" s="19"/>
      <c r="AI40" s="44"/>
      <c r="AJ40" s="27"/>
      <c r="AK40" s="16"/>
      <c r="AL40" s="17"/>
      <c r="AM40" s="16"/>
      <c r="AN40" s="17"/>
      <c r="AO40" s="16"/>
      <c r="AP40" s="16"/>
      <c r="AQ40" s="16"/>
      <c r="AR40" s="16"/>
      <c r="AS40" s="16"/>
      <c r="AT40" s="17"/>
      <c r="AU40" s="16"/>
      <c r="AV40" s="17"/>
      <c r="AW40" s="16"/>
      <c r="AX40" s="16"/>
    </row>
    <row r="41" spans="2:50" x14ac:dyDescent="0.25">
      <c r="B41" s="21">
        <f>'R13'!B1004</f>
        <v>-0.24918999999999999</v>
      </c>
      <c r="C41" s="20">
        <f ca="1">'R13'!D1004</f>
        <v>-2.074170638556637E-3</v>
      </c>
      <c r="D41" s="60">
        <f t="shared" ca="1" si="15"/>
        <v>-14.760442397660833</v>
      </c>
      <c r="E41" s="59">
        <f t="shared" ca="1" si="16"/>
        <v>7101.5501076023393</v>
      </c>
      <c r="F41" s="59"/>
      <c r="G41" s="58" t="s">
        <v>44</v>
      </c>
      <c r="H41" s="57">
        <f ca="1">MAX(G34:G39)</f>
        <v>7.3303407007439432E-3</v>
      </c>
      <c r="I41" s="27"/>
      <c r="J41" s="21">
        <f>'R5'!B1004</f>
        <v>-0.24918999999999999</v>
      </c>
      <c r="K41" s="20">
        <f ca="1">'R5'!D1004</f>
        <v>-2.2341938301790078E-3</v>
      </c>
      <c r="L41" s="60">
        <f t="shared" ca="1" si="18"/>
        <v>-16.189905581395283</v>
      </c>
      <c r="M41" s="59">
        <f t="shared" ca="1" si="12"/>
        <v>7230.2295244186053</v>
      </c>
      <c r="N41" s="59"/>
      <c r="O41" s="58" t="s">
        <v>44</v>
      </c>
      <c r="P41" s="57">
        <f ca="1">MAX(O34:O39)</f>
        <v>1.8384416841311917E-5</v>
      </c>
      <c r="R41" s="21">
        <f>'R4'!B1004</f>
        <v>-0.24918999999999999</v>
      </c>
      <c r="S41" s="20">
        <f ca="1">'R4'!D1004</f>
        <v>-3.2837811166740697E-3</v>
      </c>
      <c r="T41" s="60">
        <f t="shared" ca="1" si="20"/>
        <v>-24.161716725146174</v>
      </c>
      <c r="U41" s="59">
        <f t="shared" ca="1" si="13"/>
        <v>7333.7333032748538</v>
      </c>
      <c r="V41" s="59"/>
      <c r="W41" s="58" t="s">
        <v>44</v>
      </c>
      <c r="X41" s="57">
        <f ca="1">MAX(W34:W39)</f>
        <v>5.7733786749619743E-3</v>
      </c>
      <c r="Y41" s="27"/>
      <c r="Z41" s="21">
        <f>'R12'!B1004</f>
        <v>-0.24918999999999999</v>
      </c>
      <c r="AA41" s="20">
        <f ca="1">'R12'!D1004</f>
        <v>-3.1856364109723542E-3</v>
      </c>
      <c r="AB41" s="60">
        <f t="shared" ca="1" si="22"/>
        <v>-23.503924093567559</v>
      </c>
      <c r="AC41" s="59">
        <f t="shared" ca="1" si="14"/>
        <v>7354.5898259064325</v>
      </c>
      <c r="AD41" s="59"/>
      <c r="AE41" s="58" t="s">
        <v>44</v>
      </c>
      <c r="AF41" s="57">
        <f ca="1">MAX(AE34:AE39)</f>
        <v>4.8220761867387753E-3</v>
      </c>
      <c r="AG41" s="16"/>
      <c r="AH41" s="19"/>
      <c r="AI41" s="44"/>
      <c r="AJ41" s="27"/>
      <c r="AK41" s="16"/>
      <c r="AL41" s="17"/>
      <c r="AM41" s="16"/>
      <c r="AN41" s="17"/>
      <c r="AO41" s="16"/>
      <c r="AP41" s="16"/>
      <c r="AQ41" s="16"/>
      <c r="AR41" s="16"/>
      <c r="AS41" s="16"/>
      <c r="AT41" s="17"/>
      <c r="AU41" s="16"/>
      <c r="AV41" s="17"/>
      <c r="AW41" s="16"/>
      <c r="AX41" s="16"/>
    </row>
    <row r="42" spans="2:50" x14ac:dyDescent="0.25">
      <c r="B42" s="21">
        <f>'R13'!B1054</f>
        <v>-0.19914999999999999</v>
      </c>
      <c r="C42" s="20">
        <f ca="1">'R13'!D1054</f>
        <v>-1.6525917172196889E-3</v>
      </c>
      <c r="D42" s="60">
        <f t="shared" ca="1" si="15"/>
        <v>-11.76035587209309</v>
      </c>
      <c r="E42" s="59">
        <f t="shared" ca="1" si="16"/>
        <v>7104.5501941279072</v>
      </c>
      <c r="F42" s="59"/>
      <c r="G42" s="58" t="s">
        <v>43</v>
      </c>
      <c r="H42" s="57">
        <f ca="1">MIN(G34:G39)</f>
        <v>2.3718137309608876E-4</v>
      </c>
      <c r="I42" s="27"/>
      <c r="J42" s="21">
        <f>'R5'!B1054</f>
        <v>-0.19914999999999999</v>
      </c>
      <c r="K42" s="20">
        <f ca="1">'R5'!D1054</f>
        <v>-1.7825812164989074E-3</v>
      </c>
      <c r="L42" s="60">
        <f t="shared" ca="1" si="18"/>
        <v>-12.917331162790719</v>
      </c>
      <c r="M42" s="59">
        <f t="shared" ca="1" si="12"/>
        <v>7233.5020988372089</v>
      </c>
      <c r="N42" s="59"/>
      <c r="O42" s="58" t="s">
        <v>43</v>
      </c>
      <c r="P42" s="57">
        <f ca="1">MIN(O34:O39)</f>
        <v>2.5116069053546105E-6</v>
      </c>
      <c r="R42" s="21">
        <f>'R4'!B1054</f>
        <v>-0.19914999999999999</v>
      </c>
      <c r="S42" s="20">
        <f ca="1">'R4'!D1054</f>
        <v>-2.620612448823697E-3</v>
      </c>
      <c r="T42" s="60">
        <f t="shared" ca="1" si="20"/>
        <v>-19.282191286549885</v>
      </c>
      <c r="U42" s="59">
        <f t="shared" ca="1" si="13"/>
        <v>7338.6128287134497</v>
      </c>
      <c r="V42" s="59"/>
      <c r="W42" s="58" t="s">
        <v>43</v>
      </c>
      <c r="X42" s="57">
        <f ca="1">MIN(W34:W39)</f>
        <v>2.0147025852927154E-4</v>
      </c>
      <c r="Y42" s="27"/>
      <c r="Z42" s="21">
        <f>'R12'!B1054</f>
        <v>-0.19914999999999999</v>
      </c>
      <c r="AA42" s="20">
        <f ca="1">'R12'!D1054</f>
        <v>-2.5448950429135409E-3</v>
      </c>
      <c r="AB42" s="60">
        <f t="shared" ca="1" si="22"/>
        <v>-18.776474210526377</v>
      </c>
      <c r="AC42" s="59">
        <f t="shared" ca="1" si="14"/>
        <v>7359.3172757894736</v>
      </c>
      <c r="AD42" s="59"/>
      <c r="AE42" s="58" t="s">
        <v>43</v>
      </c>
      <c r="AF42" s="57">
        <f ca="1">MIN(AE34:AE39)</f>
        <v>2.9848438884327226E-4</v>
      </c>
      <c r="AG42" s="16"/>
      <c r="AH42" s="19"/>
      <c r="AI42" s="44"/>
      <c r="AJ42" s="27"/>
      <c r="AK42" s="16"/>
      <c r="AL42" s="17"/>
      <c r="AM42" s="16"/>
      <c r="AN42" s="17"/>
      <c r="AO42" s="16"/>
      <c r="AP42" s="16"/>
      <c r="AQ42" s="16"/>
      <c r="AR42" s="16"/>
      <c r="AS42" s="16"/>
      <c r="AT42" s="17"/>
      <c r="AU42" s="16"/>
      <c r="AV42" s="17"/>
      <c r="AW42" s="16"/>
      <c r="AX42" s="16"/>
    </row>
    <row r="43" spans="2:50" x14ac:dyDescent="0.25">
      <c r="B43" s="21">
        <f>'R13'!B1104</f>
        <v>-0.14915</v>
      </c>
      <c r="C43" s="20">
        <f ca="1">'R13'!D1104</f>
        <v>-1.2313833844375276E-3</v>
      </c>
      <c r="D43" s="60">
        <f t="shared" ca="1" si="15"/>
        <v>-8.7629065697674839</v>
      </c>
      <c r="E43" s="59">
        <f t="shared" ca="1" si="16"/>
        <v>7107.5476434302336</v>
      </c>
      <c r="F43" s="59"/>
      <c r="G43" s="58" t="s">
        <v>42</v>
      </c>
      <c r="H43" s="57">
        <f ca="1">AVERAGE(G34:G39)</f>
        <v>3.0672507003619222E-3</v>
      </c>
      <c r="I43" s="27"/>
      <c r="J43" s="21">
        <f>'R5'!B1104</f>
        <v>-0.14915</v>
      </c>
      <c r="K43" s="20">
        <f ca="1">'R5'!D1104</f>
        <v>-1.3315603946870535E-3</v>
      </c>
      <c r="L43" s="60">
        <f t="shared" ca="1" si="18"/>
        <v>-9.6490451162787334</v>
      </c>
      <c r="M43" s="59">
        <f t="shared" ca="1" si="12"/>
        <v>7236.7703848837209</v>
      </c>
      <c r="N43" s="59"/>
      <c r="O43" s="58" t="s">
        <v>42</v>
      </c>
      <c r="P43" s="57">
        <f ca="1">AVERAGE(O34:O39)</f>
        <v>9.2976585286542324E-6</v>
      </c>
      <c r="R43" s="21">
        <f>'R4'!B1104</f>
        <v>-0.14915</v>
      </c>
      <c r="S43" s="20">
        <f ca="1">'R4'!D1104</f>
        <v>-1.9561409675727037E-3</v>
      </c>
      <c r="T43" s="60">
        <f t="shared" ca="1" si="20"/>
        <v>-14.393079883721178</v>
      </c>
      <c r="U43" s="59">
        <f t="shared" ca="1" si="13"/>
        <v>7343.501940116279</v>
      </c>
      <c r="V43" s="59"/>
      <c r="W43" s="58" t="s">
        <v>42</v>
      </c>
      <c r="X43" s="57">
        <f ca="1">AVERAGE(W34:W39)</f>
        <v>2.6351126165552637E-3</v>
      </c>
      <c r="Y43" s="27"/>
      <c r="Z43" s="21">
        <f>'R12'!B1104</f>
        <v>-0.14915</v>
      </c>
      <c r="AA43" s="20">
        <f ca="1">'R12'!D1104</f>
        <v>-1.9028138701554153E-3</v>
      </c>
      <c r="AB43" s="60">
        <f t="shared" ca="1" si="22"/>
        <v>-14.039139122806981</v>
      </c>
      <c r="AC43" s="59">
        <f t="shared" ca="1" si="14"/>
        <v>7364.0546108771932</v>
      </c>
      <c r="AD43" s="59"/>
      <c r="AE43" s="58" t="s">
        <v>42</v>
      </c>
      <c r="AF43" s="57">
        <f ca="1">AVERAGE(AE34:AE39)</f>
        <v>2.0724270878426333E-3</v>
      </c>
      <c r="AG43" s="16"/>
      <c r="AH43" s="19"/>
      <c r="AI43" s="44"/>
      <c r="AJ43" s="27"/>
      <c r="AK43" s="16"/>
      <c r="AL43" s="17"/>
      <c r="AM43" s="16"/>
      <c r="AN43" s="17"/>
      <c r="AO43" s="16"/>
      <c r="AP43" s="16"/>
      <c r="AQ43" s="16"/>
      <c r="AR43" s="16"/>
      <c r="AS43" s="16"/>
      <c r="AT43" s="17"/>
      <c r="AU43" s="16"/>
      <c r="AV43" s="17"/>
      <c r="AW43" s="16"/>
      <c r="AX43" s="16"/>
    </row>
    <row r="44" spans="2:50" x14ac:dyDescent="0.25">
      <c r="B44" s="21">
        <f>'R13'!B1153</f>
        <v>-0.10019</v>
      </c>
      <c r="C44" s="20">
        <f ca="1">'R13'!D1153</f>
        <v>-8.2427387000549716E-4</v>
      </c>
      <c r="D44" s="60">
        <f t="shared" ca="1" si="15"/>
        <v>-5.8657888372094478</v>
      </c>
      <c r="E44" s="59">
        <f t="shared" ca="1" si="16"/>
        <v>7110.4447611627911</v>
      </c>
      <c r="F44" s="59"/>
      <c r="G44" s="58"/>
      <c r="H44" s="61"/>
      <c r="I44" s="27"/>
      <c r="J44" s="21">
        <f>'R5'!B1153</f>
        <v>-0.10019</v>
      </c>
      <c r="K44" s="20">
        <f ca="1">'R5'!D1153</f>
        <v>-8.9449805283705621E-4</v>
      </c>
      <c r="L44" s="60">
        <f t="shared" ca="1" si="18"/>
        <v>-6.4819080701756109</v>
      </c>
      <c r="M44" s="59">
        <f t="shared" ca="1" si="12"/>
        <v>7239.9375219298245</v>
      </c>
      <c r="N44" s="59"/>
      <c r="O44" s="58"/>
      <c r="P44" s="61"/>
      <c r="R44" s="21">
        <f>'R4'!B1153</f>
        <v>-0.10019</v>
      </c>
      <c r="S44" s="20">
        <f ca="1">'R4'!D1153</f>
        <v>-1.3131509217845067E-3</v>
      </c>
      <c r="T44" s="60">
        <f t="shared" ca="1" si="20"/>
        <v>-9.6620266279066307</v>
      </c>
      <c r="U44" s="59">
        <f t="shared" ca="1" si="13"/>
        <v>7348.2329933720921</v>
      </c>
      <c r="V44" s="59"/>
      <c r="W44" s="58"/>
      <c r="X44" s="61"/>
      <c r="Y44" s="27"/>
      <c r="Z44" s="21">
        <f>'R12'!B1153</f>
        <v>-0.10019</v>
      </c>
      <c r="AA44" s="20">
        <f ca="1">'R12'!D1153</f>
        <v>-1.277928084930336E-3</v>
      </c>
      <c r="AB44" s="60">
        <f t="shared" ca="1" si="22"/>
        <v>-9.4286732163739817</v>
      </c>
      <c r="AC44" s="59">
        <f t="shared" ca="1" si="14"/>
        <v>7368.6650767836263</v>
      </c>
      <c r="AD44" s="59"/>
      <c r="AE44" s="58"/>
      <c r="AF44" s="61"/>
      <c r="AG44" s="16"/>
      <c r="AH44" s="19"/>
      <c r="AI44" s="44"/>
      <c r="AJ44" s="27"/>
      <c r="AK44" s="16"/>
      <c r="AL44" s="17"/>
      <c r="AM44" s="16"/>
      <c r="AN44" s="17"/>
      <c r="AO44" s="16"/>
      <c r="AP44" s="16"/>
      <c r="AQ44" s="16"/>
      <c r="AR44" s="16"/>
      <c r="AS44" s="16"/>
      <c r="AT44" s="17"/>
      <c r="AU44" s="16"/>
      <c r="AV44" s="17"/>
      <c r="AW44" s="16"/>
      <c r="AX44" s="16"/>
    </row>
    <row r="45" spans="2:50" x14ac:dyDescent="0.25">
      <c r="B45" s="21">
        <f>'R13'!B1204</f>
        <v>-4.9230000000000003E-2</v>
      </c>
      <c r="C45" s="20">
        <f ca="1">'R13'!D1204</f>
        <v>-4.0327833856953376E-4</v>
      </c>
      <c r="D45" s="60">
        <f t="shared" ca="1" si="15"/>
        <v>-2.8698538953488453</v>
      </c>
      <c r="E45" s="59">
        <f t="shared" ca="1" si="16"/>
        <v>7113.4406961046525</v>
      </c>
      <c r="F45" s="59"/>
      <c r="G45" s="58"/>
      <c r="H45" s="57"/>
      <c r="I45" s="27"/>
      <c r="J45" s="21">
        <f>'R5'!B1204</f>
        <v>-4.9230000000000003E-2</v>
      </c>
      <c r="K45" s="20">
        <f ca="1">'R5'!D1204</f>
        <v>-4.3637092969450454E-4</v>
      </c>
      <c r="L45" s="60">
        <f t="shared" ca="1" si="18"/>
        <v>-3.1621267836254217</v>
      </c>
      <c r="M45" s="59">
        <f t="shared" ca="1" si="12"/>
        <v>7243.2573032163746</v>
      </c>
      <c r="N45" s="59"/>
      <c r="O45" s="58"/>
      <c r="P45" s="57"/>
      <c r="R45" s="21">
        <f>'R4'!B1204</f>
        <v>-4.9230000000000003E-2</v>
      </c>
      <c r="S45" s="20">
        <f ca="1">'R4'!D1204</f>
        <v>-6.3989846075217954E-4</v>
      </c>
      <c r="T45" s="60">
        <f t="shared" ca="1" si="20"/>
        <v>-4.7083056976741275</v>
      </c>
      <c r="U45" s="59">
        <f t="shared" ca="1" si="13"/>
        <v>7353.1867143023264</v>
      </c>
      <c r="V45" s="59"/>
      <c r="W45" s="58"/>
      <c r="X45" s="57"/>
      <c r="Y45" s="27"/>
      <c r="Z45" s="21">
        <f>'R12'!B1204</f>
        <v>-4.9230000000000003E-2</v>
      </c>
      <c r="AA45" s="20">
        <f ca="1">'R12'!D1204</f>
        <v>-6.2823912924420491E-4</v>
      </c>
      <c r="AB45" s="60">
        <f t="shared" ca="1" si="22"/>
        <v>-4.6352071929821106</v>
      </c>
      <c r="AC45" s="59">
        <f t="shared" ca="1" si="14"/>
        <v>7373.4585428070177</v>
      </c>
      <c r="AD45" s="59"/>
      <c r="AE45" s="58"/>
      <c r="AF45" s="57"/>
      <c r="AG45" s="16"/>
      <c r="AH45" s="19"/>
      <c r="AI45" s="44"/>
      <c r="AJ45" s="27"/>
      <c r="AK45" s="16"/>
      <c r="AL45" s="17"/>
      <c r="AM45" s="16"/>
      <c r="AN45" s="17"/>
      <c r="AO45" s="16"/>
      <c r="AP45" s="16"/>
      <c r="AQ45" s="16"/>
      <c r="AR45" s="16"/>
      <c r="AS45" s="16"/>
      <c r="AT45" s="17"/>
      <c r="AU45" s="16"/>
      <c r="AV45" s="17"/>
      <c r="AW45" s="16"/>
      <c r="AX45" s="16"/>
    </row>
    <row r="46" spans="2:50" ht="15.75" thickBot="1" x14ac:dyDescent="0.3">
      <c r="B46" s="22">
        <f>'R13'!B1381</f>
        <v>0</v>
      </c>
      <c r="C46" s="23">
        <f ca="1">'R13'!D1381</f>
        <v>1.9000332399743143E-6</v>
      </c>
      <c r="D46" s="87">
        <f t="shared" ca="1" si="15"/>
        <v>1.3521226590979894E-2</v>
      </c>
      <c r="E46" s="56">
        <f t="shared" ca="1" si="16"/>
        <v>7116.3240712265915</v>
      </c>
      <c r="F46" s="56"/>
      <c r="G46" s="56"/>
      <c r="H46" s="55"/>
      <c r="I46" s="19"/>
      <c r="J46" s="22">
        <f>'R5'!B1381</f>
        <v>0</v>
      </c>
      <c r="K46" s="23">
        <f ca="1">'R5'!D1381</f>
        <v>5.6863597906045684E-6</v>
      </c>
      <c r="L46" s="87">
        <f t="shared" ca="1" si="18"/>
        <v>4.1205748072607677E-2</v>
      </c>
      <c r="M46" s="56">
        <f t="shared" ca="1" si="12"/>
        <v>7246.4606357480725</v>
      </c>
      <c r="N46" s="56"/>
      <c r="O46" s="56"/>
      <c r="P46" s="55"/>
      <c r="R46" s="22">
        <f>'R4'!B1381</f>
        <v>0</v>
      </c>
      <c r="S46" s="23">
        <f ca="1">'R4'!D1381</f>
        <v>4.9505159549559008E-6</v>
      </c>
      <c r="T46" s="60">
        <f t="shared" ca="1" si="20"/>
        <v>3.6425376691400564E-2</v>
      </c>
      <c r="U46" s="56">
        <f t="shared" ca="1" si="13"/>
        <v>7357.931445376691</v>
      </c>
      <c r="V46" s="56"/>
      <c r="W46" s="56"/>
      <c r="X46" s="55"/>
      <c r="Y46" s="27"/>
      <c r="Z46" s="22">
        <f>'R12'!B1381</f>
        <v>0</v>
      </c>
      <c r="AA46" s="23">
        <f ca="1">'R12'!D1381</f>
        <v>-1.4229324220151549E-6</v>
      </c>
      <c r="AB46" s="87">
        <f t="shared" ca="1" si="22"/>
        <v>-1.0498528809542378E-2</v>
      </c>
      <c r="AC46" s="56">
        <f t="shared" ca="1" si="14"/>
        <v>7378.0832514711901</v>
      </c>
      <c r="AD46" s="56"/>
      <c r="AE46" s="56"/>
      <c r="AF46" s="55"/>
      <c r="AG46" s="16"/>
      <c r="AH46" s="19"/>
      <c r="AI46" s="44"/>
      <c r="AJ46" s="27"/>
      <c r="AK46" s="16"/>
      <c r="AL46" s="17"/>
      <c r="AM46" s="16"/>
      <c r="AN46" s="17"/>
      <c r="AO46" s="16"/>
      <c r="AP46" s="16"/>
      <c r="AQ46" s="16"/>
      <c r="AR46" s="16"/>
      <c r="AS46" s="16"/>
      <c r="AT46" s="17"/>
      <c r="AU46" s="16"/>
      <c r="AV46" s="17"/>
      <c r="AW46" s="16"/>
      <c r="AX46" s="16"/>
    </row>
    <row r="47" spans="2:50" x14ac:dyDescent="0.25">
      <c r="B47" s="54"/>
      <c r="C47" s="53"/>
      <c r="D47" s="51"/>
      <c r="E47" s="52"/>
      <c r="F47" s="51"/>
      <c r="G47" s="51"/>
      <c r="H47" s="51"/>
      <c r="I47" s="19"/>
      <c r="J47" s="54"/>
      <c r="K47" s="53"/>
      <c r="L47" s="51"/>
      <c r="M47" s="52"/>
      <c r="N47" s="51"/>
      <c r="O47" s="51"/>
      <c r="P47" s="51"/>
      <c r="R47" s="19"/>
      <c r="S47" s="44"/>
      <c r="T47" s="51"/>
      <c r="U47" s="52"/>
      <c r="V47" s="51"/>
      <c r="W47" s="51"/>
      <c r="X47" s="51"/>
      <c r="Y47" s="27"/>
      <c r="Z47" s="54"/>
      <c r="AA47" s="53"/>
      <c r="AB47" s="51"/>
      <c r="AC47" s="52"/>
      <c r="AD47" s="51"/>
      <c r="AE47" s="51"/>
      <c r="AF47" s="51"/>
      <c r="AG47" s="16"/>
      <c r="AH47" s="19"/>
      <c r="AI47" s="44"/>
      <c r="AJ47" s="27"/>
      <c r="AK47" s="16"/>
      <c r="AL47" s="17"/>
      <c r="AM47" s="16"/>
      <c r="AN47" s="17"/>
      <c r="AO47" s="16"/>
      <c r="AP47" s="16"/>
      <c r="AQ47" s="16"/>
      <c r="AR47" s="16"/>
      <c r="AS47" s="16"/>
      <c r="AT47" s="17"/>
      <c r="AU47" s="16"/>
      <c r="AV47" s="17"/>
      <c r="AW47" s="16"/>
      <c r="AX47" s="16"/>
    </row>
    <row r="48" spans="2:50" x14ac:dyDescent="0.25">
      <c r="B48" s="19"/>
      <c r="C48" s="44"/>
      <c r="D48" s="27"/>
      <c r="E48" s="50"/>
      <c r="F48" s="27"/>
      <c r="G48" s="27"/>
      <c r="H48" s="27"/>
      <c r="I48" s="19"/>
      <c r="J48" s="44"/>
      <c r="K48" s="44"/>
      <c r="L48" s="27"/>
      <c r="M48" s="50"/>
      <c r="N48" s="27"/>
      <c r="O48" s="27"/>
      <c r="R48" s="19"/>
      <c r="S48" s="44"/>
      <c r="T48" s="27"/>
      <c r="U48" s="27"/>
      <c r="V48" s="19"/>
      <c r="W48" s="44"/>
      <c r="X48" s="27"/>
      <c r="Y48" s="27"/>
      <c r="AA48" s="19"/>
      <c r="AB48" s="44"/>
      <c r="AC48" s="27"/>
      <c r="AD48" s="19"/>
      <c r="AE48" s="44"/>
      <c r="AF48" s="27"/>
      <c r="AG48" s="16"/>
      <c r="AH48" s="19"/>
      <c r="AI48" s="44"/>
      <c r="AJ48" s="27"/>
      <c r="AK48" s="16"/>
      <c r="AL48" s="17"/>
      <c r="AM48" s="16"/>
      <c r="AN48" s="17"/>
      <c r="AO48" s="16"/>
      <c r="AP48" s="16"/>
      <c r="AQ48" s="16"/>
      <c r="AR48" s="16"/>
      <c r="AS48" s="16"/>
      <c r="AT48" s="17"/>
      <c r="AU48" s="16"/>
      <c r="AV48" s="17"/>
      <c r="AW48" s="16"/>
      <c r="AX48" s="16"/>
    </row>
    <row r="49" spans="2:50" x14ac:dyDescent="0.25">
      <c r="B49" s="19"/>
      <c r="C49" s="44"/>
      <c r="D49" s="27"/>
      <c r="E49" s="50"/>
      <c r="F49" s="27"/>
      <c r="G49" s="27"/>
      <c r="H49" s="27"/>
      <c r="I49" s="19"/>
      <c r="J49" s="44"/>
      <c r="K49" s="44"/>
      <c r="L49" s="27"/>
      <c r="M49" s="50"/>
      <c r="N49" s="27"/>
      <c r="O49" s="27"/>
      <c r="R49" s="19"/>
      <c r="S49" s="44"/>
      <c r="T49" s="27"/>
      <c r="U49" s="27"/>
      <c r="V49" s="19"/>
      <c r="W49" s="44"/>
      <c r="X49" s="27"/>
      <c r="Y49" s="27"/>
      <c r="AA49" s="19"/>
      <c r="AB49" s="44"/>
      <c r="AC49" s="27"/>
      <c r="AD49" s="19"/>
      <c r="AE49" s="44"/>
      <c r="AF49" s="27"/>
      <c r="AG49" s="16"/>
      <c r="AH49" s="19"/>
      <c r="AI49" s="44"/>
      <c r="AJ49" s="27"/>
      <c r="AK49" s="16"/>
      <c r="AL49" s="17"/>
      <c r="AM49" s="16"/>
      <c r="AN49" s="17"/>
      <c r="AO49" s="16"/>
      <c r="AP49" s="16"/>
      <c r="AQ49" s="16"/>
      <c r="AR49" s="16"/>
      <c r="AS49" s="16"/>
      <c r="AT49" s="17"/>
      <c r="AU49" s="16"/>
      <c r="AV49" s="17"/>
      <c r="AW49" s="16"/>
      <c r="AX49" s="16"/>
    </row>
    <row r="50" spans="2:50" x14ac:dyDescent="0.25">
      <c r="B50" s="19"/>
      <c r="C50" s="44"/>
      <c r="D50" s="27"/>
      <c r="E50" s="50"/>
      <c r="F50" s="27"/>
      <c r="G50" s="27"/>
      <c r="H50" s="27"/>
      <c r="I50" s="19"/>
      <c r="J50" s="44"/>
      <c r="K50" s="44"/>
      <c r="L50" s="27"/>
      <c r="M50" s="50"/>
      <c r="N50" s="27"/>
      <c r="O50" s="27"/>
      <c r="R50" s="19"/>
      <c r="S50" s="44"/>
      <c r="T50" s="27"/>
      <c r="U50" s="27"/>
      <c r="V50" s="19"/>
      <c r="W50" s="44"/>
      <c r="X50" s="27"/>
      <c r="Y50" s="27"/>
      <c r="AA50" s="19"/>
      <c r="AB50" s="44"/>
      <c r="AC50" s="27"/>
      <c r="AD50" s="19"/>
      <c r="AE50" s="44"/>
      <c r="AF50" s="27"/>
      <c r="AG50" s="16"/>
      <c r="AH50" s="19"/>
      <c r="AI50" s="44"/>
      <c r="AJ50" s="27"/>
      <c r="AK50" s="16"/>
      <c r="AL50" s="17"/>
      <c r="AM50" s="16"/>
      <c r="AN50" s="17"/>
      <c r="AO50" s="16"/>
      <c r="AP50" s="16"/>
      <c r="AQ50" s="16"/>
      <c r="AR50" s="16"/>
      <c r="AS50" s="16"/>
      <c r="AT50" s="17"/>
      <c r="AU50" s="16"/>
      <c r="AV50" s="17"/>
      <c r="AW50" s="16"/>
      <c r="AX50" s="16"/>
    </row>
    <row r="51" spans="2:50" x14ac:dyDescent="0.25">
      <c r="B51" s="19"/>
      <c r="C51" s="44"/>
      <c r="D51" s="27"/>
      <c r="E51" s="50"/>
      <c r="F51" s="27"/>
      <c r="G51" s="27"/>
      <c r="H51" s="27"/>
      <c r="I51" s="19"/>
      <c r="J51" s="44"/>
      <c r="K51" s="44"/>
      <c r="L51" s="27"/>
      <c r="M51" s="50"/>
      <c r="N51" s="27"/>
      <c r="O51" s="27"/>
      <c r="R51" s="19"/>
      <c r="S51" s="44"/>
      <c r="T51" s="27"/>
      <c r="U51" s="27"/>
      <c r="V51" s="19"/>
      <c r="W51" s="44"/>
      <c r="X51" s="27"/>
      <c r="Y51" s="27"/>
      <c r="AA51" s="19"/>
      <c r="AJ51" s="16"/>
      <c r="AK51" s="16"/>
      <c r="AL51" s="17"/>
      <c r="AM51" s="16"/>
      <c r="AN51" s="17"/>
      <c r="AO51" s="16"/>
      <c r="AP51" s="16"/>
      <c r="AQ51" s="16"/>
      <c r="AR51" s="16"/>
      <c r="AS51" s="16"/>
      <c r="AT51" s="17"/>
      <c r="AU51" s="16"/>
      <c r="AV51" s="17"/>
      <c r="AW51" s="16"/>
      <c r="AX51" s="16"/>
    </row>
    <row r="52" spans="2:50" x14ac:dyDescent="0.25">
      <c r="B52" s="19"/>
      <c r="C52" s="44"/>
      <c r="D52" s="27"/>
      <c r="E52" s="50"/>
      <c r="F52" s="27"/>
      <c r="G52" s="27"/>
      <c r="H52" s="27"/>
      <c r="I52" s="19"/>
      <c r="J52" s="44"/>
      <c r="K52" s="44"/>
      <c r="L52" s="27"/>
      <c r="M52" s="50"/>
      <c r="N52" s="27"/>
      <c r="O52" s="27"/>
      <c r="R52" s="19"/>
      <c r="S52" s="44"/>
      <c r="T52" s="27"/>
      <c r="U52" s="27"/>
      <c r="V52" s="19"/>
      <c r="W52" s="44"/>
      <c r="X52" s="27"/>
      <c r="Y52" s="27"/>
      <c r="AA52" s="19"/>
      <c r="AJ52" s="16"/>
      <c r="AK52" s="16"/>
      <c r="AL52" s="17"/>
      <c r="AM52" s="16"/>
      <c r="AN52" s="17"/>
      <c r="AO52" s="16"/>
      <c r="AP52" s="16"/>
      <c r="AQ52" s="16"/>
      <c r="AR52" s="16"/>
      <c r="AS52" s="16"/>
      <c r="AT52" s="17"/>
      <c r="AU52" s="16"/>
      <c r="AV52" s="17"/>
      <c r="AW52" s="16"/>
      <c r="AX52" s="16"/>
    </row>
    <row r="53" spans="2:50" x14ac:dyDescent="0.25">
      <c r="B53" s="19"/>
      <c r="C53" s="44"/>
      <c r="D53" s="27"/>
      <c r="E53" s="50"/>
      <c r="F53" s="27"/>
      <c r="G53" s="27"/>
      <c r="H53" s="27"/>
      <c r="I53" s="19"/>
      <c r="J53" s="44"/>
      <c r="K53" s="44"/>
      <c r="L53" s="27"/>
      <c r="M53" s="50"/>
      <c r="N53" s="27"/>
      <c r="O53" s="27"/>
      <c r="R53" s="19"/>
      <c r="S53" s="44"/>
      <c r="T53" s="27"/>
      <c r="U53" s="27"/>
      <c r="V53" s="19"/>
      <c r="W53" s="44"/>
      <c r="X53" s="27"/>
      <c r="Y53" s="27"/>
      <c r="AA53" s="19"/>
      <c r="AJ53" s="16"/>
      <c r="AK53" s="16"/>
      <c r="AL53" s="17"/>
      <c r="AM53" s="16"/>
      <c r="AN53" s="17"/>
      <c r="AO53" s="16"/>
      <c r="AP53" s="16"/>
      <c r="AQ53" s="16"/>
      <c r="AR53" s="16"/>
      <c r="AS53" s="16"/>
      <c r="AT53" s="17"/>
      <c r="AU53" s="16"/>
      <c r="AV53" s="17"/>
      <c r="AW53" s="16"/>
      <c r="AX53" s="16"/>
    </row>
    <row r="54" spans="2:50" x14ac:dyDescent="0.25">
      <c r="B54" s="19"/>
      <c r="C54" s="44"/>
      <c r="D54" s="27"/>
      <c r="E54" s="50"/>
      <c r="F54" s="27"/>
      <c r="G54" s="27"/>
      <c r="H54" s="27"/>
      <c r="I54" s="19"/>
      <c r="J54" s="44"/>
      <c r="K54" s="44"/>
      <c r="L54" s="27"/>
      <c r="M54" s="50"/>
      <c r="N54" s="27"/>
      <c r="O54" s="27"/>
      <c r="R54" s="19"/>
      <c r="S54" s="44"/>
      <c r="T54" s="27"/>
      <c r="U54" s="27"/>
      <c r="V54" s="19"/>
      <c r="W54" s="44"/>
      <c r="X54" s="27"/>
      <c r="Y54" s="27"/>
      <c r="AA54" s="19"/>
      <c r="AB54" s="44"/>
      <c r="AC54" s="27"/>
      <c r="AD54" s="19"/>
      <c r="AE54" s="44"/>
      <c r="AF54" s="27"/>
      <c r="AG54" s="16"/>
      <c r="AH54" s="19"/>
      <c r="AI54" s="44"/>
      <c r="AJ54" s="27"/>
      <c r="AK54" s="16"/>
      <c r="AL54" s="17"/>
      <c r="AM54" s="16"/>
      <c r="AN54" s="17"/>
      <c r="AO54" s="16"/>
      <c r="AP54" s="16"/>
      <c r="AQ54" s="16"/>
      <c r="AR54" s="16"/>
      <c r="AS54" s="16"/>
      <c r="AT54" s="17"/>
      <c r="AU54" s="16"/>
      <c r="AV54" s="17"/>
      <c r="AW54" s="16"/>
      <c r="AX54" s="16"/>
    </row>
    <row r="55" spans="2:50" x14ac:dyDescent="0.25">
      <c r="B55" s="19"/>
      <c r="C55" s="44"/>
      <c r="D55" s="27"/>
      <c r="E55" s="50"/>
      <c r="F55" s="27"/>
      <c r="G55" s="27"/>
      <c r="H55" s="27"/>
      <c r="I55" s="19"/>
      <c r="J55" s="44"/>
      <c r="K55" s="44"/>
      <c r="L55" s="27"/>
      <c r="M55" s="50"/>
      <c r="N55" s="27"/>
      <c r="O55" s="27"/>
      <c r="R55" s="19"/>
      <c r="S55" s="44"/>
      <c r="T55" s="27"/>
      <c r="U55" s="27"/>
      <c r="V55" s="19"/>
      <c r="W55" s="44"/>
      <c r="X55" s="27"/>
      <c r="Y55" s="27"/>
      <c r="AA55" s="19"/>
      <c r="AB55" s="44"/>
      <c r="AC55" s="27"/>
      <c r="AD55" s="19"/>
      <c r="AE55" s="44"/>
      <c r="AF55" s="27"/>
      <c r="AG55" s="16"/>
      <c r="AH55" s="19"/>
      <c r="AI55" s="44"/>
      <c r="AJ55" s="27"/>
      <c r="AK55" s="16"/>
      <c r="AL55" s="17"/>
      <c r="AM55" s="16"/>
      <c r="AN55" s="17"/>
      <c r="AO55" s="16"/>
      <c r="AP55" s="16"/>
      <c r="AQ55" s="16"/>
      <c r="AR55" s="16"/>
      <c r="AS55" s="16"/>
      <c r="AT55" s="17"/>
      <c r="AU55" s="16"/>
      <c r="AV55" s="17"/>
      <c r="AW55" s="16"/>
      <c r="AX55" s="16"/>
    </row>
    <row r="56" spans="2:50" x14ac:dyDescent="0.25">
      <c r="B56" s="19"/>
      <c r="C56" s="44"/>
      <c r="D56" s="27"/>
      <c r="E56" s="50"/>
      <c r="F56" s="27"/>
      <c r="G56" s="27"/>
      <c r="H56" s="27"/>
      <c r="I56" s="19"/>
      <c r="J56" s="44"/>
      <c r="K56" s="44"/>
      <c r="L56" s="27"/>
      <c r="M56" s="50"/>
      <c r="N56" s="27"/>
      <c r="O56" s="27"/>
      <c r="R56" s="19"/>
      <c r="S56" s="44"/>
      <c r="T56" s="27"/>
      <c r="U56" s="27"/>
      <c r="V56" s="19"/>
      <c r="W56" s="44"/>
      <c r="X56" s="27"/>
      <c r="Y56" s="27"/>
      <c r="AA56" s="19"/>
      <c r="AB56" s="44"/>
      <c r="AC56" s="27"/>
      <c r="AD56" s="19"/>
      <c r="AE56" s="44"/>
      <c r="AF56" s="27"/>
      <c r="AG56" s="16"/>
      <c r="AH56" s="19"/>
      <c r="AI56" s="44"/>
      <c r="AJ56" s="27"/>
      <c r="AK56" s="16"/>
      <c r="AL56" s="16"/>
      <c r="AM56" s="16"/>
      <c r="AN56" s="16"/>
      <c r="AO56" s="16"/>
      <c r="AP56" s="16"/>
      <c r="AQ56" s="16"/>
      <c r="AR56" s="16"/>
      <c r="AS56" s="17"/>
      <c r="AT56" s="16"/>
      <c r="AU56" s="17"/>
      <c r="AV56" s="16"/>
      <c r="AW56" s="16"/>
      <c r="AX56" s="16"/>
    </row>
    <row r="57" spans="2:50" x14ac:dyDescent="0.25">
      <c r="B57" s="19"/>
      <c r="C57" s="44"/>
      <c r="D57" s="27"/>
      <c r="E57" s="50"/>
      <c r="F57" s="27"/>
      <c r="G57" s="27"/>
      <c r="H57" s="27"/>
      <c r="I57" s="19"/>
      <c r="J57" s="44"/>
      <c r="K57" s="44"/>
      <c r="L57" s="27"/>
      <c r="M57" s="50"/>
      <c r="N57" s="27"/>
      <c r="O57" s="27"/>
      <c r="R57" s="19"/>
      <c r="S57" s="44"/>
      <c r="T57" s="27"/>
      <c r="U57" s="27"/>
      <c r="V57" s="19"/>
      <c r="W57" s="44"/>
      <c r="X57" s="27"/>
      <c r="Y57" s="27"/>
      <c r="AA57" s="19"/>
      <c r="AB57" s="44"/>
      <c r="AC57" s="27"/>
      <c r="AD57" s="19"/>
      <c r="AE57" s="44"/>
      <c r="AF57" s="27"/>
      <c r="AG57" s="16"/>
      <c r="AH57" s="19"/>
      <c r="AI57" s="44"/>
      <c r="AJ57" s="27"/>
      <c r="AK57" s="19"/>
      <c r="AL57" s="44"/>
      <c r="AM57" s="27"/>
      <c r="AN57" s="16"/>
      <c r="AO57" s="16"/>
      <c r="AP57" s="16"/>
      <c r="AQ57" s="16"/>
      <c r="AR57" s="16"/>
      <c r="AS57" s="17"/>
      <c r="AT57" s="16"/>
      <c r="AU57" s="17"/>
      <c r="AV57" s="16"/>
      <c r="AW57" s="16"/>
      <c r="AX57" s="16"/>
    </row>
    <row r="58" spans="2:50" x14ac:dyDescent="0.25">
      <c r="B58" s="19"/>
      <c r="C58" s="44"/>
      <c r="D58" s="27"/>
      <c r="E58" s="50"/>
      <c r="F58" s="27"/>
      <c r="G58" s="27"/>
      <c r="H58" s="27"/>
      <c r="I58" s="19"/>
      <c r="J58" s="44"/>
      <c r="K58" s="44"/>
      <c r="L58" s="27"/>
      <c r="M58" s="50"/>
      <c r="N58" s="27"/>
      <c r="O58" s="27"/>
      <c r="R58" s="19"/>
      <c r="S58" s="44"/>
      <c r="T58" s="27"/>
      <c r="U58" s="27"/>
      <c r="V58" s="19"/>
      <c r="W58" s="44"/>
      <c r="X58" s="27"/>
      <c r="Y58" s="27"/>
      <c r="AA58" s="19"/>
      <c r="AB58" s="44"/>
      <c r="AC58" s="27"/>
      <c r="AD58" s="19"/>
      <c r="AE58" s="44"/>
      <c r="AF58" s="27"/>
      <c r="AG58" s="16"/>
      <c r="AH58" s="19"/>
      <c r="AI58" s="44"/>
      <c r="AJ58" s="27"/>
      <c r="AK58" s="19"/>
      <c r="AL58" s="44"/>
      <c r="AM58" s="27"/>
      <c r="AN58" s="16"/>
      <c r="AO58" s="16"/>
      <c r="AP58" s="16"/>
      <c r="AQ58" s="16"/>
      <c r="AR58" s="16"/>
      <c r="AS58" s="17"/>
      <c r="AT58" s="16"/>
      <c r="AU58" s="17"/>
      <c r="AV58" s="16"/>
      <c r="AW58" s="16"/>
      <c r="AX58" s="16"/>
    </row>
    <row r="59" spans="2:50" x14ac:dyDescent="0.25">
      <c r="B59" s="19"/>
      <c r="C59" s="44"/>
      <c r="D59" s="27"/>
      <c r="E59" s="50"/>
      <c r="F59" s="27"/>
      <c r="G59" s="27"/>
      <c r="H59" s="27"/>
      <c r="I59" s="19"/>
      <c r="J59" s="44"/>
      <c r="K59" s="44"/>
      <c r="L59" s="27"/>
      <c r="M59" s="50"/>
      <c r="N59" s="27"/>
      <c r="O59" s="27"/>
      <c r="R59" s="19"/>
      <c r="S59" s="44"/>
      <c r="T59" s="27"/>
      <c r="U59" s="27"/>
      <c r="V59" s="19"/>
      <c r="W59" s="44"/>
      <c r="X59" s="27"/>
      <c r="Y59" s="27"/>
      <c r="AA59" s="19"/>
      <c r="AB59" s="44"/>
      <c r="AC59" s="27"/>
      <c r="AD59" s="19"/>
      <c r="AE59" s="44"/>
      <c r="AF59" s="27"/>
      <c r="AG59" s="16"/>
      <c r="AH59" s="19"/>
      <c r="AI59" s="44"/>
      <c r="AJ59" s="27"/>
      <c r="AK59" s="19"/>
      <c r="AL59" s="44"/>
      <c r="AM59" s="27"/>
      <c r="AN59" s="16"/>
      <c r="AO59" s="16"/>
      <c r="AP59" s="16"/>
      <c r="AQ59" s="16"/>
      <c r="AR59" s="16"/>
      <c r="AS59" s="17"/>
      <c r="AT59" s="16"/>
      <c r="AU59" s="17"/>
      <c r="AV59" s="16"/>
      <c r="AW59" s="16"/>
      <c r="AX59" s="16"/>
    </row>
    <row r="60" spans="2:50" x14ac:dyDescent="0.25">
      <c r="B60" s="19"/>
      <c r="C60" s="44"/>
      <c r="D60" s="27"/>
      <c r="E60" s="50"/>
      <c r="F60" s="27"/>
      <c r="G60" s="27"/>
      <c r="H60" s="27"/>
      <c r="I60" s="27"/>
      <c r="J60" s="19"/>
      <c r="K60" s="44"/>
      <c r="L60" s="27"/>
      <c r="M60" s="50"/>
      <c r="N60" s="27"/>
      <c r="O60" s="27"/>
      <c r="R60" s="19"/>
      <c r="S60" s="44"/>
      <c r="T60" s="27"/>
      <c r="U60" s="27"/>
      <c r="V60" s="19"/>
      <c r="W60" s="44"/>
      <c r="X60" s="27"/>
      <c r="Y60" s="27"/>
      <c r="AA60" s="19"/>
      <c r="AB60" s="44"/>
      <c r="AC60" s="27"/>
      <c r="AD60" s="19"/>
      <c r="AE60" s="44"/>
      <c r="AF60" s="27"/>
      <c r="AG60" s="16"/>
      <c r="AH60" s="19"/>
      <c r="AI60" s="44"/>
      <c r="AJ60" s="27"/>
      <c r="AK60" s="19"/>
      <c r="AL60" s="44"/>
      <c r="AM60" s="27"/>
      <c r="AN60" s="16"/>
      <c r="AO60" s="16"/>
      <c r="AP60" s="16"/>
      <c r="AQ60" s="16"/>
      <c r="AR60" s="16"/>
      <c r="AS60" s="17"/>
      <c r="AT60" s="16"/>
      <c r="AU60" s="17"/>
      <c r="AV60" s="16"/>
      <c r="AW60" s="16"/>
      <c r="AX60" s="16"/>
    </row>
    <row r="61" spans="2:50" x14ac:dyDescent="0.25">
      <c r="B61" s="19"/>
      <c r="C61" s="44"/>
      <c r="D61" s="27"/>
      <c r="E61" s="50"/>
      <c r="F61" s="27"/>
      <c r="G61" s="27"/>
      <c r="H61" s="27"/>
      <c r="I61" s="27"/>
      <c r="J61" s="19"/>
      <c r="K61" s="44"/>
      <c r="L61" s="27"/>
      <c r="M61" s="50"/>
      <c r="N61" s="27"/>
      <c r="O61" s="27"/>
      <c r="R61" s="19"/>
      <c r="S61" s="44"/>
      <c r="T61" s="27"/>
      <c r="U61" s="27"/>
      <c r="V61" s="19"/>
      <c r="W61" s="44"/>
      <c r="X61" s="27"/>
      <c r="Y61" s="27"/>
      <c r="AA61" s="19"/>
      <c r="AB61" s="44"/>
      <c r="AC61" s="27"/>
      <c r="AD61" s="19"/>
      <c r="AE61" s="44"/>
      <c r="AF61" s="27"/>
      <c r="AG61" s="16"/>
      <c r="AH61" s="19"/>
      <c r="AI61" s="44"/>
      <c r="AJ61" s="27"/>
      <c r="AK61" s="19"/>
      <c r="AL61" s="44"/>
      <c r="AM61" s="27"/>
      <c r="AN61" s="16"/>
      <c r="AO61" s="16"/>
      <c r="AP61" s="16"/>
      <c r="AQ61" s="16"/>
      <c r="AR61" s="16"/>
      <c r="AS61" s="17"/>
      <c r="AT61" s="16"/>
      <c r="AU61" s="17"/>
      <c r="AV61" s="16"/>
      <c r="AW61" s="16"/>
      <c r="AX61" s="16"/>
    </row>
    <row r="62" spans="2:50" x14ac:dyDescent="0.25">
      <c r="B62" s="16"/>
      <c r="C62" s="17"/>
      <c r="D62" s="18"/>
      <c r="E62" s="18"/>
      <c r="F62" s="18"/>
      <c r="G62" s="18"/>
      <c r="H62" s="18"/>
      <c r="I62" s="27"/>
      <c r="J62" s="11"/>
      <c r="K62" s="11"/>
      <c r="L62" s="11"/>
      <c r="M62" s="11"/>
      <c r="N62" s="11"/>
      <c r="O62" s="11"/>
      <c r="P62" s="11"/>
      <c r="Q62" s="11"/>
      <c r="R62" s="19"/>
      <c r="S62" s="44"/>
      <c r="T62" s="27"/>
      <c r="U62" s="27"/>
      <c r="V62" s="27"/>
      <c r="W62" s="27"/>
      <c r="X62" s="27"/>
      <c r="Y62" s="27"/>
      <c r="Z62" s="11"/>
      <c r="AA62" s="45"/>
      <c r="AB62" s="44"/>
      <c r="AC62" s="27"/>
      <c r="AD62" s="27"/>
      <c r="AE62" s="27"/>
      <c r="AF62" s="27"/>
      <c r="AG62" s="19"/>
      <c r="AH62" s="19"/>
      <c r="AI62" s="44"/>
      <c r="AJ62" s="27"/>
      <c r="AK62" s="27"/>
      <c r="AL62" s="27"/>
      <c r="AM62" s="27"/>
      <c r="AP62" s="16"/>
      <c r="AQ62" s="16"/>
      <c r="AR62" s="16"/>
      <c r="AS62" s="17"/>
      <c r="AT62" s="16"/>
      <c r="AU62" s="17"/>
      <c r="AV62" s="16"/>
      <c r="AW62" s="16"/>
    </row>
    <row r="63" spans="2:50" x14ac:dyDescent="0.25">
      <c r="B63" s="16"/>
      <c r="C63" s="17"/>
      <c r="D63" s="18"/>
      <c r="E63" s="18"/>
      <c r="F63" s="18"/>
      <c r="G63" s="18"/>
      <c r="H63" s="18"/>
      <c r="I63" s="27"/>
      <c r="J63" s="11"/>
      <c r="K63" s="11"/>
      <c r="L63" s="11"/>
      <c r="M63" s="19"/>
      <c r="N63" s="19"/>
      <c r="O63" s="19"/>
      <c r="P63" s="19"/>
      <c r="Q63" s="19"/>
      <c r="R63" s="19"/>
      <c r="S63" s="44"/>
      <c r="T63" s="27"/>
      <c r="U63" s="27"/>
      <c r="V63" s="27"/>
      <c r="W63" s="27"/>
      <c r="X63" s="27"/>
      <c r="Y63" s="27"/>
      <c r="Z63" s="11"/>
      <c r="AA63" s="45"/>
      <c r="AB63" s="44"/>
      <c r="AC63" s="27"/>
      <c r="AD63" s="27"/>
      <c r="AE63" s="27"/>
      <c r="AF63" s="27"/>
      <c r="AG63" s="19"/>
      <c r="AH63" s="19"/>
      <c r="AI63" s="44"/>
      <c r="AJ63" s="27"/>
      <c r="AK63" s="27"/>
      <c r="AL63" s="27"/>
      <c r="AM63" s="27"/>
      <c r="AP63" s="16"/>
      <c r="AQ63" s="16"/>
      <c r="AR63" s="16"/>
      <c r="AS63" s="17"/>
      <c r="AT63" s="16"/>
      <c r="AU63" s="17"/>
      <c r="AV63" s="16"/>
      <c r="AW63" s="16"/>
    </row>
    <row r="64" spans="2:50" x14ac:dyDescent="0.25">
      <c r="B64" s="16"/>
      <c r="C64" s="17"/>
      <c r="D64" s="18"/>
      <c r="E64" s="18"/>
      <c r="F64" s="18"/>
      <c r="G64" s="18"/>
      <c r="H64" s="18"/>
      <c r="I64" s="27"/>
      <c r="J64" s="11"/>
      <c r="K64" s="11"/>
      <c r="L64" s="11"/>
      <c r="M64" s="19"/>
      <c r="N64" s="19"/>
      <c r="O64" s="19"/>
      <c r="P64" s="19"/>
      <c r="Q64" s="19"/>
      <c r="R64" s="19"/>
      <c r="S64" s="44"/>
      <c r="T64" s="27"/>
      <c r="U64" s="27"/>
      <c r="V64" s="27"/>
      <c r="W64" s="27"/>
      <c r="X64" s="27"/>
      <c r="Y64" s="27"/>
      <c r="Z64" s="11"/>
      <c r="AA64" s="45"/>
      <c r="AB64" s="44"/>
      <c r="AC64" s="27"/>
      <c r="AD64" s="27"/>
      <c r="AE64" s="27"/>
      <c r="AF64" s="27"/>
      <c r="AG64" s="19"/>
      <c r="AH64" s="19"/>
      <c r="AI64" s="44"/>
      <c r="AJ64" s="27"/>
      <c r="AK64" s="27"/>
      <c r="AL64" s="27"/>
      <c r="AM64" s="27"/>
      <c r="AP64" s="16"/>
      <c r="AQ64" s="16"/>
      <c r="AR64" s="16"/>
      <c r="AS64" s="17"/>
      <c r="AT64" s="16"/>
      <c r="AU64" s="17"/>
      <c r="AV64" s="16"/>
      <c r="AW64" s="16"/>
    </row>
    <row r="65" spans="2:49" ht="15.75" thickBot="1" x14ac:dyDescent="0.3">
      <c r="B65" s="16"/>
      <c r="C65" s="17"/>
      <c r="D65" s="18"/>
      <c r="E65" s="18"/>
      <c r="F65" s="18"/>
      <c r="G65" s="18"/>
      <c r="H65" s="18"/>
      <c r="I65" s="27"/>
      <c r="J65" s="11"/>
      <c r="K65" s="11"/>
      <c r="L65" s="11"/>
      <c r="M65" s="19"/>
      <c r="N65" s="16"/>
      <c r="O65" s="16"/>
      <c r="P65" s="16"/>
      <c r="Q65" s="16"/>
      <c r="R65" s="16"/>
      <c r="S65" s="44"/>
      <c r="T65" s="27"/>
      <c r="U65" s="27"/>
      <c r="V65" s="27"/>
      <c r="W65" s="27"/>
      <c r="X65" s="27"/>
      <c r="Y65" s="27"/>
      <c r="Z65" s="11"/>
      <c r="AA65" s="45"/>
      <c r="AB65" s="44"/>
      <c r="AC65" s="27"/>
      <c r="AD65" s="27"/>
      <c r="AE65" s="27"/>
      <c r="AF65" s="27"/>
      <c r="AG65" s="19"/>
      <c r="AH65" s="19"/>
      <c r="AI65" s="44"/>
      <c r="AJ65" s="27"/>
      <c r="AK65" s="27"/>
      <c r="AL65" s="27"/>
      <c r="AM65" s="27"/>
      <c r="AP65" s="16"/>
      <c r="AQ65" s="16"/>
      <c r="AR65" s="16"/>
      <c r="AS65" s="17"/>
      <c r="AT65" s="16"/>
      <c r="AU65" s="17"/>
      <c r="AV65" s="16"/>
      <c r="AW65" s="16"/>
    </row>
    <row r="66" spans="2:49" ht="18.75" x14ac:dyDescent="0.3">
      <c r="B66" s="95"/>
      <c r="C66" s="118" t="s">
        <v>39</v>
      </c>
      <c r="D66" s="119"/>
      <c r="E66" s="119"/>
      <c r="F66" s="120"/>
      <c r="G66" s="102" t="s">
        <v>40</v>
      </c>
      <c r="H66" s="103"/>
      <c r="I66" s="103"/>
      <c r="J66" s="104"/>
      <c r="K66" s="11"/>
      <c r="L66" s="11"/>
      <c r="M66" s="16"/>
      <c r="N66" s="16"/>
      <c r="O66" s="17"/>
      <c r="P66" s="16"/>
      <c r="Q66" s="16"/>
      <c r="R66" s="16"/>
      <c r="S66" s="17"/>
      <c r="T66" s="27"/>
      <c r="U66" s="16"/>
      <c r="V66" s="16"/>
      <c r="W66" s="17"/>
      <c r="X66" s="27"/>
      <c r="Y66" s="27"/>
      <c r="Z66" s="11"/>
      <c r="AA66" s="45"/>
      <c r="AB66" s="44"/>
      <c r="AC66" s="27"/>
      <c r="AD66" s="27"/>
      <c r="AE66" s="27"/>
      <c r="AF66" s="27"/>
      <c r="AG66" s="19"/>
      <c r="AH66" s="19"/>
      <c r="AI66" s="44"/>
      <c r="AJ66" s="27"/>
      <c r="AK66" s="27"/>
      <c r="AL66" s="27"/>
      <c r="AM66" s="27"/>
      <c r="AP66" s="16"/>
      <c r="AQ66" s="16"/>
      <c r="AR66" s="16"/>
      <c r="AS66" s="17"/>
      <c r="AT66" s="16"/>
      <c r="AU66" s="17"/>
      <c r="AV66" s="16"/>
      <c r="AW66" s="16"/>
    </row>
    <row r="67" spans="2:49" x14ac:dyDescent="0.25">
      <c r="B67" s="95"/>
      <c r="C67" s="113" t="s">
        <v>34</v>
      </c>
      <c r="D67" s="114"/>
      <c r="E67" s="115" t="s">
        <v>33</v>
      </c>
      <c r="F67" s="116"/>
      <c r="G67" s="117" t="s">
        <v>31</v>
      </c>
      <c r="H67" s="115"/>
      <c r="I67" s="115" t="s">
        <v>32</v>
      </c>
      <c r="J67" s="116"/>
      <c r="K67" s="11"/>
      <c r="L67" s="11"/>
      <c r="M67" s="16"/>
      <c r="N67" s="16"/>
      <c r="O67" s="17"/>
      <c r="P67" s="17"/>
      <c r="Q67" s="16"/>
      <c r="R67" s="16"/>
      <c r="S67" s="17"/>
      <c r="T67" s="27"/>
      <c r="U67" s="16"/>
      <c r="V67" s="16"/>
      <c r="W67" s="17"/>
      <c r="X67" s="27"/>
      <c r="Y67" s="27"/>
      <c r="Z67" s="19"/>
      <c r="AA67" s="45"/>
      <c r="AB67" s="44"/>
      <c r="AC67" s="27"/>
      <c r="AD67" s="27"/>
      <c r="AE67" s="27"/>
      <c r="AF67" s="27"/>
      <c r="AG67" s="19"/>
      <c r="AH67" s="19"/>
      <c r="AI67" s="44"/>
      <c r="AJ67" s="27"/>
      <c r="AK67" s="27"/>
      <c r="AL67" s="27"/>
      <c r="AM67" s="27"/>
      <c r="AP67" s="16"/>
      <c r="AQ67" s="16"/>
      <c r="AR67" s="16"/>
      <c r="AS67" s="17"/>
      <c r="AT67" s="16"/>
      <c r="AU67" s="17"/>
      <c r="AV67" s="16"/>
      <c r="AW67" s="16"/>
    </row>
    <row r="68" spans="2:49" x14ac:dyDescent="0.25">
      <c r="B68" s="95"/>
      <c r="C68" s="49" t="s">
        <v>36</v>
      </c>
      <c r="D68" s="48" t="s">
        <v>41</v>
      </c>
      <c r="E68" s="47" t="s">
        <v>36</v>
      </c>
      <c r="F68" s="46" t="s">
        <v>41</v>
      </c>
      <c r="G68" s="49" t="s">
        <v>36</v>
      </c>
      <c r="H68" s="48" t="s">
        <v>41</v>
      </c>
      <c r="I68" s="47" t="s">
        <v>36</v>
      </c>
      <c r="J68" s="46" t="s">
        <v>41</v>
      </c>
      <c r="K68" s="11"/>
      <c r="L68" s="11"/>
      <c r="M68" s="16"/>
      <c r="N68" s="16"/>
      <c r="O68" s="17"/>
      <c r="P68" s="17"/>
      <c r="Q68" s="16"/>
      <c r="R68" s="16"/>
      <c r="S68" s="17"/>
      <c r="T68" s="27"/>
      <c r="U68" s="16"/>
      <c r="V68" s="16"/>
      <c r="W68" s="17"/>
      <c r="X68" s="27"/>
      <c r="Y68" s="27"/>
      <c r="Z68" s="19"/>
      <c r="AA68" s="45"/>
      <c r="AB68" s="44"/>
      <c r="AC68" s="27"/>
      <c r="AD68" s="27"/>
      <c r="AE68" s="27"/>
      <c r="AF68" s="27"/>
      <c r="AG68" s="19"/>
      <c r="AH68" s="19"/>
      <c r="AI68" s="44"/>
      <c r="AJ68" s="27"/>
      <c r="AK68" s="27"/>
      <c r="AL68" s="27"/>
      <c r="AM68" s="27"/>
      <c r="AP68" s="16"/>
      <c r="AQ68" s="16"/>
      <c r="AR68" s="16"/>
      <c r="AS68" s="17"/>
      <c r="AT68" s="16"/>
      <c r="AU68" s="17"/>
      <c r="AV68" s="16"/>
      <c r="AW68" s="16"/>
    </row>
    <row r="69" spans="2:49" x14ac:dyDescent="0.25">
      <c r="B69" s="112" t="s">
        <v>37</v>
      </c>
      <c r="C69" s="42">
        <f ca="1">(D19/$O$4)/(((12*$I$4*B19)/$I$6^3)*(($I$6/2)-$I$9))</f>
        <v>5.8140184963655273</v>
      </c>
      <c r="D69" s="41">
        <f ca="1">(D35/$O$4)/(((12*$I$4*B35)/$I$6^3)*(($I$6/2)-$I$9))</f>
        <v>5.8254769602596195</v>
      </c>
      <c r="E69" s="41">
        <f ca="1">(L19/$Q$4)/(((12*$I$4*J19)/$I$6^3)*(($I$6/2)-$I$9))</f>
        <v>6.3312816901480522</v>
      </c>
      <c r="F69" s="40">
        <f ca="1">(L35/$Q$4)/(((12*$I$4*J35)/$I$6^3)*(($I$6/2)-$I$9))</f>
        <v>6.3554898037223735</v>
      </c>
      <c r="G69" s="42">
        <f ca="1">(T19/$P$4)/(((12*$I$4*R19)/$I$6^3)*(($I$6/2)-$I$8))</f>
        <v>9.0745973929965835</v>
      </c>
      <c r="H69" s="41">
        <f ca="1">(T35/$P$4)/(((12*$I$4*R35)/$I$6^3)*(($I$6/2)-$I$8))</f>
        <v>9.0821691458036575</v>
      </c>
      <c r="I69" s="41">
        <f ca="1">(AB19/$N$4)/(((12*$I$4*Z19)/$I$6^3)*(($I$6/2)-$I$8))</f>
        <v>8.8324507324303756</v>
      </c>
      <c r="J69" s="40">
        <f ca="1">(AB35/$N$4)/(((12*$I$4*Z35)/$I$6^3)*(($I$6/2)-$I$8))</f>
        <v>8.863724768231517</v>
      </c>
      <c r="M69" s="16"/>
      <c r="N69" s="16"/>
      <c r="O69" s="17"/>
      <c r="P69" s="17"/>
      <c r="Q69" s="16"/>
      <c r="R69" s="16"/>
      <c r="S69" s="17"/>
      <c r="T69" s="16"/>
      <c r="U69" s="16"/>
      <c r="V69" s="16"/>
      <c r="W69" s="17"/>
      <c r="X69" s="37"/>
      <c r="Y69" s="39"/>
      <c r="Z69" s="38"/>
      <c r="AA69" s="19"/>
      <c r="AB69" s="19"/>
      <c r="AC69" s="37"/>
      <c r="AD69" s="43"/>
      <c r="AE69" s="37"/>
      <c r="AF69" s="37"/>
      <c r="AG69" s="19"/>
      <c r="AH69" s="38"/>
      <c r="AI69" s="37"/>
      <c r="AJ69" s="37"/>
      <c r="AK69" s="43"/>
      <c r="AL69" s="37"/>
      <c r="AM69" s="37"/>
      <c r="AP69" s="16"/>
      <c r="AQ69" s="16"/>
      <c r="AR69" s="16"/>
      <c r="AS69" s="17"/>
      <c r="AT69" s="16"/>
      <c r="AU69" s="17"/>
      <c r="AV69" s="16"/>
      <c r="AW69" s="16"/>
    </row>
    <row r="70" spans="2:49" x14ac:dyDescent="0.25">
      <c r="B70" s="112"/>
      <c r="C70" s="42">
        <f t="shared" ref="C70:C79" ca="1" si="24">(D20/$O$4)/(((12*$I$4*B20)/$I$6^3)*(($I$6/2)-$I$9))</f>
        <v>5.8961056449426321</v>
      </c>
      <c r="D70" s="41">
        <f t="shared" ref="D70:D79" ca="1" si="25">(D36/$O$4)/(((12*$I$4*B36)/$I$6^3)*(($I$6/2)-$I$9))</f>
        <v>5.8716174055228265</v>
      </c>
      <c r="E70" s="41">
        <f t="shared" ref="E70:E79" ca="1" si="26">(L20/$Q$4)/(((12*$I$4*J20)/$I$6^3)*(($I$6/2)-$I$9))</f>
        <v>6.3995389026186267</v>
      </c>
      <c r="F70" s="40">
        <f t="shared" ref="F70:F79" ca="1" si="27">(L36/$Q$4)/(((12*$I$4*J36)/$I$6^3)*(($I$6/2)-$I$9))</f>
        <v>6.3851378053062415</v>
      </c>
      <c r="G70" s="42">
        <f t="shared" ref="G70:G79" ca="1" si="28">(T20/$P$4)/(((12*$I$4*R20)/$I$6^3)*(($I$6/2)-$I$8))</f>
        <v>9.1930944248822755</v>
      </c>
      <c r="H70" s="41">
        <f t="shared" ref="H70:H79" ca="1" si="29">(T36/$P$4)/(((12*$I$4*R36)/$I$6^3)*(($I$6/2)-$I$8))</f>
        <v>9.1733710580822887</v>
      </c>
      <c r="I70" s="41">
        <f t="shared" ref="I70:I79" ca="1" si="30">(AB20/$N$4)/(((12*$I$4*Z20)/$I$6^3)*(($I$6/2)-$I$8))</f>
        <v>8.9226209718199971</v>
      </c>
      <c r="J70" s="40">
        <f t="shared" ref="J70:J79" ca="1" si="31">(AB36/$N$4)/(((12*$I$4*Z36)/$I$6^3)*(($I$6/2)-$I$8))</f>
        <v>8.8990619977654859</v>
      </c>
      <c r="M70" s="16"/>
      <c r="N70" s="16"/>
      <c r="O70" s="17"/>
      <c r="P70" s="17"/>
      <c r="Q70" s="16"/>
      <c r="R70" s="16"/>
      <c r="S70" s="17"/>
      <c r="T70" s="16"/>
      <c r="U70" s="16"/>
      <c r="V70" s="16"/>
      <c r="W70" s="17"/>
      <c r="X70" s="37"/>
      <c r="Y70" s="39"/>
      <c r="Z70" s="38"/>
      <c r="AA70" s="19"/>
      <c r="AB70" s="19"/>
      <c r="AC70" s="37"/>
      <c r="AD70" s="43"/>
      <c r="AE70" s="37"/>
      <c r="AF70" s="37"/>
      <c r="AG70" s="19"/>
      <c r="AH70" s="38"/>
      <c r="AI70" s="37"/>
      <c r="AJ70" s="37"/>
      <c r="AK70" s="43"/>
      <c r="AL70" s="37"/>
      <c r="AM70" s="37"/>
      <c r="AP70" s="16"/>
      <c r="AQ70" s="16"/>
      <c r="AR70" s="16"/>
      <c r="AS70" s="17"/>
      <c r="AT70" s="16"/>
      <c r="AU70" s="17"/>
      <c r="AV70" s="16"/>
      <c r="AW70" s="16"/>
    </row>
    <row r="71" spans="2:49" x14ac:dyDescent="0.25">
      <c r="B71" s="112"/>
      <c r="C71" s="42">
        <f t="shared" ca="1" si="24"/>
        <v>5.9252115285303644</v>
      </c>
      <c r="D71" s="41">
        <f t="shared" ca="1" si="25"/>
        <v>5.8928333652592393</v>
      </c>
      <c r="E71" s="41">
        <f t="shared" ca="1" si="26"/>
        <v>6.415270813191885</v>
      </c>
      <c r="F71" s="40">
        <f t="shared" ca="1" si="27"/>
        <v>6.3968964094875602</v>
      </c>
      <c r="G71" s="42">
        <f t="shared" ca="1" si="28"/>
        <v>9.2156047162731944</v>
      </c>
      <c r="H71" s="41">
        <f t="shared" ca="1" si="29"/>
        <v>9.1879896959160696</v>
      </c>
      <c r="I71" s="41">
        <f t="shared" ca="1" si="30"/>
        <v>8.9444815838492868</v>
      </c>
      <c r="J71" s="40">
        <f t="shared" ca="1" si="31"/>
        <v>8.9226439651754248</v>
      </c>
      <c r="M71" s="16"/>
      <c r="N71" s="16"/>
      <c r="O71" s="17"/>
      <c r="P71" s="17"/>
      <c r="Q71" s="16"/>
      <c r="R71" s="16"/>
      <c r="S71" s="17"/>
      <c r="T71" s="16"/>
      <c r="U71" s="16"/>
      <c r="V71" s="16"/>
      <c r="W71" s="17"/>
      <c r="X71" s="16"/>
      <c r="Y71" s="16"/>
      <c r="Z71" s="38"/>
      <c r="AA71" s="19"/>
      <c r="AB71" s="19"/>
      <c r="AC71" s="37"/>
      <c r="AD71" s="43"/>
      <c r="AE71" s="37"/>
      <c r="AF71" s="37"/>
      <c r="AG71" s="19"/>
      <c r="AH71" s="38"/>
      <c r="AI71" s="37"/>
      <c r="AJ71" s="37"/>
      <c r="AK71" s="43"/>
      <c r="AL71" s="37"/>
      <c r="AM71" s="37"/>
      <c r="AP71" s="16"/>
      <c r="AQ71" s="16"/>
      <c r="AR71" s="16"/>
      <c r="AS71" s="17"/>
      <c r="AT71" s="16"/>
      <c r="AU71" s="17"/>
      <c r="AV71" s="16"/>
      <c r="AW71" s="16"/>
    </row>
    <row r="72" spans="2:49" x14ac:dyDescent="0.25">
      <c r="B72" s="112"/>
      <c r="C72" s="42">
        <f t="shared" ca="1" si="24"/>
        <v>5.9580432889961896</v>
      </c>
      <c r="D72" s="41">
        <f t="shared" ca="1" si="25"/>
        <v>5.9509348398547459</v>
      </c>
      <c r="E72" s="41">
        <f t="shared" ca="1" si="26"/>
        <v>6.4303125492069029</v>
      </c>
      <c r="F72" s="40">
        <f t="shared" ca="1" si="27"/>
        <v>6.4310919772958179</v>
      </c>
      <c r="G72" s="42">
        <f t="shared" ca="1" si="28"/>
        <v>9.2581069687480415</v>
      </c>
      <c r="H72" s="41">
        <f t="shared" ca="1" si="29"/>
        <v>9.2471190543380839</v>
      </c>
      <c r="I72" s="41">
        <f t="shared" ca="1" si="30"/>
        <v>8.9673706996752394</v>
      </c>
      <c r="J72" s="40">
        <f t="shared" ca="1" si="31"/>
        <v>8.9638087514060505</v>
      </c>
      <c r="M72" s="16"/>
      <c r="N72" s="16"/>
      <c r="O72" s="17"/>
      <c r="P72" s="17"/>
      <c r="Q72" s="16"/>
      <c r="R72" s="16"/>
      <c r="S72" s="17"/>
      <c r="T72" s="17"/>
      <c r="U72" s="16"/>
      <c r="V72" s="16"/>
      <c r="W72" s="17"/>
      <c r="X72" s="16"/>
      <c r="Y72" s="16"/>
      <c r="Z72" s="38"/>
      <c r="AA72" s="19"/>
      <c r="AB72" s="19"/>
      <c r="AC72" s="37"/>
      <c r="AD72" s="43"/>
      <c r="AE72" s="37"/>
      <c r="AF72" s="37"/>
      <c r="AG72" s="19"/>
      <c r="AH72" s="38"/>
      <c r="AI72" s="37"/>
      <c r="AJ72" s="37"/>
      <c r="AK72" s="43"/>
      <c r="AL72" s="37"/>
      <c r="AM72" s="37"/>
      <c r="AP72" s="16"/>
      <c r="AQ72" s="16"/>
      <c r="AR72" s="16"/>
      <c r="AS72" s="17"/>
      <c r="AT72" s="16"/>
      <c r="AU72" s="17"/>
      <c r="AV72" s="16"/>
      <c r="AW72" s="16"/>
    </row>
    <row r="73" spans="2:49" x14ac:dyDescent="0.25">
      <c r="B73" s="112"/>
      <c r="C73" s="42">
        <f t="shared" ca="1" si="24"/>
        <v>6.0008123195396141</v>
      </c>
      <c r="D73" s="41">
        <f t="shared" ca="1" si="25"/>
        <v>5.9805178094405571</v>
      </c>
      <c r="E73" s="41">
        <f t="shared" ca="1" si="26"/>
        <v>6.4599520693055927</v>
      </c>
      <c r="F73" s="40">
        <f t="shared" ca="1" si="27"/>
        <v>6.4493944822217202</v>
      </c>
      <c r="G73" s="42">
        <f t="shared" ca="1" si="28"/>
        <v>9.3014720455470936</v>
      </c>
      <c r="H73" s="41">
        <f t="shared" ca="1" si="29"/>
        <v>9.283569839075934</v>
      </c>
      <c r="I73" s="41">
        <f t="shared" ca="1" si="30"/>
        <v>9.0055489743308268</v>
      </c>
      <c r="J73" s="40">
        <f t="shared" ca="1" si="31"/>
        <v>9.0035364660293329</v>
      </c>
      <c r="M73" s="16"/>
      <c r="N73" s="16"/>
      <c r="O73" s="17"/>
      <c r="P73" s="17"/>
      <c r="Q73" s="16"/>
      <c r="R73" s="16"/>
      <c r="S73" s="17"/>
      <c r="T73" s="17"/>
      <c r="U73" s="16"/>
      <c r="V73" s="16"/>
      <c r="W73" s="17"/>
      <c r="X73" s="16"/>
      <c r="Y73" s="17"/>
      <c r="Z73" s="38"/>
      <c r="AA73" s="19"/>
      <c r="AB73" s="19"/>
      <c r="AC73" s="37"/>
      <c r="AD73" s="43"/>
      <c r="AE73" s="37"/>
      <c r="AF73" s="37"/>
      <c r="AG73" s="19"/>
      <c r="AH73" s="38"/>
      <c r="AI73" s="37"/>
      <c r="AJ73" s="37"/>
      <c r="AK73" s="43"/>
      <c r="AL73" s="37"/>
      <c r="AM73" s="37"/>
      <c r="AP73" s="16"/>
      <c r="AQ73" s="16"/>
      <c r="AR73" s="16"/>
      <c r="AS73" s="17"/>
      <c r="AT73" s="16"/>
      <c r="AU73" s="17"/>
      <c r="AV73" s="16"/>
      <c r="AW73" s="16"/>
    </row>
    <row r="74" spans="2:49" x14ac:dyDescent="0.25">
      <c r="B74" s="112"/>
      <c r="C74" s="42">
        <f t="shared" ca="1" si="24"/>
        <v>5.993136195656156</v>
      </c>
      <c r="D74" s="41">
        <f t="shared" ca="1" si="25"/>
        <v>5.9957586737593358</v>
      </c>
      <c r="E74" s="41">
        <f t="shared" ca="1" si="26"/>
        <v>6.4681140746944239</v>
      </c>
      <c r="F74" s="40">
        <f t="shared" ca="1" si="27"/>
        <v>6.4527426747725158</v>
      </c>
      <c r="G74" s="42">
        <f t="shared" ca="1" si="28"/>
        <v>9.3190206459045122</v>
      </c>
      <c r="H74" s="41">
        <f t="shared" ca="1" si="29"/>
        <v>9.287879136951334</v>
      </c>
      <c r="I74" s="41">
        <f t="shared" ca="1" si="30"/>
        <v>8.9933278443157612</v>
      </c>
      <c r="J74" s="40">
        <f t="shared" ca="1" si="31"/>
        <v>9.0178616530184339</v>
      </c>
      <c r="M74" s="16"/>
      <c r="N74" s="16"/>
      <c r="O74" s="17"/>
      <c r="P74" s="17"/>
      <c r="Q74" s="16"/>
      <c r="R74" s="16"/>
      <c r="S74" s="17"/>
      <c r="T74" s="17"/>
      <c r="U74" s="16"/>
      <c r="V74" s="16"/>
      <c r="W74" s="17"/>
      <c r="X74" s="16"/>
      <c r="Y74" s="17"/>
      <c r="Z74" s="38"/>
      <c r="AA74" s="19"/>
      <c r="AB74" s="19"/>
      <c r="AC74" s="37"/>
      <c r="AD74" s="43"/>
      <c r="AE74" s="37"/>
      <c r="AF74" s="37"/>
      <c r="AG74" s="19"/>
      <c r="AH74" s="38"/>
      <c r="AI74" s="37"/>
      <c r="AJ74" s="37"/>
      <c r="AK74" s="43"/>
      <c r="AL74" s="37"/>
      <c r="AM74" s="37"/>
      <c r="AP74" s="16"/>
      <c r="AQ74" s="16"/>
      <c r="AR74" s="16"/>
      <c r="AS74" s="17"/>
      <c r="AT74" s="16"/>
      <c r="AU74" s="17"/>
      <c r="AV74" s="16"/>
      <c r="AW74" s="16"/>
    </row>
    <row r="75" spans="2:49" x14ac:dyDescent="0.25">
      <c r="B75" s="112"/>
      <c r="C75" s="42">
        <f t="shared" ca="1" si="24"/>
        <v>6.0334692213467802</v>
      </c>
      <c r="D75" s="41">
        <f t="shared" ca="1" si="25"/>
        <v>6.032269139692592</v>
      </c>
      <c r="E75" s="41">
        <f t="shared" ca="1" si="26"/>
        <v>6.4988713883276139</v>
      </c>
      <c r="F75" s="40">
        <f t="shared" ca="1" si="27"/>
        <v>6.4976613993817329</v>
      </c>
      <c r="G75" s="42">
        <f t="shared" ca="1" si="28"/>
        <v>9.3733931284175345</v>
      </c>
      <c r="H75" s="41">
        <f t="shared" ca="1" si="29"/>
        <v>9.3667175463468784</v>
      </c>
      <c r="I75" s="41">
        <f t="shared" ca="1" si="30"/>
        <v>9.0771653216127532</v>
      </c>
      <c r="J75" s="40">
        <f t="shared" ca="1" si="31"/>
        <v>9.0867677858986546</v>
      </c>
      <c r="M75" s="16"/>
      <c r="N75" s="16"/>
      <c r="O75" s="17"/>
      <c r="P75" s="17"/>
      <c r="Q75" s="16"/>
      <c r="R75" s="16"/>
      <c r="S75" s="17"/>
      <c r="T75" s="17"/>
      <c r="U75" s="16"/>
      <c r="V75" s="16"/>
      <c r="W75" s="17"/>
      <c r="X75" s="16"/>
      <c r="Y75" s="17"/>
      <c r="Z75" s="38"/>
      <c r="AA75" s="19"/>
      <c r="AB75" s="19"/>
      <c r="AC75" s="37"/>
      <c r="AD75" s="43"/>
      <c r="AE75" s="37"/>
      <c r="AF75" s="37"/>
      <c r="AG75" s="19"/>
      <c r="AH75" s="38"/>
      <c r="AI75" s="37"/>
      <c r="AJ75" s="37"/>
      <c r="AK75" s="43"/>
      <c r="AL75" s="37"/>
      <c r="AM75" s="37"/>
      <c r="AP75" s="16"/>
      <c r="AQ75" s="16"/>
      <c r="AR75" s="16"/>
      <c r="AS75" s="17"/>
      <c r="AT75" s="16"/>
      <c r="AU75" s="17"/>
      <c r="AV75" s="16"/>
      <c r="AW75" s="16"/>
    </row>
    <row r="76" spans="2:49" x14ac:dyDescent="0.25">
      <c r="B76" s="112"/>
      <c r="C76" s="42">
        <f t="shared" ca="1" si="24"/>
        <v>6.0201805761755081</v>
      </c>
      <c r="D76" s="41">
        <f t="shared" ca="1" si="25"/>
        <v>6.0138431788362245</v>
      </c>
      <c r="E76" s="41">
        <f t="shared" ca="1" si="26"/>
        <v>6.4907228311227128</v>
      </c>
      <c r="F76" s="40">
        <f t="shared" ca="1" si="27"/>
        <v>6.4868798372044836</v>
      </c>
      <c r="G76" s="42">
        <f t="shared" ca="1" si="28"/>
        <v>9.3611985424188937</v>
      </c>
      <c r="H76" s="41">
        <f t="shared" ca="1" si="29"/>
        <v>9.3533314003114274</v>
      </c>
      <c r="I76" s="41">
        <f t="shared" ca="1" si="30"/>
        <v>9.0710211463534218</v>
      </c>
      <c r="J76" s="40">
        <f t="shared" ca="1" si="31"/>
        <v>9.0830854161837546</v>
      </c>
      <c r="M76" s="16"/>
      <c r="N76" s="16"/>
      <c r="O76" s="17"/>
      <c r="P76" s="17"/>
      <c r="Q76" s="16"/>
      <c r="R76" s="16"/>
      <c r="S76" s="17"/>
      <c r="T76" s="17"/>
      <c r="U76" s="16"/>
      <c r="V76" s="16"/>
      <c r="W76" s="17"/>
      <c r="X76" s="16"/>
      <c r="Y76" s="17"/>
      <c r="Z76" s="38"/>
      <c r="AA76" s="19"/>
      <c r="AB76" s="19"/>
      <c r="AC76" s="37"/>
      <c r="AD76" s="43"/>
      <c r="AE76" s="37"/>
      <c r="AF76" s="37"/>
      <c r="AG76" s="19"/>
      <c r="AH76" s="38"/>
      <c r="AI76" s="37"/>
      <c r="AJ76" s="37"/>
      <c r="AK76" s="43"/>
      <c r="AL76" s="37"/>
      <c r="AM76" s="37"/>
      <c r="AP76" s="16"/>
      <c r="AQ76" s="16"/>
      <c r="AR76" s="16"/>
      <c r="AS76" s="17"/>
      <c r="AT76" s="16"/>
      <c r="AU76" s="17"/>
      <c r="AV76" s="16"/>
      <c r="AW76" s="16"/>
    </row>
    <row r="77" spans="2:49" x14ac:dyDescent="0.25">
      <c r="B77" s="112"/>
      <c r="C77" s="42">
        <f t="shared" ca="1" si="24"/>
        <v>5.9905758430916176</v>
      </c>
      <c r="D77" s="41">
        <f t="shared" ca="1" si="25"/>
        <v>5.983246141735985</v>
      </c>
      <c r="E77" s="41">
        <f t="shared" ca="1" si="26"/>
        <v>6.4776289940903888</v>
      </c>
      <c r="F77" s="40">
        <f t="shared" ca="1" si="27"/>
        <v>6.4700025148048885</v>
      </c>
      <c r="G77" s="42">
        <f t="shared" ca="1" si="28"/>
        <v>9.3339896749167615</v>
      </c>
      <c r="H77" s="41">
        <f t="shared" ca="1" si="29"/>
        <v>9.3222495424126883</v>
      </c>
      <c r="I77" s="41">
        <f t="shared" ca="1" si="30"/>
        <v>9.0676079618934331</v>
      </c>
      <c r="J77" s="40">
        <f t="shared" ca="1" si="31"/>
        <v>9.068112178215781</v>
      </c>
      <c r="M77" s="16"/>
      <c r="N77" s="16"/>
      <c r="O77" s="17"/>
      <c r="P77" s="17"/>
      <c r="Q77" s="16"/>
      <c r="R77" s="16"/>
      <c r="S77" s="17"/>
      <c r="T77" s="17"/>
      <c r="U77" s="16"/>
      <c r="V77" s="16"/>
      <c r="W77" s="17"/>
      <c r="X77" s="16"/>
      <c r="Y77" s="17"/>
      <c r="Z77" s="38"/>
      <c r="AA77" s="19"/>
      <c r="AB77" s="19"/>
      <c r="AC77" s="37"/>
      <c r="AD77" s="43"/>
      <c r="AE77" s="37"/>
      <c r="AF77" s="37"/>
      <c r="AG77" s="19"/>
      <c r="AH77" s="38"/>
      <c r="AI77" s="37"/>
      <c r="AJ77" s="37"/>
      <c r="AK77" s="43"/>
      <c r="AL77" s="37"/>
      <c r="AM77" s="37"/>
      <c r="AP77" s="16"/>
      <c r="AQ77" s="16"/>
      <c r="AR77" s="16"/>
      <c r="AS77" s="17"/>
      <c r="AT77" s="16"/>
      <c r="AU77" s="17"/>
      <c r="AV77" s="16"/>
      <c r="AW77" s="16"/>
    </row>
    <row r="78" spans="2:49" x14ac:dyDescent="0.25">
      <c r="B78" s="112"/>
      <c r="C78" s="42">
        <f t="shared" ca="1" si="24"/>
        <v>5.9795037754929554</v>
      </c>
      <c r="D78" s="41">
        <f t="shared" ca="1" si="25"/>
        <v>5.9623023300998943</v>
      </c>
      <c r="E78" s="41">
        <f t="shared" ca="1" si="26"/>
        <v>6.4623659564207685</v>
      </c>
      <c r="F78" s="40">
        <f t="shared" ca="1" si="27"/>
        <v>6.4702619102369834</v>
      </c>
      <c r="G78" s="42">
        <f t="shared" ca="1" si="28"/>
        <v>9.3235543249627817</v>
      </c>
      <c r="H78" s="41">
        <f t="shared" ca="1" si="29"/>
        <v>9.316099095549454</v>
      </c>
      <c r="I78" s="41">
        <f t="shared" ca="1" si="30"/>
        <v>9.0714590429068149</v>
      </c>
      <c r="J78" s="40">
        <f t="shared" ca="1" si="31"/>
        <v>9.0662120238380783</v>
      </c>
      <c r="M78" s="16"/>
      <c r="N78" s="16"/>
      <c r="O78" s="17"/>
      <c r="P78" s="17"/>
      <c r="Q78" s="16"/>
      <c r="R78" s="16"/>
      <c r="S78" s="17"/>
      <c r="T78" s="17"/>
      <c r="U78" s="16"/>
      <c r="V78" s="16"/>
      <c r="W78" s="17"/>
      <c r="X78" s="16"/>
      <c r="Y78" s="17"/>
      <c r="Z78" s="38"/>
      <c r="AA78" s="19"/>
      <c r="AB78" s="19"/>
      <c r="AC78" s="37"/>
      <c r="AD78" s="43"/>
      <c r="AE78" s="37"/>
      <c r="AF78" s="37"/>
      <c r="AG78" s="19"/>
      <c r="AH78" s="38"/>
      <c r="AI78" s="37"/>
      <c r="AJ78" s="37"/>
      <c r="AK78" s="43"/>
      <c r="AL78" s="37"/>
      <c r="AM78" s="37"/>
      <c r="AP78" s="16"/>
      <c r="AQ78" s="16"/>
      <c r="AR78" s="16"/>
      <c r="AS78" s="17"/>
      <c r="AT78" s="16"/>
      <c r="AU78" s="17"/>
      <c r="AV78" s="16"/>
      <c r="AW78" s="16"/>
    </row>
    <row r="79" spans="2:49" x14ac:dyDescent="0.25">
      <c r="B79" s="112"/>
      <c r="C79" s="42">
        <f t="shared" ca="1" si="24"/>
        <v>5.9501514681884622</v>
      </c>
      <c r="D79" s="41">
        <f t="shared" ca="1" si="25"/>
        <v>5.9366561773016633</v>
      </c>
      <c r="E79" s="41">
        <f t="shared" ca="1" si="26"/>
        <v>6.4348742794402947</v>
      </c>
      <c r="F79" s="40">
        <f t="shared" ca="1" si="27"/>
        <v>6.4238118629301928</v>
      </c>
      <c r="G79" s="42">
        <f t="shared" ca="1" si="28"/>
        <v>9.273045446003124</v>
      </c>
      <c r="H79" s="41">
        <f t="shared" ca="1" si="29"/>
        <v>9.239002038767401</v>
      </c>
      <c r="I79" s="41">
        <f t="shared" ca="1" si="30"/>
        <v>9.0448719992965696</v>
      </c>
      <c r="J79" s="40">
        <f t="shared" ca="1" si="31"/>
        <v>9.07066191266955</v>
      </c>
      <c r="M79" s="16"/>
      <c r="N79" s="16"/>
      <c r="O79" s="17"/>
      <c r="P79" s="17"/>
      <c r="Q79" s="16"/>
      <c r="R79" s="16"/>
      <c r="S79" s="17"/>
      <c r="T79" s="17"/>
      <c r="U79" s="16"/>
      <c r="V79" s="16"/>
      <c r="W79" s="17"/>
      <c r="X79" s="16"/>
      <c r="Y79" s="17"/>
      <c r="Z79" s="38"/>
      <c r="AA79" s="19"/>
      <c r="AB79" s="19"/>
      <c r="AC79" s="37"/>
      <c r="AD79" s="25"/>
      <c r="AE79" s="37"/>
      <c r="AF79" s="37"/>
      <c r="AG79" s="19"/>
      <c r="AH79" s="38"/>
      <c r="AI79" s="37"/>
      <c r="AJ79" s="37"/>
      <c r="AK79" s="25"/>
      <c r="AL79" s="37"/>
      <c r="AM79" s="37"/>
      <c r="AP79" s="16"/>
      <c r="AQ79" s="16"/>
      <c r="AR79" s="16"/>
      <c r="AS79" s="17"/>
      <c r="AT79" s="16"/>
      <c r="AU79" s="17"/>
      <c r="AV79" s="16"/>
      <c r="AW79" s="16"/>
    </row>
    <row r="80" spans="2:49" x14ac:dyDescent="0.25">
      <c r="B80" s="36"/>
      <c r="C80" s="42"/>
      <c r="D80" s="41"/>
      <c r="E80" s="41"/>
      <c r="F80" s="40"/>
      <c r="G80" s="42"/>
      <c r="H80" s="41"/>
      <c r="I80" s="41"/>
      <c r="J80" s="40"/>
      <c r="K80" s="11"/>
      <c r="L80" s="11"/>
      <c r="M80" s="16"/>
      <c r="N80" s="16"/>
      <c r="O80" s="17"/>
      <c r="P80" s="17"/>
      <c r="Q80" s="16"/>
      <c r="R80" s="16"/>
      <c r="S80" s="17"/>
      <c r="T80" s="17"/>
      <c r="U80" s="16"/>
      <c r="V80" s="16"/>
      <c r="W80" s="17"/>
      <c r="X80" s="16"/>
      <c r="Y80" s="17"/>
      <c r="Z80" s="19"/>
      <c r="AA80" s="19"/>
      <c r="AB80" s="27"/>
      <c r="AC80" s="11"/>
      <c r="AD80" s="11"/>
      <c r="AE80" s="11"/>
      <c r="AF80" s="11"/>
      <c r="AG80" s="19"/>
      <c r="AH80" s="19"/>
      <c r="AI80" s="19"/>
      <c r="AJ80" s="19"/>
      <c r="AK80" s="19"/>
      <c r="AL80" s="19"/>
      <c r="AM80" s="19"/>
      <c r="AP80" s="16"/>
      <c r="AQ80" s="16"/>
      <c r="AR80" s="16"/>
      <c r="AS80" s="17"/>
      <c r="AT80" s="16"/>
      <c r="AU80" s="17"/>
      <c r="AV80" s="16"/>
      <c r="AW80" s="16"/>
    </row>
    <row r="81" spans="2:62" x14ac:dyDescent="0.25">
      <c r="B81" s="31" t="s">
        <v>21</v>
      </c>
      <c r="C81" s="108">
        <f ca="1">AVERAGE(C70:D78)</f>
        <v>5.9711311821096231</v>
      </c>
      <c r="D81" s="109"/>
      <c r="E81" s="108">
        <f ca="1">AVERAGE(E70:F78)</f>
        <v>6.4523803660939372</v>
      </c>
      <c r="F81" s="109"/>
      <c r="G81" s="108">
        <f ca="1">AVERAGE(G70:H78)</f>
        <v>9.289875602280846</v>
      </c>
      <c r="H81" s="109"/>
      <c r="I81" s="108">
        <f ca="1">AVERAGE(I70:J78)</f>
        <v>9.0128718769049172</v>
      </c>
      <c r="J81" s="109"/>
      <c r="K81" s="34"/>
      <c r="L81" s="34"/>
      <c r="M81" s="16"/>
      <c r="N81" s="16"/>
      <c r="O81" s="17"/>
      <c r="P81" s="17"/>
      <c r="Q81" s="16"/>
      <c r="R81" s="16"/>
      <c r="S81" s="17"/>
      <c r="T81" s="17"/>
      <c r="U81" s="16"/>
      <c r="V81" s="16"/>
      <c r="W81" s="17"/>
      <c r="X81" s="16"/>
      <c r="Y81" s="17"/>
      <c r="Z81" s="19"/>
      <c r="AA81" s="47"/>
      <c r="AB81" s="34"/>
      <c r="AC81" s="34"/>
      <c r="AD81" s="34"/>
      <c r="AE81" s="34"/>
      <c r="AF81" s="34"/>
      <c r="AG81" s="11"/>
      <c r="AH81" s="33"/>
      <c r="AI81" s="34"/>
      <c r="AJ81" s="34"/>
      <c r="AK81" s="34"/>
      <c r="AL81" s="34"/>
      <c r="AM81" s="34"/>
      <c r="AQ81" s="16"/>
      <c r="AR81" s="16"/>
      <c r="AS81" s="16"/>
      <c r="AT81" s="16"/>
      <c r="AU81" s="16"/>
      <c r="AV81" s="16"/>
      <c r="AW81" s="16"/>
    </row>
    <row r="82" spans="2:62" x14ac:dyDescent="0.25">
      <c r="B82" s="31" t="s">
        <v>38</v>
      </c>
      <c r="C82" s="106">
        <f ca="1">STDEVA(C70:D78)/C81</f>
        <v>8.0149317052481545E-3</v>
      </c>
      <c r="D82" s="107"/>
      <c r="E82" s="106">
        <f ca="1">STDEVA(E70:F78)/E81</f>
        <v>5.4811172566791655E-3</v>
      </c>
      <c r="F82" s="107"/>
      <c r="G82" s="106">
        <f ca="1">STDEVA(G70:H78)/G81</f>
        <v>6.8832492792790271E-3</v>
      </c>
      <c r="H82" s="107"/>
      <c r="I82" s="106">
        <f ca="1">STDEVA(I70:J78)/I81</f>
        <v>7.0774665085023619E-3</v>
      </c>
      <c r="J82" s="107"/>
      <c r="K82" s="32"/>
      <c r="L82" s="32"/>
      <c r="M82" s="16"/>
      <c r="N82" s="16"/>
      <c r="O82" s="17"/>
      <c r="P82" s="17"/>
      <c r="Q82" s="16"/>
      <c r="R82" s="16"/>
      <c r="S82" s="17"/>
      <c r="T82" s="17"/>
      <c r="U82" s="16"/>
      <c r="V82" s="16"/>
      <c r="W82" s="17"/>
      <c r="X82" s="16"/>
      <c r="Y82" s="17"/>
      <c r="Z82" s="19"/>
      <c r="AA82" s="47"/>
      <c r="AB82" s="32"/>
      <c r="AC82" s="32"/>
      <c r="AD82" s="32"/>
      <c r="AE82" s="32"/>
      <c r="AF82" s="32"/>
      <c r="AG82" s="11"/>
      <c r="AH82" s="33"/>
      <c r="AI82" s="32"/>
      <c r="AJ82" s="32"/>
      <c r="AK82" s="32"/>
      <c r="AL82" s="32"/>
      <c r="AM82" s="32"/>
      <c r="AQ82" s="16"/>
      <c r="AR82" s="16"/>
      <c r="AS82" s="16"/>
      <c r="AT82" s="16"/>
      <c r="AU82" s="16"/>
      <c r="AV82" s="16"/>
      <c r="AW82" s="16"/>
    </row>
    <row r="83" spans="2:62" x14ac:dyDescent="0.25">
      <c r="B83" s="31"/>
      <c r="C83" s="30"/>
      <c r="D83" s="8"/>
      <c r="E83" s="8"/>
      <c r="F83" s="29"/>
      <c r="G83" s="30"/>
      <c r="H83" s="8"/>
      <c r="I83" s="8"/>
      <c r="J83" s="29"/>
      <c r="K83" s="11"/>
      <c r="L83" s="11"/>
      <c r="M83" s="16"/>
      <c r="N83" s="16"/>
      <c r="O83" s="17"/>
      <c r="P83" s="17"/>
      <c r="Q83" s="16"/>
      <c r="R83" s="16"/>
      <c r="S83" s="17"/>
      <c r="T83" s="17"/>
      <c r="U83" s="16"/>
      <c r="V83" s="16"/>
      <c r="W83" s="17"/>
      <c r="X83" s="16"/>
      <c r="Y83" s="17"/>
      <c r="Z83" s="19"/>
      <c r="AA83" s="19"/>
      <c r="AB83" s="27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Q83" s="16"/>
      <c r="AR83" s="16"/>
      <c r="AS83" s="16"/>
      <c r="AT83" s="16"/>
      <c r="AU83" s="16"/>
      <c r="AV83" s="16"/>
      <c r="AW83" s="16"/>
    </row>
    <row r="84" spans="2:62" x14ac:dyDescent="0.25">
      <c r="B84" s="31"/>
      <c r="C84" s="30"/>
      <c r="D84" s="8"/>
      <c r="E84" s="8"/>
      <c r="F84" s="29"/>
      <c r="G84" s="30"/>
      <c r="H84" s="8"/>
      <c r="I84" s="8"/>
      <c r="J84" s="29"/>
      <c r="K84" s="11"/>
      <c r="L84" s="11"/>
      <c r="M84" s="16"/>
      <c r="N84" s="16"/>
      <c r="O84" s="17"/>
      <c r="P84" s="17"/>
      <c r="Q84" s="16"/>
      <c r="R84" s="16"/>
      <c r="S84" s="17"/>
      <c r="T84" s="17"/>
      <c r="U84" s="16"/>
      <c r="V84" s="16"/>
      <c r="W84" s="17"/>
      <c r="X84" s="16"/>
      <c r="Y84" s="17"/>
      <c r="Z84" s="19"/>
      <c r="AA84" s="19"/>
      <c r="AB84" s="27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Q84" s="16"/>
      <c r="AR84" s="16"/>
      <c r="AS84" s="16"/>
      <c r="AT84" s="16"/>
      <c r="AU84" s="16"/>
      <c r="AV84" s="16"/>
      <c r="AW84" s="16"/>
    </row>
    <row r="85" spans="2:62" x14ac:dyDescent="0.25">
      <c r="B85" s="28" t="s">
        <v>21</v>
      </c>
      <c r="C85" s="96">
        <f ca="1">AVERAGE(C70:F78)</f>
        <v>6.2117557741017819</v>
      </c>
      <c r="D85" s="97"/>
      <c r="E85" s="97"/>
      <c r="F85" s="98"/>
      <c r="G85" s="96">
        <f ca="1">AVERAGE(G70:J78)</f>
        <v>9.151373739592886</v>
      </c>
      <c r="H85" s="97"/>
      <c r="I85" s="97"/>
      <c r="J85" s="98"/>
      <c r="K85" s="11"/>
      <c r="L85" s="11"/>
      <c r="M85" s="16"/>
      <c r="N85" s="16"/>
      <c r="O85" s="17"/>
      <c r="P85" s="17"/>
      <c r="Q85" s="16"/>
      <c r="R85" s="16"/>
      <c r="S85" s="17"/>
      <c r="T85" s="17"/>
      <c r="U85" s="16"/>
      <c r="V85" s="16"/>
      <c r="W85" s="17"/>
      <c r="X85" s="16"/>
      <c r="Y85" s="17"/>
      <c r="Z85" s="19"/>
      <c r="AA85" s="19"/>
      <c r="AB85" s="27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 spans="2:62" ht="15.75" thickBot="1" x14ac:dyDescent="0.3">
      <c r="B86" s="28" t="s">
        <v>38</v>
      </c>
      <c r="C86" s="99">
        <f ca="1">STDEVA(C70:F78)/C85</f>
        <v>3.9849738013050147E-2</v>
      </c>
      <c r="D86" s="100"/>
      <c r="E86" s="100"/>
      <c r="F86" s="101"/>
      <c r="G86" s="99">
        <f ca="1">STDEVA(G70:J78)/G85</f>
        <v>1.6819993982264133E-2</v>
      </c>
      <c r="H86" s="100"/>
      <c r="I86" s="100"/>
      <c r="J86" s="101"/>
      <c r="M86" s="16"/>
      <c r="N86" s="16"/>
      <c r="O86" s="17"/>
      <c r="P86" s="17"/>
      <c r="Q86" s="16"/>
      <c r="R86" s="16"/>
      <c r="S86" s="17"/>
      <c r="T86" s="17"/>
      <c r="U86" s="16"/>
      <c r="V86" s="16"/>
      <c r="W86" s="17"/>
      <c r="X86" s="16"/>
      <c r="Y86" s="17"/>
      <c r="Z86" s="19"/>
      <c r="AA86" s="19"/>
      <c r="AB86" s="27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62" x14ac:dyDescent="0.25">
      <c r="B87" s="11"/>
      <c r="M87" s="16"/>
      <c r="N87" s="16"/>
      <c r="O87" s="17"/>
      <c r="P87" s="17"/>
      <c r="Q87" s="16"/>
      <c r="R87" s="16"/>
      <c r="S87" s="17"/>
      <c r="T87" s="17"/>
      <c r="U87" s="16"/>
      <c r="V87" s="16"/>
      <c r="W87" s="17"/>
      <c r="X87" s="16"/>
      <c r="Y87" s="17"/>
      <c r="Z87" s="19"/>
      <c r="AA87" s="19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 spans="2:62" x14ac:dyDescent="0.25">
      <c r="B88" s="11"/>
      <c r="M88" s="16"/>
      <c r="N88" s="16"/>
      <c r="O88" s="17"/>
      <c r="P88" s="17"/>
      <c r="Q88" s="16"/>
      <c r="R88" s="16"/>
      <c r="S88" s="17"/>
      <c r="T88" s="17"/>
      <c r="U88" s="16"/>
      <c r="V88" s="16"/>
      <c r="W88" s="17"/>
      <c r="X88" s="16"/>
      <c r="Y88" s="17"/>
      <c r="Z88" s="16"/>
      <c r="AA88" s="19"/>
      <c r="AH88" s="11"/>
    </row>
    <row r="89" spans="2:62" x14ac:dyDescent="0.25">
      <c r="B89" s="11"/>
      <c r="M89" s="16"/>
      <c r="N89" s="16"/>
      <c r="O89" s="17"/>
      <c r="P89" s="17"/>
      <c r="Q89" s="16"/>
      <c r="R89" s="16"/>
      <c r="S89" s="17"/>
      <c r="T89" s="17"/>
      <c r="U89" s="16"/>
      <c r="V89" s="16"/>
      <c r="W89" s="17"/>
      <c r="X89" s="16"/>
      <c r="Y89" s="17"/>
      <c r="Z89" s="16"/>
      <c r="AA89" s="19"/>
      <c r="AH89" s="11"/>
    </row>
    <row r="90" spans="2:62" x14ac:dyDescent="0.25">
      <c r="B90" s="11"/>
      <c r="M90" s="16"/>
      <c r="N90" s="16"/>
      <c r="O90" s="17"/>
      <c r="P90" s="17"/>
      <c r="Q90" s="16"/>
      <c r="R90" s="16"/>
      <c r="S90" s="17"/>
      <c r="T90" s="17"/>
      <c r="U90" s="16"/>
      <c r="V90" s="16"/>
      <c r="W90" s="17"/>
      <c r="X90" s="16"/>
      <c r="Y90" s="17"/>
      <c r="Z90" s="16"/>
      <c r="AA90" s="19"/>
      <c r="AH90" s="11"/>
    </row>
    <row r="91" spans="2:62" x14ac:dyDescent="0.25">
      <c r="B91" s="11"/>
      <c r="M91" s="16"/>
      <c r="N91" s="16"/>
      <c r="O91" s="17"/>
      <c r="P91" s="17"/>
      <c r="Q91" s="16"/>
      <c r="R91" s="16"/>
      <c r="S91" s="16"/>
      <c r="T91" s="17"/>
      <c r="U91" s="16"/>
      <c r="V91" s="84"/>
      <c r="W91" s="85"/>
      <c r="X91" s="16"/>
      <c r="Y91" s="17"/>
      <c r="Z91" s="16"/>
      <c r="AA91" s="19"/>
      <c r="AH91" s="11"/>
    </row>
    <row r="92" spans="2:62" x14ac:dyDescent="0.25">
      <c r="B92" s="11"/>
      <c r="M92" s="16"/>
      <c r="N92" s="16"/>
      <c r="O92" s="16"/>
      <c r="P92" s="16"/>
      <c r="Q92" s="16"/>
      <c r="R92" s="17"/>
      <c r="S92" s="16"/>
      <c r="T92" s="17"/>
      <c r="U92" s="16"/>
      <c r="V92" s="84"/>
      <c r="W92" s="85"/>
      <c r="X92" s="16"/>
      <c r="Y92" s="17"/>
      <c r="Z92" s="16"/>
      <c r="AA92" s="19"/>
      <c r="AH92" s="11"/>
    </row>
    <row r="93" spans="2:62" x14ac:dyDescent="0.25">
      <c r="B93" s="11"/>
      <c r="P93" s="16"/>
      <c r="Q93" s="16"/>
      <c r="R93" s="17"/>
      <c r="S93" s="16"/>
      <c r="T93" s="17"/>
      <c r="U93" s="16"/>
      <c r="V93" s="84"/>
      <c r="W93" s="85"/>
      <c r="X93" s="16"/>
      <c r="Y93" s="17"/>
      <c r="Z93" s="16"/>
      <c r="AA93" s="19"/>
      <c r="AH93" s="11"/>
      <c r="BC93" s="11"/>
      <c r="BJ93" s="11"/>
    </row>
    <row r="94" spans="2:62" x14ac:dyDescent="0.25">
      <c r="B94" s="11"/>
      <c r="P94" s="16"/>
      <c r="Q94" s="16"/>
      <c r="R94" s="17"/>
      <c r="S94" s="16"/>
      <c r="T94" s="17"/>
      <c r="U94" s="16"/>
      <c r="V94" s="84"/>
      <c r="W94" s="85"/>
      <c r="X94" s="16"/>
      <c r="Y94" s="17"/>
      <c r="Z94" s="16"/>
      <c r="AA94" s="19"/>
      <c r="AH94" s="11"/>
      <c r="BC94" s="11"/>
      <c r="BJ94" s="11"/>
    </row>
    <row r="95" spans="2:62" x14ac:dyDescent="0.25">
      <c r="B95" s="11"/>
      <c r="P95" s="16"/>
      <c r="Q95" s="16"/>
      <c r="R95" s="17"/>
      <c r="S95" s="16"/>
      <c r="T95" s="17"/>
      <c r="U95" s="16"/>
      <c r="V95" s="84"/>
      <c r="W95" s="85"/>
      <c r="X95" s="16"/>
      <c r="Y95" s="17"/>
      <c r="Z95" s="16"/>
      <c r="AA95" s="19"/>
      <c r="AH95" s="11"/>
      <c r="AO95" s="11"/>
      <c r="AV95" s="11"/>
      <c r="BC95" s="11"/>
      <c r="BJ95" s="11"/>
    </row>
    <row r="96" spans="2:62" x14ac:dyDescent="0.25">
      <c r="B96" s="11"/>
      <c r="P96" s="16"/>
      <c r="Q96" s="16"/>
      <c r="R96" s="17"/>
      <c r="S96" s="16"/>
      <c r="T96" s="17"/>
      <c r="U96" s="16"/>
      <c r="V96" s="84"/>
      <c r="W96" s="85"/>
      <c r="X96" s="16"/>
      <c r="Y96" s="17"/>
      <c r="Z96" s="16"/>
      <c r="AA96" s="19"/>
      <c r="AH96" s="11"/>
      <c r="AO96" s="11"/>
      <c r="AV96" s="11"/>
      <c r="BC96" s="11"/>
      <c r="BJ96" s="11"/>
    </row>
    <row r="97" spans="2:41" x14ac:dyDescent="0.25">
      <c r="B97" s="11"/>
      <c r="P97" s="16"/>
      <c r="Q97" s="16"/>
      <c r="R97" s="19"/>
      <c r="S97" s="16"/>
      <c r="T97" s="16"/>
      <c r="U97" s="16"/>
      <c r="V97" s="84"/>
      <c r="W97" s="85"/>
      <c r="X97" s="16"/>
      <c r="Y97" s="17"/>
      <c r="Z97" s="16"/>
      <c r="AA97" s="19"/>
      <c r="AH97" s="11"/>
      <c r="AO97" s="11"/>
    </row>
    <row r="98" spans="2:41" x14ac:dyDescent="0.25"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2:41" x14ac:dyDescent="0.25"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2:41" x14ac:dyDescent="0.25"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2:41" x14ac:dyDescent="0.25">
      <c r="U101" s="16"/>
      <c r="V101" s="16"/>
      <c r="W101" s="16"/>
      <c r="X101" s="16"/>
      <c r="Y101" s="16"/>
      <c r="Z101" s="16"/>
      <c r="AA101" s="16"/>
    </row>
  </sheetData>
  <mergeCells count="49">
    <mergeCell ref="S2:S3"/>
    <mergeCell ref="T2:T3"/>
    <mergeCell ref="U2:U3"/>
    <mergeCell ref="V2:V3"/>
    <mergeCell ref="L32:P32"/>
    <mergeCell ref="N2:Q2"/>
    <mergeCell ref="L2:M3"/>
    <mergeCell ref="L4:M4"/>
    <mergeCell ref="L5:M5"/>
    <mergeCell ref="L6:M6"/>
    <mergeCell ref="N6:R6"/>
    <mergeCell ref="AB16:AF16"/>
    <mergeCell ref="Z32:Z33"/>
    <mergeCell ref="AB32:AF32"/>
    <mergeCell ref="Z16:Z17"/>
    <mergeCell ref="B13:P14"/>
    <mergeCell ref="R13:AF14"/>
    <mergeCell ref="R16:R17"/>
    <mergeCell ref="T16:X16"/>
    <mergeCell ref="R32:R33"/>
    <mergeCell ref="T32:X32"/>
    <mergeCell ref="D16:H16"/>
    <mergeCell ref="L16:P16"/>
    <mergeCell ref="D32:H32"/>
    <mergeCell ref="B16:B17"/>
    <mergeCell ref="B32:B33"/>
    <mergeCell ref="J16:J17"/>
    <mergeCell ref="B2:K2"/>
    <mergeCell ref="C82:D82"/>
    <mergeCell ref="C81:D81"/>
    <mergeCell ref="E81:F81"/>
    <mergeCell ref="G81:H81"/>
    <mergeCell ref="I81:J81"/>
    <mergeCell ref="E82:F82"/>
    <mergeCell ref="G82:H82"/>
    <mergeCell ref="I82:J82"/>
    <mergeCell ref="J32:J33"/>
    <mergeCell ref="B69:B79"/>
    <mergeCell ref="C67:D67"/>
    <mergeCell ref="E67:F67"/>
    <mergeCell ref="G67:H67"/>
    <mergeCell ref="I67:J67"/>
    <mergeCell ref="C66:F66"/>
    <mergeCell ref="B66:B68"/>
    <mergeCell ref="C85:F85"/>
    <mergeCell ref="C86:F86"/>
    <mergeCell ref="G85:J85"/>
    <mergeCell ref="G86:J86"/>
    <mergeCell ref="G66:J66"/>
  </mergeCells>
  <pageMargins left="0.7" right="0.7" top="0.78740157499999996" bottom="0.78740157499999996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6146" r:id="rId4">
          <objectPr defaultSize="0" autoPict="0" r:id="rId5">
            <anchor moveWithCells="1" sizeWithCells="1">
              <from>
                <xdr:col>1</xdr:col>
                <xdr:colOff>123825</xdr:colOff>
                <xdr:row>3</xdr:row>
                <xdr:rowOff>9525</xdr:rowOff>
              </from>
              <to>
                <xdr:col>3</xdr:col>
                <xdr:colOff>523875</xdr:colOff>
                <xdr:row>8</xdr:row>
                <xdr:rowOff>161925</xdr:rowOff>
              </to>
            </anchor>
          </objectPr>
        </oleObject>
      </mc:Choice>
      <mc:Fallback>
        <oleObject progId="Equation.3" shapeId="614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R5</vt:lpstr>
      <vt:lpstr>R4</vt:lpstr>
      <vt:lpstr>R13</vt:lpstr>
      <vt:lpstr>R12</vt:lpstr>
      <vt:lpstr>Messdaten</vt:lpstr>
      <vt:lpstr>Auswertung neu</vt:lpstr>
    </vt:vector>
  </TitlesOfParts>
  <Company>Fraunhofer Gesellschaft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Trentzsch, Max</dc:creator>
  <cp:lastModifiedBy>Trentzsch, Max</cp:lastModifiedBy>
  <dcterms:created xsi:type="dcterms:W3CDTF">2016-09-15T09:16:14Z</dcterms:created>
  <dcterms:modified xsi:type="dcterms:W3CDTF">2026-02-12T09:30:54Z</dcterms:modified>
</cp:coreProperties>
</file>