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egan/projects/data_viz_ds4200/project-team-5-green-space/data/"/>
    </mc:Choice>
  </mc:AlternateContent>
  <xr:revisionPtr revIDLastSave="0" documentId="13_ncr:1_{7A12881E-E625-E149-99EE-71965EE28E6E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Total" sheetId="1" r:id="rId1"/>
    <sheet name="Total Resident" sheetId="2" r:id="rId2"/>
    <sheet name="In-person Resident" sheetId="3" r:id="rId3"/>
    <sheet name="Survey Resident" sheetId="4" r:id="rId4"/>
    <sheet name="In-person Pedestri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5" l="1"/>
  <c r="C9" i="5"/>
  <c r="C8" i="5"/>
  <c r="Q7" i="5"/>
  <c r="C7" i="5"/>
  <c r="A7" i="5"/>
  <c r="Q6" i="5"/>
  <c r="C6" i="5"/>
  <c r="A6" i="5"/>
  <c r="Q5" i="5"/>
  <c r="E5" i="5"/>
  <c r="C5" i="5"/>
  <c r="A5" i="5"/>
  <c r="Q4" i="5"/>
  <c r="I4" i="5"/>
  <c r="E4" i="5"/>
  <c r="C4" i="5"/>
  <c r="A4" i="5"/>
  <c r="Q3" i="5"/>
  <c r="K3" i="5"/>
  <c r="I3" i="5"/>
  <c r="G3" i="5"/>
  <c r="E3" i="5"/>
  <c r="C3" i="5"/>
  <c r="A3" i="5"/>
  <c r="Q2" i="5"/>
  <c r="K2" i="5"/>
  <c r="G2" i="5"/>
  <c r="E2" i="5"/>
  <c r="C2" i="5"/>
  <c r="A2" i="5"/>
  <c r="B11" i="2"/>
  <c r="D9" i="2"/>
  <c r="D8" i="2"/>
  <c r="R7" i="2"/>
  <c r="D7" i="2"/>
  <c r="B7" i="2"/>
  <c r="R6" i="2"/>
  <c r="D6" i="2"/>
  <c r="B6" i="2"/>
  <c r="R5" i="2"/>
  <c r="F5" i="2"/>
  <c r="D5" i="2"/>
  <c r="B5" i="2"/>
  <c r="R4" i="2"/>
  <c r="N4" i="2"/>
  <c r="F4" i="2"/>
  <c r="D4" i="2"/>
  <c r="B4" i="2"/>
  <c r="R3" i="2"/>
  <c r="P3" i="2"/>
  <c r="N3" i="2"/>
  <c r="L3" i="2"/>
  <c r="H3" i="2"/>
  <c r="F3" i="2"/>
  <c r="D3" i="2"/>
  <c r="B3" i="2"/>
  <c r="R2" i="2"/>
  <c r="P2" i="2"/>
  <c r="N2" i="2"/>
  <c r="L2" i="2"/>
  <c r="H2" i="2"/>
  <c r="F2" i="2"/>
  <c r="D2" i="2"/>
  <c r="B2" i="2"/>
  <c r="B11" i="1"/>
  <c r="A11" i="1"/>
  <c r="D9" i="1"/>
  <c r="C9" i="1"/>
  <c r="D8" i="1"/>
  <c r="C8" i="1"/>
  <c r="R7" i="1"/>
  <c r="Q7" i="1"/>
  <c r="D7" i="1"/>
  <c r="C7" i="1"/>
  <c r="B7" i="1"/>
  <c r="A7" i="1"/>
  <c r="R6" i="1"/>
  <c r="Q6" i="1"/>
  <c r="D6" i="1"/>
  <c r="C6" i="1"/>
  <c r="B6" i="1"/>
  <c r="A6" i="1"/>
  <c r="R5" i="1"/>
  <c r="Q5" i="1"/>
  <c r="F5" i="1"/>
  <c r="E5" i="1"/>
  <c r="D5" i="1"/>
  <c r="C5" i="1"/>
  <c r="B5" i="1"/>
  <c r="A5" i="1"/>
  <c r="R4" i="1"/>
  <c r="Q4" i="1"/>
  <c r="N4" i="1"/>
  <c r="J4" i="1"/>
  <c r="F4" i="1"/>
  <c r="E4" i="1"/>
  <c r="D4" i="1"/>
  <c r="C4" i="1"/>
  <c r="B4" i="1"/>
  <c r="A4" i="1"/>
  <c r="R3" i="1"/>
  <c r="Q3" i="1"/>
  <c r="P3" i="1"/>
  <c r="O3" i="1"/>
  <c r="N3" i="1"/>
  <c r="L3" i="1"/>
  <c r="K3" i="1"/>
  <c r="J3" i="1"/>
  <c r="H3" i="1"/>
  <c r="G3" i="1"/>
  <c r="F3" i="1"/>
  <c r="E3" i="1"/>
  <c r="D3" i="1"/>
  <c r="C3" i="1"/>
  <c r="B3" i="1"/>
  <c r="A3" i="1"/>
  <c r="R2" i="1"/>
  <c r="Q2" i="1"/>
  <c r="P2" i="1"/>
  <c r="O2" i="1"/>
  <c r="N2" i="1"/>
  <c r="L2" i="1"/>
  <c r="K2" i="1"/>
  <c r="J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<sst xmlns="http://schemas.openxmlformats.org/spreadsheetml/2006/main" count="210" uniqueCount="53">
  <si>
    <t>Things Added to the Park</t>
  </si>
  <si>
    <t>Things Added to Park Count</t>
  </si>
  <si>
    <t>Current park usage</t>
  </si>
  <si>
    <t>Current Park Usage Count</t>
  </si>
  <si>
    <t>Would you use an improved park?</t>
  </si>
  <si>
    <t>Increased Usage Count</t>
  </si>
  <si>
    <t>Do you have kids?</t>
  </si>
  <si>
    <t>Kids Count</t>
  </si>
  <si>
    <t>If yes, how many?</t>
  </si>
  <si>
    <t>How Many Kids Count</t>
  </si>
  <si>
    <t>Do you have pets?</t>
  </si>
  <si>
    <t>Pets Count</t>
  </si>
  <si>
    <t>How Many Pets Count</t>
  </si>
  <si>
    <t>What gender are you?</t>
  </si>
  <si>
    <t>Gender Count</t>
  </si>
  <si>
    <t>What is your age range?</t>
  </si>
  <si>
    <t>Age Range Count</t>
  </si>
  <si>
    <t>Rest Areas(benches, etc.)</t>
  </si>
  <si>
    <t>Excercise</t>
  </si>
  <si>
    <t>Yes, 1-3 times a week</t>
  </si>
  <si>
    <t>Yes</t>
  </si>
  <si>
    <t>1 kid</t>
  </si>
  <si>
    <t>1 pet</t>
  </si>
  <si>
    <t>F</t>
  </si>
  <si>
    <t>Less than 18 years old</t>
  </si>
  <si>
    <t>Trees/Plants</t>
  </si>
  <si>
    <t>Play</t>
  </si>
  <si>
    <t>Yes, 4-7 times a week</t>
  </si>
  <si>
    <t>No</t>
  </si>
  <si>
    <t>2 kids</t>
  </si>
  <si>
    <t>Male</t>
  </si>
  <si>
    <t>M</t>
  </si>
  <si>
    <t>18-24 years old</t>
  </si>
  <si>
    <t>Public art installations</t>
  </si>
  <si>
    <t>Relax</t>
  </si>
  <si>
    <t>Yes, 8 or more times a week</t>
  </si>
  <si>
    <t>3 kids</t>
  </si>
  <si>
    <t>25-34 years old</t>
  </si>
  <si>
    <t>Play area for kids</t>
  </si>
  <si>
    <t>Nature/Air/Trees</t>
  </si>
  <si>
    <t>35-54 years old</t>
  </si>
  <si>
    <t>Fountains</t>
  </si>
  <si>
    <t>Events</t>
  </si>
  <si>
    <t>55-74 years old</t>
  </si>
  <si>
    <t>Other</t>
  </si>
  <si>
    <t>Connection with friends or neighbors</t>
  </si>
  <si>
    <t>Older than 75</t>
  </si>
  <si>
    <t>Do not enjoy outdoors</t>
  </si>
  <si>
    <t>2 pets</t>
  </si>
  <si>
    <t>Total Respondents</t>
  </si>
  <si>
    <t>Female</t>
  </si>
  <si>
    <t>3 pets</t>
  </si>
  <si>
    <t>2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</si>
</sst>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/>
    <xf numFmtId="0" fontId="3" fillId="0" borderId="0" xfId="0" applyFont="1" applyAlignment="1">
      <alignment wrapText="1"/>
    </xf>
    <xf numFmtId="3" fontId="2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4"/>
  <sheetViews>
    <sheetView tabSelected="1" topLeftCell="E1" workbookViewId="0">
      <selection activeCell="Q8" sqref="Q8:R16"/>
    </sheetView>
  </sheetViews>
  <sheetFormatPr baseColWidth="10" defaultColWidth="14.5" defaultRowHeight="15.75" customHeight="1" x14ac:dyDescent="0.15"/>
  <sheetData>
    <row r="1" spans="1:18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43" x14ac:dyDescent="0.2">
      <c r="A2" s="2" t="str">
        <f>'In-person Resident'!A2</f>
        <v>Rest Areas(benches, etc.)</v>
      </c>
      <c r="B2" s="2">
        <f>'In-person Resident'!B2+'Survey Resident'!B2+'In-person Pedestrian'!B2</f>
        <v>5</v>
      </c>
      <c r="C2" s="2" t="str">
        <f>'In-person Resident'!C2</f>
        <v>Excercise</v>
      </c>
      <c r="D2" s="2">
        <f>'In-person Resident'!D2+'Survey Resident'!D2+'In-person Pedestrian'!D2</f>
        <v>5</v>
      </c>
      <c r="E2" s="2" t="str">
        <f>'In-person Resident'!E2</f>
        <v>Yes, 1-3 times a week</v>
      </c>
      <c r="F2" s="2">
        <f>'In-person Resident'!F2+'Survey Resident'!F2+'In-person Pedestrian'!F2</f>
        <v>13</v>
      </c>
      <c r="G2" s="2" t="str">
        <f>'In-person Resident'!G2</f>
        <v>Yes</v>
      </c>
      <c r="H2" s="2">
        <f>'In-person Resident'!H2+'Survey Resident'!H2+'In-person Pedestrian'!H2</f>
        <v>8</v>
      </c>
      <c r="I2" s="1" t="s">
        <v>21</v>
      </c>
      <c r="J2" s="2">
        <f>'In-person Resident'!J2+'Survey Resident'!J2+'In-person Pedestrian'!J2</f>
        <v>6</v>
      </c>
      <c r="K2" s="2" t="str">
        <f>'In-person Resident'!K2</f>
        <v>Yes</v>
      </c>
      <c r="L2" s="2">
        <f>'In-person Resident'!L2+'Survey Resident'!L2+'In-person Pedestrian'!L2</f>
        <v>7</v>
      </c>
      <c r="M2" s="1" t="s">
        <v>22</v>
      </c>
      <c r="N2" s="2">
        <f>'In-person Resident'!N2+'Survey Resident'!N2+'In-person Pedestrian'!N2</f>
        <v>6</v>
      </c>
      <c r="O2" s="2" t="str">
        <f>'In-person Resident'!O2</f>
        <v>F</v>
      </c>
      <c r="P2" s="2">
        <f>'In-person Resident'!P2+'Survey Resident'!P2+'In-person Pedestrian'!P2</f>
        <v>12</v>
      </c>
      <c r="Q2" s="2" t="str">
        <f>'In-person Resident'!Q2</f>
        <v>Less than 18 years old</v>
      </c>
      <c r="R2" s="2">
        <f>'In-person Resident'!R2+'Survey Resident'!R2+'In-person Pedestrian'!R2</f>
        <v>3</v>
      </c>
    </row>
    <row r="3" spans="1:18" ht="29" x14ac:dyDescent="0.2">
      <c r="A3" s="2" t="str">
        <f>'In-person Resident'!A3</f>
        <v>Trees/Plants</v>
      </c>
      <c r="B3" s="2">
        <f>'In-person Resident'!B3+'Survey Resident'!B3+'In-person Pedestrian'!B3</f>
        <v>15</v>
      </c>
      <c r="C3" s="2" t="str">
        <f>'In-person Resident'!C3</f>
        <v>Play</v>
      </c>
      <c r="D3" s="2">
        <f>'In-person Resident'!D3+'Survey Resident'!D3+'In-person Pedestrian'!D3</f>
        <v>7</v>
      </c>
      <c r="E3" s="2" t="str">
        <f>'In-person Resident'!E3</f>
        <v>Yes, 4-7 times a week</v>
      </c>
      <c r="F3" s="2">
        <f>'In-person Resident'!F3+'Survey Resident'!F3+'In-person Pedestrian'!F3</f>
        <v>7</v>
      </c>
      <c r="G3" s="2" t="str">
        <f>'In-person Resident'!G3</f>
        <v>No</v>
      </c>
      <c r="H3" s="2">
        <f>'In-person Resident'!H3+'Survey Resident'!H3+'In-person Pedestrian'!H3</f>
        <v>19</v>
      </c>
      <c r="I3" s="1" t="s">
        <v>29</v>
      </c>
      <c r="J3" s="2">
        <f>'In-person Resident'!J3+'Survey Resident'!J3+'In-person Pedestrian'!J3</f>
        <v>1</v>
      </c>
      <c r="K3" s="2" t="str">
        <f>'In-person Resident'!K3</f>
        <v>No</v>
      </c>
      <c r="L3" s="2">
        <f>'In-person Resident'!L3+'Survey Resident'!L3+'In-person Pedestrian'!L3</f>
        <v>15</v>
      </c>
      <c r="M3" s="1" t="s">
        <v>48</v>
      </c>
      <c r="N3" s="2">
        <f>'In-person Resident'!N3+'Survey Resident'!N3+'In-person Pedestrian'!N3</f>
        <v>1</v>
      </c>
      <c r="O3" s="2" t="str">
        <f>'In-person Resident'!O3</f>
        <v>M</v>
      </c>
      <c r="P3" s="2">
        <f>'In-person Resident'!P3+'Survey Resident'!P3+'In-person Pedestrian'!P3</f>
        <v>15</v>
      </c>
      <c r="Q3" s="2" t="str">
        <f>'In-person Resident'!Q3</f>
        <v>18-24 years old</v>
      </c>
      <c r="R3" s="2">
        <f>'In-person Resident'!R3+'Survey Resident'!R3+'In-person Pedestrian'!R3</f>
        <v>3</v>
      </c>
    </row>
    <row r="4" spans="1:18" ht="29" x14ac:dyDescent="0.2">
      <c r="A4" s="2" t="str">
        <f>'In-person Resident'!A4</f>
        <v>Public art installations</v>
      </c>
      <c r="B4" s="2">
        <f>'In-person Resident'!B4+'Survey Resident'!B4+'In-person Pedestrian'!B4</f>
        <v>13</v>
      </c>
      <c r="C4" s="2" t="str">
        <f>'In-person Resident'!C4</f>
        <v>Relax</v>
      </c>
      <c r="D4" s="2">
        <f>'In-person Resident'!D4+'Survey Resident'!D4+'In-person Pedestrian'!D4</f>
        <v>12</v>
      </c>
      <c r="E4" s="2" t="str">
        <f>'In-person Resident'!E4</f>
        <v>Yes, 8 or more times a week</v>
      </c>
      <c r="F4" s="2">
        <f>'In-person Resident'!F4+'Survey Resident'!F4+'In-person Pedestrian'!F4</f>
        <v>7</v>
      </c>
      <c r="G4" s="2"/>
      <c r="I4" s="1" t="s">
        <v>36</v>
      </c>
      <c r="J4" s="2">
        <f>'In-person Resident'!J4+'Survey Resident'!J4+'In-person Pedestrian'!J4</f>
        <v>1</v>
      </c>
      <c r="M4" s="1" t="s">
        <v>51</v>
      </c>
      <c r="N4" s="2">
        <f>'In-person Resident'!N4+'Survey Resident'!N4+'In-person Pedestrian'!N4</f>
        <v>0</v>
      </c>
      <c r="O4" s="2"/>
      <c r="Q4" s="2" t="str">
        <f>'In-person Resident'!Q4</f>
        <v>25-34 years old</v>
      </c>
      <c r="R4" s="2">
        <f>'In-person Resident'!R4+'Survey Resident'!R4+'In-person Pedestrian'!R4</f>
        <v>4</v>
      </c>
    </row>
    <row r="5" spans="1:18" ht="15.75" customHeight="1" x14ac:dyDescent="0.15">
      <c r="A5" s="2" t="str">
        <f>'In-person Resident'!A5</f>
        <v>Play area for kids</v>
      </c>
      <c r="B5" s="2">
        <f>'In-person Resident'!B5+'Survey Resident'!B5+'In-person Pedestrian'!B5</f>
        <v>13</v>
      </c>
      <c r="C5" s="2" t="str">
        <f>'In-person Resident'!C5</f>
        <v>Nature/Air/Trees</v>
      </c>
      <c r="D5" s="2">
        <f>'In-person Resident'!D5+'Survey Resident'!D5+'In-person Pedestrian'!D5</f>
        <v>18</v>
      </c>
      <c r="E5" s="2" t="str">
        <f>'In-person Resident'!E5</f>
        <v>No</v>
      </c>
      <c r="F5" s="16">
        <f>'In-person Resident'!F5+'Survey Resident'!F5+'In-person Pedestrian'!F5</f>
        <v>0</v>
      </c>
      <c r="G5" s="2"/>
      <c r="I5" s="2"/>
      <c r="O5" s="2"/>
      <c r="Q5" s="2" t="str">
        <f>'In-person Resident'!Q5</f>
        <v>35-54 years old</v>
      </c>
      <c r="R5" s="2">
        <f>'In-person Resident'!R5+'Survey Resident'!R5+'In-person Pedestrian'!R5</f>
        <v>11</v>
      </c>
    </row>
    <row r="6" spans="1:18" ht="15.75" customHeight="1" x14ac:dyDescent="0.15">
      <c r="A6" s="2" t="str">
        <f>'In-person Resident'!A6</f>
        <v>Fountains</v>
      </c>
      <c r="B6" s="2">
        <f>'In-person Resident'!B6+'Survey Resident'!B6+'In-person Pedestrian'!B6</f>
        <v>8</v>
      </c>
      <c r="C6" s="2" t="str">
        <f>'In-person Resident'!C6</f>
        <v>Events</v>
      </c>
      <c r="D6" s="2">
        <f>'In-person Resident'!D6+'Survey Resident'!D6+'In-person Pedestrian'!D6</f>
        <v>7</v>
      </c>
      <c r="E6" s="2"/>
      <c r="G6" s="2"/>
      <c r="I6" s="2"/>
      <c r="O6" s="2"/>
      <c r="Q6" s="2" t="str">
        <f>'In-person Resident'!Q6</f>
        <v>55-74 years old</v>
      </c>
      <c r="R6" s="2">
        <f>'In-person Resident'!R6+'Survey Resident'!R6+'In-person Pedestrian'!R6</f>
        <v>6</v>
      </c>
    </row>
    <row r="7" spans="1:18" ht="15.75" customHeight="1" x14ac:dyDescent="0.15">
      <c r="A7" s="2" t="str">
        <f>'In-person Resident'!A7</f>
        <v>Other</v>
      </c>
      <c r="B7" s="16">
        <f>'In-person Resident'!B7+'Survey Resident'!B7+'In-person Pedestrian'!B7</f>
        <v>7</v>
      </c>
      <c r="C7" s="2" t="str">
        <f>'In-person Resident'!C7</f>
        <v>Connection with friends or neighbors</v>
      </c>
      <c r="D7" s="2">
        <f>'In-person Resident'!D7+'Survey Resident'!D7+'In-person Pedestrian'!D7</f>
        <v>8</v>
      </c>
      <c r="E7" s="2"/>
      <c r="G7" s="2"/>
      <c r="I7" s="2"/>
      <c r="O7" s="2"/>
      <c r="Q7" s="2" t="str">
        <f>'In-person Resident'!Q7</f>
        <v>Older than 75</v>
      </c>
      <c r="R7" s="16">
        <f>'In-person Resident'!R7+'Survey Resident'!R7+'In-person Pedestrian'!R7</f>
        <v>0</v>
      </c>
    </row>
    <row r="8" spans="1:18" ht="15.75" customHeight="1" x14ac:dyDescent="0.15">
      <c r="A8" s="2"/>
      <c r="B8" s="2"/>
      <c r="C8" s="2" t="str">
        <f>'In-person Resident'!C8</f>
        <v>Do not enjoy outdoors</v>
      </c>
      <c r="D8" s="2">
        <f>'In-person Resident'!D8+'Survey Resident'!D8+'In-person Pedestrian'!D8</f>
        <v>0</v>
      </c>
      <c r="E8" s="2"/>
      <c r="G8" s="2"/>
      <c r="I8" s="2"/>
      <c r="O8" s="2"/>
      <c r="Q8" s="2"/>
    </row>
    <row r="9" spans="1:18" ht="15.75" customHeight="1" x14ac:dyDescent="0.15">
      <c r="A9" s="2"/>
      <c r="B9" s="2"/>
      <c r="C9" s="2" t="str">
        <f>'In-person Resident'!C9</f>
        <v>Other</v>
      </c>
      <c r="D9" s="2">
        <f>'In-person Resident'!D9+'Survey Resident'!D9+'In-person Pedestrian'!D9</f>
        <v>4</v>
      </c>
      <c r="E9" s="2"/>
      <c r="G9" s="2"/>
      <c r="I9" s="2"/>
      <c r="O9" s="2"/>
      <c r="Q9" s="2"/>
    </row>
    <row r="10" spans="1:18" ht="15.75" customHeight="1" x14ac:dyDescent="0.15">
      <c r="A10" s="2"/>
      <c r="B10" s="2"/>
      <c r="C10" s="2"/>
      <c r="E10" s="2"/>
      <c r="G10" s="2"/>
      <c r="Q10" s="2"/>
    </row>
    <row r="11" spans="1:18" ht="15.75" customHeight="1" x14ac:dyDescent="0.15">
      <c r="A11" s="18" t="str">
        <f>'In-person Resident'!A11</f>
        <v>Total Respondents</v>
      </c>
      <c r="B11" s="2">
        <f>'In-person Resident'!B11+'Survey Resident'!B11+'In-person Pedestrian'!B11</f>
        <v>27</v>
      </c>
      <c r="C11" s="2"/>
      <c r="E11" s="2"/>
      <c r="G11" s="2"/>
      <c r="Q11" s="2"/>
    </row>
    <row r="12" spans="1:18" ht="15.75" customHeight="1" x14ac:dyDescent="0.15">
      <c r="A12" s="2"/>
      <c r="C12" s="2"/>
    </row>
    <row r="13" spans="1:18" ht="15.75" customHeight="1" x14ac:dyDescent="0.15">
      <c r="A13" s="2"/>
    </row>
    <row r="14" spans="1:18" ht="15.75" customHeight="1" x14ac:dyDescent="0.15">
      <c r="A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1"/>
  <sheetViews>
    <sheetView workbookViewId="0"/>
  </sheetViews>
  <sheetFormatPr baseColWidth="10" defaultColWidth="14.5" defaultRowHeight="15.75" customHeight="1" x14ac:dyDescent="0.15"/>
  <sheetData>
    <row r="1" spans="1:18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43" x14ac:dyDescent="0.2">
      <c r="A2" s="3" t="s">
        <v>17</v>
      </c>
      <c r="B2" s="2">
        <f>'In-person Resident'!B2+'Survey Resident'!B2</f>
        <v>5</v>
      </c>
      <c r="C2" s="3" t="s">
        <v>18</v>
      </c>
      <c r="D2" s="2">
        <f>'In-person Resident'!D2+'Survey Resident'!D2</f>
        <v>3</v>
      </c>
      <c r="E2" s="3" t="s">
        <v>19</v>
      </c>
      <c r="F2" s="2">
        <f>'In-person Resident'!F2+'Survey Resident'!F2</f>
        <v>12</v>
      </c>
      <c r="G2" s="4" t="s">
        <v>20</v>
      </c>
      <c r="H2" s="2">
        <f>'In-person Resident'!H2+'Survey Resident'!H2</f>
        <v>7</v>
      </c>
      <c r="I2" s="1" t="s">
        <v>21</v>
      </c>
      <c r="J2" s="5">
        <v>5</v>
      </c>
      <c r="K2" s="6" t="s">
        <v>20</v>
      </c>
      <c r="L2" s="2">
        <f>'In-person Resident'!L2+'Survey Resident'!L2</f>
        <v>5</v>
      </c>
      <c r="M2" s="1" t="s">
        <v>22</v>
      </c>
      <c r="N2" s="2">
        <f>'In-person Resident'!N2+'Survey Resident'!N2</f>
        <v>5</v>
      </c>
      <c r="O2" s="1" t="s">
        <v>30</v>
      </c>
      <c r="P2" s="2">
        <f>'In-person Resident'!P2+'Survey Resident'!P2</f>
        <v>10</v>
      </c>
      <c r="Q2" s="1" t="s">
        <v>24</v>
      </c>
      <c r="R2" s="2">
        <f>'In-person Resident'!R2+'Survey Resident'!R2</f>
        <v>1</v>
      </c>
    </row>
    <row r="3" spans="1:18" ht="29" x14ac:dyDescent="0.2">
      <c r="A3" s="3" t="s">
        <v>25</v>
      </c>
      <c r="B3" s="2">
        <f>'In-person Resident'!B3+'Survey Resident'!B3</f>
        <v>11</v>
      </c>
      <c r="C3" s="3" t="s">
        <v>26</v>
      </c>
      <c r="D3" s="2">
        <f>'In-person Resident'!D3+'Survey Resident'!D3</f>
        <v>5</v>
      </c>
      <c r="E3" s="3" t="s">
        <v>27</v>
      </c>
      <c r="F3" s="2">
        <f>'In-person Resident'!F3+'Survey Resident'!F3</f>
        <v>5</v>
      </c>
      <c r="G3" s="4" t="s">
        <v>28</v>
      </c>
      <c r="H3" s="2">
        <f>'In-person Resident'!H3+'Survey Resident'!H3</f>
        <v>13</v>
      </c>
      <c r="I3" s="1" t="s">
        <v>29</v>
      </c>
      <c r="J3" s="5">
        <v>1</v>
      </c>
      <c r="K3" s="9" t="s">
        <v>28</v>
      </c>
      <c r="L3" s="2">
        <f>'In-person Resident'!L3+'Survey Resident'!L3</f>
        <v>10</v>
      </c>
      <c r="M3" s="1" t="s">
        <v>48</v>
      </c>
      <c r="N3" s="2">
        <f>'In-person Resident'!N3+'Survey Resident'!N3</f>
        <v>0</v>
      </c>
      <c r="O3" s="1" t="s">
        <v>50</v>
      </c>
      <c r="P3" s="2">
        <f>'In-person Resident'!P3+'Survey Resident'!P3</f>
        <v>10</v>
      </c>
      <c r="Q3" s="1" t="s">
        <v>32</v>
      </c>
      <c r="R3" s="2">
        <f>'In-person Resident'!R3+'Survey Resident'!R3</f>
        <v>1</v>
      </c>
    </row>
    <row r="4" spans="1:18" ht="29" x14ac:dyDescent="0.2">
      <c r="A4" s="3" t="s">
        <v>33</v>
      </c>
      <c r="B4" s="2">
        <f>'In-person Resident'!B4+'Survey Resident'!B4</f>
        <v>11</v>
      </c>
      <c r="C4" s="3" t="s">
        <v>34</v>
      </c>
      <c r="D4" s="2">
        <f>'In-person Resident'!D4+'Survey Resident'!D4</f>
        <v>8</v>
      </c>
      <c r="E4" s="3" t="s">
        <v>35</v>
      </c>
      <c r="F4" s="2">
        <f>'In-person Resident'!F4+'Survey Resident'!F4</f>
        <v>3</v>
      </c>
      <c r="I4" s="1" t="s">
        <v>36</v>
      </c>
      <c r="J4" s="5">
        <v>1</v>
      </c>
      <c r="M4" s="1" t="s">
        <v>51</v>
      </c>
      <c r="N4" s="2">
        <f>'In-person Resident'!N4+'Survey Resident'!N4</f>
        <v>0</v>
      </c>
      <c r="Q4" s="1" t="s">
        <v>37</v>
      </c>
      <c r="R4" s="2">
        <f>'In-person Resident'!R4+'Survey Resident'!R4</f>
        <v>4</v>
      </c>
    </row>
    <row r="5" spans="1:18" ht="17" x14ac:dyDescent="0.2">
      <c r="A5" s="3" t="s">
        <v>38</v>
      </c>
      <c r="B5" s="2">
        <f>'In-person Resident'!B5+'Survey Resident'!B5</f>
        <v>10</v>
      </c>
      <c r="C5" s="3" t="s">
        <v>39</v>
      </c>
      <c r="D5" s="2">
        <f>'In-person Resident'!D5+'Survey Resident'!D5</f>
        <v>13</v>
      </c>
      <c r="E5" s="3" t="s">
        <v>28</v>
      </c>
      <c r="F5" s="16">
        <f>'In-person Resident'!F5+'Survey Resident'!F5</f>
        <v>0</v>
      </c>
      <c r="Q5" s="1" t="s">
        <v>40</v>
      </c>
      <c r="R5" s="2">
        <f>'In-person Resident'!R5+'Survey Resident'!R5</f>
        <v>10</v>
      </c>
    </row>
    <row r="6" spans="1:18" ht="17" x14ac:dyDescent="0.2">
      <c r="A6" s="3" t="s">
        <v>41</v>
      </c>
      <c r="B6" s="2">
        <f>'In-person Resident'!B6+'Survey Resident'!B6</f>
        <v>6</v>
      </c>
      <c r="C6" s="3" t="s">
        <v>42</v>
      </c>
      <c r="D6" s="2">
        <f>'In-person Resident'!D6+'Survey Resident'!D6</f>
        <v>7</v>
      </c>
      <c r="F6" s="2"/>
      <c r="Q6" s="1" t="s">
        <v>43</v>
      </c>
      <c r="R6" s="2">
        <f>'In-person Resident'!R6+'Survey Resident'!R6</f>
        <v>4</v>
      </c>
    </row>
    <row r="7" spans="1:18" ht="43" x14ac:dyDescent="0.2">
      <c r="A7" s="3" t="s">
        <v>44</v>
      </c>
      <c r="B7" s="16">
        <f>'In-person Resident'!B7+'Survey Resident'!B7</f>
        <v>5</v>
      </c>
      <c r="C7" s="3" t="s">
        <v>45</v>
      </c>
      <c r="D7" s="2">
        <f>'In-person Resident'!D7+'Survey Resident'!D7</f>
        <v>5</v>
      </c>
      <c r="F7" s="2"/>
      <c r="Q7" s="1" t="s">
        <v>46</v>
      </c>
      <c r="R7" s="16">
        <f>'In-person Resident'!R7+'Survey Resident'!R7</f>
        <v>0</v>
      </c>
    </row>
    <row r="8" spans="1:18" ht="15.75" customHeight="1" x14ac:dyDescent="0.15">
      <c r="C8" s="3" t="s">
        <v>47</v>
      </c>
      <c r="D8" s="2">
        <f>'In-person Resident'!D8+'Survey Resident'!D8</f>
        <v>0</v>
      </c>
      <c r="F8" s="2"/>
    </row>
    <row r="9" spans="1:18" ht="15.75" customHeight="1" x14ac:dyDescent="0.15">
      <c r="C9" s="3" t="s">
        <v>44</v>
      </c>
      <c r="D9" s="2">
        <f>'In-person Resident'!D9+'Survey Resident'!D9</f>
        <v>2</v>
      </c>
      <c r="F9" s="2"/>
    </row>
    <row r="11" spans="1:18" ht="15.75" customHeight="1" x14ac:dyDescent="0.15">
      <c r="A11" s="15" t="s">
        <v>49</v>
      </c>
      <c r="B11" s="2">
        <f>'In-person Resident'!B11+'Survey Resident'!B11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workbookViewId="0"/>
  </sheetViews>
  <sheetFormatPr baseColWidth="10" defaultColWidth="14.5" defaultRowHeight="15.75" customHeight="1" x14ac:dyDescent="0.15"/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ht="43" x14ac:dyDescent="0.2">
      <c r="A2" s="3" t="s">
        <v>17</v>
      </c>
      <c r="B2" s="2">
        <v>1</v>
      </c>
      <c r="C2" s="3" t="s">
        <v>18</v>
      </c>
      <c r="D2" s="2">
        <v>1</v>
      </c>
      <c r="E2" s="3" t="s">
        <v>19</v>
      </c>
      <c r="F2" s="2">
        <v>3</v>
      </c>
      <c r="G2" s="4" t="s">
        <v>20</v>
      </c>
      <c r="H2" s="4">
        <v>0</v>
      </c>
      <c r="I2" s="1" t="s">
        <v>21</v>
      </c>
      <c r="J2" s="4">
        <v>0</v>
      </c>
      <c r="K2" s="6" t="s">
        <v>20</v>
      </c>
      <c r="L2" s="7">
        <v>1</v>
      </c>
      <c r="M2" s="8" t="s">
        <v>22</v>
      </c>
      <c r="N2" s="4">
        <v>1</v>
      </c>
      <c r="O2" s="9" t="s">
        <v>23</v>
      </c>
      <c r="P2" s="7">
        <v>2</v>
      </c>
      <c r="Q2" s="9" t="s">
        <v>24</v>
      </c>
      <c r="R2" s="7">
        <v>1</v>
      </c>
    </row>
    <row r="3" spans="1:19" ht="29" x14ac:dyDescent="0.2">
      <c r="A3" s="3" t="s">
        <v>25</v>
      </c>
      <c r="B3" s="2">
        <v>2</v>
      </c>
      <c r="C3" s="3" t="s">
        <v>26</v>
      </c>
      <c r="D3" s="2">
        <v>2</v>
      </c>
      <c r="E3" s="3" t="s">
        <v>27</v>
      </c>
      <c r="F3" s="2">
        <v>1</v>
      </c>
      <c r="G3" s="4" t="s">
        <v>28</v>
      </c>
      <c r="H3" s="4">
        <v>6</v>
      </c>
      <c r="I3" s="1" t="s">
        <v>29</v>
      </c>
      <c r="J3" s="4">
        <v>0</v>
      </c>
      <c r="K3" s="9" t="s">
        <v>28</v>
      </c>
      <c r="L3" s="7"/>
      <c r="N3" s="10"/>
      <c r="O3" s="9" t="s">
        <v>31</v>
      </c>
      <c r="P3" s="7">
        <v>4</v>
      </c>
      <c r="Q3" s="9" t="s">
        <v>32</v>
      </c>
      <c r="R3" s="7">
        <v>1</v>
      </c>
    </row>
    <row r="4" spans="1:19" ht="29" x14ac:dyDescent="0.2">
      <c r="A4" s="3" t="s">
        <v>33</v>
      </c>
      <c r="B4" s="2">
        <v>3</v>
      </c>
      <c r="C4" s="3" t="s">
        <v>34</v>
      </c>
      <c r="D4" s="2">
        <v>4</v>
      </c>
      <c r="E4" s="3" t="s">
        <v>35</v>
      </c>
      <c r="F4" s="2">
        <v>2</v>
      </c>
      <c r="G4" s="10"/>
      <c r="H4" s="10"/>
      <c r="I4" s="1" t="s">
        <v>36</v>
      </c>
      <c r="J4" s="4">
        <v>0</v>
      </c>
      <c r="K4" s="10"/>
      <c r="L4" s="10"/>
      <c r="M4" s="10"/>
      <c r="N4" s="10"/>
      <c r="O4" s="10"/>
      <c r="Q4" s="9" t="s">
        <v>37</v>
      </c>
      <c r="R4" s="7">
        <v>2</v>
      </c>
    </row>
    <row r="5" spans="1:19" ht="15.75" customHeight="1" x14ac:dyDescent="0.15">
      <c r="A5" s="3" t="s">
        <v>38</v>
      </c>
      <c r="B5" s="2">
        <v>2</v>
      </c>
      <c r="C5" s="3" t="s">
        <v>39</v>
      </c>
      <c r="D5" s="2">
        <v>4</v>
      </c>
      <c r="E5" s="3" t="s">
        <v>28</v>
      </c>
      <c r="F5" s="11">
        <v>0</v>
      </c>
      <c r="G5" s="3"/>
      <c r="H5" s="10"/>
      <c r="I5" s="10"/>
      <c r="J5" s="10"/>
      <c r="K5" s="10"/>
      <c r="L5" s="10"/>
      <c r="M5" s="10"/>
      <c r="N5" s="10"/>
      <c r="O5" s="10"/>
      <c r="Q5" s="9" t="s">
        <v>40</v>
      </c>
      <c r="R5" s="7">
        <v>1</v>
      </c>
    </row>
    <row r="6" spans="1:19" ht="15.75" customHeight="1" x14ac:dyDescent="0.15">
      <c r="A6" s="3" t="s">
        <v>41</v>
      </c>
      <c r="B6" s="2">
        <v>1</v>
      </c>
      <c r="C6" s="3" t="s">
        <v>42</v>
      </c>
      <c r="D6" s="12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Q6" s="9" t="s">
        <v>43</v>
      </c>
      <c r="R6" s="7">
        <v>1</v>
      </c>
    </row>
    <row r="7" spans="1:19" ht="15.75" customHeight="1" x14ac:dyDescent="0.15">
      <c r="A7" s="3" t="s">
        <v>44</v>
      </c>
      <c r="B7" s="11">
        <v>0</v>
      </c>
      <c r="C7" s="3" t="s">
        <v>45</v>
      </c>
      <c r="D7" s="13">
        <v>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Q7" s="9" t="s">
        <v>46</v>
      </c>
      <c r="R7" s="14">
        <v>0</v>
      </c>
      <c r="S7" s="9"/>
    </row>
    <row r="8" spans="1:19" ht="15.75" customHeight="1" x14ac:dyDescent="0.15">
      <c r="A8" s="10"/>
      <c r="B8" s="10"/>
      <c r="C8" s="3" t="s">
        <v>47</v>
      </c>
      <c r="D8" s="12"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9" ht="15.75" customHeight="1" x14ac:dyDescent="0.15">
      <c r="A9" s="10"/>
      <c r="B9" s="10"/>
      <c r="C9" s="3" t="s">
        <v>44</v>
      </c>
      <c r="D9" s="12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9" ht="15.75" customHeight="1" x14ac:dyDescent="0.15">
      <c r="A10" s="10"/>
      <c r="B10" s="10"/>
      <c r="C10" s="3"/>
      <c r="D10" s="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9" ht="15.75" customHeight="1" x14ac:dyDescent="0.15">
      <c r="A11" s="15" t="s">
        <v>49</v>
      </c>
      <c r="B11" s="15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9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9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9" ht="15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9" ht="15.75" customHeight="1" x14ac:dyDescent="0.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9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1:15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1:15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1:15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1:15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1:15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1:15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1:15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 spans="1:15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 spans="1:15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 spans="1:15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 spans="1:15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/>
  </sheetViews>
  <sheetFormatPr baseColWidth="10" defaultColWidth="14.5" defaultRowHeight="15.75" customHeight="1" x14ac:dyDescent="0.15"/>
  <sheetData>
    <row r="1" spans="1:20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0"/>
      <c r="T1" s="10"/>
    </row>
    <row r="2" spans="1:20" ht="51" x14ac:dyDescent="0.2">
      <c r="A2" s="1" t="s">
        <v>17</v>
      </c>
      <c r="B2" s="5">
        <v>4</v>
      </c>
      <c r="C2" s="1" t="s">
        <v>18</v>
      </c>
      <c r="D2" s="5">
        <v>2</v>
      </c>
      <c r="E2" s="1" t="s">
        <v>19</v>
      </c>
      <c r="F2" s="5">
        <v>9</v>
      </c>
      <c r="G2" s="1" t="s">
        <v>20</v>
      </c>
      <c r="H2" s="5">
        <v>7</v>
      </c>
      <c r="I2" s="1" t="s">
        <v>21</v>
      </c>
      <c r="J2" s="5">
        <v>5</v>
      </c>
      <c r="K2" s="1" t="s">
        <v>20</v>
      </c>
      <c r="L2" s="5">
        <v>4</v>
      </c>
      <c r="M2" s="1" t="s">
        <v>22</v>
      </c>
      <c r="N2" s="5">
        <v>4</v>
      </c>
      <c r="O2" s="1" t="s">
        <v>30</v>
      </c>
      <c r="P2" s="5">
        <v>8</v>
      </c>
      <c r="Q2" s="1" t="s">
        <v>24</v>
      </c>
      <c r="R2" s="5">
        <v>0</v>
      </c>
      <c r="S2" s="10"/>
      <c r="T2" s="10"/>
    </row>
    <row r="3" spans="1:20" ht="34" x14ac:dyDescent="0.2">
      <c r="A3" s="1" t="s">
        <v>25</v>
      </c>
      <c r="B3" s="5">
        <v>9</v>
      </c>
      <c r="C3" s="1" t="s">
        <v>26</v>
      </c>
      <c r="D3" s="5">
        <v>3</v>
      </c>
      <c r="E3" s="1" t="s">
        <v>27</v>
      </c>
      <c r="F3" s="5">
        <v>4</v>
      </c>
      <c r="G3" s="1" t="s">
        <v>28</v>
      </c>
      <c r="H3" s="5">
        <v>7</v>
      </c>
      <c r="I3" s="1" t="s">
        <v>29</v>
      </c>
      <c r="J3" s="5">
        <v>1</v>
      </c>
      <c r="K3" s="1" t="s">
        <v>28</v>
      </c>
      <c r="L3" s="5">
        <v>10</v>
      </c>
      <c r="M3" s="1" t="s">
        <v>48</v>
      </c>
      <c r="N3" s="5">
        <v>0</v>
      </c>
      <c r="O3" s="1" t="s">
        <v>50</v>
      </c>
      <c r="P3" s="5">
        <v>6</v>
      </c>
      <c r="Q3" s="1" t="s">
        <v>32</v>
      </c>
      <c r="R3" s="5">
        <v>0</v>
      </c>
      <c r="S3" s="10"/>
      <c r="T3" s="10"/>
    </row>
    <row r="4" spans="1:20" ht="34" x14ac:dyDescent="0.2">
      <c r="A4" s="1" t="s">
        <v>33</v>
      </c>
      <c r="B4" s="5">
        <v>8</v>
      </c>
      <c r="C4" s="1" t="s">
        <v>34</v>
      </c>
      <c r="D4" s="5">
        <v>4</v>
      </c>
      <c r="E4" s="1" t="s">
        <v>35</v>
      </c>
      <c r="F4" s="5">
        <v>1</v>
      </c>
      <c r="G4" s="17"/>
      <c r="H4" s="17"/>
      <c r="I4" s="1" t="s">
        <v>36</v>
      </c>
      <c r="J4" s="5">
        <v>1</v>
      </c>
      <c r="K4" s="17"/>
      <c r="L4" s="17"/>
      <c r="M4" s="1" t="s">
        <v>51</v>
      </c>
      <c r="N4" s="5">
        <v>0</v>
      </c>
      <c r="O4" s="17"/>
      <c r="P4" s="17"/>
      <c r="Q4" s="1" t="s">
        <v>37</v>
      </c>
      <c r="R4" s="5">
        <v>2</v>
      </c>
      <c r="S4" s="10"/>
      <c r="T4" s="10"/>
    </row>
    <row r="5" spans="1:20" ht="34" x14ac:dyDescent="0.2">
      <c r="A5" s="1" t="s">
        <v>38</v>
      </c>
      <c r="B5" s="5">
        <v>8</v>
      </c>
      <c r="C5" s="1" t="s">
        <v>39</v>
      </c>
      <c r="D5" s="5">
        <v>9</v>
      </c>
      <c r="E5" s="1" t="s">
        <v>28</v>
      </c>
      <c r="F5" s="5">
        <v>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" t="s">
        <v>40</v>
      </c>
      <c r="R5" s="5">
        <v>9</v>
      </c>
      <c r="S5" s="10"/>
      <c r="T5" s="10"/>
    </row>
    <row r="6" spans="1:20" ht="17" x14ac:dyDescent="0.2">
      <c r="A6" s="1" t="s">
        <v>41</v>
      </c>
      <c r="B6" s="5">
        <v>5</v>
      </c>
      <c r="C6" s="1" t="s">
        <v>42</v>
      </c>
      <c r="D6" s="5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" t="s">
        <v>43</v>
      </c>
      <c r="R6" s="5">
        <v>3</v>
      </c>
      <c r="S6" s="10"/>
      <c r="T6" s="10"/>
    </row>
    <row r="7" spans="1:20" ht="51" x14ac:dyDescent="0.2">
      <c r="A7" s="1" t="s">
        <v>44</v>
      </c>
      <c r="B7" s="5">
        <v>5</v>
      </c>
      <c r="C7" s="1" t="s">
        <v>45</v>
      </c>
      <c r="D7" s="5">
        <v>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" t="s">
        <v>46</v>
      </c>
      <c r="R7" s="5">
        <v>0</v>
      </c>
      <c r="S7" s="10"/>
      <c r="T7" s="10"/>
    </row>
    <row r="8" spans="1:20" ht="34" x14ac:dyDescent="0.2">
      <c r="A8" s="17"/>
      <c r="B8" s="17"/>
      <c r="C8" s="1" t="s">
        <v>47</v>
      </c>
      <c r="D8" s="5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0"/>
      <c r="T8" s="10"/>
    </row>
    <row r="9" spans="1:20" ht="17" x14ac:dyDescent="0.2">
      <c r="A9" s="17"/>
      <c r="B9" s="17"/>
      <c r="C9" s="1" t="s">
        <v>44</v>
      </c>
      <c r="D9" s="5">
        <v>2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0"/>
      <c r="T9" s="10"/>
    </row>
    <row r="10" spans="1:20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ht="15.75" customHeight="1" x14ac:dyDescent="0.15">
      <c r="A11" s="15" t="s">
        <v>49</v>
      </c>
      <c r="B11" s="15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5.75" customHeight="1" x14ac:dyDescent="0.15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4"/>
  <sheetViews>
    <sheetView topLeftCell="C1" workbookViewId="0">
      <selection activeCell="Q8" sqref="Q8:Q13"/>
    </sheetView>
  </sheetViews>
  <sheetFormatPr baseColWidth="10" defaultColWidth="14.5" defaultRowHeight="15.75" customHeight="1" x14ac:dyDescent="0.15"/>
  <sheetData>
    <row r="1" spans="1:18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customHeight="1" x14ac:dyDescent="0.15">
      <c r="A2" s="2" t="str">
        <f>'In-person Resident'!A2</f>
        <v>Rest Areas(benches, etc.)</v>
      </c>
      <c r="B2" s="6">
        <v>0</v>
      </c>
      <c r="C2" s="2" t="str">
        <f>'In-person Resident'!C2</f>
        <v>Excercise</v>
      </c>
      <c r="D2" s="7">
        <v>2</v>
      </c>
      <c r="E2" s="2" t="str">
        <f>'In-person Resident'!E2</f>
        <v>Yes, 1-3 times a week</v>
      </c>
      <c r="F2" s="7">
        <v>1</v>
      </c>
      <c r="G2" s="2" t="str">
        <f>'In-person Resident'!G2</f>
        <v>Yes</v>
      </c>
      <c r="H2" s="7">
        <v>1</v>
      </c>
      <c r="I2" s="13" t="s">
        <v>21</v>
      </c>
      <c r="J2" s="8">
        <v>1</v>
      </c>
      <c r="K2" s="2" t="str">
        <f>'In-person Resident'!K2</f>
        <v>Yes</v>
      </c>
      <c r="L2" s="7">
        <v>2</v>
      </c>
      <c r="M2" s="19" t="s">
        <v>22</v>
      </c>
      <c r="N2" s="8">
        <v>1</v>
      </c>
      <c r="O2" s="9" t="s">
        <v>23</v>
      </c>
      <c r="P2" s="7">
        <v>2</v>
      </c>
      <c r="Q2" s="2" t="str">
        <f>'In-person Resident'!Q2</f>
        <v>Less than 18 years old</v>
      </c>
      <c r="R2" s="7">
        <v>2</v>
      </c>
    </row>
    <row r="3" spans="1:18" ht="15.75" customHeight="1" x14ac:dyDescent="0.15">
      <c r="A3" s="2" t="str">
        <f>'In-person Resident'!A3</f>
        <v>Trees/Plants</v>
      </c>
      <c r="B3" s="7">
        <v>4</v>
      </c>
      <c r="C3" s="2" t="str">
        <f>'In-person Resident'!C3</f>
        <v>Play</v>
      </c>
      <c r="D3" s="7">
        <v>2</v>
      </c>
      <c r="E3" s="2" t="str">
        <f>'In-person Resident'!E3</f>
        <v>Yes, 4-7 times a week</v>
      </c>
      <c r="F3" s="7">
        <v>2</v>
      </c>
      <c r="G3" s="2" t="str">
        <f>'In-person Resident'!G3</f>
        <v>No</v>
      </c>
      <c r="H3" s="7">
        <v>6</v>
      </c>
      <c r="I3" s="2" t="str">
        <f>'In-person Resident'!I3</f>
        <v>2 kids</v>
      </c>
      <c r="J3" s="8">
        <v>0</v>
      </c>
      <c r="K3" s="2" t="str">
        <f>'In-person Resident'!K3</f>
        <v>No</v>
      </c>
      <c r="L3" s="7">
        <v>5</v>
      </c>
      <c r="M3" s="19" t="s">
        <v>52</v>
      </c>
      <c r="N3" s="8">
        <v>1</v>
      </c>
      <c r="O3" s="9" t="s">
        <v>31</v>
      </c>
      <c r="P3" s="7">
        <v>5</v>
      </c>
      <c r="Q3" s="2" t="str">
        <f>'In-person Resident'!Q3</f>
        <v>18-24 years old</v>
      </c>
      <c r="R3" s="7">
        <v>2</v>
      </c>
    </row>
    <row r="4" spans="1:18" ht="15.75" customHeight="1" x14ac:dyDescent="0.15">
      <c r="A4" s="2" t="str">
        <f>'In-person Resident'!A4</f>
        <v>Public art installations</v>
      </c>
      <c r="B4" s="7">
        <v>2</v>
      </c>
      <c r="C4" s="2" t="str">
        <f>'In-person Resident'!C4</f>
        <v>Relax</v>
      </c>
      <c r="D4" s="7">
        <v>4</v>
      </c>
      <c r="E4" s="2" t="str">
        <f>'In-person Resident'!E4</f>
        <v>Yes, 8 or more times a week</v>
      </c>
      <c r="F4" s="7">
        <v>4</v>
      </c>
      <c r="G4" s="2"/>
      <c r="I4" s="2" t="str">
        <f>'In-person Resident'!I4</f>
        <v>3 kids</v>
      </c>
      <c r="J4" s="8">
        <v>0</v>
      </c>
      <c r="O4" s="2"/>
      <c r="Q4" s="2" t="str">
        <f>'In-person Resident'!Q4</f>
        <v>25-34 years old</v>
      </c>
      <c r="R4" s="19">
        <v>0</v>
      </c>
    </row>
    <row r="5" spans="1:18" ht="15.75" customHeight="1" x14ac:dyDescent="0.15">
      <c r="A5" s="2" t="str">
        <f>'In-person Resident'!A5</f>
        <v>Play area for kids</v>
      </c>
      <c r="B5" s="7">
        <v>3</v>
      </c>
      <c r="C5" s="2" t="str">
        <f>'In-person Resident'!C5</f>
        <v>Nature/Air/Trees</v>
      </c>
      <c r="D5" s="7">
        <v>5</v>
      </c>
      <c r="E5" s="2" t="str">
        <f>'In-person Resident'!E5</f>
        <v>No</v>
      </c>
      <c r="F5" s="6">
        <v>0</v>
      </c>
      <c r="G5" s="2"/>
      <c r="I5" s="2"/>
      <c r="O5" s="2"/>
      <c r="Q5" s="2" t="str">
        <f>'In-person Resident'!Q5</f>
        <v>35-54 years old</v>
      </c>
      <c r="R5" s="7">
        <v>1</v>
      </c>
    </row>
    <row r="6" spans="1:18" ht="15.75" customHeight="1" x14ac:dyDescent="0.15">
      <c r="A6" s="2" t="str">
        <f>'In-person Resident'!A6</f>
        <v>Fountains</v>
      </c>
      <c r="B6" s="7">
        <v>2</v>
      </c>
      <c r="C6" s="2" t="str">
        <f>'In-person Resident'!C6</f>
        <v>Events</v>
      </c>
      <c r="D6" s="6">
        <v>0</v>
      </c>
      <c r="E6" s="2"/>
      <c r="G6" s="2"/>
      <c r="I6" s="2"/>
      <c r="O6" s="2"/>
      <c r="Q6" s="2" t="str">
        <f>'In-person Resident'!Q6</f>
        <v>55-74 years old</v>
      </c>
      <c r="R6" s="7">
        <v>2</v>
      </c>
    </row>
    <row r="7" spans="1:18" ht="15.75" customHeight="1" x14ac:dyDescent="0.15">
      <c r="A7" s="2" t="str">
        <f>'In-person Resident'!A7</f>
        <v>Other</v>
      </c>
      <c r="B7" s="7">
        <v>2</v>
      </c>
      <c r="C7" s="2" t="str">
        <f>'In-person Resident'!C7</f>
        <v>Connection with friends or neighbors</v>
      </c>
      <c r="D7" s="7">
        <v>3</v>
      </c>
      <c r="E7" s="2"/>
      <c r="G7" s="2"/>
      <c r="I7" s="2"/>
      <c r="O7" s="2"/>
      <c r="Q7" s="2" t="str">
        <f>'In-person Resident'!Q7</f>
        <v>Older than 75</v>
      </c>
      <c r="R7" s="6">
        <v>0</v>
      </c>
    </row>
    <row r="8" spans="1:18" ht="15.75" customHeight="1" x14ac:dyDescent="0.15">
      <c r="A8" s="2"/>
      <c r="C8" s="2" t="str">
        <f>'In-person Resident'!C8</f>
        <v>Do not enjoy outdoors</v>
      </c>
      <c r="D8" s="9"/>
      <c r="E8" s="2"/>
      <c r="G8" s="2"/>
      <c r="I8" s="2"/>
      <c r="O8" s="2"/>
      <c r="Q8" s="2"/>
    </row>
    <row r="9" spans="1:18" ht="15.75" customHeight="1" x14ac:dyDescent="0.15">
      <c r="A9" s="2"/>
      <c r="C9" s="2" t="str">
        <f>'In-person Resident'!C9</f>
        <v>Other</v>
      </c>
      <c r="D9" s="7">
        <v>2</v>
      </c>
      <c r="E9" s="2"/>
      <c r="G9" s="2"/>
      <c r="I9" s="2"/>
      <c r="O9" s="2"/>
      <c r="Q9" s="2"/>
    </row>
    <row r="10" spans="1:18" ht="15.75" customHeight="1" x14ac:dyDescent="0.15">
      <c r="A10" s="2"/>
      <c r="C10" s="2"/>
      <c r="E10" s="2"/>
      <c r="G10" s="2"/>
      <c r="Q10" s="2"/>
    </row>
    <row r="11" spans="1:18" ht="15.75" customHeight="1" x14ac:dyDescent="0.15">
      <c r="A11" s="18" t="str">
        <f>'In-person Resident'!A11</f>
        <v>Total Respondents</v>
      </c>
      <c r="B11" s="20">
        <v>7</v>
      </c>
      <c r="C11" s="2"/>
      <c r="E11" s="2"/>
      <c r="G11" s="2"/>
      <c r="Q11" s="2"/>
    </row>
    <row r="12" spans="1:18" ht="15.75" customHeight="1" x14ac:dyDescent="0.15">
      <c r="A12" s="2"/>
      <c r="C12" s="2"/>
    </row>
    <row r="13" spans="1:18" ht="15.75" customHeight="1" x14ac:dyDescent="0.15">
      <c r="A13" s="2"/>
    </row>
    <row r="14" spans="1:18" ht="15.75" customHeight="1" x14ac:dyDescent="0.1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Total Resident</vt:lpstr>
      <vt:lpstr>In-person Resident</vt:lpstr>
      <vt:lpstr>Survey Resident</vt:lpstr>
      <vt:lpstr>In-person Pedestrian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2019-11-05T03:12:28Z</dcterms:modified>
</cp:coreProperties>
</file>