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TLog\ALog-TLog\"/>
    </mc:Choice>
  </mc:AlternateContent>
  <bookViews>
    <workbookView xWindow="0" yWindow="0" windowWidth="29010" windowHeight="12225" xr2:uid="{047C87CD-6C97-45C3-BF6A-7402CE4150D9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ExternalData_1" localSheetId="1" hidden="1">Sheet3!$A$1:$E$112</definedName>
    <definedName name="ExternalData_1" localSheetId="2" hidden="1">Sheet4!$A$1:$E$112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B3" i="2"/>
  <c r="B4" i="2"/>
  <c r="B5" i="2"/>
  <c r="B6" i="2"/>
  <c r="B7" i="2"/>
  <c r="B8" i="2"/>
  <c r="B9" i="2"/>
  <c r="B10" i="2"/>
  <c r="B11" i="2"/>
  <c r="B12" i="2"/>
  <c r="B13" i="2"/>
  <c r="C13" i="1" s="1"/>
  <c r="B14" i="2"/>
  <c r="B15" i="2"/>
  <c r="B16" i="2"/>
  <c r="B17" i="2"/>
  <c r="B18" i="2"/>
  <c r="B19" i="2"/>
  <c r="B20" i="2"/>
  <c r="B21" i="2"/>
  <c r="B22" i="2"/>
  <c r="B23" i="2"/>
  <c r="B24" i="2"/>
  <c r="B25" i="2"/>
  <c r="C25" i="1" s="1"/>
  <c r="B26" i="2"/>
  <c r="B27" i="2"/>
  <c r="B28" i="2"/>
  <c r="B29" i="2"/>
  <c r="B30" i="2"/>
  <c r="B31" i="2"/>
  <c r="B32" i="2"/>
  <c r="B33" i="2"/>
  <c r="B34" i="2"/>
  <c r="B35" i="2"/>
  <c r="B36" i="2"/>
  <c r="B37" i="2"/>
  <c r="C37" i="1" s="1"/>
  <c r="B38" i="2"/>
  <c r="B39" i="2"/>
  <c r="B40" i="2"/>
  <c r="B41" i="2"/>
  <c r="B42" i="2"/>
  <c r="B43" i="2"/>
  <c r="B44" i="2"/>
  <c r="B45" i="2"/>
  <c r="B46" i="2"/>
  <c r="B47" i="2"/>
  <c r="B48" i="2"/>
  <c r="B49" i="2"/>
  <c r="C49" i="1" s="1"/>
  <c r="B50" i="2"/>
  <c r="B51" i="2"/>
  <c r="B52" i="2"/>
  <c r="B53" i="2"/>
  <c r="B54" i="2"/>
  <c r="B55" i="2"/>
  <c r="B56" i="2"/>
  <c r="B57" i="2"/>
  <c r="B58" i="2"/>
  <c r="B59" i="2"/>
  <c r="B60" i="2"/>
  <c r="B61" i="2"/>
  <c r="C61" i="1" s="1"/>
  <c r="B62" i="2"/>
  <c r="B63" i="2"/>
  <c r="B64" i="2"/>
  <c r="B65" i="2"/>
  <c r="B66" i="2"/>
  <c r="B67" i="2"/>
  <c r="B68" i="2"/>
  <c r="B69" i="2"/>
  <c r="B70" i="2"/>
  <c r="B71" i="2"/>
  <c r="B72" i="2"/>
  <c r="B73" i="2"/>
  <c r="C73" i="1" s="1"/>
  <c r="B74" i="2"/>
  <c r="B75" i="2"/>
  <c r="B76" i="2"/>
  <c r="B77" i="2"/>
  <c r="B78" i="2"/>
  <c r="B79" i="2"/>
  <c r="B80" i="2"/>
  <c r="B81" i="2"/>
  <c r="B82" i="2"/>
  <c r="B83" i="2"/>
  <c r="B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2" i="2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44" i="1"/>
  <c r="N35" i="1"/>
  <c r="N33" i="1"/>
  <c r="N3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E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2" i="1"/>
  <c r="G73" i="1" l="1"/>
  <c r="G61" i="1"/>
  <c r="G49" i="1"/>
  <c r="G37" i="1"/>
  <c r="G25" i="1"/>
  <c r="G13" i="1"/>
  <c r="E73" i="1"/>
  <c r="E61" i="1"/>
  <c r="E49" i="1"/>
  <c r="E37" i="1"/>
  <c r="E25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F89D50-FBA2-42E5-AA65-DDB462971AE1}" keepAlive="1" name="Query - TLog_PlaceInfo" description="Connection to the 'TLog_PlaceInfo' query in the workbook." type="5" refreshedVersion="6" background="1" saveData="1">
    <dbPr connection="Provider=Microsoft.Mashup.OleDb.1;Data Source=$Workbook$;Location=TLog_PlaceInfo;Extended Properties=&quot;&quot;" command="SELECT * FROM [TLog_PlaceInfo]"/>
  </connection>
  <connection id="2" xr16:uid="{E6CBB45D-EDD3-437C-A121-920DB8595297}" keepAlive="1" name="Query - TLog_PlaceInfo (2)" description="Connection to the 'TLog_PlaceInfo (2)' query in the workbook." type="5" refreshedVersion="6" background="1" saveData="1">
    <dbPr connection="Provider=Microsoft.Mashup.OleDb.1;Data Source=$Workbook$;Location=TLog_PlaceInfo (2);Extended Properties=&quot;&quot;" command="SELECT * FROM [TLog_PlaceInfo (2)]"/>
  </connection>
</connections>
</file>

<file path=xl/sharedStrings.xml><?xml version="1.0" encoding="utf-8"?>
<sst xmlns="http://schemas.openxmlformats.org/spreadsheetml/2006/main" count="1071" uniqueCount="192">
  <si>
    <t>Designator</t>
  </si>
  <si>
    <t>Footprint</t>
  </si>
  <si>
    <t>Mid X</t>
  </si>
  <si>
    <t>Mid Y</t>
  </si>
  <si>
    <t>Ref X</t>
  </si>
  <si>
    <t>Ref Y</t>
  </si>
  <si>
    <t>Pad X</t>
  </si>
  <si>
    <t>Pad Y</t>
  </si>
  <si>
    <t>Layer</t>
  </si>
  <si>
    <t>Rotation</t>
  </si>
  <si>
    <t>Comment</t>
  </si>
  <si>
    <t>Reel</t>
  </si>
  <si>
    <t>T</t>
  </si>
  <si>
    <t>0.1uF</t>
  </si>
  <si>
    <t>10k</t>
  </si>
  <si>
    <t>27ohm</t>
  </si>
  <si>
    <t>FT231X-Q</t>
  </si>
  <si>
    <t>SOT23-3</t>
  </si>
  <si>
    <t>MOSFET_PCH-IRLML2244</t>
  </si>
  <si>
    <t>MOSFET-NCH-BSS138</t>
  </si>
  <si>
    <t>Column1</t>
  </si>
  <si>
    <t>Column2</t>
  </si>
  <si>
    <t>Column3</t>
  </si>
  <si>
    <t>Column4</t>
  </si>
  <si>
    <t>Column5</t>
  </si>
  <si>
    <t>BATTERY_COIN12MM</t>
  </si>
  <si>
    <t xml:space="preserve">BT1 </t>
  </si>
  <si>
    <t xml:space="preserve">C1 </t>
  </si>
  <si>
    <t>10uF</t>
  </si>
  <si>
    <t xml:space="preserve">C2 </t>
  </si>
  <si>
    <t>22uF</t>
  </si>
  <si>
    <t xml:space="preserve">C3 </t>
  </si>
  <si>
    <t>2.2uF</t>
  </si>
  <si>
    <t xml:space="preserve">C4 </t>
  </si>
  <si>
    <t>12pF</t>
  </si>
  <si>
    <t xml:space="preserve">C5 </t>
  </si>
  <si>
    <t xml:space="preserve">C6 </t>
  </si>
  <si>
    <t xml:space="preserve">C7 </t>
  </si>
  <si>
    <t xml:space="preserve">C8 </t>
  </si>
  <si>
    <t xml:space="preserve">C9 </t>
  </si>
  <si>
    <t xml:space="preserve">C10 </t>
  </si>
  <si>
    <t>10pF</t>
  </si>
  <si>
    <t xml:space="preserve">C11 </t>
  </si>
  <si>
    <t xml:space="preserve">C12 </t>
  </si>
  <si>
    <t xml:space="preserve">C13 </t>
  </si>
  <si>
    <t xml:space="preserve">C14 </t>
  </si>
  <si>
    <t xml:space="preserve">C15 </t>
  </si>
  <si>
    <t xml:space="preserve">C16 </t>
  </si>
  <si>
    <t xml:space="preserve">C17 </t>
  </si>
  <si>
    <t xml:space="preserve">C18 </t>
  </si>
  <si>
    <t xml:space="preserve">C19 </t>
  </si>
  <si>
    <t xml:space="preserve">C20 </t>
  </si>
  <si>
    <t>1uF</t>
  </si>
  <si>
    <t xml:space="preserve">C21 </t>
  </si>
  <si>
    <t xml:space="preserve">C22 </t>
  </si>
  <si>
    <t xml:space="preserve">C23 </t>
  </si>
  <si>
    <t xml:space="preserve">C24 </t>
  </si>
  <si>
    <t xml:space="preserve">C25 </t>
  </si>
  <si>
    <t xml:space="preserve">C26 </t>
  </si>
  <si>
    <t xml:space="preserve">C27 </t>
  </si>
  <si>
    <t xml:space="preserve">CX2 </t>
  </si>
  <si>
    <t xml:space="preserve">CX3 </t>
  </si>
  <si>
    <t xml:space="preserve">D+ </t>
  </si>
  <si>
    <t xml:space="preserve">D- </t>
  </si>
  <si>
    <t>PPTC_HALF-AMP</t>
  </si>
  <si>
    <t xml:space="preserve">F1 </t>
  </si>
  <si>
    <t xml:space="preserve">F2 </t>
  </si>
  <si>
    <t>ATMEGA644M</t>
  </si>
  <si>
    <t xml:space="preserve">IC1 </t>
  </si>
  <si>
    <t>AVRISP-6</t>
  </si>
  <si>
    <t xml:space="preserve">ISP2 </t>
  </si>
  <si>
    <t/>
  </si>
  <si>
    <t xml:space="preserve">J1 </t>
  </si>
  <si>
    <t xml:space="preserve">J2 </t>
  </si>
  <si>
    <t xml:space="preserve">J4 </t>
  </si>
  <si>
    <t xml:space="preserve">J5 </t>
  </si>
  <si>
    <t>POWER_JACKNO_PASTE</t>
  </si>
  <si>
    <t xml:space="preserve">J6 </t>
  </si>
  <si>
    <t xml:space="preserve">J8 </t>
  </si>
  <si>
    <t xml:space="preserve">J9 </t>
  </si>
  <si>
    <t xml:space="preserve">J10 </t>
  </si>
  <si>
    <t>JUMPER-SMT_2_NC_PASTE_SILK</t>
  </si>
  <si>
    <t xml:space="preserve">JP1 </t>
  </si>
  <si>
    <t xml:space="preserve">L2 </t>
  </si>
  <si>
    <t>OSHW-LOGOM</t>
  </si>
  <si>
    <t xml:space="preserve">LOGO1 </t>
  </si>
  <si>
    <t>MICRO_USB_LONGPADS</t>
  </si>
  <si>
    <t xml:space="preserve">MICRO_USB </t>
  </si>
  <si>
    <t xml:space="preserve">Q5 </t>
  </si>
  <si>
    <t xml:space="preserve">Q6 </t>
  </si>
  <si>
    <t xml:space="preserve">Q7 </t>
  </si>
  <si>
    <t>310mA/60V/1.6O</t>
  </si>
  <si>
    <t xml:space="preserve">Q8 </t>
  </si>
  <si>
    <t xml:space="preserve">Q9 </t>
  </si>
  <si>
    <t xml:space="preserve">Q11 </t>
  </si>
  <si>
    <t xml:space="preserve">Q12 </t>
  </si>
  <si>
    <t>111k</t>
  </si>
  <si>
    <t xml:space="preserve">R1 </t>
  </si>
  <si>
    <t>1M</t>
  </si>
  <si>
    <t xml:space="preserve">R2 </t>
  </si>
  <si>
    <t xml:space="preserve">R3 </t>
  </si>
  <si>
    <t>330</t>
  </si>
  <si>
    <t xml:space="preserve">R4 </t>
  </si>
  <si>
    <t xml:space="preserve">R5 </t>
  </si>
  <si>
    <t xml:space="preserve">R6 </t>
  </si>
  <si>
    <t xml:space="preserve">R7 </t>
  </si>
  <si>
    <t xml:space="preserve">R8 </t>
  </si>
  <si>
    <t xml:space="preserve">R9 </t>
  </si>
  <si>
    <t xml:space="preserve">R10 </t>
  </si>
  <si>
    <t xml:space="preserve">R11 </t>
  </si>
  <si>
    <t xml:space="preserve">R12 </t>
  </si>
  <si>
    <t xml:space="preserve">R13 </t>
  </si>
  <si>
    <t xml:space="preserve">R14 </t>
  </si>
  <si>
    <t xml:space="preserve">R15 </t>
  </si>
  <si>
    <t>FB</t>
  </si>
  <si>
    <t xml:space="preserve">R16 </t>
  </si>
  <si>
    <t xml:space="preserve">R17 </t>
  </si>
  <si>
    <t xml:space="preserve">R18 </t>
  </si>
  <si>
    <t xml:space="preserve">R19 </t>
  </si>
  <si>
    <t>180k</t>
  </si>
  <si>
    <t xml:space="preserve">R20 </t>
  </si>
  <si>
    <t xml:space="preserve">R21 </t>
  </si>
  <si>
    <t xml:space="preserve">R22 </t>
  </si>
  <si>
    <t xml:space="preserve">R23 </t>
  </si>
  <si>
    <t xml:space="preserve">R24 </t>
  </si>
  <si>
    <t xml:space="preserve">R25 </t>
  </si>
  <si>
    <t xml:space="preserve">R26 </t>
  </si>
  <si>
    <t xml:space="preserve">R27 </t>
  </si>
  <si>
    <t xml:space="preserve">R28 </t>
  </si>
  <si>
    <t xml:space="preserve">R29 </t>
  </si>
  <si>
    <t xml:space="preserve">R42 </t>
  </si>
  <si>
    <t xml:space="preserve">R43 </t>
  </si>
  <si>
    <t xml:space="preserve">R46 </t>
  </si>
  <si>
    <t xml:space="preserve">R47 </t>
  </si>
  <si>
    <t>DS3231M</t>
  </si>
  <si>
    <t xml:space="preserve">RTC1 </t>
  </si>
  <si>
    <t>CRYSTAL_5X3.2_2LEAD</t>
  </si>
  <si>
    <t xml:space="preserve">U$1 </t>
  </si>
  <si>
    <t>MICROSD</t>
  </si>
  <si>
    <t xml:space="preserve">U$2 </t>
  </si>
  <si>
    <t>NWLOGO_MED</t>
  </si>
  <si>
    <t xml:space="preserve">U$3 </t>
  </si>
  <si>
    <t>TPS62172-Q1</t>
  </si>
  <si>
    <t xml:space="preserve">U$4 </t>
  </si>
  <si>
    <t>BUTTON4.2X3.2</t>
  </si>
  <si>
    <t xml:space="preserve">U$5 </t>
  </si>
  <si>
    <t>SAM-M8Q</t>
  </si>
  <si>
    <t xml:space="preserve">U$6 </t>
  </si>
  <si>
    <t>LTC2495</t>
  </si>
  <si>
    <t xml:space="preserve">U$7 </t>
  </si>
  <si>
    <t>1uH</t>
  </si>
  <si>
    <t xml:space="preserve">U$8 </t>
  </si>
  <si>
    <t xml:space="preserve">U$9 </t>
  </si>
  <si>
    <t>MAX6070AAUT18</t>
  </si>
  <si>
    <t xml:space="preserve">U$10 </t>
  </si>
  <si>
    <t xml:space="preserve">U$13 </t>
  </si>
  <si>
    <t>CLVBA-FKA</t>
  </si>
  <si>
    <t xml:space="preserve">U$15 </t>
  </si>
  <si>
    <t xml:space="preserve">U$16 </t>
  </si>
  <si>
    <t>MIC842</t>
  </si>
  <si>
    <t xml:space="preserve">U$17 </t>
  </si>
  <si>
    <t xml:space="preserve">U$18 </t>
  </si>
  <si>
    <t xml:space="preserve">U$19 </t>
  </si>
  <si>
    <t xml:space="preserve">U2 </t>
  </si>
  <si>
    <t>915MHz</t>
  </si>
  <si>
    <t xml:space="preserve">U3 </t>
  </si>
  <si>
    <t>SX1509</t>
  </si>
  <si>
    <t xml:space="preserve">U4 </t>
  </si>
  <si>
    <t xml:space="preserve">U6 </t>
  </si>
  <si>
    <t xml:space="preserve">X1 </t>
  </si>
  <si>
    <t>87832-14</t>
  </si>
  <si>
    <t xml:space="preserve">X2 </t>
  </si>
  <si>
    <t>XTAL</t>
  </si>
  <si>
    <t>LED1</t>
  </si>
  <si>
    <t>LED2</t>
  </si>
  <si>
    <t>Comp1</t>
  </si>
  <si>
    <t>Comp2</t>
  </si>
  <si>
    <t>Comp3</t>
  </si>
  <si>
    <t>Button1</t>
  </si>
  <si>
    <t>Button2</t>
  </si>
  <si>
    <t>0603</t>
  </si>
  <si>
    <t>0806</t>
  </si>
  <si>
    <t>Cust</t>
  </si>
  <si>
    <t>SOT323</t>
  </si>
  <si>
    <t>0805</t>
  </si>
  <si>
    <t>SC-70</t>
  </si>
  <si>
    <t>QFN-20</t>
  </si>
  <si>
    <t>OffsetX</t>
  </si>
  <si>
    <t>OffsetY</t>
  </si>
  <si>
    <t>Used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</si>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</sst>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3" xfId="0" applyNumberFormat="1" applyFont="1" applyBorder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0E4107-FAA7-47CF-9251-4D816DD2155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E97559-93ED-4608-AC14-E52722DE3FA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A8FF8-45AC-4857-9835-75988CF73FA3}" name="TLog_PlaceInfo" displayName="TLog_PlaceInfo" ref="A1:E112" tableType="queryTable" totalsRowShown="0">
  <autoFilter ref="A1:E112" xr:uid="{2CB73D68-0BA0-4AA5-A1FB-2DE6082373B6}"/>
  <tableColumns count="5">
    <tableColumn id="1" xr3:uid="{1871DFF1-D2FA-47BC-B204-EB82E0DF291E}" uniqueName="1" name="Column1" queryTableFieldId="1" dataDxfId="3"/>
    <tableColumn id="2" xr3:uid="{7948AD6F-8814-4AA2-B8DB-6A099300494A}" uniqueName="2" name="Column2" queryTableFieldId="2"/>
    <tableColumn id="3" xr3:uid="{C5EB2255-09C5-49C4-B549-2A98C7CAAE9A}" uniqueName="3" name="Column3" queryTableFieldId="3"/>
    <tableColumn id="4" xr3:uid="{58CF0895-465C-4251-AB34-F7890840581B}" uniqueName="4" name="Column4" queryTableFieldId="4"/>
    <tableColumn id="5" xr3:uid="{1E6E9391-FC0F-43DA-B948-E7D2811F3DC2}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B2EF0-E7F1-4F6A-B145-8AD2F4AECD86}" name="TLog_PlaceInfo__2" displayName="TLog_PlaceInfo__2" ref="A1:F112" tableType="queryTable" totalsRowShown="0">
  <autoFilter ref="A1:F112" xr:uid="{5DF69AF0-D945-42FB-9DB5-5F3CC920559F}"/>
  <sortState ref="A2:F112">
    <sortCondition ref="F2:F112"/>
  </sortState>
  <tableColumns count="6">
    <tableColumn id="1" xr3:uid="{92B6C1BD-5B79-4AC0-A12D-0DAB3E865BAD}" uniqueName="1" name="Column1" queryTableFieldId="1" dataDxfId="1"/>
    <tableColumn id="2" xr3:uid="{CD6FD5FF-1C2C-4E44-9C73-1AB9803289E9}" uniqueName="2" name="Column2" queryTableFieldId="2"/>
    <tableColumn id="3" xr3:uid="{C085A2B0-47B6-4D25-9C5D-E2FBC58A55C9}" uniqueName="3" name="Column3" queryTableFieldId="3"/>
    <tableColumn id="4" xr3:uid="{DFF72836-B598-49D5-AB78-4FA474616747}" uniqueName="4" name="Column4" queryTableFieldId="4"/>
    <tableColumn id="5" xr3:uid="{B731D560-C602-4534-A849-A449DAA1F5D3}" uniqueName="5" name="Column5" queryTableFieldId="5" dataDxfId="0"/>
    <tableColumn id="6" xr3:uid="{076FFC70-F5D0-4A41-B9AB-CBC99D137AF7}" uniqueName="6" name="U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3465-CE13-4D52-A528-D9E9A01F5B46}">
  <dimension ref="A1:N83"/>
  <sheetViews>
    <sheetView tabSelected="1" workbookViewId="0">
      <selection activeCell="N83" sqref="N83"/>
    </sheetView>
  </sheetViews>
  <sheetFormatPr defaultRowHeight="15" x14ac:dyDescent="0.25"/>
  <cols>
    <col min="2" max="2" width="9.140625" style="10"/>
  </cols>
  <sheetData>
    <row r="1" spans="1:14" x14ac:dyDescent="0.25">
      <c r="A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9</v>
      </c>
    </row>
    <row r="2" spans="1:14" x14ac:dyDescent="0.25">
      <c r="A2" s="7" t="s">
        <v>27</v>
      </c>
      <c r="B2" s="10" t="s">
        <v>180</v>
      </c>
      <c r="C2" s="6">
        <f>SUM(Sheet2!B2, Sheet2!H2)</f>
        <v>100.84099999999999</v>
      </c>
      <c r="D2" s="6">
        <f>SUM(Sheet2!C2, Sheet2!I2)</f>
        <v>35.058</v>
      </c>
      <c r="E2" s="6">
        <f>SUM(Sheet2!B2, Sheet2!H2)</f>
        <v>100.84099999999999</v>
      </c>
      <c r="F2" s="6">
        <f>SUM(Sheet2!C2, Sheet2!I2)</f>
        <v>35.058</v>
      </c>
      <c r="G2" s="6">
        <f>SUM(Sheet2!B2, Sheet2!H2)</f>
        <v>100.84099999999999</v>
      </c>
      <c r="H2" s="6">
        <f>SUM(Sheet2!C2, Sheet2!I2)</f>
        <v>35.058</v>
      </c>
      <c r="I2" t="s">
        <v>12</v>
      </c>
      <c r="J2" s="6">
        <v>0</v>
      </c>
      <c r="K2" s="5" t="s">
        <v>13</v>
      </c>
      <c r="M2" s="8">
        <v>2</v>
      </c>
      <c r="N2">
        <f>SUM(J2, -90)</f>
        <v>-90</v>
      </c>
    </row>
    <row r="3" spans="1:14" x14ac:dyDescent="0.25">
      <c r="A3" s="4" t="s">
        <v>40</v>
      </c>
      <c r="B3" s="10" t="s">
        <v>180</v>
      </c>
      <c r="C3" s="6">
        <f>SUM(Sheet2!B3, Sheet2!H3)</f>
        <v>110.41679999999999</v>
      </c>
      <c r="D3" s="6">
        <f>SUM(Sheet2!C3, Sheet2!I3)</f>
        <v>2.2665999999999995</v>
      </c>
      <c r="E3" s="6">
        <f>SUM(Sheet2!B3, Sheet2!H3)</f>
        <v>110.41679999999999</v>
      </c>
      <c r="F3" s="6">
        <f>SUM(Sheet2!C3, Sheet2!I3)</f>
        <v>2.2665999999999995</v>
      </c>
      <c r="G3" s="6">
        <f>SUM(Sheet2!B3, Sheet2!H3)</f>
        <v>110.41679999999999</v>
      </c>
      <c r="H3" s="6">
        <f>SUM(Sheet2!C3, Sheet2!I3)</f>
        <v>2.2665999999999995</v>
      </c>
      <c r="I3" t="s">
        <v>12</v>
      </c>
      <c r="J3" s="3">
        <v>0</v>
      </c>
      <c r="K3" s="2" t="s">
        <v>13</v>
      </c>
      <c r="M3" s="9">
        <v>2</v>
      </c>
      <c r="N3">
        <f t="shared" ref="N3:N34" si="0">SUM(J3, -90)</f>
        <v>-90</v>
      </c>
    </row>
    <row r="4" spans="1:14" x14ac:dyDescent="0.25">
      <c r="A4" s="7" t="s">
        <v>42</v>
      </c>
      <c r="B4" s="10" t="s">
        <v>180</v>
      </c>
      <c r="C4" s="6">
        <f>SUM(Sheet2!B4, Sheet2!H4)</f>
        <v>98.173999999999992</v>
      </c>
      <c r="D4" s="6">
        <f>SUM(Sheet2!C4, Sheet2!I4)</f>
        <v>34.549999999999997</v>
      </c>
      <c r="E4" s="6">
        <f>SUM(Sheet2!B4, Sheet2!H4)</f>
        <v>98.173999999999992</v>
      </c>
      <c r="F4" s="6">
        <f>SUM(Sheet2!C4, Sheet2!I4)</f>
        <v>34.549999999999997</v>
      </c>
      <c r="G4" s="6">
        <f>SUM(Sheet2!B4, Sheet2!H4)</f>
        <v>98.173999999999992</v>
      </c>
      <c r="H4" s="6">
        <f>SUM(Sheet2!C4, Sheet2!I4)</f>
        <v>34.549999999999997</v>
      </c>
      <c r="I4" t="s">
        <v>12</v>
      </c>
      <c r="J4" s="6">
        <v>90</v>
      </c>
      <c r="K4" s="5" t="s">
        <v>41</v>
      </c>
      <c r="M4" s="8">
        <v>1</v>
      </c>
      <c r="N4">
        <f t="shared" si="0"/>
        <v>0</v>
      </c>
    </row>
    <row r="5" spans="1:14" x14ac:dyDescent="0.25">
      <c r="A5" s="4" t="s">
        <v>43</v>
      </c>
      <c r="B5" s="10" t="s">
        <v>180</v>
      </c>
      <c r="C5" s="6">
        <f>SUM(Sheet2!B5, Sheet2!H5)</f>
        <v>27.434999999999999</v>
      </c>
      <c r="D5" s="6">
        <f>SUM(Sheet2!C5, Sheet2!I5)</f>
        <v>13.213999999999999</v>
      </c>
      <c r="E5" s="6">
        <f>SUM(Sheet2!B5, Sheet2!H5)</f>
        <v>27.434999999999999</v>
      </c>
      <c r="F5" s="6">
        <f>SUM(Sheet2!C5, Sheet2!I5)</f>
        <v>13.213999999999999</v>
      </c>
      <c r="G5" s="6">
        <f>SUM(Sheet2!B5, Sheet2!H5)</f>
        <v>27.434999999999999</v>
      </c>
      <c r="H5" s="6">
        <f>SUM(Sheet2!C5, Sheet2!I5)</f>
        <v>13.213999999999999</v>
      </c>
      <c r="I5" t="s">
        <v>12</v>
      </c>
      <c r="J5" s="3">
        <v>0</v>
      </c>
      <c r="K5" s="2" t="s">
        <v>13</v>
      </c>
      <c r="M5" s="9">
        <v>2</v>
      </c>
      <c r="N5">
        <f t="shared" si="0"/>
        <v>-90</v>
      </c>
    </row>
    <row r="6" spans="1:14" x14ac:dyDescent="0.25">
      <c r="A6" s="7" t="s">
        <v>44</v>
      </c>
      <c r="B6" s="10" t="s">
        <v>180</v>
      </c>
      <c r="C6" s="6">
        <f>SUM(Sheet2!B6, Sheet2!H6)</f>
        <v>6.734</v>
      </c>
      <c r="D6" s="6">
        <f>SUM(Sheet2!C6, Sheet2!I6)</f>
        <v>35.692999999999998</v>
      </c>
      <c r="E6" s="6">
        <f>SUM(Sheet2!B6, Sheet2!H6)</f>
        <v>6.734</v>
      </c>
      <c r="F6" s="6">
        <f>SUM(Sheet2!C6, Sheet2!I6)</f>
        <v>35.692999999999998</v>
      </c>
      <c r="G6" s="6">
        <f>SUM(Sheet2!B6, Sheet2!H6)</f>
        <v>6.734</v>
      </c>
      <c r="H6" s="6">
        <f>SUM(Sheet2!C6, Sheet2!I6)</f>
        <v>35.692999999999998</v>
      </c>
      <c r="I6" t="s">
        <v>12</v>
      </c>
      <c r="J6" s="6">
        <v>90</v>
      </c>
      <c r="K6" s="5" t="s">
        <v>28</v>
      </c>
      <c r="M6" s="8">
        <v>6</v>
      </c>
      <c r="N6">
        <f t="shared" si="0"/>
        <v>0</v>
      </c>
    </row>
    <row r="7" spans="1:14" x14ac:dyDescent="0.25">
      <c r="A7" s="4" t="s">
        <v>45</v>
      </c>
      <c r="B7" s="10" t="s">
        <v>180</v>
      </c>
      <c r="C7" s="6">
        <f>SUM(Sheet2!B7, Sheet2!H7)</f>
        <v>42.04</v>
      </c>
      <c r="D7" s="6">
        <f>SUM(Sheet2!C7, Sheet2!I7)</f>
        <v>29.850999999999999</v>
      </c>
      <c r="E7" s="6">
        <f>SUM(Sheet2!B7, Sheet2!H7)</f>
        <v>42.04</v>
      </c>
      <c r="F7" s="6">
        <f>SUM(Sheet2!C7, Sheet2!I7)</f>
        <v>29.850999999999999</v>
      </c>
      <c r="G7" s="6">
        <f>SUM(Sheet2!B7, Sheet2!H7)</f>
        <v>42.04</v>
      </c>
      <c r="H7" s="6">
        <f>SUM(Sheet2!C7, Sheet2!I7)</f>
        <v>29.850999999999999</v>
      </c>
      <c r="I7" t="s">
        <v>12</v>
      </c>
      <c r="J7" s="3">
        <v>0</v>
      </c>
      <c r="K7" s="2" t="s">
        <v>13</v>
      </c>
      <c r="M7" s="9">
        <v>2</v>
      </c>
      <c r="N7">
        <f t="shared" si="0"/>
        <v>-90</v>
      </c>
    </row>
    <row r="8" spans="1:14" x14ac:dyDescent="0.25">
      <c r="A8" s="7" t="s">
        <v>46</v>
      </c>
      <c r="B8" s="10" t="s">
        <v>180</v>
      </c>
      <c r="C8" s="6">
        <f>SUM(Sheet2!B8, Sheet2!H8)</f>
        <v>30.482999999999997</v>
      </c>
      <c r="D8" s="6">
        <f>SUM(Sheet2!C8, Sheet2!I8)</f>
        <v>17.278000000000002</v>
      </c>
      <c r="E8" s="6">
        <f>SUM(Sheet2!B8, Sheet2!H8)</f>
        <v>30.482999999999997</v>
      </c>
      <c r="F8" s="6">
        <f>SUM(Sheet2!C8, Sheet2!I8)</f>
        <v>17.278000000000002</v>
      </c>
      <c r="G8" s="6">
        <f>SUM(Sheet2!B8, Sheet2!H8)</f>
        <v>30.482999999999997</v>
      </c>
      <c r="H8" s="6">
        <f>SUM(Sheet2!C8, Sheet2!I8)</f>
        <v>17.278000000000002</v>
      </c>
      <c r="I8" t="s">
        <v>12</v>
      </c>
      <c r="J8" s="6">
        <v>180</v>
      </c>
      <c r="K8" s="5" t="s">
        <v>13</v>
      </c>
      <c r="M8" s="8">
        <v>2</v>
      </c>
      <c r="N8">
        <f t="shared" si="0"/>
        <v>90</v>
      </c>
    </row>
    <row r="9" spans="1:14" x14ac:dyDescent="0.25">
      <c r="A9" s="4" t="s">
        <v>47</v>
      </c>
      <c r="B9" s="10" t="s">
        <v>180</v>
      </c>
      <c r="C9" s="6">
        <f>SUM(Sheet2!B9, Sheet2!H9)</f>
        <v>30.482999999999997</v>
      </c>
      <c r="D9" s="6">
        <f>SUM(Sheet2!C9, Sheet2!I9)</f>
        <v>13.213999999999999</v>
      </c>
      <c r="E9" s="6">
        <f>SUM(Sheet2!B9, Sheet2!H9)</f>
        <v>30.482999999999997</v>
      </c>
      <c r="F9" s="6">
        <f>SUM(Sheet2!C9, Sheet2!I9)</f>
        <v>13.213999999999999</v>
      </c>
      <c r="G9" s="6">
        <f>SUM(Sheet2!B9, Sheet2!H9)</f>
        <v>30.482999999999997</v>
      </c>
      <c r="H9" s="6">
        <f>SUM(Sheet2!C9, Sheet2!I9)</f>
        <v>13.213999999999999</v>
      </c>
      <c r="I9" t="s">
        <v>12</v>
      </c>
      <c r="J9" s="3">
        <v>180</v>
      </c>
      <c r="K9" s="2" t="s">
        <v>13</v>
      </c>
      <c r="M9" s="9">
        <v>2</v>
      </c>
      <c r="N9">
        <f t="shared" si="0"/>
        <v>90</v>
      </c>
    </row>
    <row r="10" spans="1:14" x14ac:dyDescent="0.25">
      <c r="A10" s="7" t="s">
        <v>48</v>
      </c>
      <c r="B10" s="10" t="s">
        <v>180</v>
      </c>
      <c r="C10" s="6">
        <f>SUM(Sheet2!B10, Sheet2!H10)</f>
        <v>11.052</v>
      </c>
      <c r="D10" s="6">
        <f>SUM(Sheet2!C10, Sheet2!I10)</f>
        <v>35.184999999999995</v>
      </c>
      <c r="E10" s="6">
        <f>SUM(Sheet2!B10, Sheet2!H10)</f>
        <v>11.052</v>
      </c>
      <c r="F10" s="6">
        <f>SUM(Sheet2!C10, Sheet2!I10)</f>
        <v>35.184999999999995</v>
      </c>
      <c r="G10" s="6">
        <f>SUM(Sheet2!B10, Sheet2!H10)</f>
        <v>11.052</v>
      </c>
      <c r="H10" s="6">
        <f>SUM(Sheet2!C10, Sheet2!I10)</f>
        <v>35.184999999999995</v>
      </c>
      <c r="I10" t="s">
        <v>12</v>
      </c>
      <c r="J10" s="6">
        <v>90</v>
      </c>
      <c r="K10" s="5" t="s">
        <v>13</v>
      </c>
      <c r="M10" s="8">
        <v>2</v>
      </c>
      <c r="N10">
        <f t="shared" si="0"/>
        <v>0</v>
      </c>
    </row>
    <row r="11" spans="1:14" x14ac:dyDescent="0.25">
      <c r="A11" s="4" t="s">
        <v>49</v>
      </c>
      <c r="B11" s="10" t="s">
        <v>180</v>
      </c>
      <c r="C11" s="6">
        <f>SUM(Sheet2!B11, Sheet2!H11)</f>
        <v>26.342799999999997</v>
      </c>
      <c r="D11" s="6">
        <f>SUM(Sheet2!C11, Sheet2!I11)</f>
        <v>37.953599999999994</v>
      </c>
      <c r="E11" s="6">
        <f>SUM(Sheet2!B11, Sheet2!H11)</f>
        <v>26.342799999999997</v>
      </c>
      <c r="F11" s="6">
        <f>SUM(Sheet2!C11, Sheet2!I11)</f>
        <v>37.953599999999994</v>
      </c>
      <c r="G11" s="6">
        <f>SUM(Sheet2!B11, Sheet2!H11)</f>
        <v>26.342799999999997</v>
      </c>
      <c r="H11" s="6">
        <f>SUM(Sheet2!C11, Sheet2!I11)</f>
        <v>37.953599999999994</v>
      </c>
      <c r="I11" t="s">
        <v>12</v>
      </c>
      <c r="J11" s="3">
        <v>90</v>
      </c>
      <c r="K11" s="2" t="s">
        <v>13</v>
      </c>
      <c r="M11" s="9">
        <v>2</v>
      </c>
      <c r="N11">
        <f t="shared" si="0"/>
        <v>0</v>
      </c>
    </row>
    <row r="12" spans="1:14" x14ac:dyDescent="0.25">
      <c r="A12" s="7" t="s">
        <v>50</v>
      </c>
      <c r="B12" s="10" t="s">
        <v>184</v>
      </c>
      <c r="C12" s="6">
        <f>SUM(Sheet2!B12, Sheet2!H12)</f>
        <v>95.760999999999996</v>
      </c>
      <c r="D12" s="6">
        <f>SUM(Sheet2!C12, Sheet2!I12)</f>
        <v>30.231999999999999</v>
      </c>
      <c r="E12" s="6">
        <f>SUM(Sheet2!B12, Sheet2!H12)</f>
        <v>95.760999999999996</v>
      </c>
      <c r="F12" s="6">
        <f>SUM(Sheet2!C12, Sheet2!I12)</f>
        <v>30.231999999999999</v>
      </c>
      <c r="G12" s="6">
        <f>SUM(Sheet2!B12, Sheet2!H12)</f>
        <v>95.760999999999996</v>
      </c>
      <c r="H12" s="6">
        <f>SUM(Sheet2!C12, Sheet2!I12)</f>
        <v>30.231999999999999</v>
      </c>
      <c r="I12" t="s">
        <v>12</v>
      </c>
      <c r="J12" s="6">
        <v>270</v>
      </c>
      <c r="K12" s="5" t="s">
        <v>30</v>
      </c>
      <c r="M12" s="8">
        <v>5</v>
      </c>
      <c r="N12">
        <f t="shared" si="0"/>
        <v>180</v>
      </c>
    </row>
    <row r="13" spans="1:14" x14ac:dyDescent="0.25">
      <c r="A13" s="4" t="s">
        <v>29</v>
      </c>
      <c r="B13" s="10" t="s">
        <v>184</v>
      </c>
      <c r="C13" s="6">
        <f>SUM(Sheet2!B13, Sheet2!H13)</f>
        <v>104.52399999999999</v>
      </c>
      <c r="D13" s="6">
        <f>SUM(Sheet2!C13, Sheet2!I13)</f>
        <v>31.756</v>
      </c>
      <c r="E13" s="6">
        <f>SUM(Sheet2!B13, Sheet2!H13)</f>
        <v>104.52399999999999</v>
      </c>
      <c r="F13" s="6">
        <f>SUM(Sheet2!C13, Sheet2!I13)</f>
        <v>31.756</v>
      </c>
      <c r="G13" s="6">
        <f>SUM(Sheet2!B13, Sheet2!H13)</f>
        <v>104.52399999999999</v>
      </c>
      <c r="H13" s="6">
        <f>SUM(Sheet2!C13, Sheet2!I13)</f>
        <v>31.756</v>
      </c>
      <c r="I13" t="s">
        <v>12</v>
      </c>
      <c r="J13" s="3">
        <v>90</v>
      </c>
      <c r="K13" s="2" t="s">
        <v>28</v>
      </c>
      <c r="M13" s="9">
        <v>6</v>
      </c>
      <c r="N13">
        <f t="shared" si="0"/>
        <v>0</v>
      </c>
    </row>
    <row r="14" spans="1:14" x14ac:dyDescent="0.25">
      <c r="A14" s="4" t="s">
        <v>51</v>
      </c>
      <c r="B14" s="10" t="s">
        <v>180</v>
      </c>
      <c r="C14" s="6">
        <f>SUM(Sheet2!B14, Sheet2!H14)</f>
        <v>33.530999999999999</v>
      </c>
      <c r="D14" s="6">
        <f>SUM(Sheet2!C14, Sheet2!I14)</f>
        <v>11.181999999999999</v>
      </c>
      <c r="E14" s="6">
        <f>SUM(Sheet2!B14, Sheet2!H14)</f>
        <v>33.530999999999999</v>
      </c>
      <c r="F14" s="6">
        <f>SUM(Sheet2!C14, Sheet2!I14)</f>
        <v>11.181999999999999</v>
      </c>
      <c r="G14" s="6">
        <f>SUM(Sheet2!B14, Sheet2!H14)</f>
        <v>33.530999999999999</v>
      </c>
      <c r="H14" s="6">
        <f>SUM(Sheet2!C14, Sheet2!I14)</f>
        <v>11.181999999999999</v>
      </c>
      <c r="I14" t="s">
        <v>12</v>
      </c>
      <c r="J14" s="3">
        <v>180</v>
      </c>
      <c r="K14" s="2" t="s">
        <v>13</v>
      </c>
      <c r="M14" s="9">
        <v>2</v>
      </c>
      <c r="N14">
        <f t="shared" si="0"/>
        <v>90</v>
      </c>
    </row>
    <row r="15" spans="1:14" x14ac:dyDescent="0.25">
      <c r="A15" s="7" t="s">
        <v>53</v>
      </c>
      <c r="B15" s="10" t="s">
        <v>180</v>
      </c>
      <c r="C15" s="6">
        <f>SUM(Sheet2!B15, Sheet2!H15)</f>
        <v>52.454000000000001</v>
      </c>
      <c r="D15" s="6">
        <f>SUM(Sheet2!C15, Sheet2!I15)</f>
        <v>28.835000000000001</v>
      </c>
      <c r="E15" s="6">
        <f>SUM(Sheet2!B15, Sheet2!H15)</f>
        <v>52.454000000000001</v>
      </c>
      <c r="F15" s="6">
        <f>SUM(Sheet2!C15, Sheet2!I15)</f>
        <v>28.835000000000001</v>
      </c>
      <c r="G15" s="6">
        <f>SUM(Sheet2!B15, Sheet2!H15)</f>
        <v>52.454000000000001</v>
      </c>
      <c r="H15" s="6">
        <f>SUM(Sheet2!C15, Sheet2!I15)</f>
        <v>28.835000000000001</v>
      </c>
      <c r="I15" t="s">
        <v>12</v>
      </c>
      <c r="J15" s="6">
        <v>270</v>
      </c>
      <c r="K15" s="5" t="s">
        <v>52</v>
      </c>
      <c r="M15" s="8">
        <v>2</v>
      </c>
      <c r="N15">
        <f t="shared" si="0"/>
        <v>180</v>
      </c>
    </row>
    <row r="16" spans="1:14" x14ac:dyDescent="0.25">
      <c r="A16" s="4" t="s">
        <v>54</v>
      </c>
      <c r="B16" s="10" t="s">
        <v>180</v>
      </c>
      <c r="C16" s="6">
        <f>SUM(Sheet2!B16, Sheet2!H16)</f>
        <v>28.450999999999997</v>
      </c>
      <c r="D16" s="6">
        <f>SUM(Sheet2!C16, Sheet2!I16)</f>
        <v>34.549999999999997</v>
      </c>
      <c r="E16" s="6">
        <f>SUM(Sheet2!B16, Sheet2!H16)</f>
        <v>28.450999999999997</v>
      </c>
      <c r="F16" s="6">
        <f>SUM(Sheet2!C16, Sheet2!I16)</f>
        <v>34.549999999999997</v>
      </c>
      <c r="G16" s="6">
        <f>SUM(Sheet2!B16, Sheet2!H16)</f>
        <v>28.450999999999997</v>
      </c>
      <c r="H16" s="6">
        <f>SUM(Sheet2!C16, Sheet2!I16)</f>
        <v>34.549999999999997</v>
      </c>
      <c r="I16" t="s">
        <v>12</v>
      </c>
      <c r="J16" s="3">
        <v>90</v>
      </c>
      <c r="K16" s="2" t="s">
        <v>13</v>
      </c>
      <c r="M16" s="9">
        <v>2</v>
      </c>
      <c r="N16">
        <f t="shared" si="0"/>
        <v>0</v>
      </c>
    </row>
    <row r="17" spans="1:14" x14ac:dyDescent="0.25">
      <c r="A17" s="7" t="s">
        <v>55</v>
      </c>
      <c r="B17" s="10" t="s">
        <v>180</v>
      </c>
      <c r="C17" s="6">
        <f>SUM(Sheet2!B17, Sheet2!H17)</f>
        <v>34.673999999999999</v>
      </c>
      <c r="D17" s="6">
        <f>SUM(Sheet2!C17, Sheet2!I17)</f>
        <v>35.311999999999998</v>
      </c>
      <c r="E17" s="6">
        <f>SUM(Sheet2!B17, Sheet2!H17)</f>
        <v>34.673999999999999</v>
      </c>
      <c r="F17" s="6">
        <f>SUM(Sheet2!C17, Sheet2!I17)</f>
        <v>35.311999999999998</v>
      </c>
      <c r="G17" s="6">
        <f>SUM(Sheet2!B17, Sheet2!H17)</f>
        <v>34.673999999999999</v>
      </c>
      <c r="H17" s="6">
        <f>SUM(Sheet2!C17, Sheet2!I17)</f>
        <v>35.311999999999998</v>
      </c>
      <c r="I17" t="s">
        <v>12</v>
      </c>
      <c r="J17" s="6">
        <v>0</v>
      </c>
      <c r="K17" s="5" t="s">
        <v>13</v>
      </c>
      <c r="M17" s="8">
        <v>2</v>
      </c>
      <c r="N17">
        <f t="shared" si="0"/>
        <v>-90</v>
      </c>
    </row>
    <row r="18" spans="1:14" x14ac:dyDescent="0.25">
      <c r="A18" s="4" t="s">
        <v>56</v>
      </c>
      <c r="B18" s="10" t="s">
        <v>180</v>
      </c>
      <c r="C18" s="6">
        <f>SUM(Sheet2!B18, Sheet2!H18)</f>
        <v>36.198</v>
      </c>
      <c r="D18" s="6">
        <f>SUM(Sheet2!C18, Sheet2!I18)</f>
        <v>11.69</v>
      </c>
      <c r="E18" s="6">
        <f>SUM(Sheet2!B18, Sheet2!H18)</f>
        <v>36.198</v>
      </c>
      <c r="F18" s="6">
        <f>SUM(Sheet2!C18, Sheet2!I18)</f>
        <v>11.69</v>
      </c>
      <c r="G18" s="6">
        <f>SUM(Sheet2!B18, Sheet2!H18)</f>
        <v>36.198</v>
      </c>
      <c r="H18" s="6">
        <f>SUM(Sheet2!C18, Sheet2!I18)</f>
        <v>11.69</v>
      </c>
      <c r="I18" t="s">
        <v>12</v>
      </c>
      <c r="J18" s="3">
        <v>270</v>
      </c>
      <c r="K18" s="2" t="s">
        <v>13</v>
      </c>
      <c r="M18" s="9">
        <v>2</v>
      </c>
      <c r="N18">
        <f t="shared" si="0"/>
        <v>180</v>
      </c>
    </row>
    <row r="19" spans="1:14" x14ac:dyDescent="0.25">
      <c r="A19" s="7" t="s">
        <v>57</v>
      </c>
      <c r="B19" s="10" t="s">
        <v>180</v>
      </c>
      <c r="C19" s="6">
        <f>SUM(Sheet2!B19, Sheet2!H19)</f>
        <v>51.311</v>
      </c>
      <c r="D19" s="6">
        <f>SUM(Sheet2!C19, Sheet2!I19)</f>
        <v>34.549999999999997</v>
      </c>
      <c r="E19" s="6">
        <f>SUM(Sheet2!B19, Sheet2!H19)</f>
        <v>51.311</v>
      </c>
      <c r="F19" s="6">
        <f>SUM(Sheet2!C19, Sheet2!I19)</f>
        <v>34.549999999999997</v>
      </c>
      <c r="G19" s="6">
        <f>SUM(Sheet2!B19, Sheet2!H19)</f>
        <v>51.311</v>
      </c>
      <c r="H19" s="6">
        <f>SUM(Sheet2!C19, Sheet2!I19)</f>
        <v>34.549999999999997</v>
      </c>
      <c r="I19" t="s">
        <v>12</v>
      </c>
      <c r="J19" s="6">
        <v>270</v>
      </c>
      <c r="K19" s="5" t="s">
        <v>34</v>
      </c>
      <c r="M19" s="8">
        <v>1</v>
      </c>
      <c r="N19">
        <f t="shared" si="0"/>
        <v>180</v>
      </c>
    </row>
    <row r="20" spans="1:14" x14ac:dyDescent="0.25">
      <c r="A20" s="4" t="s">
        <v>58</v>
      </c>
      <c r="B20" s="10" t="s">
        <v>184</v>
      </c>
      <c r="C20" s="6">
        <f>SUM(Sheet2!B20, Sheet2!H20)</f>
        <v>97.792999999999992</v>
      </c>
      <c r="D20" s="6">
        <f>SUM(Sheet2!C20, Sheet2!I20)</f>
        <v>30.231999999999999</v>
      </c>
      <c r="E20" s="6">
        <f>SUM(Sheet2!B20, Sheet2!H20)</f>
        <v>97.792999999999992</v>
      </c>
      <c r="F20" s="6">
        <f>SUM(Sheet2!C20, Sheet2!I20)</f>
        <v>30.231999999999999</v>
      </c>
      <c r="G20" s="6">
        <f>SUM(Sheet2!B20, Sheet2!H20)</f>
        <v>97.792999999999992</v>
      </c>
      <c r="H20" s="6">
        <f>SUM(Sheet2!C20, Sheet2!I20)</f>
        <v>30.231999999999999</v>
      </c>
      <c r="I20" t="s">
        <v>12</v>
      </c>
      <c r="J20" s="3">
        <v>270</v>
      </c>
      <c r="K20" s="2" t="s">
        <v>30</v>
      </c>
      <c r="M20" s="9">
        <v>5</v>
      </c>
      <c r="N20">
        <f t="shared" si="0"/>
        <v>180</v>
      </c>
    </row>
    <row r="21" spans="1:14" x14ac:dyDescent="0.25">
      <c r="A21" s="7" t="s">
        <v>59</v>
      </c>
      <c r="B21" s="10" t="s">
        <v>184</v>
      </c>
      <c r="C21" s="6">
        <f>SUM(Sheet2!B21, Sheet2!H21)</f>
        <v>93.728999999999985</v>
      </c>
      <c r="D21" s="6">
        <f>SUM(Sheet2!C21, Sheet2!I21)</f>
        <v>30.231999999999999</v>
      </c>
      <c r="E21" s="6">
        <f>SUM(Sheet2!B21, Sheet2!H21)</f>
        <v>93.728999999999985</v>
      </c>
      <c r="F21" s="6">
        <f>SUM(Sheet2!C21, Sheet2!I21)</f>
        <v>30.231999999999999</v>
      </c>
      <c r="G21" s="6">
        <f>SUM(Sheet2!B21, Sheet2!H21)</f>
        <v>93.728999999999985</v>
      </c>
      <c r="H21" s="6">
        <f>SUM(Sheet2!C21, Sheet2!I21)</f>
        <v>30.231999999999999</v>
      </c>
      <c r="I21" t="s">
        <v>12</v>
      </c>
      <c r="J21" s="6">
        <v>270</v>
      </c>
      <c r="K21" s="5" t="s">
        <v>30</v>
      </c>
      <c r="M21" s="8">
        <v>5</v>
      </c>
      <c r="N21">
        <f t="shared" si="0"/>
        <v>180</v>
      </c>
    </row>
    <row r="22" spans="1:14" x14ac:dyDescent="0.25">
      <c r="A22" s="7" t="s">
        <v>31</v>
      </c>
      <c r="B22" s="10" t="s">
        <v>184</v>
      </c>
      <c r="C22" s="6">
        <f>SUM(Sheet2!B22, Sheet2!H22)</f>
        <v>87.632999999999996</v>
      </c>
      <c r="D22" s="6">
        <f>SUM(Sheet2!C22, Sheet2!I22)</f>
        <v>33.991199999999999</v>
      </c>
      <c r="E22" s="6">
        <f>SUM(Sheet2!B22, Sheet2!H22)</f>
        <v>87.632999999999996</v>
      </c>
      <c r="F22" s="6">
        <f>SUM(Sheet2!C22, Sheet2!I22)</f>
        <v>33.991199999999999</v>
      </c>
      <c r="G22" s="6">
        <f>SUM(Sheet2!B22, Sheet2!H22)</f>
        <v>87.632999999999996</v>
      </c>
      <c r="H22" s="6">
        <f>SUM(Sheet2!C22, Sheet2!I22)</f>
        <v>33.991199999999999</v>
      </c>
      <c r="I22" t="s">
        <v>12</v>
      </c>
      <c r="J22" s="6">
        <v>270</v>
      </c>
      <c r="K22" s="5" t="s">
        <v>30</v>
      </c>
      <c r="M22" s="9">
        <v>5</v>
      </c>
      <c r="N22">
        <f t="shared" si="0"/>
        <v>180</v>
      </c>
    </row>
    <row r="23" spans="1:14" x14ac:dyDescent="0.25">
      <c r="A23" s="4" t="s">
        <v>33</v>
      </c>
      <c r="B23" s="10" t="s">
        <v>184</v>
      </c>
      <c r="C23" s="6">
        <f>SUM(Sheet2!B23, Sheet2!H23)</f>
        <v>90.3</v>
      </c>
      <c r="D23" s="6">
        <f>SUM(Sheet2!C23, Sheet2!I23)</f>
        <v>30.0288</v>
      </c>
      <c r="E23" s="6">
        <f>SUM(Sheet2!B23, Sheet2!H23)</f>
        <v>90.3</v>
      </c>
      <c r="F23" s="6">
        <f>SUM(Sheet2!C23, Sheet2!I23)</f>
        <v>30.0288</v>
      </c>
      <c r="G23" s="6">
        <f>SUM(Sheet2!B23, Sheet2!H23)</f>
        <v>90.3</v>
      </c>
      <c r="H23" s="6">
        <f>SUM(Sheet2!C23, Sheet2!I23)</f>
        <v>30.0288</v>
      </c>
      <c r="I23" t="s">
        <v>12</v>
      </c>
      <c r="J23" s="3">
        <v>180</v>
      </c>
      <c r="K23" s="2" t="s">
        <v>32</v>
      </c>
      <c r="M23" s="9">
        <v>6</v>
      </c>
      <c r="N23">
        <f t="shared" si="0"/>
        <v>90</v>
      </c>
    </row>
    <row r="24" spans="1:14" x14ac:dyDescent="0.25">
      <c r="A24" s="7" t="s">
        <v>35</v>
      </c>
      <c r="B24" s="10" t="s">
        <v>180</v>
      </c>
      <c r="C24" s="6">
        <f>SUM(Sheet2!B24, Sheet2!H24)</f>
        <v>59.692999999999998</v>
      </c>
      <c r="D24" s="6">
        <f>SUM(Sheet2!C24, Sheet2!I24)</f>
        <v>35.058</v>
      </c>
      <c r="E24" s="6">
        <f>SUM(Sheet2!B24, Sheet2!H24)</f>
        <v>59.692999999999998</v>
      </c>
      <c r="F24" s="6">
        <f>SUM(Sheet2!C24, Sheet2!I24)</f>
        <v>35.058</v>
      </c>
      <c r="G24" s="6">
        <f>SUM(Sheet2!B24, Sheet2!H24)</f>
        <v>59.692999999999998</v>
      </c>
      <c r="H24" s="6">
        <f>SUM(Sheet2!C24, Sheet2!I24)</f>
        <v>35.058</v>
      </c>
      <c r="I24" t="s">
        <v>12</v>
      </c>
      <c r="J24" s="6">
        <v>180</v>
      </c>
      <c r="K24" s="5" t="s">
        <v>34</v>
      </c>
      <c r="M24" s="8">
        <v>1</v>
      </c>
      <c r="N24">
        <f t="shared" si="0"/>
        <v>90</v>
      </c>
    </row>
    <row r="25" spans="1:14" x14ac:dyDescent="0.25">
      <c r="A25" s="4" t="s">
        <v>36</v>
      </c>
      <c r="B25" s="10" t="s">
        <v>180</v>
      </c>
      <c r="C25" s="6">
        <f>SUM(Sheet2!B25, Sheet2!H25)</f>
        <v>26.342799999999997</v>
      </c>
      <c r="D25" s="6">
        <f>SUM(Sheet2!C25, Sheet2!I25)</f>
        <v>34.930999999999997</v>
      </c>
      <c r="E25" s="6">
        <f>SUM(Sheet2!B25, Sheet2!H25)</f>
        <v>26.342799999999997</v>
      </c>
      <c r="F25" s="6">
        <f>SUM(Sheet2!C25, Sheet2!I25)</f>
        <v>34.930999999999997</v>
      </c>
      <c r="G25" s="6">
        <f>SUM(Sheet2!B25, Sheet2!H25)</f>
        <v>26.342799999999997</v>
      </c>
      <c r="H25" s="6">
        <f>SUM(Sheet2!C25, Sheet2!I25)</f>
        <v>34.930999999999997</v>
      </c>
      <c r="I25" t="s">
        <v>12</v>
      </c>
      <c r="J25" s="3">
        <v>90</v>
      </c>
      <c r="K25" s="2" t="s">
        <v>13</v>
      </c>
      <c r="M25" s="9">
        <v>2</v>
      </c>
      <c r="N25">
        <f t="shared" si="0"/>
        <v>0</v>
      </c>
    </row>
    <row r="26" spans="1:14" x14ac:dyDescent="0.25">
      <c r="A26" s="7" t="s">
        <v>37</v>
      </c>
      <c r="B26" s="10" t="s">
        <v>184</v>
      </c>
      <c r="C26" s="6">
        <f>SUM(Sheet2!B26, Sheet2!H26)</f>
        <v>106.42899999999999</v>
      </c>
      <c r="D26" s="6">
        <f>SUM(Sheet2!C26, Sheet2!I26)</f>
        <v>31.756</v>
      </c>
      <c r="E26" s="6">
        <f>SUM(Sheet2!B26, Sheet2!H26)</f>
        <v>106.42899999999999</v>
      </c>
      <c r="F26" s="6">
        <f>SUM(Sheet2!C26, Sheet2!I26)</f>
        <v>31.756</v>
      </c>
      <c r="G26" s="6">
        <f>SUM(Sheet2!B26, Sheet2!H26)</f>
        <v>106.42899999999999</v>
      </c>
      <c r="H26" s="6">
        <f>SUM(Sheet2!C26, Sheet2!I26)</f>
        <v>31.756</v>
      </c>
      <c r="I26" t="s">
        <v>12</v>
      </c>
      <c r="J26" s="6">
        <v>90</v>
      </c>
      <c r="K26" s="5" t="s">
        <v>28</v>
      </c>
      <c r="M26" s="9">
        <v>6</v>
      </c>
      <c r="N26">
        <f t="shared" si="0"/>
        <v>0</v>
      </c>
    </row>
    <row r="27" spans="1:14" x14ac:dyDescent="0.25">
      <c r="A27" s="4" t="s">
        <v>38</v>
      </c>
      <c r="B27" s="10" t="s">
        <v>180</v>
      </c>
      <c r="C27" s="6">
        <f>SUM(Sheet2!B27, Sheet2!H27)</f>
        <v>71.503999999999991</v>
      </c>
      <c r="D27" s="6">
        <f>SUM(Sheet2!C27, Sheet2!I27)</f>
        <v>11.943999999999999</v>
      </c>
      <c r="E27" s="6">
        <f>SUM(Sheet2!B27, Sheet2!H27)</f>
        <v>71.503999999999991</v>
      </c>
      <c r="F27" s="6">
        <f>SUM(Sheet2!C27, Sheet2!I27)</f>
        <v>11.943999999999999</v>
      </c>
      <c r="G27" s="6">
        <f>SUM(Sheet2!B27, Sheet2!H27)</f>
        <v>71.503999999999991</v>
      </c>
      <c r="H27" s="6">
        <f>SUM(Sheet2!C27, Sheet2!I27)</f>
        <v>11.943999999999999</v>
      </c>
      <c r="I27" t="s">
        <v>12</v>
      </c>
      <c r="J27" s="3">
        <v>270</v>
      </c>
      <c r="K27" s="2" t="s">
        <v>13</v>
      </c>
      <c r="M27" s="9">
        <v>2</v>
      </c>
      <c r="N27">
        <f t="shared" si="0"/>
        <v>180</v>
      </c>
    </row>
    <row r="28" spans="1:14" x14ac:dyDescent="0.25">
      <c r="A28" s="7" t="s">
        <v>39</v>
      </c>
      <c r="B28" s="10" t="s">
        <v>180</v>
      </c>
      <c r="C28" s="6">
        <f>SUM(Sheet2!B28, Sheet2!H28)</f>
        <v>27.434999999999999</v>
      </c>
      <c r="D28" s="6">
        <f>SUM(Sheet2!C28, Sheet2!I28)</f>
        <v>17.278000000000002</v>
      </c>
      <c r="E28" s="6">
        <f>SUM(Sheet2!B28, Sheet2!H28)</f>
        <v>27.434999999999999</v>
      </c>
      <c r="F28" s="6">
        <f>SUM(Sheet2!C28, Sheet2!I28)</f>
        <v>17.278000000000002</v>
      </c>
      <c r="G28" s="6">
        <f>SUM(Sheet2!B28, Sheet2!H28)</f>
        <v>27.434999999999999</v>
      </c>
      <c r="H28" s="6">
        <f>SUM(Sheet2!C28, Sheet2!I28)</f>
        <v>17.278000000000002</v>
      </c>
      <c r="I28" t="s">
        <v>12</v>
      </c>
      <c r="J28" s="6">
        <v>0</v>
      </c>
      <c r="K28" s="5" t="s">
        <v>13</v>
      </c>
      <c r="M28" s="8">
        <v>2</v>
      </c>
      <c r="N28">
        <f t="shared" si="0"/>
        <v>-90</v>
      </c>
    </row>
    <row r="29" spans="1:14" x14ac:dyDescent="0.25">
      <c r="A29" s="4" t="s">
        <v>60</v>
      </c>
      <c r="B29" s="10" t="s">
        <v>180</v>
      </c>
      <c r="C29" s="6">
        <f>SUM(Sheet2!B29, Sheet2!H29)</f>
        <v>11.306000000000001</v>
      </c>
      <c r="D29" s="6">
        <f>SUM(Sheet2!C29, Sheet2!I29)</f>
        <v>30.359000000000002</v>
      </c>
      <c r="E29" s="6">
        <f>SUM(Sheet2!B29, Sheet2!H29)</f>
        <v>11.306000000000001</v>
      </c>
      <c r="F29" s="6">
        <f>SUM(Sheet2!C29, Sheet2!I29)</f>
        <v>30.359000000000002</v>
      </c>
      <c r="G29" s="6">
        <f>SUM(Sheet2!B29, Sheet2!H29)</f>
        <v>11.306000000000001</v>
      </c>
      <c r="H29" s="6">
        <f>SUM(Sheet2!C29, Sheet2!I29)</f>
        <v>30.359000000000002</v>
      </c>
      <c r="I29" t="s">
        <v>12</v>
      </c>
      <c r="J29" s="3">
        <v>90</v>
      </c>
      <c r="K29" s="2" t="s">
        <v>34</v>
      </c>
      <c r="M29" s="9">
        <v>1</v>
      </c>
      <c r="N29">
        <f t="shared" si="0"/>
        <v>0</v>
      </c>
    </row>
    <row r="30" spans="1:14" x14ac:dyDescent="0.25">
      <c r="A30" s="7" t="s">
        <v>61</v>
      </c>
      <c r="B30" s="10" t="s">
        <v>180</v>
      </c>
      <c r="C30" s="6">
        <f>SUM(Sheet2!B30, Sheet2!H30)</f>
        <v>8.5120000000000005</v>
      </c>
      <c r="D30" s="6">
        <f>SUM(Sheet2!C30, Sheet2!I30)</f>
        <v>30.359000000000002</v>
      </c>
      <c r="E30" s="6">
        <f>SUM(Sheet2!B30, Sheet2!H30)</f>
        <v>8.5120000000000005</v>
      </c>
      <c r="F30" s="6">
        <f>SUM(Sheet2!C30, Sheet2!I30)</f>
        <v>30.359000000000002</v>
      </c>
      <c r="G30" s="6">
        <f>SUM(Sheet2!B30, Sheet2!H30)</f>
        <v>8.5120000000000005</v>
      </c>
      <c r="H30" s="6">
        <f>SUM(Sheet2!C30, Sheet2!I30)</f>
        <v>30.359000000000002</v>
      </c>
      <c r="I30" t="s">
        <v>12</v>
      </c>
      <c r="J30" s="6">
        <v>90</v>
      </c>
      <c r="K30" s="5" t="s">
        <v>34</v>
      </c>
      <c r="M30" s="8">
        <v>1</v>
      </c>
      <c r="N30">
        <f t="shared" si="0"/>
        <v>0</v>
      </c>
    </row>
    <row r="31" spans="1:14" x14ac:dyDescent="0.25">
      <c r="A31" s="7" t="s">
        <v>63</v>
      </c>
      <c r="B31" s="10" t="s">
        <v>180</v>
      </c>
      <c r="C31" s="6">
        <f>SUM(Sheet2!B31, Sheet2!H31)</f>
        <v>14.1</v>
      </c>
      <c r="D31" s="6">
        <f>SUM(Sheet2!C31, Sheet2!I31)</f>
        <v>32.137</v>
      </c>
      <c r="E31" s="6">
        <f>SUM(Sheet2!B31, Sheet2!H31)</f>
        <v>14.1</v>
      </c>
      <c r="F31" s="6">
        <f>SUM(Sheet2!C31, Sheet2!I31)</f>
        <v>32.137</v>
      </c>
      <c r="G31" s="6">
        <f>SUM(Sheet2!B31, Sheet2!H31)</f>
        <v>14.1</v>
      </c>
      <c r="H31" s="6">
        <f>SUM(Sheet2!C31, Sheet2!I31)</f>
        <v>32.137</v>
      </c>
      <c r="I31" t="s">
        <v>12</v>
      </c>
      <c r="J31" s="6">
        <v>180</v>
      </c>
      <c r="K31" s="5" t="s">
        <v>15</v>
      </c>
      <c r="M31" s="9">
        <v>7</v>
      </c>
      <c r="N31">
        <f t="shared" si="0"/>
        <v>90</v>
      </c>
    </row>
    <row r="32" spans="1:14" x14ac:dyDescent="0.25">
      <c r="A32" s="4" t="s">
        <v>62</v>
      </c>
      <c r="B32" s="10" t="s">
        <v>180</v>
      </c>
      <c r="C32" s="6">
        <f>SUM(Sheet2!B32, Sheet2!H32)</f>
        <v>14.1</v>
      </c>
      <c r="D32" s="6">
        <f>SUM(Sheet2!C32, Sheet2!I32)</f>
        <v>34.168999999999997</v>
      </c>
      <c r="E32" s="6">
        <f>SUM(Sheet2!B32, Sheet2!H32)</f>
        <v>14.1</v>
      </c>
      <c r="F32" s="6">
        <f>SUM(Sheet2!C32, Sheet2!I32)</f>
        <v>34.168999999999997</v>
      </c>
      <c r="G32" s="6">
        <f>SUM(Sheet2!B32, Sheet2!H32)</f>
        <v>14.1</v>
      </c>
      <c r="H32" s="6">
        <f>SUM(Sheet2!C32, Sheet2!I32)</f>
        <v>34.168999999999997</v>
      </c>
      <c r="I32" t="s">
        <v>12</v>
      </c>
      <c r="J32" s="3">
        <v>180</v>
      </c>
      <c r="K32" s="2" t="s">
        <v>15</v>
      </c>
      <c r="M32" s="9">
        <v>7</v>
      </c>
      <c r="N32">
        <f t="shared" si="0"/>
        <v>90</v>
      </c>
    </row>
    <row r="33" spans="1:14" x14ac:dyDescent="0.25">
      <c r="A33" s="4" t="s">
        <v>65</v>
      </c>
      <c r="B33" s="10">
        <v>1206</v>
      </c>
      <c r="C33" s="6">
        <f>SUM(Sheet2!B33, Sheet2!H33)</f>
        <v>78.996999999999986</v>
      </c>
      <c r="D33" s="6">
        <f>SUM(Sheet2!C33, Sheet2!I33)</f>
        <v>35.108799999999995</v>
      </c>
      <c r="E33" s="6">
        <f>SUM(Sheet2!B33, Sheet2!H33)</f>
        <v>78.996999999999986</v>
      </c>
      <c r="F33" s="6">
        <f>SUM(Sheet2!C33, Sheet2!I33)</f>
        <v>35.108799999999995</v>
      </c>
      <c r="G33" s="6">
        <f>SUM(Sheet2!B33, Sheet2!H33)</f>
        <v>78.996999999999986</v>
      </c>
      <c r="H33" s="6">
        <f>SUM(Sheet2!C33, Sheet2!I33)</f>
        <v>35.108799999999995</v>
      </c>
      <c r="I33" t="s">
        <v>12</v>
      </c>
      <c r="J33" s="3">
        <v>180</v>
      </c>
      <c r="K33" s="2" t="s">
        <v>64</v>
      </c>
      <c r="M33" s="9">
        <v>9</v>
      </c>
      <c r="N33">
        <f>SUM(J33, -90)</f>
        <v>90</v>
      </c>
    </row>
    <row r="34" spans="1:14" x14ac:dyDescent="0.25">
      <c r="A34" s="7" t="s">
        <v>66</v>
      </c>
      <c r="B34" s="10">
        <v>1206</v>
      </c>
      <c r="C34" s="6">
        <f>SUM(Sheet2!B34, Sheet2!H34)</f>
        <v>79.936799999999991</v>
      </c>
      <c r="D34" s="6">
        <f>SUM(Sheet2!C34, Sheet2!I34)</f>
        <v>22.612000000000002</v>
      </c>
      <c r="E34" s="6">
        <f>SUM(Sheet2!B34, Sheet2!H34)</f>
        <v>79.936799999999991</v>
      </c>
      <c r="F34" s="6">
        <f>SUM(Sheet2!C34, Sheet2!I34)</f>
        <v>22.612000000000002</v>
      </c>
      <c r="G34" s="6">
        <f>SUM(Sheet2!B34, Sheet2!H34)</f>
        <v>79.936799999999991</v>
      </c>
      <c r="H34" s="6">
        <f>SUM(Sheet2!C34, Sheet2!I34)</f>
        <v>22.612000000000002</v>
      </c>
      <c r="I34" t="s">
        <v>12</v>
      </c>
      <c r="J34" s="6">
        <v>180</v>
      </c>
      <c r="K34" s="5" t="s">
        <v>64</v>
      </c>
      <c r="M34" s="9">
        <v>9</v>
      </c>
      <c r="N34">
        <f t="shared" si="0"/>
        <v>90</v>
      </c>
    </row>
    <row r="35" spans="1:14" x14ac:dyDescent="0.25">
      <c r="A35" s="7" t="s">
        <v>83</v>
      </c>
      <c r="B35" s="10" t="s">
        <v>181</v>
      </c>
      <c r="C35" s="6">
        <f>SUM(Sheet2!B35, Sheet2!H35)</f>
        <v>90.045999999999992</v>
      </c>
      <c r="D35" s="6">
        <f>SUM(Sheet2!C35, Sheet2!I35)</f>
        <v>34.930999999999997</v>
      </c>
      <c r="E35" s="6">
        <f>SUM(Sheet2!B35, Sheet2!H35)</f>
        <v>90.045999999999992</v>
      </c>
      <c r="F35" s="6">
        <f>SUM(Sheet2!C35, Sheet2!I35)</f>
        <v>34.930999999999997</v>
      </c>
      <c r="G35" s="6">
        <f>SUM(Sheet2!B35, Sheet2!H35)</f>
        <v>90.045999999999992</v>
      </c>
      <c r="H35" s="6">
        <f>SUM(Sheet2!C35, Sheet2!I35)</f>
        <v>34.930999999999997</v>
      </c>
      <c r="I35" t="s">
        <v>12</v>
      </c>
      <c r="J35" s="6">
        <v>0</v>
      </c>
      <c r="K35" s="5" t="s">
        <v>32</v>
      </c>
      <c r="M35" s="9">
        <v>19</v>
      </c>
      <c r="N35">
        <f>SUM(J35, -90)</f>
        <v>-90</v>
      </c>
    </row>
    <row r="36" spans="1:14" x14ac:dyDescent="0.25">
      <c r="A36" s="7" t="s">
        <v>87</v>
      </c>
      <c r="B36" s="10" t="s">
        <v>182</v>
      </c>
      <c r="C36" s="6">
        <f>SUM(Sheet2!B36, Sheet2!H36)</f>
        <v>3.3811999999999998</v>
      </c>
      <c r="D36" s="6">
        <f>SUM(Sheet2!C36, Sheet2!I36)</f>
        <v>31.882999999999999</v>
      </c>
      <c r="E36" s="6">
        <f>SUM(Sheet2!B36, Sheet2!H36)</f>
        <v>3.3811999999999998</v>
      </c>
      <c r="F36" s="6">
        <f>SUM(Sheet2!C36, Sheet2!I36)</f>
        <v>31.882999999999999</v>
      </c>
      <c r="G36" s="6">
        <f>SUM(Sheet2!B36, Sheet2!H36)</f>
        <v>3.3811999999999998</v>
      </c>
      <c r="H36" s="6">
        <f>SUM(Sheet2!C36, Sheet2!I36)</f>
        <v>31.882999999999999</v>
      </c>
      <c r="I36" t="s">
        <v>12</v>
      </c>
      <c r="J36" s="6">
        <v>270</v>
      </c>
      <c r="K36" s="5" t="s">
        <v>86</v>
      </c>
      <c r="M36" s="9">
        <v>29</v>
      </c>
      <c r="N36">
        <v>0</v>
      </c>
    </row>
    <row r="37" spans="1:14" x14ac:dyDescent="0.25">
      <c r="A37" s="7" t="s">
        <v>94</v>
      </c>
      <c r="B37" s="10" t="s">
        <v>183</v>
      </c>
      <c r="C37" s="6">
        <f>SUM(Sheet2!B37, Sheet2!H37)</f>
        <v>11.7378</v>
      </c>
      <c r="D37" s="6">
        <f>SUM(Sheet2!C37, Sheet2!I37)</f>
        <v>38.867999999999995</v>
      </c>
      <c r="E37" s="6">
        <f>SUM(Sheet2!B37, Sheet2!H37)</f>
        <v>11.7378</v>
      </c>
      <c r="F37" s="6">
        <f>SUM(Sheet2!C37, Sheet2!I37)</f>
        <v>38.867999999999995</v>
      </c>
      <c r="G37" s="6">
        <f>SUM(Sheet2!B37, Sheet2!H37)</f>
        <v>11.7378</v>
      </c>
      <c r="H37" s="6">
        <f>SUM(Sheet2!C37, Sheet2!I37)</f>
        <v>38.867999999999995</v>
      </c>
      <c r="I37" t="s">
        <v>12</v>
      </c>
      <c r="J37" s="6">
        <v>270</v>
      </c>
      <c r="K37" s="5" t="s">
        <v>19</v>
      </c>
      <c r="M37" s="9">
        <v>18</v>
      </c>
      <c r="N37">
        <v>-90</v>
      </c>
    </row>
    <row r="38" spans="1:14" x14ac:dyDescent="0.25">
      <c r="A38" s="4" t="s">
        <v>95</v>
      </c>
      <c r="B38" s="10" t="s">
        <v>17</v>
      </c>
      <c r="C38" s="6">
        <f>SUM(Sheet2!B38, Sheet2!H38)</f>
        <v>14.1508</v>
      </c>
      <c r="D38" s="6">
        <f>SUM(Sheet2!C38, Sheet2!I38)</f>
        <v>36.835999999999999</v>
      </c>
      <c r="E38" s="6">
        <f>SUM(Sheet2!B38, Sheet2!H38)</f>
        <v>14.1508</v>
      </c>
      <c r="F38" s="6">
        <f>SUM(Sheet2!C38, Sheet2!I38)</f>
        <v>36.835999999999999</v>
      </c>
      <c r="G38" s="6">
        <f>SUM(Sheet2!B38, Sheet2!H38)</f>
        <v>14.1508</v>
      </c>
      <c r="H38" s="6">
        <f>SUM(Sheet2!C38, Sheet2!I38)</f>
        <v>36.835999999999999</v>
      </c>
      <c r="I38" t="s">
        <v>12</v>
      </c>
      <c r="J38" s="3">
        <v>270</v>
      </c>
      <c r="K38" s="2" t="s">
        <v>18</v>
      </c>
      <c r="M38" s="9">
        <v>17</v>
      </c>
      <c r="N38">
        <v>-90</v>
      </c>
    </row>
    <row r="39" spans="1:14" x14ac:dyDescent="0.25">
      <c r="A39" s="4" t="s">
        <v>88</v>
      </c>
      <c r="B39" s="10" t="s">
        <v>17</v>
      </c>
      <c r="C39" s="6">
        <f>SUM(Sheet2!B39, Sheet2!H39)</f>
        <v>83.086399999999998</v>
      </c>
      <c r="D39" s="6">
        <f>SUM(Sheet2!C39, Sheet2!I39)</f>
        <v>34.499199999999995</v>
      </c>
      <c r="E39" s="6">
        <f>SUM(Sheet2!B39, Sheet2!H39)</f>
        <v>83.086399999999998</v>
      </c>
      <c r="F39" s="6">
        <f>SUM(Sheet2!C39, Sheet2!I39)</f>
        <v>34.499199999999995</v>
      </c>
      <c r="G39" s="6">
        <f>SUM(Sheet2!B39, Sheet2!H39)</f>
        <v>83.086399999999998</v>
      </c>
      <c r="H39" s="6">
        <f>SUM(Sheet2!C39, Sheet2!I39)</f>
        <v>34.499199999999995</v>
      </c>
      <c r="I39" t="s">
        <v>12</v>
      </c>
      <c r="J39" s="3">
        <v>90</v>
      </c>
      <c r="K39" s="2" t="s">
        <v>18</v>
      </c>
      <c r="M39" s="9">
        <v>17</v>
      </c>
      <c r="N39">
        <v>90</v>
      </c>
    </row>
    <row r="40" spans="1:14" x14ac:dyDescent="0.25">
      <c r="A40" s="7" t="s">
        <v>89</v>
      </c>
      <c r="B40" s="10" t="s">
        <v>17</v>
      </c>
      <c r="C40" s="6">
        <f>SUM(Sheet2!B40, Sheet2!H40)</f>
        <v>83.645199999999988</v>
      </c>
      <c r="D40" s="6">
        <f>SUM(Sheet2!C40, Sheet2!I40)</f>
        <v>25.152000000000001</v>
      </c>
      <c r="E40" s="6">
        <f>SUM(Sheet2!B40, Sheet2!H40)</f>
        <v>83.645199999999988</v>
      </c>
      <c r="F40" s="6">
        <f>SUM(Sheet2!C40, Sheet2!I40)</f>
        <v>25.152000000000001</v>
      </c>
      <c r="G40" s="6">
        <f>SUM(Sheet2!B40, Sheet2!H40)</f>
        <v>83.645199999999988</v>
      </c>
      <c r="H40" s="6">
        <f>SUM(Sheet2!C40, Sheet2!I40)</f>
        <v>25.152000000000001</v>
      </c>
      <c r="I40" t="s">
        <v>12</v>
      </c>
      <c r="J40" s="6">
        <v>90</v>
      </c>
      <c r="K40" s="5" t="s">
        <v>18</v>
      </c>
      <c r="M40" s="9">
        <v>17</v>
      </c>
      <c r="N40">
        <v>90</v>
      </c>
    </row>
    <row r="41" spans="1:14" x14ac:dyDescent="0.25">
      <c r="A41" s="4" t="s">
        <v>90</v>
      </c>
      <c r="B41" s="10" t="s">
        <v>17</v>
      </c>
      <c r="C41" s="6">
        <f>SUM(Sheet2!B41, Sheet2!H41)</f>
        <v>15.497</v>
      </c>
      <c r="D41" s="6">
        <f>SUM(Sheet2!C41, Sheet2!I41)</f>
        <v>25.863199999999999</v>
      </c>
      <c r="E41" s="6">
        <f>SUM(Sheet2!B41, Sheet2!H41)</f>
        <v>15.497</v>
      </c>
      <c r="F41" s="6">
        <f>SUM(Sheet2!C41, Sheet2!I41)</f>
        <v>25.863199999999999</v>
      </c>
      <c r="G41" s="6">
        <f>SUM(Sheet2!B41, Sheet2!H41)</f>
        <v>15.497</v>
      </c>
      <c r="H41" s="6">
        <f>SUM(Sheet2!C41, Sheet2!I41)</f>
        <v>25.863199999999999</v>
      </c>
      <c r="I41" t="s">
        <v>12</v>
      </c>
      <c r="J41" s="3">
        <v>180</v>
      </c>
      <c r="K41" s="2" t="s">
        <v>18</v>
      </c>
      <c r="M41" s="9">
        <v>17</v>
      </c>
      <c r="N41">
        <v>180</v>
      </c>
    </row>
    <row r="42" spans="1:14" x14ac:dyDescent="0.25">
      <c r="A42" s="7" t="s">
        <v>92</v>
      </c>
      <c r="B42" s="10" t="s">
        <v>183</v>
      </c>
      <c r="C42" s="6">
        <f>SUM(Sheet2!B42, Sheet2!H42)</f>
        <v>21.0596</v>
      </c>
      <c r="D42" s="6">
        <f>SUM(Sheet2!C42, Sheet2!I42)</f>
        <v>29.241399999999999</v>
      </c>
      <c r="E42" s="6">
        <f>SUM(Sheet2!B42, Sheet2!H42)</f>
        <v>21.0596</v>
      </c>
      <c r="F42" s="6">
        <f>SUM(Sheet2!C42, Sheet2!I42)</f>
        <v>29.241399999999999</v>
      </c>
      <c r="G42" s="6">
        <f>SUM(Sheet2!B42, Sheet2!H42)</f>
        <v>21.0596</v>
      </c>
      <c r="H42" s="6">
        <f>SUM(Sheet2!C42, Sheet2!I42)</f>
        <v>29.241399999999999</v>
      </c>
      <c r="I42" t="s">
        <v>12</v>
      </c>
      <c r="J42" s="6">
        <v>270</v>
      </c>
      <c r="K42" s="5" t="s">
        <v>19</v>
      </c>
      <c r="M42" s="8">
        <v>18</v>
      </c>
      <c r="N42">
        <v>-90</v>
      </c>
    </row>
    <row r="43" spans="1:14" x14ac:dyDescent="0.25">
      <c r="A43" s="4" t="s">
        <v>93</v>
      </c>
      <c r="B43" s="10" t="s">
        <v>183</v>
      </c>
      <c r="C43" s="6">
        <f>SUM(Sheet2!B43, Sheet2!H43)</f>
        <v>21.008799999999997</v>
      </c>
      <c r="D43" s="6">
        <f>SUM(Sheet2!C43, Sheet2!I43)</f>
        <v>26.066400000000002</v>
      </c>
      <c r="E43" s="6">
        <f>SUM(Sheet2!B43, Sheet2!H43)</f>
        <v>21.008799999999997</v>
      </c>
      <c r="F43" s="6">
        <f>SUM(Sheet2!C43, Sheet2!I43)</f>
        <v>26.066400000000002</v>
      </c>
      <c r="G43" s="6">
        <f>SUM(Sheet2!B43, Sheet2!H43)</f>
        <v>21.008799999999997</v>
      </c>
      <c r="H43" s="6">
        <f>SUM(Sheet2!C43, Sheet2!I43)</f>
        <v>26.066400000000002</v>
      </c>
      <c r="I43" t="s">
        <v>12</v>
      </c>
      <c r="J43" s="3">
        <v>270</v>
      </c>
      <c r="K43" s="5" t="s">
        <v>19</v>
      </c>
      <c r="M43" s="9">
        <v>18</v>
      </c>
      <c r="N43">
        <v>-90</v>
      </c>
    </row>
    <row r="44" spans="1:14" x14ac:dyDescent="0.25">
      <c r="A44" s="7" t="s">
        <v>97</v>
      </c>
      <c r="B44" s="10" t="s">
        <v>180</v>
      </c>
      <c r="C44" s="6">
        <f>SUM(Sheet2!B44, Sheet2!H44)</f>
        <v>96.014999999999986</v>
      </c>
      <c r="D44" s="6">
        <f>SUM(Sheet2!C44, Sheet2!I44)</f>
        <v>34.549999999999997</v>
      </c>
      <c r="E44" s="6">
        <f>SUM(Sheet2!B44, Sheet2!H44)</f>
        <v>96.014999999999986</v>
      </c>
      <c r="F44" s="6">
        <f>SUM(Sheet2!C44, Sheet2!I44)</f>
        <v>34.549999999999997</v>
      </c>
      <c r="G44" s="6">
        <f>SUM(Sheet2!B44, Sheet2!H44)</f>
        <v>96.014999999999986</v>
      </c>
      <c r="H44" s="6">
        <f>SUM(Sheet2!C44, Sheet2!I44)</f>
        <v>34.549999999999997</v>
      </c>
      <c r="I44" t="s">
        <v>12</v>
      </c>
      <c r="J44" s="6">
        <v>270</v>
      </c>
      <c r="K44" s="5" t="s">
        <v>96</v>
      </c>
      <c r="M44" s="9">
        <v>15</v>
      </c>
      <c r="N44">
        <f>SUM(J44, -90)</f>
        <v>180</v>
      </c>
    </row>
    <row r="45" spans="1:14" x14ac:dyDescent="0.25">
      <c r="A45" s="4" t="s">
        <v>108</v>
      </c>
      <c r="B45" s="10" t="s">
        <v>180</v>
      </c>
      <c r="C45" s="6">
        <f>SUM(Sheet2!B45, Sheet2!H45)</f>
        <v>48.771000000000001</v>
      </c>
      <c r="D45" s="6">
        <f>SUM(Sheet2!C45, Sheet2!I45)</f>
        <v>33.279999999999994</v>
      </c>
      <c r="E45" s="6">
        <f>SUM(Sheet2!B45, Sheet2!H45)</f>
        <v>48.771000000000001</v>
      </c>
      <c r="F45" s="6">
        <f>SUM(Sheet2!C45, Sheet2!I45)</f>
        <v>33.279999999999994</v>
      </c>
      <c r="G45" s="6">
        <f>SUM(Sheet2!B45, Sheet2!H45)</f>
        <v>48.771000000000001</v>
      </c>
      <c r="H45" s="6">
        <f>SUM(Sheet2!C45, Sheet2!I45)</f>
        <v>33.279999999999994</v>
      </c>
      <c r="I45" t="s">
        <v>12</v>
      </c>
      <c r="J45" s="3">
        <v>180</v>
      </c>
      <c r="K45" s="2" t="s">
        <v>101</v>
      </c>
      <c r="M45" s="9">
        <v>8</v>
      </c>
      <c r="N45">
        <f t="shared" ref="N45:N74" si="1">SUM(J45, -90)</f>
        <v>90</v>
      </c>
    </row>
    <row r="46" spans="1:14" x14ac:dyDescent="0.25">
      <c r="A46" s="7" t="s">
        <v>109</v>
      </c>
      <c r="B46" s="10" t="s">
        <v>180</v>
      </c>
      <c r="C46" s="6">
        <f>SUM(Sheet2!B46, Sheet2!H46)</f>
        <v>67.897199999999998</v>
      </c>
      <c r="D46" s="6">
        <f>SUM(Sheet2!C46, Sheet2!I46)</f>
        <v>29.8764</v>
      </c>
      <c r="E46" s="6">
        <f>SUM(Sheet2!B46, Sheet2!H46)</f>
        <v>67.897199999999998</v>
      </c>
      <c r="F46" s="6">
        <f>SUM(Sheet2!C46, Sheet2!I46)</f>
        <v>29.8764</v>
      </c>
      <c r="G46" s="6">
        <f>SUM(Sheet2!B46, Sheet2!H46)</f>
        <v>67.897199999999998</v>
      </c>
      <c r="H46" s="6">
        <f>SUM(Sheet2!C46, Sheet2!I46)</f>
        <v>29.8764</v>
      </c>
      <c r="I46" t="s">
        <v>12</v>
      </c>
      <c r="J46" s="6">
        <v>180</v>
      </c>
      <c r="K46" s="5" t="s">
        <v>14</v>
      </c>
      <c r="M46" s="9">
        <v>11</v>
      </c>
      <c r="N46">
        <f t="shared" si="1"/>
        <v>90</v>
      </c>
    </row>
    <row r="47" spans="1:14" x14ac:dyDescent="0.25">
      <c r="A47" s="4" t="s">
        <v>110</v>
      </c>
      <c r="B47" s="10" t="s">
        <v>180</v>
      </c>
      <c r="C47" s="6">
        <f>SUM(Sheet2!B47, Sheet2!H47)</f>
        <v>71.529399999999995</v>
      </c>
      <c r="D47" s="6">
        <f>SUM(Sheet2!C47, Sheet2!I47)</f>
        <v>24.339200000000002</v>
      </c>
      <c r="E47" s="6">
        <f>SUM(Sheet2!B47, Sheet2!H47)</f>
        <v>71.529399999999995</v>
      </c>
      <c r="F47" s="6">
        <f>SUM(Sheet2!C47, Sheet2!I47)</f>
        <v>24.339200000000002</v>
      </c>
      <c r="G47" s="6">
        <f>SUM(Sheet2!B47, Sheet2!H47)</f>
        <v>71.529399999999995</v>
      </c>
      <c r="H47" s="6">
        <f>SUM(Sheet2!C47, Sheet2!I47)</f>
        <v>24.339200000000002</v>
      </c>
      <c r="I47" t="s">
        <v>12</v>
      </c>
      <c r="J47" s="3">
        <v>0</v>
      </c>
      <c r="K47" s="2" t="s">
        <v>14</v>
      </c>
      <c r="M47" s="9">
        <v>11</v>
      </c>
      <c r="N47">
        <f t="shared" si="1"/>
        <v>-90</v>
      </c>
    </row>
    <row r="48" spans="1:14" x14ac:dyDescent="0.25">
      <c r="A48" s="7" t="s">
        <v>111</v>
      </c>
      <c r="B48" s="10" t="s">
        <v>180</v>
      </c>
      <c r="C48" s="6">
        <f>SUM(Sheet2!B48, Sheet2!H48)</f>
        <v>10.544</v>
      </c>
      <c r="D48" s="6">
        <f>SUM(Sheet2!C48, Sheet2!I48)</f>
        <v>4.4509999999999996</v>
      </c>
      <c r="E48" s="6">
        <f>SUM(Sheet2!B48, Sheet2!H48)</f>
        <v>10.544</v>
      </c>
      <c r="F48" s="6">
        <f>SUM(Sheet2!C48, Sheet2!I48)</f>
        <v>4.4509999999999996</v>
      </c>
      <c r="G48" s="6">
        <f>SUM(Sheet2!B48, Sheet2!H48)</f>
        <v>10.544</v>
      </c>
      <c r="H48" s="6">
        <f>SUM(Sheet2!C48, Sheet2!I48)</f>
        <v>4.4509999999999996</v>
      </c>
      <c r="I48" t="s">
        <v>12</v>
      </c>
      <c r="J48" s="6">
        <v>90</v>
      </c>
      <c r="K48" s="5" t="s">
        <v>14</v>
      </c>
      <c r="M48" s="9">
        <v>11</v>
      </c>
      <c r="N48">
        <f t="shared" si="1"/>
        <v>0</v>
      </c>
    </row>
    <row r="49" spans="1:14" x14ac:dyDescent="0.25">
      <c r="A49" s="4" t="s">
        <v>112</v>
      </c>
      <c r="B49" s="10" t="s">
        <v>180</v>
      </c>
      <c r="C49" s="6">
        <f>SUM(Sheet2!B49, Sheet2!H49)</f>
        <v>81.155999999999992</v>
      </c>
      <c r="D49" s="6">
        <f>SUM(Sheet2!C49, Sheet2!I49)</f>
        <v>28.327000000000002</v>
      </c>
      <c r="E49" s="6">
        <f>SUM(Sheet2!B49, Sheet2!H49)</f>
        <v>81.155999999999992</v>
      </c>
      <c r="F49" s="6">
        <f>SUM(Sheet2!C49, Sheet2!I49)</f>
        <v>28.327000000000002</v>
      </c>
      <c r="G49" s="6">
        <f>SUM(Sheet2!B49, Sheet2!H49)</f>
        <v>81.155999999999992</v>
      </c>
      <c r="H49" s="6">
        <f>SUM(Sheet2!C49, Sheet2!I49)</f>
        <v>28.327000000000002</v>
      </c>
      <c r="I49" t="s">
        <v>12</v>
      </c>
      <c r="J49" s="3">
        <v>90</v>
      </c>
      <c r="K49" s="2" t="s">
        <v>101</v>
      </c>
      <c r="M49" s="9">
        <v>8</v>
      </c>
      <c r="N49">
        <f t="shared" si="1"/>
        <v>0</v>
      </c>
    </row>
    <row r="50" spans="1:14" x14ac:dyDescent="0.25">
      <c r="A50" s="7" t="s">
        <v>113</v>
      </c>
      <c r="B50" s="10" t="s">
        <v>180</v>
      </c>
      <c r="C50" s="6">
        <f>SUM(Sheet2!B50, Sheet2!H50)</f>
        <v>27.434999999999999</v>
      </c>
      <c r="D50" s="6">
        <f>SUM(Sheet2!C50, Sheet2!I50)</f>
        <v>19.310000000000002</v>
      </c>
      <c r="E50" s="6">
        <f>SUM(Sheet2!B50, Sheet2!H50)</f>
        <v>27.434999999999999</v>
      </c>
      <c r="F50" s="6">
        <f>SUM(Sheet2!C50, Sheet2!I50)</f>
        <v>19.310000000000002</v>
      </c>
      <c r="G50" s="6">
        <f>SUM(Sheet2!B50, Sheet2!H50)</f>
        <v>27.434999999999999</v>
      </c>
      <c r="H50" s="6">
        <f>SUM(Sheet2!C50, Sheet2!I50)</f>
        <v>19.310000000000002</v>
      </c>
      <c r="I50" t="s">
        <v>12</v>
      </c>
      <c r="J50" s="6">
        <v>180</v>
      </c>
      <c r="K50" s="5" t="s">
        <v>14</v>
      </c>
      <c r="M50" s="9">
        <v>11</v>
      </c>
      <c r="N50">
        <f t="shared" si="1"/>
        <v>90</v>
      </c>
    </row>
    <row r="51" spans="1:14" x14ac:dyDescent="0.25">
      <c r="A51" s="4" t="s">
        <v>115</v>
      </c>
      <c r="B51" s="10" t="s">
        <v>180</v>
      </c>
      <c r="C51" s="6">
        <f>SUM(Sheet2!B51, Sheet2!H51)</f>
        <v>79.504999999999995</v>
      </c>
      <c r="D51" s="6">
        <f>SUM(Sheet2!C51, Sheet2!I51)</f>
        <v>16.388999999999999</v>
      </c>
      <c r="E51" s="6">
        <f>SUM(Sheet2!B51, Sheet2!H51)</f>
        <v>79.504999999999995</v>
      </c>
      <c r="F51" s="6">
        <f>SUM(Sheet2!C51, Sheet2!I51)</f>
        <v>16.388999999999999</v>
      </c>
      <c r="G51" s="6">
        <f>SUM(Sheet2!B51, Sheet2!H51)</f>
        <v>79.504999999999995</v>
      </c>
      <c r="H51" s="6">
        <f>SUM(Sheet2!C51, Sheet2!I51)</f>
        <v>16.388999999999999</v>
      </c>
      <c r="I51" t="s">
        <v>12</v>
      </c>
      <c r="J51" s="3">
        <v>90</v>
      </c>
      <c r="K51" s="2" t="s">
        <v>114</v>
      </c>
      <c r="M51" s="9">
        <v>20</v>
      </c>
      <c r="N51">
        <f t="shared" si="1"/>
        <v>0</v>
      </c>
    </row>
    <row r="52" spans="1:14" x14ac:dyDescent="0.25">
      <c r="A52" s="7" t="s">
        <v>116</v>
      </c>
      <c r="B52" s="10" t="s">
        <v>180</v>
      </c>
      <c r="C52" s="6">
        <f>SUM(Sheet2!B52, Sheet2!H52)</f>
        <v>81.917999999999992</v>
      </c>
      <c r="D52" s="6">
        <f>SUM(Sheet2!C52, Sheet2!I52)</f>
        <v>16.388999999999999</v>
      </c>
      <c r="E52" s="6">
        <f>SUM(Sheet2!B52, Sheet2!H52)</f>
        <v>81.917999999999992</v>
      </c>
      <c r="F52" s="6">
        <f>SUM(Sheet2!C52, Sheet2!I52)</f>
        <v>16.388999999999999</v>
      </c>
      <c r="G52" s="6">
        <f>SUM(Sheet2!B52, Sheet2!H52)</f>
        <v>81.917999999999992</v>
      </c>
      <c r="H52" s="6">
        <f>SUM(Sheet2!C52, Sheet2!I52)</f>
        <v>16.388999999999999</v>
      </c>
      <c r="I52" t="s">
        <v>12</v>
      </c>
      <c r="J52" s="6">
        <v>90</v>
      </c>
      <c r="K52" s="5" t="s">
        <v>114</v>
      </c>
      <c r="M52" s="8">
        <v>20</v>
      </c>
      <c r="N52">
        <f t="shared" si="1"/>
        <v>0</v>
      </c>
    </row>
    <row r="53" spans="1:14" x14ac:dyDescent="0.25">
      <c r="A53" s="4" t="s">
        <v>117</v>
      </c>
      <c r="B53" s="10" t="s">
        <v>180</v>
      </c>
      <c r="C53" s="6">
        <f>SUM(Sheet2!B53, Sheet2!H53)</f>
        <v>27.434999999999999</v>
      </c>
      <c r="D53" s="6">
        <f>SUM(Sheet2!C53, Sheet2!I53)</f>
        <v>15.245999999999999</v>
      </c>
      <c r="E53" s="6">
        <f>SUM(Sheet2!B53, Sheet2!H53)</f>
        <v>27.434999999999999</v>
      </c>
      <c r="F53" s="6">
        <f>SUM(Sheet2!C53, Sheet2!I53)</f>
        <v>15.245999999999999</v>
      </c>
      <c r="G53" s="6">
        <f>SUM(Sheet2!B53, Sheet2!H53)</f>
        <v>27.434999999999999</v>
      </c>
      <c r="H53" s="6">
        <f>SUM(Sheet2!C53, Sheet2!I53)</f>
        <v>15.245999999999999</v>
      </c>
      <c r="I53" t="s">
        <v>12</v>
      </c>
      <c r="J53" s="3">
        <v>180</v>
      </c>
      <c r="K53" s="2" t="s">
        <v>14</v>
      </c>
      <c r="M53" s="9">
        <v>11</v>
      </c>
      <c r="N53">
        <f t="shared" si="1"/>
        <v>90</v>
      </c>
    </row>
    <row r="54" spans="1:14" x14ac:dyDescent="0.25">
      <c r="A54" s="7" t="s">
        <v>118</v>
      </c>
      <c r="B54" s="10" t="s">
        <v>180</v>
      </c>
      <c r="C54" s="6">
        <f>SUM(Sheet2!B54, Sheet2!H54)</f>
        <v>30.482999999999997</v>
      </c>
      <c r="D54" s="6">
        <f>SUM(Sheet2!C54, Sheet2!I54)</f>
        <v>19.310000000000002</v>
      </c>
      <c r="E54" s="6">
        <f>SUM(Sheet2!B54, Sheet2!H54)</f>
        <v>30.482999999999997</v>
      </c>
      <c r="F54" s="6">
        <f>SUM(Sheet2!C54, Sheet2!I54)</f>
        <v>19.310000000000002</v>
      </c>
      <c r="G54" s="6">
        <f>SUM(Sheet2!B54, Sheet2!H54)</f>
        <v>30.482999999999997</v>
      </c>
      <c r="H54" s="6">
        <f>SUM(Sheet2!C54, Sheet2!I54)</f>
        <v>19.310000000000002</v>
      </c>
      <c r="I54" t="s">
        <v>12</v>
      </c>
      <c r="J54" s="6">
        <v>0</v>
      </c>
      <c r="K54" s="5" t="s">
        <v>14</v>
      </c>
      <c r="M54" s="9">
        <v>11</v>
      </c>
      <c r="N54">
        <f t="shared" si="1"/>
        <v>-90</v>
      </c>
    </row>
    <row r="55" spans="1:14" x14ac:dyDescent="0.25">
      <c r="A55" s="4" t="s">
        <v>99</v>
      </c>
      <c r="B55" s="10" t="s">
        <v>180</v>
      </c>
      <c r="C55" s="6">
        <f>SUM(Sheet2!B55, Sheet2!H55)</f>
        <v>93.90679999999999</v>
      </c>
      <c r="D55" s="6">
        <f>SUM(Sheet2!C55, Sheet2!I55)</f>
        <v>34.549999999999997</v>
      </c>
      <c r="E55" s="6">
        <f>SUM(Sheet2!B55, Sheet2!H55)</f>
        <v>93.90679999999999</v>
      </c>
      <c r="F55" s="6">
        <f>SUM(Sheet2!C55, Sheet2!I55)</f>
        <v>34.549999999999997</v>
      </c>
      <c r="G55" s="6">
        <f>SUM(Sheet2!B55, Sheet2!H55)</f>
        <v>93.90679999999999</v>
      </c>
      <c r="H55" s="6">
        <f>SUM(Sheet2!C55, Sheet2!I55)</f>
        <v>34.549999999999997</v>
      </c>
      <c r="I55" t="s">
        <v>12</v>
      </c>
      <c r="J55" s="3">
        <v>90</v>
      </c>
      <c r="K55" s="2" t="s">
        <v>98</v>
      </c>
      <c r="M55" s="9">
        <v>16</v>
      </c>
      <c r="N55">
        <f t="shared" si="1"/>
        <v>0</v>
      </c>
    </row>
    <row r="56" spans="1:14" x14ac:dyDescent="0.25">
      <c r="A56" s="4" t="s">
        <v>120</v>
      </c>
      <c r="B56" s="10" t="s">
        <v>180</v>
      </c>
      <c r="C56" s="6">
        <f>SUM(Sheet2!B56, Sheet2!H56)</f>
        <v>75.186999999999998</v>
      </c>
      <c r="D56" s="6">
        <f>SUM(Sheet2!C56, Sheet2!I56)</f>
        <v>19.945</v>
      </c>
      <c r="E56" s="6">
        <f>SUM(Sheet2!B56, Sheet2!H56)</f>
        <v>75.186999999999998</v>
      </c>
      <c r="F56" s="6">
        <f>SUM(Sheet2!C56, Sheet2!I56)</f>
        <v>19.945</v>
      </c>
      <c r="G56" s="6">
        <f>SUM(Sheet2!B56, Sheet2!H56)</f>
        <v>75.186999999999998</v>
      </c>
      <c r="H56" s="6">
        <f>SUM(Sheet2!C56, Sheet2!I56)</f>
        <v>19.945</v>
      </c>
      <c r="I56" t="s">
        <v>12</v>
      </c>
      <c r="J56" s="3">
        <v>0</v>
      </c>
      <c r="K56" s="2" t="s">
        <v>119</v>
      </c>
      <c r="M56" s="9">
        <v>15</v>
      </c>
      <c r="N56">
        <f t="shared" si="1"/>
        <v>-90</v>
      </c>
    </row>
    <row r="57" spans="1:14" x14ac:dyDescent="0.25">
      <c r="A57" s="7" t="s">
        <v>121</v>
      </c>
      <c r="B57" s="10" t="s">
        <v>180</v>
      </c>
      <c r="C57" s="6">
        <f>SUM(Sheet2!B57, Sheet2!H57)</f>
        <v>14.862</v>
      </c>
      <c r="D57" s="6">
        <f>SUM(Sheet2!C57, Sheet2!I57)</f>
        <v>39.680799999999998</v>
      </c>
      <c r="E57" s="6">
        <f>SUM(Sheet2!B57, Sheet2!H57)</f>
        <v>14.862</v>
      </c>
      <c r="F57" s="6">
        <f>SUM(Sheet2!C57, Sheet2!I57)</f>
        <v>39.680799999999998</v>
      </c>
      <c r="G57" s="6">
        <f>SUM(Sheet2!B57, Sheet2!H57)</f>
        <v>14.862</v>
      </c>
      <c r="H57" s="6">
        <f>SUM(Sheet2!C57, Sheet2!I57)</f>
        <v>39.680799999999998</v>
      </c>
      <c r="I57" t="s">
        <v>12</v>
      </c>
      <c r="J57" s="6">
        <v>180</v>
      </c>
      <c r="K57" s="5" t="s">
        <v>14</v>
      </c>
      <c r="M57" s="9">
        <v>11</v>
      </c>
      <c r="N57">
        <f t="shared" si="1"/>
        <v>90</v>
      </c>
    </row>
    <row r="58" spans="1:14" x14ac:dyDescent="0.25">
      <c r="A58" s="4" t="s">
        <v>122</v>
      </c>
      <c r="B58" s="10" t="s">
        <v>180</v>
      </c>
      <c r="C58" s="6">
        <f>SUM(Sheet2!B58, Sheet2!H58)</f>
        <v>8.8930000000000007</v>
      </c>
      <c r="D58" s="6">
        <f>SUM(Sheet2!C58, Sheet2!I58)</f>
        <v>35.184999999999995</v>
      </c>
      <c r="E58" s="6">
        <f>SUM(Sheet2!B58, Sheet2!H58)</f>
        <v>8.8930000000000007</v>
      </c>
      <c r="F58" s="6">
        <f>SUM(Sheet2!C58, Sheet2!I58)</f>
        <v>35.184999999999995</v>
      </c>
      <c r="G58" s="6">
        <f>SUM(Sheet2!B58, Sheet2!H58)</f>
        <v>8.8930000000000007</v>
      </c>
      <c r="H58" s="6">
        <f>SUM(Sheet2!C58, Sheet2!I58)</f>
        <v>35.184999999999995</v>
      </c>
      <c r="I58" t="s">
        <v>12</v>
      </c>
      <c r="J58" s="3">
        <v>270</v>
      </c>
      <c r="K58" s="2" t="s">
        <v>14</v>
      </c>
      <c r="M58" s="9">
        <v>11</v>
      </c>
      <c r="N58">
        <f t="shared" si="1"/>
        <v>180</v>
      </c>
    </row>
    <row r="59" spans="1:14" x14ac:dyDescent="0.25">
      <c r="A59" s="7" t="s">
        <v>123</v>
      </c>
      <c r="B59" s="10" t="s">
        <v>180</v>
      </c>
      <c r="C59" s="6">
        <f>SUM(Sheet2!B59, Sheet2!H59)</f>
        <v>79.123999999999995</v>
      </c>
      <c r="D59" s="6">
        <f>SUM(Sheet2!C59, Sheet2!I59)</f>
        <v>28.327000000000002</v>
      </c>
      <c r="E59" s="6">
        <f>SUM(Sheet2!B59, Sheet2!H59)</f>
        <v>79.123999999999995</v>
      </c>
      <c r="F59" s="6">
        <f>SUM(Sheet2!C59, Sheet2!I59)</f>
        <v>28.327000000000002</v>
      </c>
      <c r="G59" s="6">
        <f>SUM(Sheet2!B59, Sheet2!H59)</f>
        <v>79.123999999999995</v>
      </c>
      <c r="H59" s="6">
        <f>SUM(Sheet2!C59, Sheet2!I59)</f>
        <v>28.327000000000002</v>
      </c>
      <c r="I59" t="s">
        <v>12</v>
      </c>
      <c r="J59" s="6">
        <v>90</v>
      </c>
      <c r="K59" s="5" t="s">
        <v>101</v>
      </c>
      <c r="M59" s="8">
        <v>8</v>
      </c>
      <c r="N59">
        <f t="shared" si="1"/>
        <v>0</v>
      </c>
    </row>
    <row r="60" spans="1:14" x14ac:dyDescent="0.25">
      <c r="A60" s="4" t="s">
        <v>124</v>
      </c>
      <c r="B60" s="10" t="s">
        <v>180</v>
      </c>
      <c r="C60" s="6">
        <f>SUM(Sheet2!B60, Sheet2!H60)</f>
        <v>83.187999999999988</v>
      </c>
      <c r="D60" s="6">
        <f>SUM(Sheet2!C60, Sheet2!I60)</f>
        <v>28.327000000000002</v>
      </c>
      <c r="E60" s="6">
        <f>SUM(Sheet2!B60, Sheet2!H60)</f>
        <v>83.187999999999988</v>
      </c>
      <c r="F60" s="6">
        <f>SUM(Sheet2!C60, Sheet2!I60)</f>
        <v>28.327000000000002</v>
      </c>
      <c r="G60" s="6">
        <f>SUM(Sheet2!B60, Sheet2!H60)</f>
        <v>83.187999999999988</v>
      </c>
      <c r="H60" s="6">
        <f>SUM(Sheet2!C60, Sheet2!I60)</f>
        <v>28.327000000000002</v>
      </c>
      <c r="I60" t="s">
        <v>12</v>
      </c>
      <c r="J60" s="3">
        <v>90</v>
      </c>
      <c r="K60" s="2" t="s">
        <v>101</v>
      </c>
      <c r="M60" s="9">
        <v>8</v>
      </c>
      <c r="N60">
        <f t="shared" si="1"/>
        <v>0</v>
      </c>
    </row>
    <row r="61" spans="1:14" x14ac:dyDescent="0.25">
      <c r="A61" s="4" t="s">
        <v>126</v>
      </c>
      <c r="B61" s="10" t="s">
        <v>180</v>
      </c>
      <c r="C61" s="6">
        <f>SUM(Sheet2!B61, Sheet2!H61)</f>
        <v>30.482999999999997</v>
      </c>
      <c r="D61" s="6">
        <f>SUM(Sheet2!C61, Sheet2!I61)</f>
        <v>15.245999999999999</v>
      </c>
      <c r="E61" s="6">
        <f>SUM(Sheet2!B61, Sheet2!H61)</f>
        <v>30.482999999999997</v>
      </c>
      <c r="F61" s="6">
        <f>SUM(Sheet2!C61, Sheet2!I61)</f>
        <v>15.245999999999999</v>
      </c>
      <c r="G61" s="6">
        <f>SUM(Sheet2!B61, Sheet2!H61)</f>
        <v>30.482999999999997</v>
      </c>
      <c r="H61" s="6">
        <f>SUM(Sheet2!C61, Sheet2!I61)</f>
        <v>15.245999999999999</v>
      </c>
      <c r="I61" t="s">
        <v>12</v>
      </c>
      <c r="J61" s="3">
        <v>0</v>
      </c>
      <c r="K61" s="2" t="s">
        <v>14</v>
      </c>
      <c r="M61" s="9">
        <v>11</v>
      </c>
      <c r="N61">
        <f t="shared" si="1"/>
        <v>-90</v>
      </c>
    </row>
    <row r="62" spans="1:14" x14ac:dyDescent="0.25">
      <c r="A62" s="7" t="s">
        <v>127</v>
      </c>
      <c r="B62" s="10" t="s">
        <v>180</v>
      </c>
      <c r="C62" s="6">
        <f>SUM(Sheet2!B62, Sheet2!H62)</f>
        <v>33.530999999999999</v>
      </c>
      <c r="D62" s="6">
        <f>SUM(Sheet2!C62, Sheet2!I62)</f>
        <v>13.213999999999999</v>
      </c>
      <c r="E62" s="6">
        <f>SUM(Sheet2!B62, Sheet2!H62)</f>
        <v>33.530999999999999</v>
      </c>
      <c r="F62" s="6">
        <f>SUM(Sheet2!C62, Sheet2!I62)</f>
        <v>13.213999999999999</v>
      </c>
      <c r="G62" s="6">
        <f>SUM(Sheet2!B62, Sheet2!H62)</f>
        <v>33.530999999999999</v>
      </c>
      <c r="H62" s="6">
        <f>SUM(Sheet2!C62, Sheet2!I62)</f>
        <v>13.213999999999999</v>
      </c>
      <c r="I62" t="s">
        <v>12</v>
      </c>
      <c r="J62" s="6">
        <v>0</v>
      </c>
      <c r="K62" s="5" t="s">
        <v>14</v>
      </c>
      <c r="M62" s="8">
        <v>11</v>
      </c>
      <c r="N62">
        <f t="shared" si="1"/>
        <v>-90</v>
      </c>
    </row>
    <row r="63" spans="1:14" x14ac:dyDescent="0.25">
      <c r="A63" s="4" t="s">
        <v>128</v>
      </c>
      <c r="B63" s="10" t="s">
        <v>180</v>
      </c>
      <c r="C63" s="6">
        <f>SUM(Sheet2!B63, Sheet2!H63)</f>
        <v>38.230000000000004</v>
      </c>
      <c r="D63" s="6">
        <f>SUM(Sheet2!C63, Sheet2!I63)</f>
        <v>11.69</v>
      </c>
      <c r="E63" s="6">
        <f>SUM(Sheet2!B63, Sheet2!H63)</f>
        <v>38.230000000000004</v>
      </c>
      <c r="F63" s="6">
        <f>SUM(Sheet2!C63, Sheet2!I63)</f>
        <v>11.69</v>
      </c>
      <c r="G63" s="6">
        <f>SUM(Sheet2!B63, Sheet2!H63)</f>
        <v>38.230000000000004</v>
      </c>
      <c r="H63" s="6">
        <f>SUM(Sheet2!C63, Sheet2!I63)</f>
        <v>11.69</v>
      </c>
      <c r="I63" t="s">
        <v>12</v>
      </c>
      <c r="J63" s="3">
        <v>90</v>
      </c>
      <c r="K63" s="2" t="s">
        <v>14</v>
      </c>
      <c r="M63" s="9">
        <v>11</v>
      </c>
      <c r="N63">
        <f t="shared" si="1"/>
        <v>0</v>
      </c>
    </row>
    <row r="64" spans="1:14" x14ac:dyDescent="0.25">
      <c r="A64" s="7" t="s">
        <v>100</v>
      </c>
      <c r="B64" s="10" t="s">
        <v>180</v>
      </c>
      <c r="C64" s="6">
        <f>SUM(Sheet2!B64, Sheet2!H64)</f>
        <v>11.433</v>
      </c>
      <c r="D64" s="6">
        <f>SUM(Sheet2!C64, Sheet2!I64)</f>
        <v>42.550999999999995</v>
      </c>
      <c r="E64" s="6">
        <f>SUM(Sheet2!B64, Sheet2!H64)</f>
        <v>11.433</v>
      </c>
      <c r="F64" s="6">
        <f>SUM(Sheet2!C64, Sheet2!I64)</f>
        <v>42.550999999999995</v>
      </c>
      <c r="G64" s="6">
        <f>SUM(Sheet2!B64, Sheet2!H64)</f>
        <v>11.433</v>
      </c>
      <c r="H64" s="6">
        <f>SUM(Sheet2!C64, Sheet2!I64)</f>
        <v>42.550999999999995</v>
      </c>
      <c r="I64" t="s">
        <v>12</v>
      </c>
      <c r="J64" s="6">
        <v>0</v>
      </c>
      <c r="K64" s="5" t="s">
        <v>14</v>
      </c>
      <c r="M64" s="9">
        <v>11</v>
      </c>
      <c r="N64">
        <f t="shared" si="1"/>
        <v>-90</v>
      </c>
    </row>
    <row r="65" spans="1:14" x14ac:dyDescent="0.25">
      <c r="A65" s="4" t="s">
        <v>102</v>
      </c>
      <c r="B65" s="10" t="s">
        <v>180</v>
      </c>
      <c r="C65" s="6">
        <f>SUM(Sheet2!B65, Sheet2!H65)</f>
        <v>48.771000000000001</v>
      </c>
      <c r="D65" s="6">
        <f>SUM(Sheet2!C65, Sheet2!I65)</f>
        <v>30.740000000000002</v>
      </c>
      <c r="E65" s="6">
        <f>SUM(Sheet2!B65, Sheet2!H65)</f>
        <v>48.771000000000001</v>
      </c>
      <c r="F65" s="6">
        <f>SUM(Sheet2!C65, Sheet2!I65)</f>
        <v>30.740000000000002</v>
      </c>
      <c r="G65" s="6">
        <f>SUM(Sheet2!B65, Sheet2!H65)</f>
        <v>48.771000000000001</v>
      </c>
      <c r="H65" s="6">
        <f>SUM(Sheet2!C65, Sheet2!I65)</f>
        <v>30.740000000000002</v>
      </c>
      <c r="I65" t="s">
        <v>12</v>
      </c>
      <c r="J65" s="3">
        <v>90</v>
      </c>
      <c r="K65" s="2" t="s">
        <v>101</v>
      </c>
      <c r="M65" s="9">
        <v>8</v>
      </c>
      <c r="N65">
        <f t="shared" si="1"/>
        <v>0</v>
      </c>
    </row>
    <row r="66" spans="1:14" x14ac:dyDescent="0.25">
      <c r="A66" s="4" t="s">
        <v>130</v>
      </c>
      <c r="B66" s="10" t="s">
        <v>180</v>
      </c>
      <c r="C66" s="6">
        <f>SUM(Sheet2!B66, Sheet2!H66)</f>
        <v>18.367199999999997</v>
      </c>
      <c r="D66" s="6">
        <f>SUM(Sheet2!C66, Sheet2!I66)</f>
        <v>26.066400000000002</v>
      </c>
      <c r="E66" s="6">
        <f>SUM(Sheet2!B66, Sheet2!H66)</f>
        <v>18.367199999999997</v>
      </c>
      <c r="F66" s="6">
        <f>SUM(Sheet2!C66, Sheet2!I66)</f>
        <v>26.066400000000002</v>
      </c>
      <c r="G66" s="6">
        <f>SUM(Sheet2!B66, Sheet2!H66)</f>
        <v>18.367199999999997</v>
      </c>
      <c r="H66" s="6">
        <f>SUM(Sheet2!C66, Sheet2!I66)</f>
        <v>26.066400000000002</v>
      </c>
      <c r="I66" t="s">
        <v>12</v>
      </c>
      <c r="J66" s="3">
        <v>90</v>
      </c>
      <c r="K66" s="2" t="s">
        <v>14</v>
      </c>
      <c r="M66" s="9">
        <v>11</v>
      </c>
      <c r="N66">
        <f t="shared" si="1"/>
        <v>0</v>
      </c>
    </row>
    <row r="67" spans="1:14" x14ac:dyDescent="0.25">
      <c r="A67" s="7" t="s">
        <v>131</v>
      </c>
      <c r="B67" s="10" t="s">
        <v>180</v>
      </c>
      <c r="C67" s="6">
        <f>SUM(Sheet2!B67, Sheet2!H67)</f>
        <v>18.367199999999997</v>
      </c>
      <c r="D67" s="6">
        <f>SUM(Sheet2!C67, Sheet2!I67)</f>
        <v>29.088999999999999</v>
      </c>
      <c r="E67" s="6">
        <f>SUM(Sheet2!B67, Sheet2!H67)</f>
        <v>18.367199999999997</v>
      </c>
      <c r="F67" s="6">
        <f>SUM(Sheet2!C67, Sheet2!I67)</f>
        <v>29.088999999999999</v>
      </c>
      <c r="G67" s="6">
        <f>SUM(Sheet2!B67, Sheet2!H67)</f>
        <v>18.367199999999997</v>
      </c>
      <c r="H67" s="6">
        <f>SUM(Sheet2!C67, Sheet2!I67)</f>
        <v>29.088999999999999</v>
      </c>
      <c r="I67" t="s">
        <v>12</v>
      </c>
      <c r="J67" s="6">
        <v>90</v>
      </c>
      <c r="K67" s="5" t="s">
        <v>14</v>
      </c>
      <c r="M67" s="9">
        <v>11</v>
      </c>
      <c r="N67">
        <f t="shared" si="1"/>
        <v>0</v>
      </c>
    </row>
    <row r="68" spans="1:14" x14ac:dyDescent="0.25">
      <c r="A68" s="4" t="s">
        <v>132</v>
      </c>
      <c r="B68" s="10" t="s">
        <v>180</v>
      </c>
      <c r="C68" s="6">
        <f>SUM(Sheet2!B68, Sheet2!H68)</f>
        <v>36.198</v>
      </c>
      <c r="D68" s="6">
        <f>SUM(Sheet2!C68, Sheet2!I68)</f>
        <v>32.822799999999994</v>
      </c>
      <c r="E68" s="6">
        <f>SUM(Sheet2!B68, Sheet2!H68)</f>
        <v>36.198</v>
      </c>
      <c r="F68" s="6">
        <f>SUM(Sheet2!C68, Sheet2!I68)</f>
        <v>32.822799999999994</v>
      </c>
      <c r="G68" s="6">
        <f>SUM(Sheet2!B68, Sheet2!H68)</f>
        <v>36.198</v>
      </c>
      <c r="H68" s="6">
        <f>SUM(Sheet2!C68, Sheet2!I68)</f>
        <v>32.822799999999994</v>
      </c>
      <c r="I68" t="s">
        <v>12</v>
      </c>
      <c r="J68" s="3">
        <v>90</v>
      </c>
      <c r="K68" s="2" t="s">
        <v>14</v>
      </c>
      <c r="M68" s="9">
        <v>16</v>
      </c>
      <c r="N68">
        <f t="shared" si="1"/>
        <v>0</v>
      </c>
    </row>
    <row r="69" spans="1:14" x14ac:dyDescent="0.25">
      <c r="A69" s="7" t="s">
        <v>133</v>
      </c>
      <c r="B69" s="10" t="s">
        <v>180</v>
      </c>
      <c r="C69" s="6">
        <f>SUM(Sheet2!B69, Sheet2!H69)</f>
        <v>34.166000000000004</v>
      </c>
      <c r="D69" s="6">
        <f>SUM(Sheet2!C69, Sheet2!I69)</f>
        <v>32.822799999999994</v>
      </c>
      <c r="E69" s="6">
        <f>SUM(Sheet2!B69, Sheet2!H69)</f>
        <v>34.166000000000004</v>
      </c>
      <c r="F69" s="6">
        <f>SUM(Sheet2!C69, Sheet2!I69)</f>
        <v>32.822799999999994</v>
      </c>
      <c r="G69" s="6">
        <f>SUM(Sheet2!B69, Sheet2!H69)</f>
        <v>34.166000000000004</v>
      </c>
      <c r="H69" s="6">
        <f>SUM(Sheet2!C69, Sheet2!I69)</f>
        <v>32.822799999999994</v>
      </c>
      <c r="I69" t="s">
        <v>12</v>
      </c>
      <c r="J69" s="6">
        <v>90</v>
      </c>
      <c r="K69" s="5" t="s">
        <v>14</v>
      </c>
      <c r="M69" s="8">
        <v>15</v>
      </c>
      <c r="N69">
        <f t="shared" si="1"/>
        <v>0</v>
      </c>
    </row>
    <row r="70" spans="1:14" x14ac:dyDescent="0.25">
      <c r="A70" s="7" t="s">
        <v>103</v>
      </c>
      <c r="B70" s="10" t="s">
        <v>180</v>
      </c>
      <c r="C70" s="6">
        <f>SUM(Sheet2!B70, Sheet2!H70)</f>
        <v>46.612000000000002</v>
      </c>
      <c r="D70" s="6">
        <f>SUM(Sheet2!C70, Sheet2!I70)</f>
        <v>30.740000000000002</v>
      </c>
      <c r="E70" s="6">
        <f>SUM(Sheet2!B70, Sheet2!H70)</f>
        <v>46.612000000000002</v>
      </c>
      <c r="F70" s="6">
        <f>SUM(Sheet2!C70, Sheet2!I70)</f>
        <v>30.740000000000002</v>
      </c>
      <c r="G70" s="6">
        <f>SUM(Sheet2!B70, Sheet2!H70)</f>
        <v>46.612000000000002</v>
      </c>
      <c r="H70" s="6">
        <f>SUM(Sheet2!C70, Sheet2!I70)</f>
        <v>30.740000000000002</v>
      </c>
      <c r="I70" t="s">
        <v>12</v>
      </c>
      <c r="J70" s="6">
        <v>90</v>
      </c>
      <c r="K70" s="5" t="s">
        <v>101</v>
      </c>
      <c r="M70" s="8">
        <v>8</v>
      </c>
      <c r="N70">
        <f t="shared" si="1"/>
        <v>0</v>
      </c>
    </row>
    <row r="71" spans="1:14" x14ac:dyDescent="0.25">
      <c r="A71" s="4" t="s">
        <v>104</v>
      </c>
      <c r="B71" s="10" t="s">
        <v>180</v>
      </c>
      <c r="C71" s="6">
        <f>SUM(Sheet2!B71, Sheet2!H71)</f>
        <v>52.962000000000003</v>
      </c>
      <c r="D71" s="6">
        <f>SUM(Sheet2!C71, Sheet2!I71)</f>
        <v>24.898</v>
      </c>
      <c r="E71" s="6">
        <f>SUM(Sheet2!B71, Sheet2!H71)</f>
        <v>52.962000000000003</v>
      </c>
      <c r="F71" s="6">
        <f>SUM(Sheet2!C71, Sheet2!I71)</f>
        <v>24.898</v>
      </c>
      <c r="G71" s="6">
        <f>SUM(Sheet2!B71, Sheet2!H71)</f>
        <v>52.962000000000003</v>
      </c>
      <c r="H71" s="6">
        <f>SUM(Sheet2!C71, Sheet2!I71)</f>
        <v>24.898</v>
      </c>
      <c r="I71" t="s">
        <v>12</v>
      </c>
      <c r="J71" s="3">
        <v>180</v>
      </c>
      <c r="K71" s="2" t="s">
        <v>101</v>
      </c>
      <c r="M71" s="9">
        <v>8</v>
      </c>
      <c r="N71">
        <f t="shared" si="1"/>
        <v>90</v>
      </c>
    </row>
    <row r="72" spans="1:14" x14ac:dyDescent="0.25">
      <c r="A72" s="7" t="s">
        <v>105</v>
      </c>
      <c r="B72" s="10" t="s">
        <v>180</v>
      </c>
      <c r="C72" s="6">
        <f>SUM(Sheet2!B72, Sheet2!H72)</f>
        <v>48.771000000000001</v>
      </c>
      <c r="D72" s="6">
        <f>SUM(Sheet2!C72, Sheet2!I72)</f>
        <v>35.311999999999998</v>
      </c>
      <c r="E72" s="6">
        <f>SUM(Sheet2!B72, Sheet2!H72)</f>
        <v>48.771000000000001</v>
      </c>
      <c r="F72" s="6">
        <f>SUM(Sheet2!C72, Sheet2!I72)</f>
        <v>35.311999999999998</v>
      </c>
      <c r="G72" s="6">
        <f>SUM(Sheet2!B72, Sheet2!H72)</f>
        <v>48.771000000000001</v>
      </c>
      <c r="H72" s="6">
        <f>SUM(Sheet2!C72, Sheet2!I72)</f>
        <v>35.311999999999998</v>
      </c>
      <c r="I72" t="s">
        <v>12</v>
      </c>
      <c r="J72" s="6">
        <v>180</v>
      </c>
      <c r="K72" s="5" t="s">
        <v>101</v>
      </c>
      <c r="M72" s="8">
        <v>8</v>
      </c>
      <c r="N72">
        <f t="shared" si="1"/>
        <v>90</v>
      </c>
    </row>
    <row r="73" spans="1:14" x14ac:dyDescent="0.25">
      <c r="A73" s="4" t="s">
        <v>106</v>
      </c>
      <c r="B73" s="10" t="s">
        <v>180</v>
      </c>
      <c r="C73" s="6">
        <f>SUM(Sheet2!B73, Sheet2!H73)</f>
        <v>23.802799999999998</v>
      </c>
      <c r="D73" s="6">
        <f>SUM(Sheet2!C73, Sheet2!I73)</f>
        <v>29.1906</v>
      </c>
      <c r="E73" s="6">
        <f>SUM(Sheet2!B73, Sheet2!H73)</f>
        <v>23.802799999999998</v>
      </c>
      <c r="F73" s="6">
        <f>SUM(Sheet2!C73, Sheet2!I73)</f>
        <v>29.1906</v>
      </c>
      <c r="G73" s="6">
        <f>SUM(Sheet2!B73, Sheet2!H73)</f>
        <v>23.802799999999998</v>
      </c>
      <c r="H73" s="6">
        <f>SUM(Sheet2!C73, Sheet2!I73)</f>
        <v>29.1906</v>
      </c>
      <c r="I73" t="s">
        <v>12</v>
      </c>
      <c r="J73" s="3">
        <v>270</v>
      </c>
      <c r="K73" s="2" t="s">
        <v>14</v>
      </c>
      <c r="M73" s="9">
        <v>11</v>
      </c>
      <c r="N73">
        <f t="shared" si="1"/>
        <v>180</v>
      </c>
    </row>
    <row r="74" spans="1:14" x14ac:dyDescent="0.25">
      <c r="A74" s="7" t="s">
        <v>107</v>
      </c>
      <c r="B74" s="10" t="s">
        <v>180</v>
      </c>
      <c r="C74" s="6">
        <f>SUM(Sheet2!B74, Sheet2!H74)</f>
        <v>23.802799999999998</v>
      </c>
      <c r="D74" s="6">
        <f>SUM(Sheet2!C74, Sheet2!I74)</f>
        <v>26.066400000000002</v>
      </c>
      <c r="E74" s="6">
        <f>SUM(Sheet2!B74, Sheet2!H74)</f>
        <v>23.802799999999998</v>
      </c>
      <c r="F74" s="6">
        <f>SUM(Sheet2!C74, Sheet2!I74)</f>
        <v>26.066400000000002</v>
      </c>
      <c r="G74" s="6">
        <f>SUM(Sheet2!B74, Sheet2!H74)</f>
        <v>23.802799999999998</v>
      </c>
      <c r="H74" s="6">
        <f>SUM(Sheet2!C74, Sheet2!I74)</f>
        <v>26.066400000000002</v>
      </c>
      <c r="I74" t="s">
        <v>12</v>
      </c>
      <c r="J74" s="6">
        <v>90</v>
      </c>
      <c r="K74" s="5" t="s">
        <v>14</v>
      </c>
      <c r="M74" s="8">
        <v>11</v>
      </c>
      <c r="N74">
        <f t="shared" si="1"/>
        <v>0</v>
      </c>
    </row>
    <row r="75" spans="1:14" x14ac:dyDescent="0.25">
      <c r="A75" s="7" t="s">
        <v>172</v>
      </c>
      <c r="B75" s="10" t="s">
        <v>182</v>
      </c>
      <c r="C75" s="6">
        <f>SUM(Sheet2!B75, Sheet2!H75)</f>
        <v>55.247999999999998</v>
      </c>
      <c r="D75" s="6">
        <f>SUM(Sheet2!C75, Sheet2!I75)</f>
        <v>34.549999999999997</v>
      </c>
      <c r="E75" s="6">
        <f>SUM(Sheet2!B75, Sheet2!H75)</f>
        <v>55.247999999999998</v>
      </c>
      <c r="F75" s="6">
        <f>SUM(Sheet2!C75, Sheet2!I75)</f>
        <v>34.549999999999997</v>
      </c>
      <c r="G75" s="6">
        <f>SUM(Sheet2!B75, Sheet2!H75)</f>
        <v>55.247999999999998</v>
      </c>
      <c r="H75" s="6">
        <f>SUM(Sheet2!C75, Sheet2!I75)</f>
        <v>34.549999999999997</v>
      </c>
      <c r="I75" t="s">
        <v>12</v>
      </c>
      <c r="J75" s="6">
        <v>0</v>
      </c>
      <c r="K75" s="5" t="s">
        <v>136</v>
      </c>
      <c r="M75" s="9">
        <v>24</v>
      </c>
      <c r="N75">
        <v>90</v>
      </c>
    </row>
    <row r="76" spans="1:14" x14ac:dyDescent="0.25">
      <c r="A76" s="4" t="s">
        <v>173</v>
      </c>
      <c r="B76" s="10" t="s">
        <v>182</v>
      </c>
      <c r="C76" s="6">
        <f>SUM(Sheet2!B76, Sheet2!H76)</f>
        <v>79.758999999999986</v>
      </c>
      <c r="D76" s="6">
        <f>SUM(Sheet2!C76, Sheet2!I76)</f>
        <v>31.882999999999999</v>
      </c>
      <c r="E76" s="6">
        <f>SUM(Sheet2!B76, Sheet2!H76)</f>
        <v>79.758999999999986</v>
      </c>
      <c r="F76" s="6">
        <f>SUM(Sheet2!C76, Sheet2!I76)</f>
        <v>31.882999999999999</v>
      </c>
      <c r="G76" s="6">
        <f>SUM(Sheet2!B76, Sheet2!H76)</f>
        <v>79.758999999999986</v>
      </c>
      <c r="H76" s="6">
        <f>SUM(Sheet2!C76, Sheet2!I76)</f>
        <v>31.882999999999999</v>
      </c>
      <c r="I76" t="s">
        <v>12</v>
      </c>
      <c r="J76" s="3">
        <v>180</v>
      </c>
      <c r="K76" s="2" t="s">
        <v>156</v>
      </c>
      <c r="M76" s="9">
        <v>13</v>
      </c>
      <c r="N76">
        <v>-90</v>
      </c>
    </row>
    <row r="77" spans="1:14" x14ac:dyDescent="0.25">
      <c r="A77" s="7" t="s">
        <v>174</v>
      </c>
      <c r="B77" s="10" t="s">
        <v>182</v>
      </c>
      <c r="C77" s="6">
        <f>SUM(Sheet2!B77, Sheet2!H77)</f>
        <v>47.628</v>
      </c>
      <c r="D77" s="6">
        <f>SUM(Sheet2!C77, Sheet2!I77)</f>
        <v>27.692</v>
      </c>
      <c r="E77" s="6">
        <f>SUM(Sheet2!B77, Sheet2!H77)</f>
        <v>47.628</v>
      </c>
      <c r="F77" s="6">
        <f>SUM(Sheet2!C77, Sheet2!I77)</f>
        <v>27.692</v>
      </c>
      <c r="G77" s="6">
        <f>SUM(Sheet2!B77, Sheet2!H77)</f>
        <v>47.628</v>
      </c>
      <c r="H77" s="6">
        <f>SUM(Sheet2!C77, Sheet2!I77)</f>
        <v>27.692</v>
      </c>
      <c r="I77" t="s">
        <v>12</v>
      </c>
      <c r="J77" s="6">
        <v>0</v>
      </c>
      <c r="K77" s="5" t="s">
        <v>156</v>
      </c>
      <c r="M77" s="9">
        <v>13</v>
      </c>
      <c r="N77">
        <v>90</v>
      </c>
    </row>
    <row r="78" spans="1:14" x14ac:dyDescent="0.25">
      <c r="A78" s="4" t="s">
        <v>175</v>
      </c>
      <c r="B78" s="10" t="s">
        <v>185</v>
      </c>
      <c r="C78" s="6">
        <f>SUM(Sheet2!B78, Sheet2!H78)</f>
        <v>86.794799999999995</v>
      </c>
      <c r="D78" s="6">
        <f>SUM(Sheet2!C78, Sheet2!I78)</f>
        <v>25.710799999999999</v>
      </c>
      <c r="E78" s="6">
        <f>SUM(Sheet2!B78, Sheet2!H78)</f>
        <v>86.794799999999995</v>
      </c>
      <c r="F78" s="6">
        <f>SUM(Sheet2!C78, Sheet2!I78)</f>
        <v>25.710799999999999</v>
      </c>
      <c r="G78" s="6">
        <f>SUM(Sheet2!B78, Sheet2!H78)</f>
        <v>86.794799999999995</v>
      </c>
      <c r="H78" s="6">
        <f>SUM(Sheet2!C78, Sheet2!I78)</f>
        <v>25.710799999999999</v>
      </c>
      <c r="I78" t="s">
        <v>12</v>
      </c>
      <c r="J78" s="3">
        <v>270</v>
      </c>
      <c r="K78" s="2" t="s">
        <v>159</v>
      </c>
      <c r="M78" s="9">
        <v>14</v>
      </c>
      <c r="N78">
        <v>90</v>
      </c>
    </row>
    <row r="79" spans="1:14" x14ac:dyDescent="0.25">
      <c r="A79" s="7" t="s">
        <v>176</v>
      </c>
      <c r="B79" s="10" t="s">
        <v>185</v>
      </c>
      <c r="C79" s="6">
        <f>SUM(Sheet2!B79, Sheet2!H79)</f>
        <v>83.568999999999988</v>
      </c>
      <c r="D79" s="6">
        <f>SUM(Sheet2!C79, Sheet2!I79)</f>
        <v>31.705200000000001</v>
      </c>
      <c r="E79" s="6">
        <f>SUM(Sheet2!B79, Sheet2!H79)</f>
        <v>83.568999999999988</v>
      </c>
      <c r="F79" s="6">
        <f>SUM(Sheet2!C79, Sheet2!I79)</f>
        <v>31.705200000000001</v>
      </c>
      <c r="G79" s="6">
        <f>SUM(Sheet2!B79, Sheet2!H79)</f>
        <v>83.568999999999988</v>
      </c>
      <c r="H79" s="6">
        <f>SUM(Sheet2!C79, Sheet2!I79)</f>
        <v>31.705200000000001</v>
      </c>
      <c r="I79" t="s">
        <v>12</v>
      </c>
      <c r="J79" s="6">
        <v>270</v>
      </c>
      <c r="K79" s="5" t="s">
        <v>159</v>
      </c>
      <c r="M79" s="9">
        <v>14</v>
      </c>
      <c r="N79">
        <v>90</v>
      </c>
    </row>
    <row r="80" spans="1:14" x14ac:dyDescent="0.25">
      <c r="A80" s="4" t="s">
        <v>177</v>
      </c>
      <c r="B80" s="10" t="s">
        <v>185</v>
      </c>
      <c r="C80" s="6">
        <f>SUM(Sheet2!B80, Sheet2!H80)</f>
        <v>12.1188</v>
      </c>
      <c r="D80" s="6">
        <f>SUM(Sheet2!C80, Sheet2!I80)</f>
        <v>25.9648</v>
      </c>
      <c r="E80" s="6">
        <f>SUM(Sheet2!B80, Sheet2!H80)</f>
        <v>12.1188</v>
      </c>
      <c r="F80" s="6">
        <f>SUM(Sheet2!C80, Sheet2!I80)</f>
        <v>25.9648</v>
      </c>
      <c r="G80" s="6">
        <f>SUM(Sheet2!B80, Sheet2!H80)</f>
        <v>12.1188</v>
      </c>
      <c r="H80" s="6">
        <f>SUM(Sheet2!C80, Sheet2!I80)</f>
        <v>25.9648</v>
      </c>
      <c r="I80" t="s">
        <v>12</v>
      </c>
      <c r="J80" s="3">
        <v>0</v>
      </c>
      <c r="K80" s="2" t="s">
        <v>159</v>
      </c>
      <c r="M80" s="9">
        <v>14</v>
      </c>
      <c r="N80">
        <v>180</v>
      </c>
    </row>
    <row r="81" spans="1:14" x14ac:dyDescent="0.25">
      <c r="A81" s="7" t="s">
        <v>178</v>
      </c>
      <c r="B81" s="10" t="s">
        <v>182</v>
      </c>
      <c r="C81" s="6">
        <f>SUM(Sheet2!B81, Sheet2!H81)</f>
        <v>7.75</v>
      </c>
      <c r="D81" s="6">
        <f>SUM(Sheet2!C81, Sheet2!I81)</f>
        <v>4.4509999999999996</v>
      </c>
      <c r="E81" s="6">
        <f>SUM(Sheet2!B81, Sheet2!H81)</f>
        <v>7.75</v>
      </c>
      <c r="F81" s="6">
        <f>SUM(Sheet2!C81, Sheet2!I81)</f>
        <v>4.4509999999999996</v>
      </c>
      <c r="G81" s="6">
        <f>SUM(Sheet2!B81, Sheet2!H81)</f>
        <v>7.75</v>
      </c>
      <c r="H81" s="6">
        <f>SUM(Sheet2!C81, Sheet2!I81)</f>
        <v>4.4509999999999996</v>
      </c>
      <c r="I81" t="s">
        <v>12</v>
      </c>
      <c r="J81" s="6">
        <v>90</v>
      </c>
      <c r="K81" s="5" t="s">
        <v>144</v>
      </c>
      <c r="M81" s="9">
        <v>25</v>
      </c>
      <c r="N81">
        <v>0</v>
      </c>
    </row>
    <row r="82" spans="1:14" x14ac:dyDescent="0.25">
      <c r="A82" s="7" t="s">
        <v>179</v>
      </c>
      <c r="B82" s="10" t="s">
        <v>182</v>
      </c>
      <c r="C82" s="6">
        <f>SUM(Sheet2!B82, Sheet2!H82)</f>
        <v>7.75</v>
      </c>
      <c r="D82" s="6">
        <f>SUM(Sheet2!C82, Sheet2!I82)</f>
        <v>41.915999999999997</v>
      </c>
      <c r="E82" s="6">
        <f>SUM(Sheet2!B82, Sheet2!H82)</f>
        <v>7.75</v>
      </c>
      <c r="F82" s="6">
        <f>SUM(Sheet2!C82, Sheet2!I82)</f>
        <v>41.915999999999997</v>
      </c>
      <c r="G82" s="6">
        <f>SUM(Sheet2!B82, Sheet2!H82)</f>
        <v>7.75</v>
      </c>
      <c r="H82" s="6">
        <f>SUM(Sheet2!C82, Sheet2!I82)</f>
        <v>41.915999999999997</v>
      </c>
      <c r="I82" t="s">
        <v>12</v>
      </c>
      <c r="J82" s="6">
        <v>270</v>
      </c>
      <c r="K82" s="5" t="s">
        <v>144</v>
      </c>
      <c r="M82" s="9">
        <v>25</v>
      </c>
      <c r="N82">
        <v>0</v>
      </c>
    </row>
    <row r="83" spans="1:14" x14ac:dyDescent="0.25">
      <c r="A83" s="7" t="s">
        <v>163</v>
      </c>
      <c r="B83" s="10" t="s">
        <v>186</v>
      </c>
      <c r="C83" s="6">
        <f>SUM(Sheet2!B83, Sheet2!H83)</f>
        <v>44.1736</v>
      </c>
      <c r="D83" s="6">
        <f>SUM(Sheet2!C83, Sheet2!I83)</f>
        <v>33.559399999999997</v>
      </c>
      <c r="E83" s="6">
        <f>SUM(Sheet2!B83, Sheet2!H83)</f>
        <v>44.1736</v>
      </c>
      <c r="F83" s="6">
        <f>SUM(Sheet2!C83, Sheet2!I83)</f>
        <v>33.559399999999997</v>
      </c>
      <c r="G83" s="6">
        <f>SUM(Sheet2!B83, Sheet2!H83)</f>
        <v>44.1736</v>
      </c>
      <c r="H83" s="6">
        <f>SUM(Sheet2!C83, Sheet2!I83)</f>
        <v>33.559399999999997</v>
      </c>
      <c r="I83" t="s">
        <v>12</v>
      </c>
      <c r="J83" s="6">
        <v>270</v>
      </c>
      <c r="K83" s="5" t="s">
        <v>16</v>
      </c>
      <c r="M83" s="9">
        <v>23</v>
      </c>
      <c r="N83">
        <v>-90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DA34-E64B-4BBE-B690-8C3E1EC50823}">
  <dimension ref="A1:E112"/>
  <sheetViews>
    <sheetView workbookViewId="0">
      <selection activeCell="E112" sqref="A2:E112"/>
    </sheetView>
  </sheetViews>
  <sheetFormatPr defaultRowHeight="15" x14ac:dyDescent="0.25"/>
  <cols>
    <col min="1" max="1" width="29.7109375" bestFit="1" customWidth="1"/>
    <col min="2" max="4" width="11.140625" bestFit="1" customWidth="1"/>
    <col min="5" max="5" width="11.8554687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s="1" t="s">
        <v>25</v>
      </c>
      <c r="B2">
        <v>3068</v>
      </c>
      <c r="C2">
        <v>491</v>
      </c>
      <c r="D2">
        <v>0</v>
      </c>
      <c r="E2" s="1" t="s">
        <v>26</v>
      </c>
    </row>
    <row r="3" spans="1:5" x14ac:dyDescent="0.25">
      <c r="A3" s="1" t="s">
        <v>13</v>
      </c>
      <c r="B3">
        <v>3965</v>
      </c>
      <c r="C3">
        <v>1370</v>
      </c>
      <c r="D3">
        <v>0</v>
      </c>
      <c r="E3" s="1" t="s">
        <v>27</v>
      </c>
    </row>
    <row r="4" spans="1:5" x14ac:dyDescent="0.25">
      <c r="A4" s="1" t="s">
        <v>28</v>
      </c>
      <c r="B4">
        <v>4110</v>
      </c>
      <c r="C4">
        <v>1240</v>
      </c>
      <c r="D4">
        <v>90</v>
      </c>
      <c r="E4" s="1" t="s">
        <v>29</v>
      </c>
    </row>
    <row r="5" spans="1:5" x14ac:dyDescent="0.25">
      <c r="A5" s="1" t="s">
        <v>30</v>
      </c>
      <c r="B5">
        <v>3445</v>
      </c>
      <c r="C5">
        <v>1328</v>
      </c>
      <c r="D5">
        <v>270</v>
      </c>
      <c r="E5" s="1" t="s">
        <v>31</v>
      </c>
    </row>
    <row r="6" spans="1:5" x14ac:dyDescent="0.25">
      <c r="A6" s="1" t="s">
        <v>32</v>
      </c>
      <c r="B6">
        <v>3550</v>
      </c>
      <c r="C6">
        <v>1172</v>
      </c>
      <c r="D6">
        <v>180</v>
      </c>
      <c r="E6" s="1" t="s">
        <v>33</v>
      </c>
    </row>
    <row r="7" spans="1:5" x14ac:dyDescent="0.25">
      <c r="A7" s="1" t="s">
        <v>34</v>
      </c>
      <c r="B7">
        <v>2345</v>
      </c>
      <c r="C7">
        <v>1370</v>
      </c>
      <c r="D7">
        <v>180</v>
      </c>
      <c r="E7" s="1" t="s">
        <v>35</v>
      </c>
    </row>
    <row r="8" spans="1:5" x14ac:dyDescent="0.25">
      <c r="A8" s="1" t="s">
        <v>13</v>
      </c>
      <c r="B8">
        <v>1032</v>
      </c>
      <c r="C8">
        <v>1365</v>
      </c>
      <c r="D8">
        <v>90</v>
      </c>
      <c r="E8" s="1" t="s">
        <v>36</v>
      </c>
    </row>
    <row r="9" spans="1:5" x14ac:dyDescent="0.25">
      <c r="A9" s="1" t="s">
        <v>28</v>
      </c>
      <c r="B9">
        <v>4185</v>
      </c>
      <c r="C9">
        <v>1240</v>
      </c>
      <c r="D9">
        <v>90</v>
      </c>
      <c r="E9" s="1" t="s">
        <v>37</v>
      </c>
    </row>
    <row r="10" spans="1:5" x14ac:dyDescent="0.25">
      <c r="A10" s="1" t="s">
        <v>13</v>
      </c>
      <c r="B10">
        <v>2810</v>
      </c>
      <c r="C10">
        <v>460</v>
      </c>
      <c r="D10">
        <v>270</v>
      </c>
      <c r="E10" s="1" t="s">
        <v>38</v>
      </c>
    </row>
    <row r="11" spans="1:5" x14ac:dyDescent="0.25">
      <c r="A11" s="1" t="s">
        <v>13</v>
      </c>
      <c r="B11">
        <v>1075</v>
      </c>
      <c r="C11">
        <v>670</v>
      </c>
      <c r="D11">
        <v>0</v>
      </c>
      <c r="E11" s="1" t="s">
        <v>39</v>
      </c>
    </row>
    <row r="12" spans="1:5" x14ac:dyDescent="0.25">
      <c r="A12" s="1" t="s">
        <v>13</v>
      </c>
      <c r="B12">
        <v>4342</v>
      </c>
      <c r="C12">
        <v>79</v>
      </c>
      <c r="D12">
        <v>0</v>
      </c>
      <c r="E12" s="1" t="s">
        <v>40</v>
      </c>
    </row>
    <row r="13" spans="1:5" x14ac:dyDescent="0.25">
      <c r="A13" s="1" t="s">
        <v>41</v>
      </c>
      <c r="B13">
        <v>3860</v>
      </c>
      <c r="C13">
        <v>1350</v>
      </c>
      <c r="D13">
        <v>90</v>
      </c>
      <c r="E13" s="1" t="s">
        <v>42</v>
      </c>
    </row>
    <row r="14" spans="1:5" x14ac:dyDescent="0.25">
      <c r="A14" s="1" t="s">
        <v>13</v>
      </c>
      <c r="B14">
        <v>1075</v>
      </c>
      <c r="C14">
        <v>510</v>
      </c>
      <c r="D14">
        <v>0</v>
      </c>
      <c r="E14" s="1" t="s">
        <v>43</v>
      </c>
    </row>
    <row r="15" spans="1:5" x14ac:dyDescent="0.25">
      <c r="A15" s="1" t="s">
        <v>28</v>
      </c>
      <c r="B15">
        <v>260</v>
      </c>
      <c r="C15">
        <v>1395</v>
      </c>
      <c r="D15">
        <v>90</v>
      </c>
      <c r="E15" s="1" t="s">
        <v>44</v>
      </c>
    </row>
    <row r="16" spans="1:5" x14ac:dyDescent="0.25">
      <c r="A16" s="1" t="s">
        <v>13</v>
      </c>
      <c r="B16">
        <v>1650</v>
      </c>
      <c r="C16">
        <v>1165</v>
      </c>
      <c r="D16">
        <v>0</v>
      </c>
      <c r="E16" s="1" t="s">
        <v>45</v>
      </c>
    </row>
    <row r="17" spans="1:5" x14ac:dyDescent="0.25">
      <c r="A17" s="1" t="s">
        <v>13</v>
      </c>
      <c r="B17">
        <v>1195</v>
      </c>
      <c r="C17">
        <v>670</v>
      </c>
      <c r="D17">
        <v>180</v>
      </c>
      <c r="E17" s="1" t="s">
        <v>46</v>
      </c>
    </row>
    <row r="18" spans="1:5" x14ac:dyDescent="0.25">
      <c r="A18" s="1" t="s">
        <v>13</v>
      </c>
      <c r="B18">
        <v>1195</v>
      </c>
      <c r="C18">
        <v>510</v>
      </c>
      <c r="D18">
        <v>180</v>
      </c>
      <c r="E18" s="1" t="s">
        <v>47</v>
      </c>
    </row>
    <row r="19" spans="1:5" x14ac:dyDescent="0.25">
      <c r="A19" s="1" t="s">
        <v>13</v>
      </c>
      <c r="B19">
        <v>430</v>
      </c>
      <c r="C19">
        <v>1375</v>
      </c>
      <c r="D19">
        <v>90</v>
      </c>
      <c r="E19" s="1" t="s">
        <v>48</v>
      </c>
    </row>
    <row r="20" spans="1:5" x14ac:dyDescent="0.25">
      <c r="A20" s="1" t="s">
        <v>13</v>
      </c>
      <c r="B20">
        <v>1032</v>
      </c>
      <c r="C20">
        <v>1484</v>
      </c>
      <c r="D20">
        <v>90</v>
      </c>
      <c r="E20" s="1" t="s">
        <v>49</v>
      </c>
    </row>
    <row r="21" spans="1:5" x14ac:dyDescent="0.25">
      <c r="A21" s="1" t="s">
        <v>30</v>
      </c>
      <c r="B21">
        <v>3765</v>
      </c>
      <c r="C21">
        <v>1180</v>
      </c>
      <c r="D21">
        <v>270</v>
      </c>
      <c r="E21" s="1" t="s">
        <v>50</v>
      </c>
    </row>
    <row r="22" spans="1:5" x14ac:dyDescent="0.25">
      <c r="A22" s="1" t="s">
        <v>13</v>
      </c>
      <c r="B22">
        <v>1315</v>
      </c>
      <c r="C22">
        <v>430</v>
      </c>
      <c r="D22">
        <v>180</v>
      </c>
      <c r="E22" s="1" t="s">
        <v>51</v>
      </c>
    </row>
    <row r="23" spans="1:5" x14ac:dyDescent="0.25">
      <c r="A23" s="1" t="s">
        <v>52</v>
      </c>
      <c r="B23">
        <v>2060</v>
      </c>
      <c r="C23">
        <v>1125</v>
      </c>
      <c r="D23">
        <v>270</v>
      </c>
      <c r="E23" s="1" t="s">
        <v>53</v>
      </c>
    </row>
    <row r="24" spans="1:5" x14ac:dyDescent="0.25">
      <c r="A24" s="1" t="s">
        <v>13</v>
      </c>
      <c r="B24">
        <v>1115</v>
      </c>
      <c r="C24">
        <v>1350</v>
      </c>
      <c r="D24">
        <v>90</v>
      </c>
      <c r="E24" s="1" t="s">
        <v>54</v>
      </c>
    </row>
    <row r="25" spans="1:5" x14ac:dyDescent="0.25">
      <c r="A25" s="1" t="s">
        <v>13</v>
      </c>
      <c r="B25">
        <v>1360</v>
      </c>
      <c r="C25">
        <v>1380</v>
      </c>
      <c r="D25">
        <v>0</v>
      </c>
      <c r="E25" s="1" t="s">
        <v>55</v>
      </c>
    </row>
    <row r="26" spans="1:5" x14ac:dyDescent="0.25">
      <c r="A26" s="1" t="s">
        <v>13</v>
      </c>
      <c r="B26">
        <v>1420</v>
      </c>
      <c r="C26">
        <v>450</v>
      </c>
      <c r="D26">
        <v>270</v>
      </c>
      <c r="E26" s="1" t="s">
        <v>56</v>
      </c>
    </row>
    <row r="27" spans="1:5" x14ac:dyDescent="0.25">
      <c r="A27" s="1" t="s">
        <v>34</v>
      </c>
      <c r="B27">
        <v>2015</v>
      </c>
      <c r="C27">
        <v>1350</v>
      </c>
      <c r="D27">
        <v>270</v>
      </c>
      <c r="E27" s="1" t="s">
        <v>57</v>
      </c>
    </row>
    <row r="28" spans="1:5" x14ac:dyDescent="0.25">
      <c r="A28" s="1" t="s">
        <v>30</v>
      </c>
      <c r="B28">
        <v>3845</v>
      </c>
      <c r="C28">
        <v>1180</v>
      </c>
      <c r="D28">
        <v>270</v>
      </c>
      <c r="E28" s="1" t="s">
        <v>58</v>
      </c>
    </row>
    <row r="29" spans="1:5" x14ac:dyDescent="0.25">
      <c r="A29" s="1" t="s">
        <v>30</v>
      </c>
      <c r="B29">
        <v>3685</v>
      </c>
      <c r="C29">
        <v>1180</v>
      </c>
      <c r="D29">
        <v>270</v>
      </c>
      <c r="E29" s="1" t="s">
        <v>59</v>
      </c>
    </row>
    <row r="30" spans="1:5" x14ac:dyDescent="0.25">
      <c r="A30" s="1" t="s">
        <v>34</v>
      </c>
      <c r="B30">
        <v>440</v>
      </c>
      <c r="C30">
        <v>1185</v>
      </c>
      <c r="D30">
        <v>90</v>
      </c>
      <c r="E30" s="1" t="s">
        <v>60</v>
      </c>
    </row>
    <row r="31" spans="1:5" x14ac:dyDescent="0.25">
      <c r="A31" s="1" t="s">
        <v>34</v>
      </c>
      <c r="B31">
        <v>330</v>
      </c>
      <c r="C31">
        <v>1185</v>
      </c>
      <c r="D31">
        <v>90</v>
      </c>
      <c r="E31" s="1" t="s">
        <v>61</v>
      </c>
    </row>
    <row r="32" spans="1:5" x14ac:dyDescent="0.25">
      <c r="A32" s="1" t="s">
        <v>15</v>
      </c>
      <c r="B32">
        <v>550</v>
      </c>
      <c r="C32">
        <v>1335</v>
      </c>
      <c r="D32">
        <v>180</v>
      </c>
      <c r="E32" s="1" t="s">
        <v>62</v>
      </c>
    </row>
    <row r="33" spans="1:5" x14ac:dyDescent="0.25">
      <c r="A33" s="1" t="s">
        <v>15</v>
      </c>
      <c r="B33">
        <v>550</v>
      </c>
      <c r="C33">
        <v>1255</v>
      </c>
      <c r="D33">
        <v>180</v>
      </c>
      <c r="E33" s="1" t="s">
        <v>63</v>
      </c>
    </row>
    <row r="34" spans="1:5" x14ac:dyDescent="0.25">
      <c r="A34" s="1" t="s">
        <v>64</v>
      </c>
      <c r="B34">
        <v>3105</v>
      </c>
      <c r="C34">
        <v>1372</v>
      </c>
      <c r="D34">
        <v>180</v>
      </c>
      <c r="E34" s="1" t="s">
        <v>65</v>
      </c>
    </row>
    <row r="35" spans="1:5" x14ac:dyDescent="0.25">
      <c r="A35" s="1" t="s">
        <v>64</v>
      </c>
      <c r="B35">
        <v>3142</v>
      </c>
      <c r="C35">
        <v>880</v>
      </c>
      <c r="D35">
        <v>180</v>
      </c>
      <c r="E35" s="1" t="s">
        <v>66</v>
      </c>
    </row>
    <row r="36" spans="1:5" x14ac:dyDescent="0.25">
      <c r="A36" s="1" t="s">
        <v>67</v>
      </c>
      <c r="B36">
        <v>2290</v>
      </c>
      <c r="C36">
        <v>1095</v>
      </c>
      <c r="D36">
        <v>270</v>
      </c>
      <c r="E36" s="1" t="s">
        <v>68</v>
      </c>
    </row>
    <row r="37" spans="1:5" x14ac:dyDescent="0.25">
      <c r="A37" s="1" t="s">
        <v>69</v>
      </c>
      <c r="B37">
        <v>835</v>
      </c>
      <c r="C37">
        <v>1460</v>
      </c>
      <c r="D37">
        <v>90</v>
      </c>
      <c r="E37" s="1" t="s">
        <v>70</v>
      </c>
    </row>
    <row r="38" spans="1:5" x14ac:dyDescent="0.25">
      <c r="A38" s="1" t="s">
        <v>71</v>
      </c>
      <c r="B38">
        <v>3605</v>
      </c>
      <c r="C38">
        <v>110</v>
      </c>
      <c r="D38">
        <v>0</v>
      </c>
      <c r="E38" s="1" t="s">
        <v>72</v>
      </c>
    </row>
    <row r="39" spans="1:5" x14ac:dyDescent="0.25">
      <c r="A39" s="1" t="s">
        <v>71</v>
      </c>
      <c r="B39">
        <v>830</v>
      </c>
      <c r="C39">
        <v>1660</v>
      </c>
      <c r="D39">
        <v>180</v>
      </c>
      <c r="E39" s="1" t="s">
        <v>73</v>
      </c>
    </row>
    <row r="40" spans="1:5" x14ac:dyDescent="0.25">
      <c r="A40" s="1" t="s">
        <v>71</v>
      </c>
      <c r="B40">
        <v>4702</v>
      </c>
      <c r="C40">
        <v>972</v>
      </c>
      <c r="D40">
        <v>270</v>
      </c>
      <c r="E40" s="1" t="s">
        <v>74</v>
      </c>
    </row>
    <row r="41" spans="1:5" x14ac:dyDescent="0.25">
      <c r="A41" s="1" t="s">
        <v>71</v>
      </c>
      <c r="B41">
        <v>1885</v>
      </c>
      <c r="C41">
        <v>1560</v>
      </c>
      <c r="D41">
        <v>180</v>
      </c>
      <c r="E41" s="1" t="s">
        <v>75</v>
      </c>
    </row>
    <row r="42" spans="1:5" x14ac:dyDescent="0.25">
      <c r="A42" s="1" t="s">
        <v>76</v>
      </c>
      <c r="B42">
        <v>4488</v>
      </c>
      <c r="C42">
        <v>1413</v>
      </c>
      <c r="D42">
        <v>180</v>
      </c>
      <c r="E42" s="1" t="s">
        <v>77</v>
      </c>
    </row>
    <row r="43" spans="1:5" x14ac:dyDescent="0.25">
      <c r="A43" s="1" t="s">
        <v>71</v>
      </c>
      <c r="B43">
        <v>1175</v>
      </c>
      <c r="C43">
        <v>145</v>
      </c>
      <c r="D43">
        <v>0</v>
      </c>
      <c r="E43" s="1" t="s">
        <v>78</v>
      </c>
    </row>
    <row r="44" spans="1:5" x14ac:dyDescent="0.25">
      <c r="A44" s="1" t="s">
        <v>71</v>
      </c>
      <c r="B44">
        <v>2625</v>
      </c>
      <c r="C44">
        <v>145</v>
      </c>
      <c r="D44">
        <v>0</v>
      </c>
      <c r="E44" s="1" t="s">
        <v>79</v>
      </c>
    </row>
    <row r="45" spans="1:5" x14ac:dyDescent="0.25">
      <c r="A45" s="1" t="s">
        <v>71</v>
      </c>
      <c r="B45">
        <v>3375</v>
      </c>
      <c r="C45">
        <v>1560</v>
      </c>
      <c r="D45">
        <v>0</v>
      </c>
      <c r="E45" s="1" t="s">
        <v>80</v>
      </c>
    </row>
    <row r="46" spans="1:5" x14ac:dyDescent="0.25">
      <c r="A46" s="1" t="s">
        <v>81</v>
      </c>
      <c r="B46">
        <v>1135</v>
      </c>
      <c r="C46">
        <v>410</v>
      </c>
      <c r="D46">
        <v>90</v>
      </c>
      <c r="E46" s="1" t="s">
        <v>82</v>
      </c>
    </row>
    <row r="47" spans="1:5" x14ac:dyDescent="0.25">
      <c r="A47" s="1" t="s">
        <v>32</v>
      </c>
      <c r="B47">
        <v>3540</v>
      </c>
      <c r="C47">
        <v>1365</v>
      </c>
      <c r="D47">
        <v>0</v>
      </c>
      <c r="E47" s="1" t="s">
        <v>83</v>
      </c>
    </row>
    <row r="48" spans="1:5" x14ac:dyDescent="0.25">
      <c r="A48" s="1" t="s">
        <v>84</v>
      </c>
      <c r="B48">
        <v>0</v>
      </c>
      <c r="C48">
        <v>0</v>
      </c>
      <c r="D48">
        <v>90</v>
      </c>
      <c r="E48" s="1" t="s">
        <v>85</v>
      </c>
    </row>
    <row r="49" spans="1:5" x14ac:dyDescent="0.25">
      <c r="A49" s="1" t="s">
        <v>86</v>
      </c>
      <c r="B49">
        <v>128</v>
      </c>
      <c r="C49">
        <v>1245</v>
      </c>
      <c r="D49">
        <v>270</v>
      </c>
      <c r="E49" s="1" t="s">
        <v>87</v>
      </c>
    </row>
    <row r="50" spans="1:5" x14ac:dyDescent="0.25">
      <c r="A50" s="1" t="s">
        <v>18</v>
      </c>
      <c r="B50">
        <v>3266</v>
      </c>
      <c r="C50">
        <v>1348</v>
      </c>
      <c r="D50">
        <v>90</v>
      </c>
      <c r="E50" s="1" t="s">
        <v>88</v>
      </c>
    </row>
    <row r="51" spans="1:5" x14ac:dyDescent="0.25">
      <c r="A51" s="1" t="s">
        <v>18</v>
      </c>
      <c r="B51">
        <v>3288</v>
      </c>
      <c r="C51">
        <v>980</v>
      </c>
      <c r="D51">
        <v>90</v>
      </c>
      <c r="E51" s="1" t="s">
        <v>89</v>
      </c>
    </row>
    <row r="52" spans="1:5" x14ac:dyDescent="0.25">
      <c r="A52" s="1" t="s">
        <v>18</v>
      </c>
      <c r="B52">
        <v>605</v>
      </c>
      <c r="C52">
        <v>1008</v>
      </c>
      <c r="D52">
        <v>180</v>
      </c>
      <c r="E52" s="1" t="s">
        <v>90</v>
      </c>
    </row>
    <row r="53" spans="1:5" x14ac:dyDescent="0.25">
      <c r="A53" s="1" t="s">
        <v>91</v>
      </c>
      <c r="B53">
        <v>824</v>
      </c>
      <c r="C53">
        <v>1141</v>
      </c>
      <c r="D53">
        <v>270</v>
      </c>
      <c r="E53" s="1" t="s">
        <v>92</v>
      </c>
    </row>
    <row r="54" spans="1:5" x14ac:dyDescent="0.25">
      <c r="A54" s="1" t="s">
        <v>91</v>
      </c>
      <c r="B54">
        <v>822</v>
      </c>
      <c r="C54">
        <v>1016</v>
      </c>
      <c r="D54">
        <v>270</v>
      </c>
      <c r="E54" s="1" t="s">
        <v>93</v>
      </c>
    </row>
    <row r="55" spans="1:5" x14ac:dyDescent="0.25">
      <c r="A55" s="1" t="s">
        <v>19</v>
      </c>
      <c r="B55">
        <v>457</v>
      </c>
      <c r="C55">
        <v>1520</v>
      </c>
      <c r="D55">
        <v>270</v>
      </c>
      <c r="E55" s="1" t="s">
        <v>94</v>
      </c>
    </row>
    <row r="56" spans="1:5" x14ac:dyDescent="0.25">
      <c r="A56" s="1" t="s">
        <v>18</v>
      </c>
      <c r="B56">
        <v>552</v>
      </c>
      <c r="C56">
        <v>1440</v>
      </c>
      <c r="D56">
        <v>270</v>
      </c>
      <c r="E56" s="1" t="s">
        <v>95</v>
      </c>
    </row>
    <row r="57" spans="1:5" x14ac:dyDescent="0.25">
      <c r="A57" s="1" t="s">
        <v>96</v>
      </c>
      <c r="B57">
        <v>3775</v>
      </c>
      <c r="C57">
        <v>1350</v>
      </c>
      <c r="D57">
        <v>270</v>
      </c>
      <c r="E57" s="1" t="s">
        <v>97</v>
      </c>
    </row>
    <row r="58" spans="1:5" x14ac:dyDescent="0.25">
      <c r="A58" s="1" t="s">
        <v>98</v>
      </c>
      <c r="B58">
        <v>3692</v>
      </c>
      <c r="C58">
        <v>1350</v>
      </c>
      <c r="D58">
        <v>90</v>
      </c>
      <c r="E58" s="1" t="s">
        <v>99</v>
      </c>
    </row>
    <row r="59" spans="1:5" x14ac:dyDescent="0.25">
      <c r="A59" s="1" t="s">
        <v>14</v>
      </c>
      <c r="B59">
        <v>445</v>
      </c>
      <c r="C59">
        <v>1665</v>
      </c>
      <c r="D59">
        <v>0</v>
      </c>
      <c r="E59" s="1" t="s">
        <v>100</v>
      </c>
    </row>
    <row r="60" spans="1:5" x14ac:dyDescent="0.25">
      <c r="A60" s="1" t="s">
        <v>101</v>
      </c>
      <c r="B60">
        <v>1915</v>
      </c>
      <c r="C60">
        <v>1200</v>
      </c>
      <c r="D60">
        <v>90</v>
      </c>
      <c r="E60" s="1" t="s">
        <v>102</v>
      </c>
    </row>
    <row r="61" spans="1:5" x14ac:dyDescent="0.25">
      <c r="A61" s="1" t="s">
        <v>101</v>
      </c>
      <c r="B61">
        <v>1830</v>
      </c>
      <c r="C61">
        <v>1200</v>
      </c>
      <c r="D61">
        <v>90</v>
      </c>
      <c r="E61" s="1" t="s">
        <v>103</v>
      </c>
    </row>
    <row r="62" spans="1:5" x14ac:dyDescent="0.25">
      <c r="A62" s="1" t="s">
        <v>101</v>
      </c>
      <c r="B62">
        <v>2080</v>
      </c>
      <c r="C62">
        <v>970</v>
      </c>
      <c r="D62">
        <v>180</v>
      </c>
      <c r="E62" s="1" t="s">
        <v>104</v>
      </c>
    </row>
    <row r="63" spans="1:5" x14ac:dyDescent="0.25">
      <c r="A63" s="1" t="s">
        <v>101</v>
      </c>
      <c r="B63">
        <v>1915</v>
      </c>
      <c r="C63">
        <v>1380</v>
      </c>
      <c r="D63">
        <v>180</v>
      </c>
      <c r="E63" s="1" t="s">
        <v>105</v>
      </c>
    </row>
    <row r="64" spans="1:5" x14ac:dyDescent="0.25">
      <c r="A64" s="1" t="s">
        <v>14</v>
      </c>
      <c r="B64">
        <v>932</v>
      </c>
      <c r="C64">
        <v>1139</v>
      </c>
      <c r="D64">
        <v>270</v>
      </c>
      <c r="E64" s="1" t="s">
        <v>106</v>
      </c>
    </row>
    <row r="65" spans="1:5" x14ac:dyDescent="0.25">
      <c r="A65" s="1" t="s">
        <v>14</v>
      </c>
      <c r="B65">
        <v>932</v>
      </c>
      <c r="C65">
        <v>1016</v>
      </c>
      <c r="D65">
        <v>90</v>
      </c>
      <c r="E65" s="1" t="s">
        <v>107</v>
      </c>
    </row>
    <row r="66" spans="1:5" x14ac:dyDescent="0.25">
      <c r="A66" s="1" t="s">
        <v>101</v>
      </c>
      <c r="B66">
        <v>1915</v>
      </c>
      <c r="C66">
        <v>1300</v>
      </c>
      <c r="D66">
        <v>180</v>
      </c>
      <c r="E66" s="1" t="s">
        <v>108</v>
      </c>
    </row>
    <row r="67" spans="1:5" x14ac:dyDescent="0.25">
      <c r="A67" s="1" t="s">
        <v>14</v>
      </c>
      <c r="B67">
        <v>2668</v>
      </c>
      <c r="C67">
        <v>1166</v>
      </c>
      <c r="D67">
        <v>180</v>
      </c>
      <c r="E67" s="1" t="s">
        <v>109</v>
      </c>
    </row>
    <row r="68" spans="1:5" x14ac:dyDescent="0.25">
      <c r="A68" s="1" t="s">
        <v>14</v>
      </c>
      <c r="B68">
        <v>2811</v>
      </c>
      <c r="C68">
        <v>948</v>
      </c>
      <c r="D68">
        <v>0</v>
      </c>
      <c r="E68" s="1" t="s">
        <v>110</v>
      </c>
    </row>
    <row r="69" spans="1:5" x14ac:dyDescent="0.25">
      <c r="A69" s="1" t="s">
        <v>14</v>
      </c>
      <c r="B69">
        <v>410</v>
      </c>
      <c r="C69">
        <v>165</v>
      </c>
      <c r="D69">
        <v>90</v>
      </c>
      <c r="E69" s="1" t="s">
        <v>111</v>
      </c>
    </row>
    <row r="70" spans="1:5" x14ac:dyDescent="0.25">
      <c r="A70" s="1" t="s">
        <v>101</v>
      </c>
      <c r="B70">
        <v>3190</v>
      </c>
      <c r="C70">
        <v>1105</v>
      </c>
      <c r="D70">
        <v>90</v>
      </c>
      <c r="E70" s="1" t="s">
        <v>112</v>
      </c>
    </row>
    <row r="71" spans="1:5" x14ac:dyDescent="0.25">
      <c r="A71" s="1" t="s">
        <v>14</v>
      </c>
      <c r="B71">
        <v>1075</v>
      </c>
      <c r="C71">
        <v>750</v>
      </c>
      <c r="D71">
        <v>180</v>
      </c>
      <c r="E71" s="1" t="s">
        <v>113</v>
      </c>
    </row>
    <row r="72" spans="1:5" x14ac:dyDescent="0.25">
      <c r="A72" s="1" t="s">
        <v>114</v>
      </c>
      <c r="B72">
        <v>3125</v>
      </c>
      <c r="C72">
        <v>635</v>
      </c>
      <c r="D72">
        <v>90</v>
      </c>
      <c r="E72" s="1" t="s">
        <v>115</v>
      </c>
    </row>
    <row r="73" spans="1:5" x14ac:dyDescent="0.25">
      <c r="A73" s="1" t="s">
        <v>114</v>
      </c>
      <c r="B73">
        <v>3220</v>
      </c>
      <c r="C73">
        <v>635</v>
      </c>
      <c r="D73">
        <v>90</v>
      </c>
      <c r="E73" s="1" t="s">
        <v>116</v>
      </c>
    </row>
    <row r="74" spans="1:5" x14ac:dyDescent="0.25">
      <c r="A74" s="1" t="s">
        <v>14</v>
      </c>
      <c r="B74">
        <v>1075</v>
      </c>
      <c r="C74">
        <v>590</v>
      </c>
      <c r="D74">
        <v>180</v>
      </c>
      <c r="E74" s="1" t="s">
        <v>117</v>
      </c>
    </row>
    <row r="75" spans="1:5" x14ac:dyDescent="0.25">
      <c r="A75" s="1" t="s">
        <v>14</v>
      </c>
      <c r="B75">
        <v>1195</v>
      </c>
      <c r="C75">
        <v>750</v>
      </c>
      <c r="D75">
        <v>0</v>
      </c>
      <c r="E75" s="1" t="s">
        <v>118</v>
      </c>
    </row>
    <row r="76" spans="1:5" x14ac:dyDescent="0.25">
      <c r="A76" s="1" t="s">
        <v>119</v>
      </c>
      <c r="B76">
        <v>2955</v>
      </c>
      <c r="C76">
        <v>775</v>
      </c>
      <c r="D76">
        <v>0</v>
      </c>
      <c r="E76" s="1" t="s">
        <v>120</v>
      </c>
    </row>
    <row r="77" spans="1:5" x14ac:dyDescent="0.25">
      <c r="A77" s="1" t="s">
        <v>14</v>
      </c>
      <c r="B77">
        <v>580</v>
      </c>
      <c r="C77">
        <v>1552</v>
      </c>
      <c r="D77">
        <v>180</v>
      </c>
      <c r="E77" s="1" t="s">
        <v>121</v>
      </c>
    </row>
    <row r="78" spans="1:5" x14ac:dyDescent="0.25">
      <c r="A78" s="1" t="s">
        <v>14</v>
      </c>
      <c r="B78">
        <v>345</v>
      </c>
      <c r="C78">
        <v>1375</v>
      </c>
      <c r="D78">
        <v>270</v>
      </c>
      <c r="E78" s="1" t="s">
        <v>122</v>
      </c>
    </row>
    <row r="79" spans="1:5" x14ac:dyDescent="0.25">
      <c r="A79" s="1" t="s">
        <v>101</v>
      </c>
      <c r="B79">
        <v>3110</v>
      </c>
      <c r="C79">
        <v>1105</v>
      </c>
      <c r="D79">
        <v>90</v>
      </c>
      <c r="E79" s="1" t="s">
        <v>123</v>
      </c>
    </row>
    <row r="80" spans="1:5" x14ac:dyDescent="0.25">
      <c r="A80" s="1" t="s">
        <v>101</v>
      </c>
      <c r="B80">
        <v>3270</v>
      </c>
      <c r="C80">
        <v>1105</v>
      </c>
      <c r="D80">
        <v>90</v>
      </c>
      <c r="E80" s="1" t="s">
        <v>124</v>
      </c>
    </row>
    <row r="81" spans="1:5" x14ac:dyDescent="0.25">
      <c r="A81" s="1" t="s">
        <v>14</v>
      </c>
      <c r="B81">
        <v>1020</v>
      </c>
      <c r="C81">
        <v>1175</v>
      </c>
      <c r="D81">
        <v>90</v>
      </c>
      <c r="E81" s="1" t="s">
        <v>125</v>
      </c>
    </row>
    <row r="82" spans="1:5" x14ac:dyDescent="0.25">
      <c r="A82" s="1" t="s">
        <v>14</v>
      </c>
      <c r="B82">
        <v>1195</v>
      </c>
      <c r="C82">
        <v>590</v>
      </c>
      <c r="D82">
        <v>0</v>
      </c>
      <c r="E82" s="1" t="s">
        <v>126</v>
      </c>
    </row>
    <row r="83" spans="1:5" x14ac:dyDescent="0.25">
      <c r="A83" s="1" t="s">
        <v>14</v>
      </c>
      <c r="B83">
        <v>1315</v>
      </c>
      <c r="C83">
        <v>510</v>
      </c>
      <c r="D83">
        <v>0</v>
      </c>
      <c r="E83" s="1" t="s">
        <v>127</v>
      </c>
    </row>
    <row r="84" spans="1:5" x14ac:dyDescent="0.25">
      <c r="A84" s="1" t="s">
        <v>14</v>
      </c>
      <c r="B84">
        <v>1500</v>
      </c>
      <c r="C84">
        <v>450</v>
      </c>
      <c r="D84">
        <v>90</v>
      </c>
      <c r="E84" s="1" t="s">
        <v>128</v>
      </c>
    </row>
    <row r="85" spans="1:5" x14ac:dyDescent="0.25">
      <c r="A85" s="1" t="s">
        <v>14</v>
      </c>
      <c r="B85">
        <v>1020</v>
      </c>
      <c r="C85">
        <v>1055</v>
      </c>
      <c r="D85">
        <v>90</v>
      </c>
      <c r="E85" s="1" t="s">
        <v>129</v>
      </c>
    </row>
    <row r="86" spans="1:5" x14ac:dyDescent="0.25">
      <c r="A86" s="1" t="s">
        <v>14</v>
      </c>
      <c r="B86">
        <v>718</v>
      </c>
      <c r="C86">
        <v>1016</v>
      </c>
      <c r="D86">
        <v>90</v>
      </c>
      <c r="E86" s="1" t="s">
        <v>130</v>
      </c>
    </row>
    <row r="87" spans="1:5" x14ac:dyDescent="0.25">
      <c r="A87" s="1" t="s">
        <v>14</v>
      </c>
      <c r="B87">
        <v>718</v>
      </c>
      <c r="C87">
        <v>1135</v>
      </c>
      <c r="D87">
        <v>90</v>
      </c>
      <c r="E87" s="1" t="s">
        <v>131</v>
      </c>
    </row>
    <row r="88" spans="1:5" x14ac:dyDescent="0.25">
      <c r="A88" s="1" t="s">
        <v>14</v>
      </c>
      <c r="B88">
        <v>1420</v>
      </c>
      <c r="C88">
        <v>1282</v>
      </c>
      <c r="D88">
        <v>90</v>
      </c>
      <c r="E88" s="1" t="s">
        <v>132</v>
      </c>
    </row>
    <row r="89" spans="1:5" x14ac:dyDescent="0.25">
      <c r="A89" s="1" t="s">
        <v>14</v>
      </c>
      <c r="B89">
        <v>1340</v>
      </c>
      <c r="C89">
        <v>1282</v>
      </c>
      <c r="D89">
        <v>90</v>
      </c>
      <c r="E89" s="1" t="s">
        <v>133</v>
      </c>
    </row>
    <row r="90" spans="1:5" x14ac:dyDescent="0.25">
      <c r="A90" s="1" t="s">
        <v>134</v>
      </c>
      <c r="B90">
        <v>3005</v>
      </c>
      <c r="C90">
        <v>475</v>
      </c>
      <c r="D90">
        <v>270</v>
      </c>
      <c r="E90" s="1" t="s">
        <v>135</v>
      </c>
    </row>
    <row r="91" spans="1:5" x14ac:dyDescent="0.25">
      <c r="A91" s="1" t="s">
        <v>136</v>
      </c>
      <c r="B91">
        <v>2170</v>
      </c>
      <c r="C91">
        <v>1350</v>
      </c>
      <c r="D91">
        <v>0</v>
      </c>
      <c r="E91" s="1" t="s">
        <v>137</v>
      </c>
    </row>
    <row r="92" spans="1:5" x14ac:dyDescent="0.25">
      <c r="A92" s="1" t="s">
        <v>138</v>
      </c>
      <c r="B92">
        <v>370</v>
      </c>
      <c r="C92">
        <v>659</v>
      </c>
      <c r="D92">
        <v>270</v>
      </c>
      <c r="E92" s="1" t="s">
        <v>139</v>
      </c>
    </row>
    <row r="93" spans="1:5" x14ac:dyDescent="0.25">
      <c r="A93" s="1" t="s">
        <v>140</v>
      </c>
      <c r="B93">
        <v>0</v>
      </c>
      <c r="C93">
        <v>0</v>
      </c>
      <c r="D93">
        <v>0</v>
      </c>
      <c r="E93" s="1" t="s">
        <v>141</v>
      </c>
    </row>
    <row r="94" spans="1:5" x14ac:dyDescent="0.25">
      <c r="A94" s="1" t="s">
        <v>142</v>
      </c>
      <c r="B94">
        <v>3542</v>
      </c>
      <c r="C94">
        <v>1268</v>
      </c>
      <c r="D94">
        <v>0</v>
      </c>
      <c r="E94" s="1" t="s">
        <v>143</v>
      </c>
    </row>
    <row r="95" spans="1:5" x14ac:dyDescent="0.25">
      <c r="A95" s="1" t="s">
        <v>144</v>
      </c>
      <c r="B95">
        <v>300</v>
      </c>
      <c r="C95">
        <v>165</v>
      </c>
      <c r="D95">
        <v>90</v>
      </c>
      <c r="E95" s="1" t="s">
        <v>145</v>
      </c>
    </row>
    <row r="96" spans="1:5" x14ac:dyDescent="0.25">
      <c r="A96" s="1" t="s">
        <v>146</v>
      </c>
      <c r="B96">
        <v>3605</v>
      </c>
      <c r="C96">
        <v>610</v>
      </c>
      <c r="D96">
        <v>0</v>
      </c>
      <c r="E96" s="1" t="s">
        <v>147</v>
      </c>
    </row>
    <row r="97" spans="1:5" x14ac:dyDescent="0.25">
      <c r="A97" s="1" t="s">
        <v>148</v>
      </c>
      <c r="B97">
        <v>1255</v>
      </c>
      <c r="C97">
        <v>1110</v>
      </c>
      <c r="D97">
        <v>90</v>
      </c>
      <c r="E97" s="1" t="s">
        <v>149</v>
      </c>
    </row>
    <row r="98" spans="1:5" x14ac:dyDescent="0.25">
      <c r="A98" s="1" t="s">
        <v>150</v>
      </c>
      <c r="B98">
        <v>3995</v>
      </c>
      <c r="C98">
        <v>1060</v>
      </c>
      <c r="D98">
        <v>180</v>
      </c>
      <c r="E98" s="1" t="s">
        <v>151</v>
      </c>
    </row>
    <row r="99" spans="1:5" x14ac:dyDescent="0.25">
      <c r="A99" s="1" t="s">
        <v>144</v>
      </c>
      <c r="B99">
        <v>300</v>
      </c>
      <c r="C99">
        <v>1640</v>
      </c>
      <c r="D99">
        <v>270</v>
      </c>
      <c r="E99" s="1" t="s">
        <v>152</v>
      </c>
    </row>
    <row r="100" spans="1:5" x14ac:dyDescent="0.25">
      <c r="A100" s="1" t="s">
        <v>153</v>
      </c>
      <c r="B100">
        <v>1215</v>
      </c>
      <c r="C100">
        <v>1340</v>
      </c>
      <c r="D100">
        <v>180</v>
      </c>
      <c r="E100" s="1" t="s">
        <v>154</v>
      </c>
    </row>
    <row r="101" spans="1:5" x14ac:dyDescent="0.25">
      <c r="A101" s="1" t="s">
        <v>71</v>
      </c>
      <c r="B101">
        <v>0</v>
      </c>
      <c r="C101">
        <v>0</v>
      </c>
      <c r="D101">
        <v>0</v>
      </c>
      <c r="E101" s="1" t="s">
        <v>155</v>
      </c>
    </row>
    <row r="102" spans="1:5" x14ac:dyDescent="0.25">
      <c r="A102" s="1" t="s">
        <v>156</v>
      </c>
      <c r="B102">
        <v>3135</v>
      </c>
      <c r="C102">
        <v>1245</v>
      </c>
      <c r="D102">
        <v>180</v>
      </c>
      <c r="E102" s="1" t="s">
        <v>157</v>
      </c>
    </row>
    <row r="103" spans="1:5" x14ac:dyDescent="0.25">
      <c r="A103" s="1" t="s">
        <v>156</v>
      </c>
      <c r="B103">
        <v>1870</v>
      </c>
      <c r="C103">
        <v>1080</v>
      </c>
      <c r="D103">
        <v>0</v>
      </c>
      <c r="E103" s="1" t="s">
        <v>158</v>
      </c>
    </row>
    <row r="104" spans="1:5" x14ac:dyDescent="0.25">
      <c r="A104" s="1" t="s">
        <v>159</v>
      </c>
      <c r="B104">
        <v>3412</v>
      </c>
      <c r="C104">
        <v>1002</v>
      </c>
      <c r="D104">
        <v>270</v>
      </c>
      <c r="E104" s="1" t="s">
        <v>160</v>
      </c>
    </row>
    <row r="105" spans="1:5" x14ac:dyDescent="0.25">
      <c r="A105" s="1" t="s">
        <v>159</v>
      </c>
      <c r="B105">
        <v>3285</v>
      </c>
      <c r="C105">
        <v>1238</v>
      </c>
      <c r="D105">
        <v>270</v>
      </c>
      <c r="E105" s="1" t="s">
        <v>161</v>
      </c>
    </row>
    <row r="106" spans="1:5" x14ac:dyDescent="0.25">
      <c r="A106" s="1" t="s">
        <v>159</v>
      </c>
      <c r="B106">
        <v>472</v>
      </c>
      <c r="C106">
        <v>1012</v>
      </c>
      <c r="D106">
        <v>0</v>
      </c>
      <c r="E106" s="1" t="s">
        <v>162</v>
      </c>
    </row>
    <row r="107" spans="1:5" x14ac:dyDescent="0.25">
      <c r="A107" s="1" t="s">
        <v>16</v>
      </c>
      <c r="B107">
        <v>1734</v>
      </c>
      <c r="C107">
        <v>1311</v>
      </c>
      <c r="D107">
        <v>270</v>
      </c>
      <c r="E107" s="1" t="s">
        <v>163</v>
      </c>
    </row>
    <row r="108" spans="1:5" x14ac:dyDescent="0.25">
      <c r="A108" s="1" t="s">
        <v>164</v>
      </c>
      <c r="B108">
        <v>4327</v>
      </c>
      <c r="C108">
        <v>476</v>
      </c>
      <c r="D108">
        <v>0</v>
      </c>
      <c r="E108" s="1" t="s">
        <v>165</v>
      </c>
    </row>
    <row r="109" spans="1:5" x14ac:dyDescent="0.25">
      <c r="A109" s="1" t="s">
        <v>166</v>
      </c>
      <c r="B109">
        <v>2855</v>
      </c>
      <c r="C109">
        <v>1110</v>
      </c>
      <c r="D109">
        <v>90</v>
      </c>
      <c r="E109" s="1" t="s">
        <v>167</v>
      </c>
    </row>
    <row r="110" spans="1:5" x14ac:dyDescent="0.25">
      <c r="A110" s="1" t="s">
        <v>71</v>
      </c>
      <c r="B110">
        <v>3980</v>
      </c>
      <c r="C110">
        <v>1250</v>
      </c>
      <c r="D110">
        <v>90</v>
      </c>
      <c r="E110" s="1" t="s">
        <v>168</v>
      </c>
    </row>
    <row r="111" spans="1:5" x14ac:dyDescent="0.25">
      <c r="A111" s="1" t="s">
        <v>71</v>
      </c>
      <c r="B111">
        <v>4788</v>
      </c>
      <c r="C111">
        <v>210</v>
      </c>
      <c r="D111">
        <v>180</v>
      </c>
      <c r="E111" s="1" t="s">
        <v>169</v>
      </c>
    </row>
    <row r="112" spans="1:5" x14ac:dyDescent="0.25">
      <c r="A112" s="1" t="s">
        <v>170</v>
      </c>
      <c r="B112">
        <v>1633</v>
      </c>
      <c r="C112">
        <v>688</v>
      </c>
      <c r="D112">
        <v>135</v>
      </c>
      <c r="E112" s="1" t="s">
        <v>171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C74-769A-4B95-AFA6-62222CD11595}">
  <dimension ref="A1:F112"/>
  <sheetViews>
    <sheetView topLeftCell="A4" workbookViewId="0">
      <selection activeCell="B103" sqref="B29:B103"/>
    </sheetView>
  </sheetViews>
  <sheetFormatPr defaultRowHeight="15" x14ac:dyDescent="0.25"/>
  <cols>
    <col min="1" max="1" width="29.7109375" bestFit="1" customWidth="1"/>
    <col min="2" max="4" width="11.140625" bestFit="1" customWidth="1"/>
    <col min="5" max="5" width="11.8554687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189</v>
      </c>
    </row>
    <row r="2" spans="1:6" x14ac:dyDescent="0.25">
      <c r="A2" s="1" t="s">
        <v>25</v>
      </c>
      <c r="B2">
        <v>78</v>
      </c>
      <c r="C2">
        <v>12</v>
      </c>
      <c r="D2">
        <v>0</v>
      </c>
      <c r="E2" s="1" t="s">
        <v>26</v>
      </c>
      <c r="F2" t="s">
        <v>191</v>
      </c>
    </row>
    <row r="3" spans="1:6" x14ac:dyDescent="0.25">
      <c r="A3" s="1" t="s">
        <v>67</v>
      </c>
      <c r="B3">
        <v>58</v>
      </c>
      <c r="C3">
        <v>28</v>
      </c>
      <c r="D3">
        <v>270</v>
      </c>
      <c r="E3" s="1" t="s">
        <v>68</v>
      </c>
      <c r="F3" t="s">
        <v>191</v>
      </c>
    </row>
    <row r="4" spans="1:6" x14ac:dyDescent="0.25">
      <c r="A4" s="1" t="s">
        <v>69</v>
      </c>
      <c r="B4">
        <v>21</v>
      </c>
      <c r="C4">
        <v>37</v>
      </c>
      <c r="D4">
        <v>90</v>
      </c>
      <c r="E4" s="1" t="s">
        <v>70</v>
      </c>
      <c r="F4" t="s">
        <v>191</v>
      </c>
    </row>
    <row r="5" spans="1:6" x14ac:dyDescent="0.25">
      <c r="A5" s="1" t="s">
        <v>71</v>
      </c>
      <c r="B5">
        <v>92</v>
      </c>
      <c r="C5">
        <v>3</v>
      </c>
      <c r="D5">
        <v>0</v>
      </c>
      <c r="E5" s="1" t="s">
        <v>72</v>
      </c>
      <c r="F5" t="s">
        <v>191</v>
      </c>
    </row>
    <row r="6" spans="1:6" x14ac:dyDescent="0.25">
      <c r="A6" s="1" t="s">
        <v>71</v>
      </c>
      <c r="B6">
        <v>21</v>
      </c>
      <c r="C6">
        <v>42</v>
      </c>
      <c r="D6">
        <v>180</v>
      </c>
      <c r="E6" s="1" t="s">
        <v>73</v>
      </c>
      <c r="F6" t="s">
        <v>191</v>
      </c>
    </row>
    <row r="7" spans="1:6" x14ac:dyDescent="0.25">
      <c r="A7" s="1" t="s">
        <v>71</v>
      </c>
      <c r="B7">
        <v>119</v>
      </c>
      <c r="C7">
        <v>25</v>
      </c>
      <c r="D7">
        <v>270</v>
      </c>
      <c r="E7" s="1" t="s">
        <v>74</v>
      </c>
      <c r="F7" t="s">
        <v>191</v>
      </c>
    </row>
    <row r="8" spans="1:6" x14ac:dyDescent="0.25">
      <c r="A8" s="1" t="s">
        <v>71</v>
      </c>
      <c r="B8">
        <v>48</v>
      </c>
      <c r="C8">
        <v>40</v>
      </c>
      <c r="D8">
        <v>180</v>
      </c>
      <c r="E8" s="1" t="s">
        <v>75</v>
      </c>
      <c r="F8" t="s">
        <v>191</v>
      </c>
    </row>
    <row r="9" spans="1:6" x14ac:dyDescent="0.25">
      <c r="A9" s="1" t="s">
        <v>76</v>
      </c>
      <c r="B9">
        <v>114</v>
      </c>
      <c r="C9">
        <v>36</v>
      </c>
      <c r="D9">
        <v>180</v>
      </c>
      <c r="E9" s="1" t="s">
        <v>77</v>
      </c>
      <c r="F9" t="s">
        <v>191</v>
      </c>
    </row>
    <row r="10" spans="1:6" x14ac:dyDescent="0.25">
      <c r="A10" s="1" t="s">
        <v>71</v>
      </c>
      <c r="B10">
        <v>30</v>
      </c>
      <c r="C10">
        <v>4</v>
      </c>
      <c r="D10">
        <v>0</v>
      </c>
      <c r="E10" s="1" t="s">
        <v>78</v>
      </c>
      <c r="F10" t="s">
        <v>191</v>
      </c>
    </row>
    <row r="11" spans="1:6" x14ac:dyDescent="0.25">
      <c r="A11" s="1" t="s">
        <v>71</v>
      </c>
      <c r="B11">
        <v>67</v>
      </c>
      <c r="C11">
        <v>4</v>
      </c>
      <c r="D11">
        <v>0</v>
      </c>
      <c r="E11" s="1" t="s">
        <v>79</v>
      </c>
      <c r="F11" t="s">
        <v>191</v>
      </c>
    </row>
    <row r="12" spans="1:6" x14ac:dyDescent="0.25">
      <c r="A12" s="1" t="s">
        <v>71</v>
      </c>
      <c r="B12">
        <v>86</v>
      </c>
      <c r="C12">
        <v>40</v>
      </c>
      <c r="D12">
        <v>0</v>
      </c>
      <c r="E12" s="1" t="s">
        <v>80</v>
      </c>
      <c r="F12" t="s">
        <v>191</v>
      </c>
    </row>
    <row r="13" spans="1:6" x14ac:dyDescent="0.25">
      <c r="A13" s="1" t="s">
        <v>81</v>
      </c>
      <c r="B13">
        <v>29</v>
      </c>
      <c r="C13">
        <v>10</v>
      </c>
      <c r="D13">
        <v>90</v>
      </c>
      <c r="E13" s="1" t="s">
        <v>82</v>
      </c>
      <c r="F13" t="s">
        <v>191</v>
      </c>
    </row>
    <row r="14" spans="1:6" x14ac:dyDescent="0.25">
      <c r="A14" s="1" t="s">
        <v>84</v>
      </c>
      <c r="B14">
        <v>0</v>
      </c>
      <c r="C14">
        <v>0</v>
      </c>
      <c r="D14">
        <v>90</v>
      </c>
      <c r="E14" s="1" t="s">
        <v>85</v>
      </c>
      <c r="F14" t="s">
        <v>191</v>
      </c>
    </row>
    <row r="15" spans="1:6" x14ac:dyDescent="0.25">
      <c r="A15" s="1" t="s">
        <v>134</v>
      </c>
      <c r="B15">
        <v>76</v>
      </c>
      <c r="C15">
        <v>12</v>
      </c>
      <c r="D15">
        <v>270</v>
      </c>
      <c r="E15" s="1" t="s">
        <v>135</v>
      </c>
      <c r="F15" t="s">
        <v>191</v>
      </c>
    </row>
    <row r="16" spans="1:6" x14ac:dyDescent="0.25">
      <c r="A16" s="1" t="s">
        <v>138</v>
      </c>
      <c r="B16">
        <v>9</v>
      </c>
      <c r="C16">
        <v>17</v>
      </c>
      <c r="D16">
        <v>270</v>
      </c>
      <c r="E16" s="1" t="s">
        <v>139</v>
      </c>
      <c r="F16" t="s">
        <v>191</v>
      </c>
    </row>
    <row r="17" spans="1:6" x14ac:dyDescent="0.25">
      <c r="A17" s="1" t="s">
        <v>140</v>
      </c>
      <c r="B17">
        <v>0</v>
      </c>
      <c r="C17">
        <v>0</v>
      </c>
      <c r="D17">
        <v>0</v>
      </c>
      <c r="E17" s="1" t="s">
        <v>141</v>
      </c>
      <c r="F17" t="s">
        <v>191</v>
      </c>
    </row>
    <row r="18" spans="1:6" x14ac:dyDescent="0.25">
      <c r="A18" s="1" t="s">
        <v>142</v>
      </c>
      <c r="B18">
        <v>90</v>
      </c>
      <c r="C18">
        <v>32</v>
      </c>
      <c r="D18">
        <v>0</v>
      </c>
      <c r="E18" s="1" t="s">
        <v>143</v>
      </c>
      <c r="F18" t="s">
        <v>191</v>
      </c>
    </row>
    <row r="19" spans="1:6" x14ac:dyDescent="0.25">
      <c r="A19" s="1" t="s">
        <v>146</v>
      </c>
      <c r="B19">
        <v>92</v>
      </c>
      <c r="C19">
        <v>15</v>
      </c>
      <c r="D19">
        <v>0</v>
      </c>
      <c r="E19" s="1" t="s">
        <v>147</v>
      </c>
      <c r="F19" t="s">
        <v>191</v>
      </c>
    </row>
    <row r="20" spans="1:6" x14ac:dyDescent="0.25">
      <c r="A20" s="1" t="s">
        <v>148</v>
      </c>
      <c r="B20">
        <v>32</v>
      </c>
      <c r="C20">
        <v>28</v>
      </c>
      <c r="D20">
        <v>90</v>
      </c>
      <c r="E20" s="1" t="s">
        <v>149</v>
      </c>
      <c r="F20" t="s">
        <v>191</v>
      </c>
    </row>
    <row r="21" spans="1:6" x14ac:dyDescent="0.25">
      <c r="A21" s="1" t="s">
        <v>150</v>
      </c>
      <c r="B21">
        <v>101</v>
      </c>
      <c r="C21">
        <v>27</v>
      </c>
      <c r="D21">
        <v>180</v>
      </c>
      <c r="E21" s="1" t="s">
        <v>151</v>
      </c>
      <c r="F21" t="s">
        <v>191</v>
      </c>
    </row>
    <row r="22" spans="1:6" x14ac:dyDescent="0.25">
      <c r="A22" s="1" t="s">
        <v>153</v>
      </c>
      <c r="B22">
        <v>31</v>
      </c>
      <c r="C22">
        <v>34</v>
      </c>
      <c r="D22">
        <v>180</v>
      </c>
      <c r="E22" s="1" t="s">
        <v>154</v>
      </c>
      <c r="F22" t="s">
        <v>191</v>
      </c>
    </row>
    <row r="23" spans="1:6" x14ac:dyDescent="0.25">
      <c r="A23" s="1" t="s">
        <v>71</v>
      </c>
      <c r="B23">
        <v>0</v>
      </c>
      <c r="C23">
        <v>0</v>
      </c>
      <c r="D23">
        <v>0</v>
      </c>
      <c r="E23" s="1" t="s">
        <v>155</v>
      </c>
      <c r="F23" t="s">
        <v>191</v>
      </c>
    </row>
    <row r="24" spans="1:6" x14ac:dyDescent="0.25">
      <c r="A24" s="1" t="s">
        <v>164</v>
      </c>
      <c r="B24">
        <v>110</v>
      </c>
      <c r="C24">
        <v>12</v>
      </c>
      <c r="D24">
        <v>0</v>
      </c>
      <c r="E24" s="1" t="s">
        <v>165</v>
      </c>
      <c r="F24" t="s">
        <v>191</v>
      </c>
    </row>
    <row r="25" spans="1:6" x14ac:dyDescent="0.25">
      <c r="A25" s="1" t="s">
        <v>166</v>
      </c>
      <c r="B25">
        <v>73</v>
      </c>
      <c r="C25">
        <v>28</v>
      </c>
      <c r="D25">
        <v>90</v>
      </c>
      <c r="E25" s="1" t="s">
        <v>167</v>
      </c>
      <c r="F25" t="s">
        <v>191</v>
      </c>
    </row>
    <row r="26" spans="1:6" x14ac:dyDescent="0.25">
      <c r="A26" s="1" t="s">
        <v>71</v>
      </c>
      <c r="B26">
        <v>101</v>
      </c>
      <c r="C26">
        <v>32</v>
      </c>
      <c r="D26">
        <v>90</v>
      </c>
      <c r="E26" s="1" t="s">
        <v>168</v>
      </c>
      <c r="F26" t="s">
        <v>191</v>
      </c>
    </row>
    <row r="27" spans="1:6" x14ac:dyDescent="0.25">
      <c r="A27" s="1" t="s">
        <v>71</v>
      </c>
      <c r="B27">
        <v>122</v>
      </c>
      <c r="C27">
        <v>5</v>
      </c>
      <c r="D27">
        <v>180</v>
      </c>
      <c r="E27" s="1" t="s">
        <v>169</v>
      </c>
      <c r="F27" t="s">
        <v>191</v>
      </c>
    </row>
    <row r="28" spans="1:6" x14ac:dyDescent="0.25">
      <c r="A28" s="1" t="s">
        <v>170</v>
      </c>
      <c r="B28">
        <v>41</v>
      </c>
      <c r="C28">
        <v>17</v>
      </c>
      <c r="D28">
        <v>135</v>
      </c>
      <c r="E28" s="1" t="s">
        <v>171</v>
      </c>
      <c r="F28" t="s">
        <v>191</v>
      </c>
    </row>
    <row r="29" spans="1:6" x14ac:dyDescent="0.25">
      <c r="A29" s="1" t="s">
        <v>13</v>
      </c>
      <c r="B29">
        <v>101</v>
      </c>
      <c r="C29">
        <v>35</v>
      </c>
      <c r="D29">
        <v>0</v>
      </c>
      <c r="E29" s="1" t="s">
        <v>27</v>
      </c>
      <c r="F29" t="s">
        <v>190</v>
      </c>
    </row>
    <row r="30" spans="1:6" x14ac:dyDescent="0.25">
      <c r="A30" s="1" t="s">
        <v>28</v>
      </c>
      <c r="B30">
        <v>104</v>
      </c>
      <c r="C30">
        <v>31</v>
      </c>
      <c r="D30">
        <v>90</v>
      </c>
      <c r="E30" s="1" t="s">
        <v>29</v>
      </c>
      <c r="F30" t="s">
        <v>190</v>
      </c>
    </row>
    <row r="31" spans="1:6" x14ac:dyDescent="0.25">
      <c r="A31" s="1" t="s">
        <v>30</v>
      </c>
      <c r="B31">
        <v>88</v>
      </c>
      <c r="C31">
        <v>34</v>
      </c>
      <c r="D31">
        <v>270</v>
      </c>
      <c r="E31" s="1" t="s">
        <v>31</v>
      </c>
      <c r="F31" t="s">
        <v>190</v>
      </c>
    </row>
    <row r="32" spans="1:6" x14ac:dyDescent="0.25">
      <c r="A32" s="1" t="s">
        <v>32</v>
      </c>
      <c r="B32">
        <v>90</v>
      </c>
      <c r="C32">
        <v>30</v>
      </c>
      <c r="D32">
        <v>180</v>
      </c>
      <c r="E32" s="1" t="s">
        <v>33</v>
      </c>
      <c r="F32" t="s">
        <v>190</v>
      </c>
    </row>
    <row r="33" spans="1:6" x14ac:dyDescent="0.25">
      <c r="A33" s="1" t="s">
        <v>34</v>
      </c>
      <c r="B33">
        <v>60</v>
      </c>
      <c r="C33">
        <v>35</v>
      </c>
      <c r="D33">
        <v>180</v>
      </c>
      <c r="E33" s="1" t="s">
        <v>35</v>
      </c>
      <c r="F33" t="s">
        <v>190</v>
      </c>
    </row>
    <row r="34" spans="1:6" x14ac:dyDescent="0.25">
      <c r="A34" s="1" t="s">
        <v>13</v>
      </c>
      <c r="B34">
        <v>26</v>
      </c>
      <c r="C34">
        <v>35</v>
      </c>
      <c r="D34">
        <v>90</v>
      </c>
      <c r="E34" s="1" t="s">
        <v>36</v>
      </c>
      <c r="F34" t="s">
        <v>190</v>
      </c>
    </row>
    <row r="35" spans="1:6" x14ac:dyDescent="0.25">
      <c r="A35" s="1" t="s">
        <v>28</v>
      </c>
      <c r="B35">
        <v>106</v>
      </c>
      <c r="C35">
        <v>31</v>
      </c>
      <c r="D35">
        <v>90</v>
      </c>
      <c r="E35" s="1" t="s">
        <v>37</v>
      </c>
      <c r="F35" t="s">
        <v>190</v>
      </c>
    </row>
    <row r="36" spans="1:6" x14ac:dyDescent="0.25">
      <c r="A36" s="1" t="s">
        <v>13</v>
      </c>
      <c r="B36">
        <v>71</v>
      </c>
      <c r="C36">
        <v>12</v>
      </c>
      <c r="D36">
        <v>270</v>
      </c>
      <c r="E36" s="1" t="s">
        <v>38</v>
      </c>
      <c r="F36" t="s">
        <v>190</v>
      </c>
    </row>
    <row r="37" spans="1:6" x14ac:dyDescent="0.25">
      <c r="A37" s="1" t="s">
        <v>13</v>
      </c>
      <c r="B37">
        <v>27</v>
      </c>
      <c r="C37">
        <v>17</v>
      </c>
      <c r="D37">
        <v>0</v>
      </c>
      <c r="E37" s="1" t="s">
        <v>39</v>
      </c>
      <c r="F37" t="s">
        <v>190</v>
      </c>
    </row>
    <row r="38" spans="1:6" x14ac:dyDescent="0.25">
      <c r="A38" s="1" t="s">
        <v>13</v>
      </c>
      <c r="B38">
        <v>110</v>
      </c>
      <c r="C38">
        <v>2</v>
      </c>
      <c r="D38">
        <v>0</v>
      </c>
      <c r="E38" s="1" t="s">
        <v>40</v>
      </c>
      <c r="F38" t="s">
        <v>190</v>
      </c>
    </row>
    <row r="39" spans="1:6" x14ac:dyDescent="0.25">
      <c r="A39" s="1" t="s">
        <v>41</v>
      </c>
      <c r="B39">
        <v>98</v>
      </c>
      <c r="C39">
        <v>34</v>
      </c>
      <c r="D39">
        <v>90</v>
      </c>
      <c r="E39" s="1" t="s">
        <v>42</v>
      </c>
      <c r="F39" t="s">
        <v>190</v>
      </c>
    </row>
    <row r="40" spans="1:6" x14ac:dyDescent="0.25">
      <c r="A40" s="1" t="s">
        <v>13</v>
      </c>
      <c r="B40">
        <v>27</v>
      </c>
      <c r="C40">
        <v>13</v>
      </c>
      <c r="D40">
        <v>0</v>
      </c>
      <c r="E40" s="1" t="s">
        <v>43</v>
      </c>
      <c r="F40" t="s">
        <v>190</v>
      </c>
    </row>
    <row r="41" spans="1:6" x14ac:dyDescent="0.25">
      <c r="A41" s="1" t="s">
        <v>28</v>
      </c>
      <c r="B41">
        <v>7</v>
      </c>
      <c r="C41">
        <v>35</v>
      </c>
      <c r="D41">
        <v>90</v>
      </c>
      <c r="E41" s="1" t="s">
        <v>44</v>
      </c>
      <c r="F41" t="s">
        <v>190</v>
      </c>
    </row>
    <row r="42" spans="1:6" x14ac:dyDescent="0.25">
      <c r="A42" s="1" t="s">
        <v>13</v>
      </c>
      <c r="B42">
        <v>42</v>
      </c>
      <c r="C42">
        <v>30</v>
      </c>
      <c r="D42">
        <v>0</v>
      </c>
      <c r="E42" s="1" t="s">
        <v>45</v>
      </c>
      <c r="F42" t="s">
        <v>190</v>
      </c>
    </row>
    <row r="43" spans="1:6" x14ac:dyDescent="0.25">
      <c r="A43" s="1" t="s">
        <v>13</v>
      </c>
      <c r="B43">
        <v>30</v>
      </c>
      <c r="C43">
        <v>17</v>
      </c>
      <c r="D43">
        <v>180</v>
      </c>
      <c r="E43" s="1" t="s">
        <v>46</v>
      </c>
      <c r="F43" t="s">
        <v>190</v>
      </c>
    </row>
    <row r="44" spans="1:6" x14ac:dyDescent="0.25">
      <c r="A44" s="1" t="s">
        <v>13</v>
      </c>
      <c r="B44">
        <v>30</v>
      </c>
      <c r="C44">
        <v>13</v>
      </c>
      <c r="D44">
        <v>180</v>
      </c>
      <c r="E44" s="1" t="s">
        <v>47</v>
      </c>
      <c r="F44" t="s">
        <v>190</v>
      </c>
    </row>
    <row r="45" spans="1:6" x14ac:dyDescent="0.25">
      <c r="A45" s="1" t="s">
        <v>13</v>
      </c>
      <c r="B45">
        <v>11</v>
      </c>
      <c r="C45">
        <v>35</v>
      </c>
      <c r="D45">
        <v>90</v>
      </c>
      <c r="E45" s="1" t="s">
        <v>48</v>
      </c>
      <c r="F45" t="s">
        <v>190</v>
      </c>
    </row>
    <row r="46" spans="1:6" x14ac:dyDescent="0.25">
      <c r="A46" s="1" t="s">
        <v>13</v>
      </c>
      <c r="B46">
        <v>26</v>
      </c>
      <c r="C46">
        <v>38</v>
      </c>
      <c r="D46">
        <v>90</v>
      </c>
      <c r="E46" s="1" t="s">
        <v>49</v>
      </c>
      <c r="F46" t="s">
        <v>190</v>
      </c>
    </row>
    <row r="47" spans="1:6" x14ac:dyDescent="0.25">
      <c r="A47" s="1" t="s">
        <v>30</v>
      </c>
      <c r="B47">
        <v>96</v>
      </c>
      <c r="C47">
        <v>30</v>
      </c>
      <c r="D47">
        <v>270</v>
      </c>
      <c r="E47" s="1" t="s">
        <v>50</v>
      </c>
      <c r="F47" t="s">
        <v>190</v>
      </c>
    </row>
    <row r="48" spans="1:6" x14ac:dyDescent="0.25">
      <c r="A48" s="1" t="s">
        <v>13</v>
      </c>
      <c r="B48">
        <v>33</v>
      </c>
      <c r="C48">
        <v>11</v>
      </c>
      <c r="D48">
        <v>180</v>
      </c>
      <c r="E48" s="1" t="s">
        <v>51</v>
      </c>
      <c r="F48" t="s">
        <v>190</v>
      </c>
    </row>
    <row r="49" spans="1:6" x14ac:dyDescent="0.25">
      <c r="A49" s="1" t="s">
        <v>52</v>
      </c>
      <c r="B49">
        <v>52</v>
      </c>
      <c r="C49">
        <v>29</v>
      </c>
      <c r="D49">
        <v>270</v>
      </c>
      <c r="E49" s="1" t="s">
        <v>53</v>
      </c>
      <c r="F49" t="s">
        <v>190</v>
      </c>
    </row>
    <row r="50" spans="1:6" x14ac:dyDescent="0.25">
      <c r="A50" s="1" t="s">
        <v>13</v>
      </c>
      <c r="B50">
        <v>28</v>
      </c>
      <c r="C50">
        <v>34</v>
      </c>
      <c r="D50">
        <v>90</v>
      </c>
      <c r="E50" s="1" t="s">
        <v>54</v>
      </c>
      <c r="F50" t="s">
        <v>190</v>
      </c>
    </row>
    <row r="51" spans="1:6" x14ac:dyDescent="0.25">
      <c r="A51" s="1" t="s">
        <v>13</v>
      </c>
      <c r="B51">
        <v>35</v>
      </c>
      <c r="C51">
        <v>35</v>
      </c>
      <c r="D51">
        <v>0</v>
      </c>
      <c r="E51" s="1" t="s">
        <v>55</v>
      </c>
      <c r="F51" t="s">
        <v>190</v>
      </c>
    </row>
    <row r="52" spans="1:6" x14ac:dyDescent="0.25">
      <c r="A52" s="1" t="s">
        <v>13</v>
      </c>
      <c r="B52">
        <v>36</v>
      </c>
      <c r="C52">
        <v>11</v>
      </c>
      <c r="D52">
        <v>270</v>
      </c>
      <c r="E52" s="1" t="s">
        <v>56</v>
      </c>
      <c r="F52" t="s">
        <v>190</v>
      </c>
    </row>
    <row r="53" spans="1:6" x14ac:dyDescent="0.25">
      <c r="A53" s="1" t="s">
        <v>34</v>
      </c>
      <c r="B53">
        <v>51</v>
      </c>
      <c r="C53">
        <v>34</v>
      </c>
      <c r="D53">
        <v>270</v>
      </c>
      <c r="E53" s="1" t="s">
        <v>57</v>
      </c>
      <c r="F53" t="s">
        <v>190</v>
      </c>
    </row>
    <row r="54" spans="1:6" x14ac:dyDescent="0.25">
      <c r="A54" s="1" t="s">
        <v>30</v>
      </c>
      <c r="B54">
        <v>98</v>
      </c>
      <c r="C54">
        <v>30</v>
      </c>
      <c r="D54">
        <v>270</v>
      </c>
      <c r="E54" s="1" t="s">
        <v>58</v>
      </c>
      <c r="F54" t="s">
        <v>190</v>
      </c>
    </row>
    <row r="55" spans="1:6" x14ac:dyDescent="0.25">
      <c r="A55" s="1" t="s">
        <v>30</v>
      </c>
      <c r="B55">
        <v>94</v>
      </c>
      <c r="C55">
        <v>30</v>
      </c>
      <c r="D55">
        <v>270</v>
      </c>
      <c r="E55" s="1" t="s">
        <v>59</v>
      </c>
      <c r="F55" t="s">
        <v>190</v>
      </c>
    </row>
    <row r="56" spans="1:6" x14ac:dyDescent="0.25">
      <c r="A56" s="1" t="s">
        <v>34</v>
      </c>
      <c r="B56">
        <v>11</v>
      </c>
      <c r="C56">
        <v>30</v>
      </c>
      <c r="D56">
        <v>90</v>
      </c>
      <c r="E56" s="1" t="s">
        <v>60</v>
      </c>
      <c r="F56" t="s">
        <v>190</v>
      </c>
    </row>
    <row r="57" spans="1:6" x14ac:dyDescent="0.25">
      <c r="A57" s="1" t="s">
        <v>34</v>
      </c>
      <c r="B57">
        <v>8</v>
      </c>
      <c r="C57">
        <v>30</v>
      </c>
      <c r="D57">
        <v>90</v>
      </c>
      <c r="E57" s="1" t="s">
        <v>61</v>
      </c>
      <c r="F57" t="s">
        <v>190</v>
      </c>
    </row>
    <row r="58" spans="1:6" x14ac:dyDescent="0.25">
      <c r="A58" s="1" t="s">
        <v>15</v>
      </c>
      <c r="B58">
        <v>14</v>
      </c>
      <c r="C58">
        <v>34</v>
      </c>
      <c r="D58">
        <v>180</v>
      </c>
      <c r="E58" s="1" t="s">
        <v>62</v>
      </c>
      <c r="F58" t="s">
        <v>190</v>
      </c>
    </row>
    <row r="59" spans="1:6" x14ac:dyDescent="0.25">
      <c r="A59" s="1" t="s">
        <v>15</v>
      </c>
      <c r="B59">
        <v>14</v>
      </c>
      <c r="C59">
        <v>32</v>
      </c>
      <c r="D59">
        <v>180</v>
      </c>
      <c r="E59" s="1" t="s">
        <v>63</v>
      </c>
      <c r="F59" t="s">
        <v>190</v>
      </c>
    </row>
    <row r="60" spans="1:6" x14ac:dyDescent="0.25">
      <c r="A60" s="1" t="s">
        <v>64</v>
      </c>
      <c r="B60">
        <v>79</v>
      </c>
      <c r="C60">
        <v>35</v>
      </c>
      <c r="D60">
        <v>180</v>
      </c>
      <c r="E60" s="1" t="s">
        <v>65</v>
      </c>
      <c r="F60" t="s">
        <v>190</v>
      </c>
    </row>
    <row r="61" spans="1:6" x14ac:dyDescent="0.25">
      <c r="A61" s="1" t="s">
        <v>64</v>
      </c>
      <c r="B61">
        <v>80</v>
      </c>
      <c r="C61">
        <v>22</v>
      </c>
      <c r="D61">
        <v>180</v>
      </c>
      <c r="E61" s="1" t="s">
        <v>66</v>
      </c>
      <c r="F61" t="s">
        <v>190</v>
      </c>
    </row>
    <row r="62" spans="1:6" x14ac:dyDescent="0.25">
      <c r="A62" s="1" t="s">
        <v>32</v>
      </c>
      <c r="B62">
        <v>90</v>
      </c>
      <c r="C62">
        <v>35</v>
      </c>
      <c r="D62">
        <v>0</v>
      </c>
      <c r="E62" s="1" t="s">
        <v>83</v>
      </c>
      <c r="F62" t="s">
        <v>190</v>
      </c>
    </row>
    <row r="63" spans="1:6" x14ac:dyDescent="0.25">
      <c r="A63" s="1" t="s">
        <v>86</v>
      </c>
      <c r="B63">
        <v>3</v>
      </c>
      <c r="C63">
        <v>32</v>
      </c>
      <c r="D63">
        <v>270</v>
      </c>
      <c r="E63" s="1" t="s">
        <v>87</v>
      </c>
      <c r="F63" t="s">
        <v>190</v>
      </c>
    </row>
    <row r="64" spans="1:6" x14ac:dyDescent="0.25">
      <c r="A64" s="1" t="s">
        <v>18</v>
      </c>
      <c r="B64">
        <v>83</v>
      </c>
      <c r="C64">
        <v>34</v>
      </c>
      <c r="D64">
        <v>90</v>
      </c>
      <c r="E64" s="1" t="s">
        <v>88</v>
      </c>
      <c r="F64" t="s">
        <v>190</v>
      </c>
    </row>
    <row r="65" spans="1:6" x14ac:dyDescent="0.25">
      <c r="A65" s="1" t="s">
        <v>18</v>
      </c>
      <c r="B65">
        <v>84</v>
      </c>
      <c r="C65">
        <v>25</v>
      </c>
      <c r="D65">
        <v>90</v>
      </c>
      <c r="E65" s="1" t="s">
        <v>89</v>
      </c>
      <c r="F65" t="s">
        <v>190</v>
      </c>
    </row>
    <row r="66" spans="1:6" x14ac:dyDescent="0.25">
      <c r="A66" s="1" t="s">
        <v>18</v>
      </c>
      <c r="B66">
        <v>15</v>
      </c>
      <c r="C66">
        <v>26</v>
      </c>
      <c r="D66">
        <v>180</v>
      </c>
      <c r="E66" s="1" t="s">
        <v>90</v>
      </c>
      <c r="F66" t="s">
        <v>190</v>
      </c>
    </row>
    <row r="67" spans="1:6" x14ac:dyDescent="0.25">
      <c r="A67" s="1" t="s">
        <v>91</v>
      </c>
      <c r="B67">
        <v>21</v>
      </c>
      <c r="C67">
        <v>29</v>
      </c>
      <c r="D67">
        <v>270</v>
      </c>
      <c r="E67" s="1" t="s">
        <v>92</v>
      </c>
      <c r="F67" t="s">
        <v>190</v>
      </c>
    </row>
    <row r="68" spans="1:6" x14ac:dyDescent="0.25">
      <c r="A68" s="1" t="s">
        <v>91</v>
      </c>
      <c r="B68">
        <v>21</v>
      </c>
      <c r="C68">
        <v>26</v>
      </c>
      <c r="D68">
        <v>270</v>
      </c>
      <c r="E68" s="1" t="s">
        <v>93</v>
      </c>
      <c r="F68" t="s">
        <v>190</v>
      </c>
    </row>
    <row r="69" spans="1:6" x14ac:dyDescent="0.25">
      <c r="A69" s="1" t="s">
        <v>19</v>
      </c>
      <c r="B69">
        <v>12</v>
      </c>
      <c r="C69">
        <v>39</v>
      </c>
      <c r="D69">
        <v>270</v>
      </c>
      <c r="E69" s="1" t="s">
        <v>94</v>
      </c>
      <c r="F69" t="s">
        <v>190</v>
      </c>
    </row>
    <row r="70" spans="1:6" x14ac:dyDescent="0.25">
      <c r="A70" s="1" t="s">
        <v>18</v>
      </c>
      <c r="B70">
        <v>14</v>
      </c>
      <c r="C70">
        <v>37</v>
      </c>
      <c r="D70">
        <v>270</v>
      </c>
      <c r="E70" s="1" t="s">
        <v>95</v>
      </c>
      <c r="F70" t="s">
        <v>190</v>
      </c>
    </row>
    <row r="71" spans="1:6" x14ac:dyDescent="0.25">
      <c r="A71" s="1" t="s">
        <v>96</v>
      </c>
      <c r="B71">
        <v>96</v>
      </c>
      <c r="C71">
        <v>34</v>
      </c>
      <c r="D71">
        <v>270</v>
      </c>
      <c r="E71" s="1" t="s">
        <v>97</v>
      </c>
      <c r="F71" t="s">
        <v>190</v>
      </c>
    </row>
    <row r="72" spans="1:6" x14ac:dyDescent="0.25">
      <c r="A72" s="1" t="s">
        <v>98</v>
      </c>
      <c r="B72">
        <v>94</v>
      </c>
      <c r="C72">
        <v>34</v>
      </c>
      <c r="D72">
        <v>90</v>
      </c>
      <c r="E72" s="1" t="s">
        <v>99</v>
      </c>
      <c r="F72" t="s">
        <v>190</v>
      </c>
    </row>
    <row r="73" spans="1:6" x14ac:dyDescent="0.25">
      <c r="A73" s="1" t="s">
        <v>14</v>
      </c>
      <c r="B73">
        <v>11</v>
      </c>
      <c r="C73">
        <v>42</v>
      </c>
      <c r="D73">
        <v>0</v>
      </c>
      <c r="E73" s="1" t="s">
        <v>100</v>
      </c>
      <c r="F73" t="s">
        <v>190</v>
      </c>
    </row>
    <row r="74" spans="1:6" x14ac:dyDescent="0.25">
      <c r="A74" s="1" t="s">
        <v>101</v>
      </c>
      <c r="B74">
        <v>49</v>
      </c>
      <c r="C74">
        <v>30</v>
      </c>
      <c r="D74">
        <v>90</v>
      </c>
      <c r="E74" s="1" t="s">
        <v>102</v>
      </c>
      <c r="F74" t="s">
        <v>190</v>
      </c>
    </row>
    <row r="75" spans="1:6" x14ac:dyDescent="0.25">
      <c r="A75" s="1" t="s">
        <v>101</v>
      </c>
      <c r="B75">
        <v>46</v>
      </c>
      <c r="C75">
        <v>30</v>
      </c>
      <c r="D75">
        <v>90</v>
      </c>
      <c r="E75" s="1" t="s">
        <v>103</v>
      </c>
      <c r="F75" t="s">
        <v>190</v>
      </c>
    </row>
    <row r="76" spans="1:6" x14ac:dyDescent="0.25">
      <c r="A76" s="1" t="s">
        <v>101</v>
      </c>
      <c r="B76">
        <v>53</v>
      </c>
      <c r="C76">
        <v>25</v>
      </c>
      <c r="D76">
        <v>180</v>
      </c>
      <c r="E76" s="1" t="s">
        <v>104</v>
      </c>
      <c r="F76" t="s">
        <v>190</v>
      </c>
    </row>
    <row r="77" spans="1:6" x14ac:dyDescent="0.25">
      <c r="A77" s="1" t="s">
        <v>101</v>
      </c>
      <c r="B77">
        <v>49</v>
      </c>
      <c r="C77">
        <v>35</v>
      </c>
      <c r="D77">
        <v>180</v>
      </c>
      <c r="E77" s="1" t="s">
        <v>105</v>
      </c>
      <c r="F77" t="s">
        <v>190</v>
      </c>
    </row>
    <row r="78" spans="1:6" x14ac:dyDescent="0.25">
      <c r="A78" s="1" t="s">
        <v>14</v>
      </c>
      <c r="B78">
        <v>24</v>
      </c>
      <c r="C78">
        <v>29</v>
      </c>
      <c r="D78">
        <v>270</v>
      </c>
      <c r="E78" s="1" t="s">
        <v>106</v>
      </c>
      <c r="F78" t="s">
        <v>190</v>
      </c>
    </row>
    <row r="79" spans="1:6" x14ac:dyDescent="0.25">
      <c r="A79" s="1" t="s">
        <v>14</v>
      </c>
      <c r="B79">
        <v>24</v>
      </c>
      <c r="C79">
        <v>26</v>
      </c>
      <c r="D79">
        <v>90</v>
      </c>
      <c r="E79" s="1" t="s">
        <v>107</v>
      </c>
      <c r="F79" t="s">
        <v>190</v>
      </c>
    </row>
    <row r="80" spans="1:6" x14ac:dyDescent="0.25">
      <c r="A80" s="1" t="s">
        <v>101</v>
      </c>
      <c r="B80">
        <v>49</v>
      </c>
      <c r="C80">
        <v>33</v>
      </c>
      <c r="D80">
        <v>180</v>
      </c>
      <c r="E80" s="1" t="s">
        <v>108</v>
      </c>
      <c r="F80" t="s">
        <v>190</v>
      </c>
    </row>
    <row r="81" spans="1:6" x14ac:dyDescent="0.25">
      <c r="A81" s="1" t="s">
        <v>14</v>
      </c>
      <c r="B81">
        <v>68</v>
      </c>
      <c r="C81">
        <v>30</v>
      </c>
      <c r="D81">
        <v>180</v>
      </c>
      <c r="E81" s="1" t="s">
        <v>109</v>
      </c>
      <c r="F81" t="s">
        <v>190</v>
      </c>
    </row>
    <row r="82" spans="1:6" x14ac:dyDescent="0.25">
      <c r="A82" s="1" t="s">
        <v>14</v>
      </c>
      <c r="B82">
        <v>71</v>
      </c>
      <c r="C82">
        <v>24</v>
      </c>
      <c r="D82">
        <v>0</v>
      </c>
      <c r="E82" s="1" t="s">
        <v>110</v>
      </c>
      <c r="F82" t="s">
        <v>190</v>
      </c>
    </row>
    <row r="83" spans="1:6" x14ac:dyDescent="0.25">
      <c r="A83" s="1" t="s">
        <v>14</v>
      </c>
      <c r="B83">
        <v>10</v>
      </c>
      <c r="C83">
        <v>4</v>
      </c>
      <c r="D83">
        <v>90</v>
      </c>
      <c r="E83" s="1" t="s">
        <v>111</v>
      </c>
      <c r="F83" t="s">
        <v>190</v>
      </c>
    </row>
    <row r="84" spans="1:6" x14ac:dyDescent="0.25">
      <c r="A84" s="1" t="s">
        <v>101</v>
      </c>
      <c r="B84">
        <v>81</v>
      </c>
      <c r="C84">
        <v>28</v>
      </c>
      <c r="D84">
        <v>90</v>
      </c>
      <c r="E84" s="1" t="s">
        <v>112</v>
      </c>
      <c r="F84" t="s">
        <v>190</v>
      </c>
    </row>
    <row r="85" spans="1:6" x14ac:dyDescent="0.25">
      <c r="A85" s="1" t="s">
        <v>14</v>
      </c>
      <c r="B85">
        <v>27</v>
      </c>
      <c r="C85">
        <v>19</v>
      </c>
      <c r="D85">
        <v>180</v>
      </c>
      <c r="E85" s="1" t="s">
        <v>113</v>
      </c>
      <c r="F85" t="s">
        <v>190</v>
      </c>
    </row>
    <row r="86" spans="1:6" x14ac:dyDescent="0.25">
      <c r="A86" s="1" t="s">
        <v>114</v>
      </c>
      <c r="B86">
        <v>79</v>
      </c>
      <c r="C86">
        <v>16</v>
      </c>
      <c r="D86">
        <v>90</v>
      </c>
      <c r="E86" s="1" t="s">
        <v>115</v>
      </c>
      <c r="F86" t="s">
        <v>190</v>
      </c>
    </row>
    <row r="87" spans="1:6" x14ac:dyDescent="0.25">
      <c r="A87" s="1" t="s">
        <v>114</v>
      </c>
      <c r="B87">
        <v>82</v>
      </c>
      <c r="C87">
        <v>16</v>
      </c>
      <c r="D87">
        <v>90</v>
      </c>
      <c r="E87" s="1" t="s">
        <v>116</v>
      </c>
      <c r="F87" t="s">
        <v>190</v>
      </c>
    </row>
    <row r="88" spans="1:6" x14ac:dyDescent="0.25">
      <c r="A88" s="1" t="s">
        <v>14</v>
      </c>
      <c r="B88">
        <v>27</v>
      </c>
      <c r="C88">
        <v>15</v>
      </c>
      <c r="D88">
        <v>180</v>
      </c>
      <c r="E88" s="1" t="s">
        <v>117</v>
      </c>
      <c r="F88" t="s">
        <v>190</v>
      </c>
    </row>
    <row r="89" spans="1:6" x14ac:dyDescent="0.25">
      <c r="A89" s="1" t="s">
        <v>14</v>
      </c>
      <c r="B89">
        <v>30</v>
      </c>
      <c r="C89">
        <v>19</v>
      </c>
      <c r="D89">
        <v>0</v>
      </c>
      <c r="E89" s="1" t="s">
        <v>118</v>
      </c>
      <c r="F89" t="s">
        <v>190</v>
      </c>
    </row>
    <row r="90" spans="1:6" x14ac:dyDescent="0.25">
      <c r="A90" s="1" t="s">
        <v>119</v>
      </c>
      <c r="B90">
        <v>75</v>
      </c>
      <c r="C90">
        <v>20</v>
      </c>
      <c r="D90">
        <v>0</v>
      </c>
      <c r="E90" s="1" t="s">
        <v>120</v>
      </c>
      <c r="F90" t="s">
        <v>190</v>
      </c>
    </row>
    <row r="91" spans="1:6" x14ac:dyDescent="0.25">
      <c r="A91" s="1" t="s">
        <v>14</v>
      </c>
      <c r="B91">
        <v>15</v>
      </c>
      <c r="C91">
        <v>39</v>
      </c>
      <c r="D91">
        <v>180</v>
      </c>
      <c r="E91" s="1" t="s">
        <v>121</v>
      </c>
      <c r="F91" t="s">
        <v>190</v>
      </c>
    </row>
    <row r="92" spans="1:6" x14ac:dyDescent="0.25">
      <c r="A92" s="1" t="s">
        <v>14</v>
      </c>
      <c r="B92">
        <v>9</v>
      </c>
      <c r="C92">
        <v>35</v>
      </c>
      <c r="D92">
        <v>270</v>
      </c>
      <c r="E92" s="1" t="s">
        <v>122</v>
      </c>
      <c r="F92" t="s">
        <v>190</v>
      </c>
    </row>
    <row r="93" spans="1:6" x14ac:dyDescent="0.25">
      <c r="A93" s="1" t="s">
        <v>101</v>
      </c>
      <c r="B93">
        <v>79</v>
      </c>
      <c r="C93">
        <v>28</v>
      </c>
      <c r="D93">
        <v>90</v>
      </c>
      <c r="E93" s="1" t="s">
        <v>123</v>
      </c>
      <c r="F93" t="s">
        <v>190</v>
      </c>
    </row>
    <row r="94" spans="1:6" x14ac:dyDescent="0.25">
      <c r="A94" s="1" t="s">
        <v>101</v>
      </c>
      <c r="B94">
        <v>83</v>
      </c>
      <c r="C94">
        <v>28</v>
      </c>
      <c r="D94">
        <v>90</v>
      </c>
      <c r="E94" s="1" t="s">
        <v>124</v>
      </c>
      <c r="F94" t="s">
        <v>190</v>
      </c>
    </row>
    <row r="95" spans="1:6" x14ac:dyDescent="0.25">
      <c r="A95" s="1" t="s">
        <v>14</v>
      </c>
      <c r="B95">
        <v>26</v>
      </c>
      <c r="C95">
        <v>30</v>
      </c>
      <c r="D95">
        <v>90</v>
      </c>
      <c r="E95" s="1" t="s">
        <v>125</v>
      </c>
      <c r="F95" t="s">
        <v>190</v>
      </c>
    </row>
    <row r="96" spans="1:6" x14ac:dyDescent="0.25">
      <c r="A96" s="1" t="s">
        <v>14</v>
      </c>
      <c r="B96">
        <v>30</v>
      </c>
      <c r="C96">
        <v>15</v>
      </c>
      <c r="D96">
        <v>0</v>
      </c>
      <c r="E96" s="1" t="s">
        <v>126</v>
      </c>
      <c r="F96" t="s">
        <v>190</v>
      </c>
    </row>
    <row r="97" spans="1:6" x14ac:dyDescent="0.25">
      <c r="A97" s="1" t="s">
        <v>14</v>
      </c>
      <c r="B97">
        <v>33</v>
      </c>
      <c r="C97">
        <v>13</v>
      </c>
      <c r="D97">
        <v>0</v>
      </c>
      <c r="E97" s="1" t="s">
        <v>127</v>
      </c>
      <c r="F97" t="s">
        <v>190</v>
      </c>
    </row>
    <row r="98" spans="1:6" x14ac:dyDescent="0.25">
      <c r="A98" s="1" t="s">
        <v>14</v>
      </c>
      <c r="B98">
        <v>38</v>
      </c>
      <c r="C98">
        <v>11</v>
      </c>
      <c r="D98">
        <v>90</v>
      </c>
      <c r="E98" s="1" t="s">
        <v>128</v>
      </c>
      <c r="F98" t="s">
        <v>190</v>
      </c>
    </row>
    <row r="99" spans="1:6" x14ac:dyDescent="0.25">
      <c r="A99" s="1" t="s">
        <v>14</v>
      </c>
      <c r="B99">
        <v>26</v>
      </c>
      <c r="C99">
        <v>27</v>
      </c>
      <c r="D99">
        <v>90</v>
      </c>
      <c r="E99" s="1" t="s">
        <v>129</v>
      </c>
      <c r="F99" t="s">
        <v>190</v>
      </c>
    </row>
    <row r="100" spans="1:6" x14ac:dyDescent="0.25">
      <c r="A100" s="1" t="s">
        <v>14</v>
      </c>
      <c r="B100">
        <v>18</v>
      </c>
      <c r="C100">
        <v>26</v>
      </c>
      <c r="D100">
        <v>90</v>
      </c>
      <c r="E100" s="1" t="s">
        <v>130</v>
      </c>
      <c r="F100" t="s">
        <v>190</v>
      </c>
    </row>
    <row r="101" spans="1:6" x14ac:dyDescent="0.25">
      <c r="A101" s="1" t="s">
        <v>14</v>
      </c>
      <c r="B101">
        <v>18</v>
      </c>
      <c r="C101">
        <v>29</v>
      </c>
      <c r="D101">
        <v>90</v>
      </c>
      <c r="E101" s="1" t="s">
        <v>131</v>
      </c>
      <c r="F101" t="s">
        <v>190</v>
      </c>
    </row>
    <row r="102" spans="1:6" x14ac:dyDescent="0.25">
      <c r="A102" s="1" t="s">
        <v>14</v>
      </c>
      <c r="B102">
        <v>36</v>
      </c>
      <c r="C102">
        <v>33</v>
      </c>
      <c r="D102">
        <v>90</v>
      </c>
      <c r="E102" s="1" t="s">
        <v>132</v>
      </c>
      <c r="F102" t="s">
        <v>190</v>
      </c>
    </row>
    <row r="103" spans="1:6" x14ac:dyDescent="0.25">
      <c r="A103" s="1" t="s">
        <v>14</v>
      </c>
      <c r="B103">
        <v>34</v>
      </c>
      <c r="C103">
        <v>33</v>
      </c>
      <c r="D103">
        <v>90</v>
      </c>
      <c r="E103" s="1" t="s">
        <v>133</v>
      </c>
      <c r="F103" t="s">
        <v>190</v>
      </c>
    </row>
    <row r="104" spans="1:6" x14ac:dyDescent="0.25">
      <c r="A104" s="1" t="s">
        <v>136</v>
      </c>
      <c r="B104">
        <v>55</v>
      </c>
      <c r="C104">
        <v>34</v>
      </c>
      <c r="D104">
        <v>0</v>
      </c>
      <c r="E104" s="1" t="s">
        <v>137</v>
      </c>
      <c r="F104" t="s">
        <v>190</v>
      </c>
    </row>
    <row r="105" spans="1:6" x14ac:dyDescent="0.25">
      <c r="A105" s="1" t="s">
        <v>144</v>
      </c>
      <c r="B105">
        <v>8</v>
      </c>
      <c r="C105">
        <v>4</v>
      </c>
      <c r="D105">
        <v>90</v>
      </c>
      <c r="E105" s="1" t="s">
        <v>145</v>
      </c>
      <c r="F105" t="s">
        <v>190</v>
      </c>
    </row>
    <row r="106" spans="1:6" x14ac:dyDescent="0.25">
      <c r="A106" s="1" t="s">
        <v>144</v>
      </c>
      <c r="B106">
        <v>8</v>
      </c>
      <c r="C106">
        <v>42</v>
      </c>
      <c r="D106">
        <v>270</v>
      </c>
      <c r="E106" s="1" t="s">
        <v>152</v>
      </c>
      <c r="F106" t="s">
        <v>190</v>
      </c>
    </row>
    <row r="107" spans="1:6" x14ac:dyDescent="0.25">
      <c r="A107" s="1" t="s">
        <v>156</v>
      </c>
      <c r="B107">
        <v>80</v>
      </c>
      <c r="C107">
        <v>32</v>
      </c>
      <c r="D107">
        <v>180</v>
      </c>
      <c r="E107" s="1" t="s">
        <v>157</v>
      </c>
      <c r="F107" t="s">
        <v>190</v>
      </c>
    </row>
    <row r="108" spans="1:6" x14ac:dyDescent="0.25">
      <c r="A108" s="1" t="s">
        <v>156</v>
      </c>
      <c r="B108">
        <v>47</v>
      </c>
      <c r="C108">
        <v>27</v>
      </c>
      <c r="D108">
        <v>0</v>
      </c>
      <c r="E108" s="1" t="s">
        <v>158</v>
      </c>
      <c r="F108" t="s">
        <v>190</v>
      </c>
    </row>
    <row r="109" spans="1:6" x14ac:dyDescent="0.25">
      <c r="A109" s="1" t="s">
        <v>159</v>
      </c>
      <c r="B109">
        <v>87</v>
      </c>
      <c r="C109">
        <v>25</v>
      </c>
      <c r="D109">
        <v>270</v>
      </c>
      <c r="E109" s="1" t="s">
        <v>160</v>
      </c>
      <c r="F109" t="s">
        <v>190</v>
      </c>
    </row>
    <row r="110" spans="1:6" x14ac:dyDescent="0.25">
      <c r="A110" s="1" t="s">
        <v>159</v>
      </c>
      <c r="B110">
        <v>83</v>
      </c>
      <c r="C110">
        <v>31</v>
      </c>
      <c r="D110">
        <v>270</v>
      </c>
      <c r="E110" s="1" t="s">
        <v>161</v>
      </c>
      <c r="F110" t="s">
        <v>190</v>
      </c>
    </row>
    <row r="111" spans="1:6" x14ac:dyDescent="0.25">
      <c r="A111" s="1" t="s">
        <v>159</v>
      </c>
      <c r="B111">
        <v>12</v>
      </c>
      <c r="C111">
        <v>26</v>
      </c>
      <c r="D111">
        <v>0</v>
      </c>
      <c r="E111" s="1" t="s">
        <v>162</v>
      </c>
      <c r="F111" t="s">
        <v>190</v>
      </c>
    </row>
    <row r="112" spans="1:6" x14ac:dyDescent="0.25">
      <c r="A112" s="1" t="s">
        <v>16</v>
      </c>
      <c r="B112">
        <v>44</v>
      </c>
      <c r="C112">
        <v>33</v>
      </c>
      <c r="D112">
        <v>270</v>
      </c>
      <c r="E112" s="1" t="s">
        <v>163</v>
      </c>
      <c r="F112" t="s">
        <v>190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3A72-E8B1-493B-BAEC-01F83C9D3A57}">
  <dimension ref="A1:M83"/>
  <sheetViews>
    <sheetView workbookViewId="0">
      <selection activeCell="C82" sqref="C82"/>
    </sheetView>
  </sheetViews>
  <sheetFormatPr defaultRowHeight="15" x14ac:dyDescent="0.25"/>
  <cols>
    <col min="1" max="1" width="29.7109375" bestFit="1" customWidth="1"/>
  </cols>
  <sheetData>
    <row r="1" spans="1:13" x14ac:dyDescent="0.25">
      <c r="H1" t="s">
        <v>187</v>
      </c>
      <c r="I1" t="s">
        <v>188</v>
      </c>
    </row>
    <row r="2" spans="1:13" x14ac:dyDescent="0.25">
      <c r="A2" s="5" t="s">
        <v>13</v>
      </c>
      <c r="B2">
        <f>PRODUCT(K2, 0.0254)</f>
        <v>100.711</v>
      </c>
      <c r="C2">
        <f>PRODUCT(M2, 0.0254)</f>
        <v>34.798000000000002</v>
      </c>
      <c r="D2" s="6">
        <v>0</v>
      </c>
      <c r="E2" s="7" t="s">
        <v>27</v>
      </c>
      <c r="F2" s="8">
        <v>2</v>
      </c>
      <c r="H2">
        <v>0.13</v>
      </c>
      <c r="I2">
        <v>0.26</v>
      </c>
      <c r="K2" s="6">
        <v>3965</v>
      </c>
      <c r="L2">
        <f>PRODUCT(K2, 0.0254)</f>
        <v>100.711</v>
      </c>
      <c r="M2" s="6">
        <v>1370</v>
      </c>
    </row>
    <row r="3" spans="1:13" x14ac:dyDescent="0.25">
      <c r="A3" s="2" t="s">
        <v>13</v>
      </c>
      <c r="B3">
        <f t="shared" ref="B3:B66" si="0">PRODUCT(K3, 0.0254)</f>
        <v>110.2868</v>
      </c>
      <c r="C3">
        <f t="shared" ref="C3:C66" si="1">PRODUCT(M3, 0.0254)</f>
        <v>2.0065999999999997</v>
      </c>
      <c r="D3" s="3">
        <v>0</v>
      </c>
      <c r="E3" s="4" t="s">
        <v>40</v>
      </c>
      <c r="F3" s="9">
        <v>2</v>
      </c>
      <c r="H3">
        <v>0.13</v>
      </c>
      <c r="I3">
        <v>0.26</v>
      </c>
      <c r="K3" s="3">
        <v>4342</v>
      </c>
      <c r="L3">
        <f t="shared" ref="L3:L66" si="2">PRODUCT(K3, 0.0254)</f>
        <v>110.2868</v>
      </c>
      <c r="M3" s="3">
        <v>79</v>
      </c>
    </row>
    <row r="4" spans="1:13" x14ac:dyDescent="0.25">
      <c r="A4" s="5" t="s">
        <v>41</v>
      </c>
      <c r="B4">
        <f t="shared" si="0"/>
        <v>98.043999999999997</v>
      </c>
      <c r="C4">
        <f t="shared" si="1"/>
        <v>34.29</v>
      </c>
      <c r="D4" s="6">
        <v>90</v>
      </c>
      <c r="E4" s="7" t="s">
        <v>42</v>
      </c>
      <c r="F4" s="8">
        <v>1</v>
      </c>
      <c r="H4">
        <v>0.13</v>
      </c>
      <c r="I4">
        <v>0.26</v>
      </c>
      <c r="K4" s="6">
        <v>3860</v>
      </c>
      <c r="L4">
        <f t="shared" si="2"/>
        <v>98.043999999999997</v>
      </c>
      <c r="M4" s="6">
        <v>1350</v>
      </c>
    </row>
    <row r="5" spans="1:13" x14ac:dyDescent="0.25">
      <c r="A5" s="2" t="s">
        <v>13</v>
      </c>
      <c r="B5">
        <f t="shared" si="0"/>
        <v>27.305</v>
      </c>
      <c r="C5">
        <f t="shared" si="1"/>
        <v>12.953999999999999</v>
      </c>
      <c r="D5" s="3">
        <v>0</v>
      </c>
      <c r="E5" s="4" t="s">
        <v>43</v>
      </c>
      <c r="F5" s="9">
        <v>2</v>
      </c>
      <c r="H5">
        <v>0.13</v>
      </c>
      <c r="I5">
        <v>0.26</v>
      </c>
      <c r="K5" s="3">
        <v>1075</v>
      </c>
      <c r="L5">
        <f t="shared" si="2"/>
        <v>27.305</v>
      </c>
      <c r="M5" s="3">
        <v>510</v>
      </c>
    </row>
    <row r="6" spans="1:13" x14ac:dyDescent="0.25">
      <c r="A6" s="5" t="s">
        <v>28</v>
      </c>
      <c r="B6">
        <f t="shared" si="0"/>
        <v>6.6040000000000001</v>
      </c>
      <c r="C6">
        <f t="shared" si="1"/>
        <v>35.433</v>
      </c>
      <c r="D6" s="6">
        <v>90</v>
      </c>
      <c r="E6" s="7" t="s">
        <v>44</v>
      </c>
      <c r="F6" s="8">
        <v>6</v>
      </c>
      <c r="H6">
        <v>0.13</v>
      </c>
      <c r="I6">
        <v>0.26</v>
      </c>
      <c r="K6" s="6">
        <v>260</v>
      </c>
      <c r="L6">
        <f t="shared" si="2"/>
        <v>6.6040000000000001</v>
      </c>
      <c r="M6" s="6">
        <v>1395</v>
      </c>
    </row>
    <row r="7" spans="1:13" x14ac:dyDescent="0.25">
      <c r="A7" s="2" t="s">
        <v>13</v>
      </c>
      <c r="B7">
        <f t="shared" si="0"/>
        <v>41.91</v>
      </c>
      <c r="C7">
        <f t="shared" si="1"/>
        <v>29.590999999999998</v>
      </c>
      <c r="D7" s="3">
        <v>0</v>
      </c>
      <c r="E7" s="4" t="s">
        <v>45</v>
      </c>
      <c r="F7" s="9">
        <v>2</v>
      </c>
      <c r="H7">
        <v>0.13</v>
      </c>
      <c r="I7">
        <v>0.26</v>
      </c>
      <c r="K7" s="3">
        <v>1650</v>
      </c>
      <c r="L7">
        <f t="shared" si="2"/>
        <v>41.91</v>
      </c>
      <c r="M7" s="3">
        <v>1165</v>
      </c>
    </row>
    <row r="8" spans="1:13" x14ac:dyDescent="0.25">
      <c r="A8" s="5" t="s">
        <v>13</v>
      </c>
      <c r="B8">
        <f t="shared" si="0"/>
        <v>30.352999999999998</v>
      </c>
      <c r="C8">
        <f t="shared" si="1"/>
        <v>17.018000000000001</v>
      </c>
      <c r="D8" s="6">
        <v>180</v>
      </c>
      <c r="E8" s="7" t="s">
        <v>46</v>
      </c>
      <c r="F8" s="8">
        <v>2</v>
      </c>
      <c r="H8">
        <v>0.13</v>
      </c>
      <c r="I8">
        <v>0.26</v>
      </c>
      <c r="K8" s="6">
        <v>1195</v>
      </c>
      <c r="L8">
        <f t="shared" si="2"/>
        <v>30.352999999999998</v>
      </c>
      <c r="M8" s="6">
        <v>670</v>
      </c>
    </row>
    <row r="9" spans="1:13" x14ac:dyDescent="0.25">
      <c r="A9" s="2" t="s">
        <v>13</v>
      </c>
      <c r="B9">
        <f t="shared" si="0"/>
        <v>30.352999999999998</v>
      </c>
      <c r="C9">
        <f t="shared" si="1"/>
        <v>12.953999999999999</v>
      </c>
      <c r="D9" s="3">
        <v>180</v>
      </c>
      <c r="E9" s="4" t="s">
        <v>47</v>
      </c>
      <c r="F9" s="9">
        <v>2</v>
      </c>
      <c r="H9">
        <v>0.13</v>
      </c>
      <c r="I9">
        <v>0.26</v>
      </c>
      <c r="K9" s="3">
        <v>1195</v>
      </c>
      <c r="L9">
        <f t="shared" si="2"/>
        <v>30.352999999999998</v>
      </c>
      <c r="M9" s="3">
        <v>510</v>
      </c>
    </row>
    <row r="10" spans="1:13" x14ac:dyDescent="0.25">
      <c r="A10" s="5" t="s">
        <v>13</v>
      </c>
      <c r="B10">
        <f t="shared" si="0"/>
        <v>10.921999999999999</v>
      </c>
      <c r="C10">
        <f t="shared" si="1"/>
        <v>34.924999999999997</v>
      </c>
      <c r="D10" s="6">
        <v>90</v>
      </c>
      <c r="E10" s="7" t="s">
        <v>48</v>
      </c>
      <c r="F10" s="8">
        <v>2</v>
      </c>
      <c r="H10">
        <v>0.13</v>
      </c>
      <c r="I10">
        <v>0.26</v>
      </c>
      <c r="K10" s="6">
        <v>430</v>
      </c>
      <c r="L10">
        <f t="shared" si="2"/>
        <v>10.921999999999999</v>
      </c>
      <c r="M10" s="6">
        <v>1375</v>
      </c>
    </row>
    <row r="11" spans="1:13" x14ac:dyDescent="0.25">
      <c r="A11" s="2" t="s">
        <v>13</v>
      </c>
      <c r="B11">
        <f t="shared" si="0"/>
        <v>26.212799999999998</v>
      </c>
      <c r="C11">
        <f t="shared" si="1"/>
        <v>37.693599999999996</v>
      </c>
      <c r="D11" s="3">
        <v>90</v>
      </c>
      <c r="E11" s="4" t="s">
        <v>49</v>
      </c>
      <c r="F11" s="9">
        <v>2</v>
      </c>
      <c r="H11">
        <v>0.13</v>
      </c>
      <c r="I11">
        <v>0.26</v>
      </c>
      <c r="K11" s="3">
        <v>1032</v>
      </c>
      <c r="L11">
        <f t="shared" si="2"/>
        <v>26.212799999999998</v>
      </c>
      <c r="M11" s="3">
        <v>1484</v>
      </c>
    </row>
    <row r="12" spans="1:13" x14ac:dyDescent="0.25">
      <c r="A12" s="5" t="s">
        <v>30</v>
      </c>
      <c r="B12">
        <f t="shared" si="0"/>
        <v>95.631</v>
      </c>
      <c r="C12">
        <f t="shared" si="1"/>
        <v>29.971999999999998</v>
      </c>
      <c r="D12" s="6">
        <v>270</v>
      </c>
      <c r="E12" s="7" t="s">
        <v>50</v>
      </c>
      <c r="F12" s="8">
        <v>5</v>
      </c>
      <c r="H12">
        <v>0.13</v>
      </c>
      <c r="I12">
        <v>0.26</v>
      </c>
      <c r="K12" s="6">
        <v>3765</v>
      </c>
      <c r="L12">
        <f t="shared" si="2"/>
        <v>95.631</v>
      </c>
      <c r="M12" s="6">
        <v>1180</v>
      </c>
    </row>
    <row r="13" spans="1:13" x14ac:dyDescent="0.25">
      <c r="A13" s="2" t="s">
        <v>28</v>
      </c>
      <c r="B13">
        <f t="shared" si="0"/>
        <v>104.39399999999999</v>
      </c>
      <c r="C13">
        <f t="shared" si="1"/>
        <v>31.495999999999999</v>
      </c>
      <c r="D13" s="3">
        <v>90</v>
      </c>
      <c r="E13" s="4" t="s">
        <v>29</v>
      </c>
      <c r="F13" s="9">
        <v>6</v>
      </c>
      <c r="H13">
        <v>0.13</v>
      </c>
      <c r="I13">
        <v>0.26</v>
      </c>
      <c r="K13" s="3">
        <v>4110</v>
      </c>
      <c r="L13">
        <f t="shared" si="2"/>
        <v>104.39399999999999</v>
      </c>
      <c r="M13" s="3">
        <v>1240</v>
      </c>
    </row>
    <row r="14" spans="1:13" x14ac:dyDescent="0.25">
      <c r="A14" s="2" t="s">
        <v>13</v>
      </c>
      <c r="B14">
        <f t="shared" si="0"/>
        <v>33.400999999999996</v>
      </c>
      <c r="C14">
        <f t="shared" si="1"/>
        <v>10.921999999999999</v>
      </c>
      <c r="D14" s="3">
        <v>180</v>
      </c>
      <c r="E14" s="4" t="s">
        <v>51</v>
      </c>
      <c r="F14" s="9">
        <v>2</v>
      </c>
      <c r="H14">
        <v>0.13</v>
      </c>
      <c r="I14">
        <v>0.26</v>
      </c>
      <c r="K14" s="3">
        <v>1315</v>
      </c>
      <c r="L14">
        <f t="shared" si="2"/>
        <v>33.400999999999996</v>
      </c>
      <c r="M14" s="3">
        <v>430</v>
      </c>
    </row>
    <row r="15" spans="1:13" x14ac:dyDescent="0.25">
      <c r="A15" s="5" t="s">
        <v>52</v>
      </c>
      <c r="B15">
        <f t="shared" si="0"/>
        <v>52.323999999999998</v>
      </c>
      <c r="C15">
        <f t="shared" si="1"/>
        <v>28.574999999999999</v>
      </c>
      <c r="D15" s="6">
        <v>270</v>
      </c>
      <c r="E15" s="7" t="s">
        <v>53</v>
      </c>
      <c r="F15" s="8">
        <v>2</v>
      </c>
      <c r="H15">
        <v>0.13</v>
      </c>
      <c r="I15">
        <v>0.26</v>
      </c>
      <c r="K15" s="6">
        <v>2060</v>
      </c>
      <c r="L15">
        <f t="shared" si="2"/>
        <v>52.323999999999998</v>
      </c>
      <c r="M15" s="6">
        <v>1125</v>
      </c>
    </row>
    <row r="16" spans="1:13" x14ac:dyDescent="0.25">
      <c r="A16" s="2" t="s">
        <v>13</v>
      </c>
      <c r="B16">
        <f t="shared" si="0"/>
        <v>28.320999999999998</v>
      </c>
      <c r="C16">
        <f t="shared" si="1"/>
        <v>34.29</v>
      </c>
      <c r="D16" s="3">
        <v>90</v>
      </c>
      <c r="E16" s="4" t="s">
        <v>54</v>
      </c>
      <c r="F16" s="9">
        <v>2</v>
      </c>
      <c r="H16">
        <v>0.13</v>
      </c>
      <c r="I16">
        <v>0.26</v>
      </c>
      <c r="K16" s="3">
        <v>1115</v>
      </c>
      <c r="L16">
        <f t="shared" si="2"/>
        <v>28.320999999999998</v>
      </c>
      <c r="M16" s="3">
        <v>1350</v>
      </c>
    </row>
    <row r="17" spans="1:13" x14ac:dyDescent="0.25">
      <c r="A17" s="5" t="s">
        <v>13</v>
      </c>
      <c r="B17">
        <f t="shared" si="0"/>
        <v>34.543999999999997</v>
      </c>
      <c r="C17">
        <f t="shared" si="1"/>
        <v>35.052</v>
      </c>
      <c r="D17" s="6">
        <v>0</v>
      </c>
      <c r="E17" s="7" t="s">
        <v>55</v>
      </c>
      <c r="F17" s="8">
        <v>2</v>
      </c>
      <c r="H17">
        <v>0.13</v>
      </c>
      <c r="I17">
        <v>0.26</v>
      </c>
      <c r="K17" s="6">
        <v>1360</v>
      </c>
      <c r="L17">
        <f t="shared" si="2"/>
        <v>34.543999999999997</v>
      </c>
      <c r="M17" s="6">
        <v>1380</v>
      </c>
    </row>
    <row r="18" spans="1:13" x14ac:dyDescent="0.25">
      <c r="A18" s="2" t="s">
        <v>13</v>
      </c>
      <c r="B18">
        <f t="shared" si="0"/>
        <v>36.067999999999998</v>
      </c>
      <c r="C18">
        <f t="shared" si="1"/>
        <v>11.43</v>
      </c>
      <c r="D18" s="3">
        <v>270</v>
      </c>
      <c r="E18" s="4" t="s">
        <v>56</v>
      </c>
      <c r="F18" s="9">
        <v>2</v>
      </c>
      <c r="H18">
        <v>0.13</v>
      </c>
      <c r="I18">
        <v>0.26</v>
      </c>
      <c r="K18" s="3">
        <v>1420</v>
      </c>
      <c r="L18">
        <f t="shared" si="2"/>
        <v>36.067999999999998</v>
      </c>
      <c r="M18" s="3">
        <v>450</v>
      </c>
    </row>
    <row r="19" spans="1:13" x14ac:dyDescent="0.25">
      <c r="A19" s="5" t="s">
        <v>34</v>
      </c>
      <c r="B19">
        <f t="shared" si="0"/>
        <v>51.180999999999997</v>
      </c>
      <c r="C19">
        <f t="shared" si="1"/>
        <v>34.29</v>
      </c>
      <c r="D19" s="6">
        <v>270</v>
      </c>
      <c r="E19" s="7" t="s">
        <v>57</v>
      </c>
      <c r="F19" s="8">
        <v>1</v>
      </c>
      <c r="H19">
        <v>0.13</v>
      </c>
      <c r="I19">
        <v>0.26</v>
      </c>
      <c r="K19" s="6">
        <v>2015</v>
      </c>
      <c r="L19">
        <f t="shared" si="2"/>
        <v>51.180999999999997</v>
      </c>
      <c r="M19" s="6">
        <v>1350</v>
      </c>
    </row>
    <row r="20" spans="1:13" x14ac:dyDescent="0.25">
      <c r="A20" s="2" t="s">
        <v>30</v>
      </c>
      <c r="B20">
        <f t="shared" si="0"/>
        <v>97.662999999999997</v>
      </c>
      <c r="C20">
        <f t="shared" si="1"/>
        <v>29.971999999999998</v>
      </c>
      <c r="D20" s="3">
        <v>270</v>
      </c>
      <c r="E20" s="4" t="s">
        <v>58</v>
      </c>
      <c r="F20" s="9">
        <v>5</v>
      </c>
      <c r="H20">
        <v>0.13</v>
      </c>
      <c r="I20">
        <v>0.26</v>
      </c>
      <c r="K20" s="3">
        <v>3845</v>
      </c>
      <c r="L20">
        <f t="shared" si="2"/>
        <v>97.662999999999997</v>
      </c>
      <c r="M20" s="3">
        <v>1180</v>
      </c>
    </row>
    <row r="21" spans="1:13" x14ac:dyDescent="0.25">
      <c r="A21" s="5" t="s">
        <v>30</v>
      </c>
      <c r="B21">
        <f t="shared" si="0"/>
        <v>93.59899999999999</v>
      </c>
      <c r="C21">
        <f t="shared" si="1"/>
        <v>29.971999999999998</v>
      </c>
      <c r="D21" s="6">
        <v>270</v>
      </c>
      <c r="E21" s="7" t="s">
        <v>59</v>
      </c>
      <c r="F21" s="8">
        <v>5</v>
      </c>
      <c r="H21">
        <v>0.13</v>
      </c>
      <c r="I21">
        <v>0.26</v>
      </c>
      <c r="K21" s="6">
        <v>3685</v>
      </c>
      <c r="L21">
        <f t="shared" si="2"/>
        <v>93.59899999999999</v>
      </c>
      <c r="M21" s="6">
        <v>1180</v>
      </c>
    </row>
    <row r="22" spans="1:13" x14ac:dyDescent="0.25">
      <c r="A22" s="5" t="s">
        <v>30</v>
      </c>
      <c r="B22">
        <f t="shared" si="0"/>
        <v>87.503</v>
      </c>
      <c r="C22">
        <f t="shared" si="1"/>
        <v>33.731200000000001</v>
      </c>
      <c r="D22" s="6">
        <v>270</v>
      </c>
      <c r="E22" s="7" t="s">
        <v>31</v>
      </c>
      <c r="F22" s="9">
        <v>5</v>
      </c>
      <c r="H22">
        <v>0.13</v>
      </c>
      <c r="I22">
        <v>0.26</v>
      </c>
      <c r="K22" s="6">
        <v>3445</v>
      </c>
      <c r="L22">
        <f t="shared" si="2"/>
        <v>87.503</v>
      </c>
      <c r="M22" s="6">
        <v>1328</v>
      </c>
    </row>
    <row r="23" spans="1:13" x14ac:dyDescent="0.25">
      <c r="A23" s="2" t="s">
        <v>32</v>
      </c>
      <c r="B23">
        <f t="shared" si="0"/>
        <v>90.17</v>
      </c>
      <c r="C23">
        <f t="shared" si="1"/>
        <v>29.768799999999999</v>
      </c>
      <c r="D23" s="3">
        <v>180</v>
      </c>
      <c r="E23" s="4" t="s">
        <v>33</v>
      </c>
      <c r="F23" s="9">
        <v>6</v>
      </c>
      <c r="H23">
        <v>0.13</v>
      </c>
      <c r="I23">
        <v>0.26</v>
      </c>
      <c r="K23" s="3">
        <v>3550</v>
      </c>
      <c r="L23">
        <f t="shared" si="2"/>
        <v>90.17</v>
      </c>
      <c r="M23" s="3">
        <v>1172</v>
      </c>
    </row>
    <row r="24" spans="1:13" x14ac:dyDescent="0.25">
      <c r="A24" s="5" t="s">
        <v>34</v>
      </c>
      <c r="B24">
        <f t="shared" si="0"/>
        <v>59.562999999999995</v>
      </c>
      <c r="C24">
        <f t="shared" si="1"/>
        <v>34.798000000000002</v>
      </c>
      <c r="D24" s="6">
        <v>180</v>
      </c>
      <c r="E24" s="7" t="s">
        <v>35</v>
      </c>
      <c r="F24" s="8">
        <v>1</v>
      </c>
      <c r="H24">
        <v>0.13</v>
      </c>
      <c r="I24">
        <v>0.26</v>
      </c>
      <c r="K24" s="6">
        <v>2345</v>
      </c>
      <c r="L24">
        <f t="shared" si="2"/>
        <v>59.562999999999995</v>
      </c>
      <c r="M24" s="6">
        <v>1370</v>
      </c>
    </row>
    <row r="25" spans="1:13" x14ac:dyDescent="0.25">
      <c r="A25" s="2" t="s">
        <v>13</v>
      </c>
      <c r="B25">
        <f t="shared" si="0"/>
        <v>26.212799999999998</v>
      </c>
      <c r="C25">
        <f t="shared" si="1"/>
        <v>34.670999999999999</v>
      </c>
      <c r="D25" s="3">
        <v>90</v>
      </c>
      <c r="E25" s="4" t="s">
        <v>36</v>
      </c>
      <c r="F25" s="9">
        <v>2</v>
      </c>
      <c r="H25">
        <v>0.13</v>
      </c>
      <c r="I25">
        <v>0.26</v>
      </c>
      <c r="K25" s="3">
        <v>1032</v>
      </c>
      <c r="L25">
        <f t="shared" si="2"/>
        <v>26.212799999999998</v>
      </c>
      <c r="M25" s="3">
        <v>1365</v>
      </c>
    </row>
    <row r="26" spans="1:13" x14ac:dyDescent="0.25">
      <c r="A26" s="5" t="s">
        <v>28</v>
      </c>
      <c r="B26">
        <f t="shared" si="0"/>
        <v>106.29899999999999</v>
      </c>
      <c r="C26">
        <f t="shared" si="1"/>
        <v>31.495999999999999</v>
      </c>
      <c r="D26" s="6">
        <v>90</v>
      </c>
      <c r="E26" s="7" t="s">
        <v>37</v>
      </c>
      <c r="F26" s="9">
        <v>6</v>
      </c>
      <c r="H26">
        <v>0.13</v>
      </c>
      <c r="I26">
        <v>0.26</v>
      </c>
      <c r="K26" s="6">
        <v>4185</v>
      </c>
      <c r="L26">
        <f t="shared" si="2"/>
        <v>106.29899999999999</v>
      </c>
      <c r="M26" s="6">
        <v>1240</v>
      </c>
    </row>
    <row r="27" spans="1:13" x14ac:dyDescent="0.25">
      <c r="A27" s="2" t="s">
        <v>13</v>
      </c>
      <c r="B27">
        <f t="shared" si="0"/>
        <v>71.373999999999995</v>
      </c>
      <c r="C27">
        <f t="shared" si="1"/>
        <v>11.683999999999999</v>
      </c>
      <c r="D27" s="3">
        <v>270</v>
      </c>
      <c r="E27" s="4" t="s">
        <v>38</v>
      </c>
      <c r="F27" s="9">
        <v>2</v>
      </c>
      <c r="H27">
        <v>0.13</v>
      </c>
      <c r="I27">
        <v>0.26</v>
      </c>
      <c r="K27" s="3">
        <v>2810</v>
      </c>
      <c r="L27">
        <f t="shared" si="2"/>
        <v>71.373999999999995</v>
      </c>
      <c r="M27" s="3">
        <v>460</v>
      </c>
    </row>
    <row r="28" spans="1:13" x14ac:dyDescent="0.25">
      <c r="A28" s="5" t="s">
        <v>13</v>
      </c>
      <c r="B28">
        <f t="shared" si="0"/>
        <v>27.305</v>
      </c>
      <c r="C28">
        <f t="shared" si="1"/>
        <v>17.018000000000001</v>
      </c>
      <c r="D28" s="6">
        <v>0</v>
      </c>
      <c r="E28" s="7" t="s">
        <v>39</v>
      </c>
      <c r="F28" s="8">
        <v>2</v>
      </c>
      <c r="H28">
        <v>0.13</v>
      </c>
      <c r="I28">
        <v>0.26</v>
      </c>
      <c r="K28" s="6">
        <v>1075</v>
      </c>
      <c r="L28">
        <f t="shared" si="2"/>
        <v>27.305</v>
      </c>
      <c r="M28" s="6">
        <v>670</v>
      </c>
    </row>
    <row r="29" spans="1:13" x14ac:dyDescent="0.25">
      <c r="A29" s="2" t="s">
        <v>34</v>
      </c>
      <c r="B29">
        <f t="shared" si="0"/>
        <v>11.176</v>
      </c>
      <c r="C29">
        <f t="shared" si="1"/>
        <v>30.099</v>
      </c>
      <c r="D29" s="3">
        <v>90</v>
      </c>
      <c r="E29" s="4" t="s">
        <v>60</v>
      </c>
      <c r="F29" s="9">
        <v>1</v>
      </c>
      <c r="H29">
        <v>0.13</v>
      </c>
      <c r="I29">
        <v>0.26</v>
      </c>
      <c r="K29" s="3">
        <v>440</v>
      </c>
      <c r="L29">
        <f t="shared" si="2"/>
        <v>11.176</v>
      </c>
      <c r="M29" s="3">
        <v>1185</v>
      </c>
    </row>
    <row r="30" spans="1:13" x14ac:dyDescent="0.25">
      <c r="A30" s="5" t="s">
        <v>34</v>
      </c>
      <c r="B30">
        <f t="shared" si="0"/>
        <v>8.3819999999999997</v>
      </c>
      <c r="C30">
        <f t="shared" si="1"/>
        <v>30.099</v>
      </c>
      <c r="D30" s="6">
        <v>90</v>
      </c>
      <c r="E30" s="7" t="s">
        <v>61</v>
      </c>
      <c r="F30" s="8">
        <v>1</v>
      </c>
      <c r="H30">
        <v>0.13</v>
      </c>
      <c r="I30">
        <v>0.26</v>
      </c>
      <c r="K30" s="6">
        <v>330</v>
      </c>
      <c r="L30">
        <f t="shared" si="2"/>
        <v>8.3819999999999997</v>
      </c>
      <c r="M30" s="6">
        <v>1185</v>
      </c>
    </row>
    <row r="31" spans="1:13" x14ac:dyDescent="0.25">
      <c r="A31" s="5" t="s">
        <v>15</v>
      </c>
      <c r="B31">
        <f t="shared" si="0"/>
        <v>13.969999999999999</v>
      </c>
      <c r="C31">
        <f t="shared" si="1"/>
        <v>31.876999999999999</v>
      </c>
      <c r="D31" s="6">
        <v>180</v>
      </c>
      <c r="E31" s="7" t="s">
        <v>63</v>
      </c>
      <c r="F31" s="9">
        <v>7</v>
      </c>
      <c r="H31">
        <v>0.13</v>
      </c>
      <c r="I31">
        <v>0.26</v>
      </c>
      <c r="K31" s="6">
        <v>550</v>
      </c>
      <c r="L31">
        <f t="shared" si="2"/>
        <v>13.969999999999999</v>
      </c>
      <c r="M31" s="6">
        <v>1255</v>
      </c>
    </row>
    <row r="32" spans="1:13" x14ac:dyDescent="0.25">
      <c r="A32" s="2" t="s">
        <v>15</v>
      </c>
      <c r="B32">
        <f t="shared" si="0"/>
        <v>13.969999999999999</v>
      </c>
      <c r="C32">
        <f t="shared" si="1"/>
        <v>33.908999999999999</v>
      </c>
      <c r="D32" s="3">
        <v>180</v>
      </c>
      <c r="E32" s="4" t="s">
        <v>62</v>
      </c>
      <c r="F32" s="9">
        <v>7</v>
      </c>
      <c r="H32">
        <v>0.13</v>
      </c>
      <c r="I32">
        <v>0.26</v>
      </c>
      <c r="K32" s="3">
        <v>550</v>
      </c>
      <c r="L32">
        <f t="shared" si="2"/>
        <v>13.969999999999999</v>
      </c>
      <c r="M32" s="3">
        <v>1335</v>
      </c>
    </row>
    <row r="33" spans="1:13" x14ac:dyDescent="0.25">
      <c r="A33" s="2" t="s">
        <v>64</v>
      </c>
      <c r="B33">
        <f t="shared" si="0"/>
        <v>78.86699999999999</v>
      </c>
      <c r="C33">
        <f t="shared" si="1"/>
        <v>34.848799999999997</v>
      </c>
      <c r="D33" s="3">
        <v>180</v>
      </c>
      <c r="E33" s="4" t="s">
        <v>65</v>
      </c>
      <c r="F33" s="9">
        <v>9</v>
      </c>
      <c r="H33">
        <v>0.13</v>
      </c>
      <c r="I33">
        <v>0.26</v>
      </c>
      <c r="K33" s="3">
        <v>3105</v>
      </c>
      <c r="L33">
        <f t="shared" si="2"/>
        <v>78.86699999999999</v>
      </c>
      <c r="M33" s="3">
        <v>1372</v>
      </c>
    </row>
    <row r="34" spans="1:13" x14ac:dyDescent="0.25">
      <c r="A34" s="5" t="s">
        <v>64</v>
      </c>
      <c r="B34">
        <f t="shared" si="0"/>
        <v>79.806799999999996</v>
      </c>
      <c r="C34">
        <f t="shared" si="1"/>
        <v>22.352</v>
      </c>
      <c r="D34" s="6">
        <v>180</v>
      </c>
      <c r="E34" s="7" t="s">
        <v>66</v>
      </c>
      <c r="F34" s="9">
        <v>9</v>
      </c>
      <c r="H34">
        <v>0.13</v>
      </c>
      <c r="I34">
        <v>0.26</v>
      </c>
      <c r="K34" s="6">
        <v>3142</v>
      </c>
      <c r="L34">
        <f t="shared" si="2"/>
        <v>79.806799999999996</v>
      </c>
      <c r="M34" s="6">
        <v>880</v>
      </c>
    </row>
    <row r="35" spans="1:13" x14ac:dyDescent="0.25">
      <c r="A35" s="5" t="s">
        <v>32</v>
      </c>
      <c r="B35">
        <f t="shared" si="0"/>
        <v>89.915999999999997</v>
      </c>
      <c r="C35">
        <f t="shared" si="1"/>
        <v>34.670999999999999</v>
      </c>
      <c r="D35" s="6">
        <v>0</v>
      </c>
      <c r="E35" s="7" t="s">
        <v>83</v>
      </c>
      <c r="F35" s="9">
        <v>19</v>
      </c>
      <c r="H35">
        <v>0.13</v>
      </c>
      <c r="I35">
        <v>0.26</v>
      </c>
      <c r="K35" s="6">
        <v>3540</v>
      </c>
      <c r="L35">
        <f t="shared" si="2"/>
        <v>89.915999999999997</v>
      </c>
      <c r="M35" s="6">
        <v>1365</v>
      </c>
    </row>
    <row r="36" spans="1:13" x14ac:dyDescent="0.25">
      <c r="A36" s="5" t="s">
        <v>86</v>
      </c>
      <c r="B36">
        <f t="shared" si="0"/>
        <v>3.2511999999999999</v>
      </c>
      <c r="C36">
        <f t="shared" si="1"/>
        <v>31.622999999999998</v>
      </c>
      <c r="D36" s="6">
        <v>270</v>
      </c>
      <c r="E36" s="7" t="s">
        <v>87</v>
      </c>
      <c r="F36" s="9">
        <v>29</v>
      </c>
      <c r="H36">
        <v>0.13</v>
      </c>
      <c r="I36">
        <v>0.26</v>
      </c>
      <c r="K36" s="6">
        <v>128</v>
      </c>
      <c r="L36">
        <f t="shared" si="2"/>
        <v>3.2511999999999999</v>
      </c>
      <c r="M36" s="6">
        <v>1245</v>
      </c>
    </row>
    <row r="37" spans="1:13" x14ac:dyDescent="0.25">
      <c r="A37" s="5" t="s">
        <v>19</v>
      </c>
      <c r="B37">
        <f t="shared" si="0"/>
        <v>11.607799999999999</v>
      </c>
      <c r="C37">
        <f t="shared" si="1"/>
        <v>38.607999999999997</v>
      </c>
      <c r="D37" s="6">
        <v>270</v>
      </c>
      <c r="E37" s="7" t="s">
        <v>94</v>
      </c>
      <c r="F37" s="9">
        <v>18</v>
      </c>
      <c r="H37">
        <v>0.13</v>
      </c>
      <c r="I37">
        <v>0.26</v>
      </c>
      <c r="K37" s="6">
        <v>457</v>
      </c>
      <c r="L37">
        <f t="shared" si="2"/>
        <v>11.607799999999999</v>
      </c>
      <c r="M37" s="6">
        <v>1520</v>
      </c>
    </row>
    <row r="38" spans="1:13" x14ac:dyDescent="0.25">
      <c r="A38" s="2" t="s">
        <v>18</v>
      </c>
      <c r="B38">
        <f t="shared" si="0"/>
        <v>14.020799999999999</v>
      </c>
      <c r="C38">
        <f t="shared" si="1"/>
        <v>36.576000000000001</v>
      </c>
      <c r="D38" s="3">
        <v>270</v>
      </c>
      <c r="E38" s="4" t="s">
        <v>95</v>
      </c>
      <c r="F38" s="9">
        <v>17</v>
      </c>
      <c r="H38">
        <v>0.13</v>
      </c>
      <c r="I38">
        <v>0.26</v>
      </c>
      <c r="K38" s="3">
        <v>552</v>
      </c>
      <c r="L38">
        <f t="shared" si="2"/>
        <v>14.020799999999999</v>
      </c>
      <c r="M38" s="3">
        <v>1440</v>
      </c>
    </row>
    <row r="39" spans="1:13" x14ac:dyDescent="0.25">
      <c r="A39" s="2" t="s">
        <v>18</v>
      </c>
      <c r="B39">
        <f t="shared" si="0"/>
        <v>82.956400000000002</v>
      </c>
      <c r="C39">
        <f t="shared" si="1"/>
        <v>34.239199999999997</v>
      </c>
      <c r="D39" s="3">
        <v>90</v>
      </c>
      <c r="E39" s="4" t="s">
        <v>88</v>
      </c>
      <c r="F39" s="9">
        <v>17</v>
      </c>
      <c r="H39">
        <v>0.13</v>
      </c>
      <c r="I39">
        <v>0.26</v>
      </c>
      <c r="K39" s="3">
        <v>3266</v>
      </c>
      <c r="L39">
        <f t="shared" si="2"/>
        <v>82.956400000000002</v>
      </c>
      <c r="M39" s="3">
        <v>1348</v>
      </c>
    </row>
    <row r="40" spans="1:13" x14ac:dyDescent="0.25">
      <c r="A40" s="5" t="s">
        <v>18</v>
      </c>
      <c r="B40">
        <f t="shared" si="0"/>
        <v>83.515199999999993</v>
      </c>
      <c r="C40">
        <f t="shared" si="1"/>
        <v>24.891999999999999</v>
      </c>
      <c r="D40" s="6">
        <v>90</v>
      </c>
      <c r="E40" s="7" t="s">
        <v>89</v>
      </c>
      <c r="F40" s="9">
        <v>17</v>
      </c>
      <c r="H40">
        <v>0.13</v>
      </c>
      <c r="I40">
        <v>0.26</v>
      </c>
      <c r="K40" s="6">
        <v>3288</v>
      </c>
      <c r="L40">
        <f t="shared" si="2"/>
        <v>83.515199999999993</v>
      </c>
      <c r="M40" s="6">
        <v>980</v>
      </c>
    </row>
    <row r="41" spans="1:13" x14ac:dyDescent="0.25">
      <c r="A41" s="2" t="s">
        <v>18</v>
      </c>
      <c r="B41">
        <f t="shared" si="0"/>
        <v>15.366999999999999</v>
      </c>
      <c r="C41">
        <f t="shared" si="1"/>
        <v>25.603199999999998</v>
      </c>
      <c r="D41" s="3">
        <v>180</v>
      </c>
      <c r="E41" s="4" t="s">
        <v>90</v>
      </c>
      <c r="F41" s="9">
        <v>17</v>
      </c>
      <c r="H41">
        <v>0.13</v>
      </c>
      <c r="I41">
        <v>0.26</v>
      </c>
      <c r="K41" s="3">
        <v>605</v>
      </c>
      <c r="L41">
        <f t="shared" si="2"/>
        <v>15.366999999999999</v>
      </c>
      <c r="M41" s="3">
        <v>1008</v>
      </c>
    </row>
    <row r="42" spans="1:13" x14ac:dyDescent="0.25">
      <c r="A42" s="5" t="s">
        <v>91</v>
      </c>
      <c r="B42">
        <f t="shared" si="0"/>
        <v>20.929600000000001</v>
      </c>
      <c r="C42">
        <f t="shared" si="1"/>
        <v>28.981399999999997</v>
      </c>
      <c r="D42" s="6">
        <v>270</v>
      </c>
      <c r="E42" s="7" t="s">
        <v>92</v>
      </c>
      <c r="F42" s="8">
        <v>18</v>
      </c>
      <c r="H42">
        <v>0.13</v>
      </c>
      <c r="I42">
        <v>0.26</v>
      </c>
      <c r="K42" s="6">
        <v>824</v>
      </c>
      <c r="L42">
        <f t="shared" si="2"/>
        <v>20.929600000000001</v>
      </c>
      <c r="M42" s="6">
        <v>1141</v>
      </c>
    </row>
    <row r="43" spans="1:13" x14ac:dyDescent="0.25">
      <c r="A43" s="2" t="s">
        <v>91</v>
      </c>
      <c r="B43">
        <f t="shared" si="0"/>
        <v>20.878799999999998</v>
      </c>
      <c r="C43">
        <f t="shared" si="1"/>
        <v>25.8064</v>
      </c>
      <c r="D43" s="3">
        <v>270</v>
      </c>
      <c r="E43" s="4" t="s">
        <v>93</v>
      </c>
      <c r="F43" s="9">
        <v>18</v>
      </c>
      <c r="H43">
        <v>0.13</v>
      </c>
      <c r="I43">
        <v>0.26</v>
      </c>
      <c r="K43" s="3">
        <v>822</v>
      </c>
      <c r="L43">
        <f t="shared" si="2"/>
        <v>20.878799999999998</v>
      </c>
      <c r="M43" s="3">
        <v>1016</v>
      </c>
    </row>
    <row r="44" spans="1:13" x14ac:dyDescent="0.25">
      <c r="A44" s="5" t="s">
        <v>96</v>
      </c>
      <c r="B44">
        <f t="shared" si="0"/>
        <v>95.884999999999991</v>
      </c>
      <c r="C44">
        <f t="shared" si="1"/>
        <v>34.29</v>
      </c>
      <c r="D44" s="6">
        <v>270</v>
      </c>
      <c r="E44" s="7" t="s">
        <v>97</v>
      </c>
      <c r="F44" s="9">
        <v>15</v>
      </c>
      <c r="H44">
        <v>0.13</v>
      </c>
      <c r="I44">
        <v>0.26</v>
      </c>
      <c r="K44" s="6">
        <v>3775</v>
      </c>
      <c r="L44">
        <f t="shared" si="2"/>
        <v>95.884999999999991</v>
      </c>
      <c r="M44" s="6">
        <v>1350</v>
      </c>
    </row>
    <row r="45" spans="1:13" x14ac:dyDescent="0.25">
      <c r="A45" s="2" t="s">
        <v>101</v>
      </c>
      <c r="B45">
        <f t="shared" si="0"/>
        <v>48.640999999999998</v>
      </c>
      <c r="C45">
        <f t="shared" si="1"/>
        <v>33.019999999999996</v>
      </c>
      <c r="D45" s="3">
        <v>180</v>
      </c>
      <c r="E45" s="4" t="s">
        <v>108</v>
      </c>
      <c r="F45" s="9">
        <v>8</v>
      </c>
      <c r="H45">
        <v>0.13</v>
      </c>
      <c r="I45">
        <v>0.26</v>
      </c>
      <c r="K45" s="3">
        <v>1915</v>
      </c>
      <c r="L45">
        <f t="shared" si="2"/>
        <v>48.640999999999998</v>
      </c>
      <c r="M45" s="3">
        <v>1300</v>
      </c>
    </row>
    <row r="46" spans="1:13" x14ac:dyDescent="0.25">
      <c r="A46" s="5" t="s">
        <v>14</v>
      </c>
      <c r="B46">
        <f t="shared" si="0"/>
        <v>67.767200000000003</v>
      </c>
      <c r="C46">
        <f t="shared" si="1"/>
        <v>29.616399999999999</v>
      </c>
      <c r="D46" s="6">
        <v>180</v>
      </c>
      <c r="E46" s="7" t="s">
        <v>109</v>
      </c>
      <c r="F46" s="9">
        <v>11</v>
      </c>
      <c r="H46">
        <v>0.13</v>
      </c>
      <c r="I46">
        <v>0.26</v>
      </c>
      <c r="K46" s="6">
        <v>2668</v>
      </c>
      <c r="L46">
        <f t="shared" si="2"/>
        <v>67.767200000000003</v>
      </c>
      <c r="M46" s="6">
        <v>1166</v>
      </c>
    </row>
    <row r="47" spans="1:13" x14ac:dyDescent="0.25">
      <c r="A47" s="2" t="s">
        <v>14</v>
      </c>
      <c r="B47">
        <f t="shared" si="0"/>
        <v>71.3994</v>
      </c>
      <c r="C47">
        <f t="shared" si="1"/>
        <v>24.0792</v>
      </c>
      <c r="D47" s="3">
        <v>0</v>
      </c>
      <c r="E47" s="4" t="s">
        <v>110</v>
      </c>
      <c r="F47" s="9">
        <v>11</v>
      </c>
      <c r="H47">
        <v>0.13</v>
      </c>
      <c r="I47">
        <v>0.26</v>
      </c>
      <c r="K47" s="3">
        <v>2811</v>
      </c>
      <c r="L47">
        <f t="shared" si="2"/>
        <v>71.3994</v>
      </c>
      <c r="M47" s="3">
        <v>948</v>
      </c>
    </row>
    <row r="48" spans="1:13" x14ac:dyDescent="0.25">
      <c r="A48" s="5" t="s">
        <v>14</v>
      </c>
      <c r="B48">
        <f t="shared" si="0"/>
        <v>10.414</v>
      </c>
      <c r="C48">
        <f t="shared" si="1"/>
        <v>4.1909999999999998</v>
      </c>
      <c r="D48" s="6">
        <v>90</v>
      </c>
      <c r="E48" s="7" t="s">
        <v>111</v>
      </c>
      <c r="F48" s="9">
        <v>11</v>
      </c>
      <c r="H48">
        <v>0.13</v>
      </c>
      <c r="I48">
        <v>0.26</v>
      </c>
      <c r="K48" s="6">
        <v>410</v>
      </c>
      <c r="L48">
        <f t="shared" si="2"/>
        <v>10.414</v>
      </c>
      <c r="M48" s="6">
        <v>165</v>
      </c>
    </row>
    <row r="49" spans="1:13" x14ac:dyDescent="0.25">
      <c r="A49" s="2" t="s">
        <v>101</v>
      </c>
      <c r="B49">
        <f t="shared" si="0"/>
        <v>81.025999999999996</v>
      </c>
      <c r="C49">
        <f t="shared" si="1"/>
        <v>28.067</v>
      </c>
      <c r="D49" s="3">
        <v>90</v>
      </c>
      <c r="E49" s="4" t="s">
        <v>112</v>
      </c>
      <c r="F49" s="9">
        <v>8</v>
      </c>
      <c r="H49">
        <v>0.13</v>
      </c>
      <c r="I49">
        <v>0.26</v>
      </c>
      <c r="K49" s="3">
        <v>3190</v>
      </c>
      <c r="L49">
        <f t="shared" si="2"/>
        <v>81.025999999999996</v>
      </c>
      <c r="M49" s="3">
        <v>1105</v>
      </c>
    </row>
    <row r="50" spans="1:13" x14ac:dyDescent="0.25">
      <c r="A50" s="5" t="s">
        <v>14</v>
      </c>
      <c r="B50">
        <f t="shared" si="0"/>
        <v>27.305</v>
      </c>
      <c r="C50">
        <f t="shared" si="1"/>
        <v>19.05</v>
      </c>
      <c r="D50" s="6">
        <v>180</v>
      </c>
      <c r="E50" s="7" t="s">
        <v>113</v>
      </c>
      <c r="F50" s="9">
        <v>11</v>
      </c>
      <c r="H50">
        <v>0.13</v>
      </c>
      <c r="I50">
        <v>0.26</v>
      </c>
      <c r="K50" s="6">
        <v>1075</v>
      </c>
      <c r="L50">
        <f t="shared" si="2"/>
        <v>27.305</v>
      </c>
      <c r="M50" s="6">
        <v>750</v>
      </c>
    </row>
    <row r="51" spans="1:13" x14ac:dyDescent="0.25">
      <c r="A51" s="2" t="s">
        <v>114</v>
      </c>
      <c r="B51">
        <f t="shared" si="0"/>
        <v>79.375</v>
      </c>
      <c r="C51">
        <f t="shared" si="1"/>
        <v>16.128999999999998</v>
      </c>
      <c r="D51" s="3">
        <v>90</v>
      </c>
      <c r="E51" s="4" t="s">
        <v>115</v>
      </c>
      <c r="F51" s="9">
        <v>20</v>
      </c>
      <c r="H51">
        <v>0.13</v>
      </c>
      <c r="I51">
        <v>0.26</v>
      </c>
      <c r="K51" s="3">
        <v>3125</v>
      </c>
      <c r="L51">
        <f t="shared" si="2"/>
        <v>79.375</v>
      </c>
      <c r="M51" s="3">
        <v>635</v>
      </c>
    </row>
    <row r="52" spans="1:13" x14ac:dyDescent="0.25">
      <c r="A52" s="5" t="s">
        <v>114</v>
      </c>
      <c r="B52">
        <f t="shared" si="0"/>
        <v>81.787999999999997</v>
      </c>
      <c r="C52">
        <f t="shared" si="1"/>
        <v>16.128999999999998</v>
      </c>
      <c r="D52" s="6">
        <v>90</v>
      </c>
      <c r="E52" s="7" t="s">
        <v>116</v>
      </c>
      <c r="F52" s="8">
        <v>20</v>
      </c>
      <c r="H52">
        <v>0.13</v>
      </c>
      <c r="I52">
        <v>0.26</v>
      </c>
      <c r="K52" s="6">
        <v>3220</v>
      </c>
      <c r="L52">
        <f t="shared" si="2"/>
        <v>81.787999999999997</v>
      </c>
      <c r="M52" s="6">
        <v>635</v>
      </c>
    </row>
    <row r="53" spans="1:13" x14ac:dyDescent="0.25">
      <c r="A53" s="2" t="s">
        <v>14</v>
      </c>
      <c r="B53">
        <f t="shared" si="0"/>
        <v>27.305</v>
      </c>
      <c r="C53">
        <f t="shared" si="1"/>
        <v>14.985999999999999</v>
      </c>
      <c r="D53" s="3">
        <v>180</v>
      </c>
      <c r="E53" s="4" t="s">
        <v>117</v>
      </c>
      <c r="F53" s="9">
        <v>11</v>
      </c>
      <c r="H53">
        <v>0.13</v>
      </c>
      <c r="I53">
        <v>0.26</v>
      </c>
      <c r="K53" s="3">
        <v>1075</v>
      </c>
      <c r="L53">
        <f t="shared" si="2"/>
        <v>27.305</v>
      </c>
      <c r="M53" s="3">
        <v>590</v>
      </c>
    </row>
    <row r="54" spans="1:13" x14ac:dyDescent="0.25">
      <c r="A54" s="5" t="s">
        <v>14</v>
      </c>
      <c r="B54">
        <f t="shared" si="0"/>
        <v>30.352999999999998</v>
      </c>
      <c r="C54">
        <f t="shared" si="1"/>
        <v>19.05</v>
      </c>
      <c r="D54" s="6">
        <v>0</v>
      </c>
      <c r="E54" s="7" t="s">
        <v>118</v>
      </c>
      <c r="F54" s="9">
        <v>11</v>
      </c>
      <c r="H54">
        <v>0.13</v>
      </c>
      <c r="I54">
        <v>0.26</v>
      </c>
      <c r="K54" s="6">
        <v>1195</v>
      </c>
      <c r="L54">
        <f t="shared" si="2"/>
        <v>30.352999999999998</v>
      </c>
      <c r="M54" s="6">
        <v>750</v>
      </c>
    </row>
    <row r="55" spans="1:13" x14ac:dyDescent="0.25">
      <c r="A55" s="2" t="s">
        <v>98</v>
      </c>
      <c r="B55">
        <f t="shared" si="0"/>
        <v>93.776799999999994</v>
      </c>
      <c r="C55">
        <f t="shared" si="1"/>
        <v>34.29</v>
      </c>
      <c r="D55" s="3">
        <v>90</v>
      </c>
      <c r="E55" s="4" t="s">
        <v>99</v>
      </c>
      <c r="F55" s="9">
        <v>16</v>
      </c>
      <c r="H55">
        <v>0.13</v>
      </c>
      <c r="I55">
        <v>0.26</v>
      </c>
      <c r="K55" s="3">
        <v>3692</v>
      </c>
      <c r="L55">
        <f t="shared" si="2"/>
        <v>93.776799999999994</v>
      </c>
      <c r="M55" s="3">
        <v>1350</v>
      </c>
    </row>
    <row r="56" spans="1:13" x14ac:dyDescent="0.25">
      <c r="A56" s="2" t="s">
        <v>119</v>
      </c>
      <c r="B56">
        <f t="shared" si="0"/>
        <v>75.057000000000002</v>
      </c>
      <c r="C56">
        <f t="shared" si="1"/>
        <v>19.684999999999999</v>
      </c>
      <c r="D56" s="3">
        <v>0</v>
      </c>
      <c r="E56" s="4" t="s">
        <v>120</v>
      </c>
      <c r="F56" s="9">
        <v>15</v>
      </c>
      <c r="H56">
        <v>0.13</v>
      </c>
      <c r="I56">
        <v>0.26</v>
      </c>
      <c r="K56" s="3">
        <v>2955</v>
      </c>
      <c r="L56">
        <f t="shared" si="2"/>
        <v>75.057000000000002</v>
      </c>
      <c r="M56" s="3">
        <v>775</v>
      </c>
    </row>
    <row r="57" spans="1:13" x14ac:dyDescent="0.25">
      <c r="A57" s="5" t="s">
        <v>14</v>
      </c>
      <c r="B57">
        <f t="shared" si="0"/>
        <v>14.731999999999999</v>
      </c>
      <c r="C57">
        <f t="shared" si="1"/>
        <v>39.4208</v>
      </c>
      <c r="D57" s="6">
        <v>180</v>
      </c>
      <c r="E57" s="7" t="s">
        <v>121</v>
      </c>
      <c r="F57" s="9">
        <v>11</v>
      </c>
      <c r="H57">
        <v>0.13</v>
      </c>
      <c r="I57">
        <v>0.26</v>
      </c>
      <c r="K57" s="6">
        <v>580</v>
      </c>
      <c r="L57">
        <f t="shared" si="2"/>
        <v>14.731999999999999</v>
      </c>
      <c r="M57" s="6">
        <v>1552</v>
      </c>
    </row>
    <row r="58" spans="1:13" x14ac:dyDescent="0.25">
      <c r="A58" s="2" t="s">
        <v>14</v>
      </c>
      <c r="B58">
        <f t="shared" si="0"/>
        <v>8.7629999999999999</v>
      </c>
      <c r="C58">
        <f t="shared" si="1"/>
        <v>34.924999999999997</v>
      </c>
      <c r="D58" s="3">
        <v>270</v>
      </c>
      <c r="E58" s="4" t="s">
        <v>122</v>
      </c>
      <c r="F58" s="9">
        <v>11</v>
      </c>
      <c r="H58">
        <v>0.13</v>
      </c>
      <c r="I58">
        <v>0.26</v>
      </c>
      <c r="K58" s="3">
        <v>345</v>
      </c>
      <c r="L58">
        <f t="shared" si="2"/>
        <v>8.7629999999999999</v>
      </c>
      <c r="M58" s="3">
        <v>1375</v>
      </c>
    </row>
    <row r="59" spans="1:13" x14ac:dyDescent="0.25">
      <c r="A59" s="5" t="s">
        <v>101</v>
      </c>
      <c r="B59">
        <f t="shared" si="0"/>
        <v>78.994</v>
      </c>
      <c r="C59">
        <f t="shared" si="1"/>
        <v>28.067</v>
      </c>
      <c r="D59" s="6">
        <v>90</v>
      </c>
      <c r="E59" s="7" t="s">
        <v>123</v>
      </c>
      <c r="F59" s="8">
        <v>8</v>
      </c>
      <c r="H59">
        <v>0.13</v>
      </c>
      <c r="I59">
        <v>0.26</v>
      </c>
      <c r="K59" s="6">
        <v>3110</v>
      </c>
      <c r="L59">
        <f t="shared" si="2"/>
        <v>78.994</v>
      </c>
      <c r="M59" s="6">
        <v>1105</v>
      </c>
    </row>
    <row r="60" spans="1:13" x14ac:dyDescent="0.25">
      <c r="A60" s="2" t="s">
        <v>101</v>
      </c>
      <c r="B60">
        <f t="shared" si="0"/>
        <v>83.057999999999993</v>
      </c>
      <c r="C60">
        <f t="shared" si="1"/>
        <v>28.067</v>
      </c>
      <c r="D60" s="3">
        <v>90</v>
      </c>
      <c r="E60" s="4" t="s">
        <v>124</v>
      </c>
      <c r="F60" s="9">
        <v>8</v>
      </c>
      <c r="H60">
        <v>0.13</v>
      </c>
      <c r="I60">
        <v>0.26</v>
      </c>
      <c r="K60" s="3">
        <v>3270</v>
      </c>
      <c r="L60">
        <f t="shared" si="2"/>
        <v>83.057999999999993</v>
      </c>
      <c r="M60" s="3">
        <v>1105</v>
      </c>
    </row>
    <row r="61" spans="1:13" x14ac:dyDescent="0.25">
      <c r="A61" s="2" t="s">
        <v>14</v>
      </c>
      <c r="B61">
        <f t="shared" si="0"/>
        <v>30.352999999999998</v>
      </c>
      <c r="C61">
        <f t="shared" si="1"/>
        <v>14.985999999999999</v>
      </c>
      <c r="D61" s="3">
        <v>0</v>
      </c>
      <c r="E61" s="4" t="s">
        <v>126</v>
      </c>
      <c r="F61" s="9">
        <v>11</v>
      </c>
      <c r="H61">
        <v>0.13</v>
      </c>
      <c r="I61">
        <v>0.26</v>
      </c>
      <c r="K61" s="3">
        <v>1195</v>
      </c>
      <c r="L61">
        <f t="shared" si="2"/>
        <v>30.352999999999998</v>
      </c>
      <c r="M61" s="3">
        <v>590</v>
      </c>
    </row>
    <row r="62" spans="1:13" x14ac:dyDescent="0.25">
      <c r="A62" s="5" t="s">
        <v>14</v>
      </c>
      <c r="B62">
        <f t="shared" si="0"/>
        <v>33.400999999999996</v>
      </c>
      <c r="C62">
        <f t="shared" si="1"/>
        <v>12.953999999999999</v>
      </c>
      <c r="D62" s="6">
        <v>0</v>
      </c>
      <c r="E62" s="7" t="s">
        <v>127</v>
      </c>
      <c r="F62" s="8">
        <v>11</v>
      </c>
      <c r="H62">
        <v>0.13</v>
      </c>
      <c r="I62">
        <v>0.26</v>
      </c>
      <c r="K62" s="6">
        <v>1315</v>
      </c>
      <c r="L62">
        <f t="shared" si="2"/>
        <v>33.400999999999996</v>
      </c>
      <c r="M62" s="6">
        <v>510</v>
      </c>
    </row>
    <row r="63" spans="1:13" x14ac:dyDescent="0.25">
      <c r="A63" s="2" t="s">
        <v>14</v>
      </c>
      <c r="B63">
        <f t="shared" si="0"/>
        <v>38.1</v>
      </c>
      <c r="C63">
        <f t="shared" si="1"/>
        <v>11.43</v>
      </c>
      <c r="D63" s="3">
        <v>90</v>
      </c>
      <c r="E63" s="4" t="s">
        <v>128</v>
      </c>
      <c r="F63" s="9">
        <v>11</v>
      </c>
      <c r="H63">
        <v>0.13</v>
      </c>
      <c r="I63">
        <v>0.26</v>
      </c>
      <c r="K63" s="3">
        <v>1500</v>
      </c>
      <c r="L63">
        <f t="shared" si="2"/>
        <v>38.1</v>
      </c>
      <c r="M63" s="3">
        <v>450</v>
      </c>
    </row>
    <row r="64" spans="1:13" x14ac:dyDescent="0.25">
      <c r="A64" s="5" t="s">
        <v>14</v>
      </c>
      <c r="B64">
        <f t="shared" si="0"/>
        <v>11.302999999999999</v>
      </c>
      <c r="C64">
        <f t="shared" si="1"/>
        <v>42.290999999999997</v>
      </c>
      <c r="D64" s="6">
        <v>0</v>
      </c>
      <c r="E64" s="7" t="s">
        <v>100</v>
      </c>
      <c r="F64" s="9">
        <v>11</v>
      </c>
      <c r="H64">
        <v>0.13</v>
      </c>
      <c r="I64">
        <v>0.26</v>
      </c>
      <c r="K64" s="6">
        <v>445</v>
      </c>
      <c r="L64">
        <f t="shared" si="2"/>
        <v>11.302999999999999</v>
      </c>
      <c r="M64" s="6">
        <v>1665</v>
      </c>
    </row>
    <row r="65" spans="1:13" x14ac:dyDescent="0.25">
      <c r="A65" s="2" t="s">
        <v>101</v>
      </c>
      <c r="B65">
        <f t="shared" si="0"/>
        <v>48.640999999999998</v>
      </c>
      <c r="C65">
        <f t="shared" si="1"/>
        <v>30.48</v>
      </c>
      <c r="D65" s="3">
        <v>90</v>
      </c>
      <c r="E65" s="4" t="s">
        <v>102</v>
      </c>
      <c r="F65" s="9">
        <v>8</v>
      </c>
      <c r="H65">
        <v>0.13</v>
      </c>
      <c r="I65">
        <v>0.26</v>
      </c>
      <c r="K65" s="3">
        <v>1915</v>
      </c>
      <c r="L65">
        <f t="shared" si="2"/>
        <v>48.640999999999998</v>
      </c>
      <c r="M65" s="3">
        <v>1200</v>
      </c>
    </row>
    <row r="66" spans="1:13" x14ac:dyDescent="0.25">
      <c r="A66" s="2" t="s">
        <v>14</v>
      </c>
      <c r="B66">
        <f t="shared" si="0"/>
        <v>18.237199999999998</v>
      </c>
      <c r="C66">
        <f t="shared" si="1"/>
        <v>25.8064</v>
      </c>
      <c r="D66" s="3">
        <v>90</v>
      </c>
      <c r="E66" s="4" t="s">
        <v>130</v>
      </c>
      <c r="F66" s="9">
        <v>11</v>
      </c>
      <c r="H66">
        <v>0.13</v>
      </c>
      <c r="I66">
        <v>0.26</v>
      </c>
      <c r="K66" s="3">
        <v>718</v>
      </c>
      <c r="L66">
        <f t="shared" si="2"/>
        <v>18.237199999999998</v>
      </c>
      <c r="M66" s="3">
        <v>1016</v>
      </c>
    </row>
    <row r="67" spans="1:13" x14ac:dyDescent="0.25">
      <c r="A67" s="5" t="s">
        <v>14</v>
      </c>
      <c r="B67">
        <f t="shared" ref="B67:B83" si="3">PRODUCT(K67, 0.0254)</f>
        <v>18.237199999999998</v>
      </c>
      <c r="C67">
        <f t="shared" ref="C67:C83" si="4">PRODUCT(M67, 0.0254)</f>
        <v>28.828999999999997</v>
      </c>
      <c r="D67" s="6">
        <v>90</v>
      </c>
      <c r="E67" s="7" t="s">
        <v>131</v>
      </c>
      <c r="F67" s="9">
        <v>11</v>
      </c>
      <c r="H67">
        <v>0.13</v>
      </c>
      <c r="I67">
        <v>0.26</v>
      </c>
      <c r="K67" s="6">
        <v>718</v>
      </c>
      <c r="L67">
        <f t="shared" ref="L67:L83" si="5">PRODUCT(K67, 0.0254)</f>
        <v>18.237199999999998</v>
      </c>
      <c r="M67" s="6">
        <v>1135</v>
      </c>
    </row>
    <row r="68" spans="1:13" x14ac:dyDescent="0.25">
      <c r="A68" s="2" t="s">
        <v>14</v>
      </c>
      <c r="B68">
        <f t="shared" si="3"/>
        <v>36.067999999999998</v>
      </c>
      <c r="C68">
        <f t="shared" si="4"/>
        <v>32.562799999999996</v>
      </c>
      <c r="D68" s="3">
        <v>90</v>
      </c>
      <c r="E68" s="4" t="s">
        <v>132</v>
      </c>
      <c r="F68" s="9">
        <v>16</v>
      </c>
      <c r="H68">
        <v>0.13</v>
      </c>
      <c r="I68">
        <v>0.26</v>
      </c>
      <c r="K68" s="3">
        <v>1420</v>
      </c>
      <c r="L68">
        <f t="shared" si="5"/>
        <v>36.067999999999998</v>
      </c>
      <c r="M68" s="3">
        <v>1282</v>
      </c>
    </row>
    <row r="69" spans="1:13" x14ac:dyDescent="0.25">
      <c r="A69" s="5" t="s">
        <v>14</v>
      </c>
      <c r="B69">
        <f t="shared" si="3"/>
        <v>34.036000000000001</v>
      </c>
      <c r="C69">
        <f t="shared" si="4"/>
        <v>32.562799999999996</v>
      </c>
      <c r="D69" s="6">
        <v>90</v>
      </c>
      <c r="E69" s="7" t="s">
        <v>133</v>
      </c>
      <c r="F69" s="8">
        <v>15</v>
      </c>
      <c r="H69">
        <v>0.13</v>
      </c>
      <c r="I69">
        <v>0.26</v>
      </c>
      <c r="K69" s="6">
        <v>1340</v>
      </c>
      <c r="L69">
        <f t="shared" si="5"/>
        <v>34.036000000000001</v>
      </c>
      <c r="M69" s="6">
        <v>1282</v>
      </c>
    </row>
    <row r="70" spans="1:13" x14ac:dyDescent="0.25">
      <c r="A70" s="5" t="s">
        <v>101</v>
      </c>
      <c r="B70">
        <f t="shared" si="3"/>
        <v>46.481999999999999</v>
      </c>
      <c r="C70">
        <f t="shared" si="4"/>
        <v>30.48</v>
      </c>
      <c r="D70" s="6">
        <v>90</v>
      </c>
      <c r="E70" s="7" t="s">
        <v>103</v>
      </c>
      <c r="F70" s="8">
        <v>8</v>
      </c>
      <c r="H70">
        <v>0.13</v>
      </c>
      <c r="I70">
        <v>0.26</v>
      </c>
      <c r="K70" s="6">
        <v>1830</v>
      </c>
      <c r="L70">
        <f t="shared" si="5"/>
        <v>46.481999999999999</v>
      </c>
      <c r="M70" s="6">
        <v>1200</v>
      </c>
    </row>
    <row r="71" spans="1:13" x14ac:dyDescent="0.25">
      <c r="A71" s="2" t="s">
        <v>101</v>
      </c>
      <c r="B71">
        <f t="shared" si="3"/>
        <v>52.832000000000001</v>
      </c>
      <c r="C71">
        <f t="shared" si="4"/>
        <v>24.637999999999998</v>
      </c>
      <c r="D71" s="3">
        <v>180</v>
      </c>
      <c r="E71" s="4" t="s">
        <v>104</v>
      </c>
      <c r="F71" s="9">
        <v>8</v>
      </c>
      <c r="H71">
        <v>0.13</v>
      </c>
      <c r="I71">
        <v>0.26</v>
      </c>
      <c r="K71" s="3">
        <v>2080</v>
      </c>
      <c r="L71">
        <f t="shared" si="5"/>
        <v>52.832000000000001</v>
      </c>
      <c r="M71" s="3">
        <v>970</v>
      </c>
    </row>
    <row r="72" spans="1:13" x14ac:dyDescent="0.25">
      <c r="A72" s="5" t="s">
        <v>101</v>
      </c>
      <c r="B72">
        <f t="shared" si="3"/>
        <v>48.640999999999998</v>
      </c>
      <c r="C72">
        <f t="shared" si="4"/>
        <v>35.052</v>
      </c>
      <c r="D72" s="6">
        <v>180</v>
      </c>
      <c r="E72" s="7" t="s">
        <v>105</v>
      </c>
      <c r="F72" s="8">
        <v>8</v>
      </c>
      <c r="H72">
        <v>0.13</v>
      </c>
      <c r="I72">
        <v>0.26</v>
      </c>
      <c r="K72" s="6">
        <v>1915</v>
      </c>
      <c r="L72">
        <f t="shared" si="5"/>
        <v>48.640999999999998</v>
      </c>
      <c r="M72" s="6">
        <v>1380</v>
      </c>
    </row>
    <row r="73" spans="1:13" x14ac:dyDescent="0.25">
      <c r="A73" s="2" t="s">
        <v>14</v>
      </c>
      <c r="B73">
        <f t="shared" si="3"/>
        <v>23.672799999999999</v>
      </c>
      <c r="C73">
        <f t="shared" si="4"/>
        <v>28.930599999999998</v>
      </c>
      <c r="D73" s="3">
        <v>270</v>
      </c>
      <c r="E73" s="4" t="s">
        <v>106</v>
      </c>
      <c r="F73" s="9">
        <v>11</v>
      </c>
      <c r="H73">
        <v>0.13</v>
      </c>
      <c r="I73">
        <v>0.26</v>
      </c>
      <c r="K73" s="3">
        <v>932</v>
      </c>
      <c r="L73">
        <f t="shared" si="5"/>
        <v>23.672799999999999</v>
      </c>
      <c r="M73" s="3">
        <v>1139</v>
      </c>
    </row>
    <row r="74" spans="1:13" x14ac:dyDescent="0.25">
      <c r="A74" s="5" t="s">
        <v>14</v>
      </c>
      <c r="B74">
        <f t="shared" si="3"/>
        <v>23.672799999999999</v>
      </c>
      <c r="C74">
        <f t="shared" si="4"/>
        <v>25.8064</v>
      </c>
      <c r="D74" s="6">
        <v>90</v>
      </c>
      <c r="E74" s="7" t="s">
        <v>107</v>
      </c>
      <c r="F74" s="8">
        <v>11</v>
      </c>
      <c r="H74">
        <v>0.13</v>
      </c>
      <c r="I74">
        <v>0.26</v>
      </c>
      <c r="K74" s="6">
        <v>932</v>
      </c>
      <c r="L74">
        <f t="shared" si="5"/>
        <v>23.672799999999999</v>
      </c>
      <c r="M74" s="6">
        <v>1016</v>
      </c>
    </row>
    <row r="75" spans="1:13" x14ac:dyDescent="0.25">
      <c r="A75" s="5" t="s">
        <v>136</v>
      </c>
      <c r="B75">
        <f t="shared" si="3"/>
        <v>55.117999999999995</v>
      </c>
      <c r="C75">
        <f t="shared" si="4"/>
        <v>34.29</v>
      </c>
      <c r="D75" s="6">
        <v>0</v>
      </c>
      <c r="E75" s="7" t="s">
        <v>172</v>
      </c>
      <c r="F75" s="9">
        <v>24</v>
      </c>
      <c r="H75">
        <v>0.13</v>
      </c>
      <c r="I75">
        <v>0.26</v>
      </c>
      <c r="K75" s="6">
        <v>2170</v>
      </c>
      <c r="L75">
        <f t="shared" si="5"/>
        <v>55.117999999999995</v>
      </c>
      <c r="M75" s="6">
        <v>1350</v>
      </c>
    </row>
    <row r="76" spans="1:13" x14ac:dyDescent="0.25">
      <c r="A76" s="2" t="s">
        <v>156</v>
      </c>
      <c r="B76">
        <f t="shared" si="3"/>
        <v>79.628999999999991</v>
      </c>
      <c r="C76">
        <f t="shared" si="4"/>
        <v>31.622999999999998</v>
      </c>
      <c r="D76" s="3">
        <v>180</v>
      </c>
      <c r="E76" s="4" t="s">
        <v>173</v>
      </c>
      <c r="F76" s="9">
        <v>13</v>
      </c>
      <c r="H76">
        <v>0.13</v>
      </c>
      <c r="I76">
        <v>0.26</v>
      </c>
      <c r="K76" s="3">
        <v>3135</v>
      </c>
      <c r="L76">
        <f t="shared" si="5"/>
        <v>79.628999999999991</v>
      </c>
      <c r="M76" s="3">
        <v>1245</v>
      </c>
    </row>
    <row r="77" spans="1:13" x14ac:dyDescent="0.25">
      <c r="A77" s="5" t="s">
        <v>156</v>
      </c>
      <c r="B77">
        <f t="shared" si="3"/>
        <v>47.497999999999998</v>
      </c>
      <c r="C77">
        <f t="shared" si="4"/>
        <v>27.431999999999999</v>
      </c>
      <c r="D77" s="6">
        <v>0</v>
      </c>
      <c r="E77" s="7" t="s">
        <v>174</v>
      </c>
      <c r="F77" s="9">
        <v>13</v>
      </c>
      <c r="H77">
        <v>0.13</v>
      </c>
      <c r="I77">
        <v>0.26</v>
      </c>
      <c r="K77" s="6">
        <v>1870</v>
      </c>
      <c r="L77">
        <f t="shared" si="5"/>
        <v>47.497999999999998</v>
      </c>
      <c r="M77" s="6">
        <v>1080</v>
      </c>
    </row>
    <row r="78" spans="1:13" x14ac:dyDescent="0.25">
      <c r="A78" s="2" t="s">
        <v>159</v>
      </c>
      <c r="B78">
        <f t="shared" si="3"/>
        <v>86.6648</v>
      </c>
      <c r="C78">
        <f t="shared" si="4"/>
        <v>25.450799999999997</v>
      </c>
      <c r="D78" s="3">
        <v>270</v>
      </c>
      <c r="E78" s="4" t="s">
        <v>175</v>
      </c>
      <c r="F78" s="9">
        <v>14</v>
      </c>
      <c r="H78">
        <v>0.13</v>
      </c>
      <c r="I78">
        <v>0.26</v>
      </c>
      <c r="K78" s="3">
        <v>3412</v>
      </c>
      <c r="L78">
        <f t="shared" si="5"/>
        <v>86.6648</v>
      </c>
      <c r="M78" s="3">
        <v>1002</v>
      </c>
    </row>
    <row r="79" spans="1:13" x14ac:dyDescent="0.25">
      <c r="A79" s="5" t="s">
        <v>159</v>
      </c>
      <c r="B79">
        <f t="shared" si="3"/>
        <v>83.438999999999993</v>
      </c>
      <c r="C79">
        <f t="shared" si="4"/>
        <v>31.4452</v>
      </c>
      <c r="D79" s="6">
        <v>270</v>
      </c>
      <c r="E79" s="7" t="s">
        <v>176</v>
      </c>
      <c r="F79" s="9">
        <v>14</v>
      </c>
      <c r="H79">
        <v>0.13</v>
      </c>
      <c r="I79">
        <v>0.26</v>
      </c>
      <c r="K79" s="6">
        <v>3285</v>
      </c>
      <c r="L79">
        <f t="shared" si="5"/>
        <v>83.438999999999993</v>
      </c>
      <c r="M79" s="6">
        <v>1238</v>
      </c>
    </row>
    <row r="80" spans="1:13" x14ac:dyDescent="0.25">
      <c r="A80" s="2" t="s">
        <v>159</v>
      </c>
      <c r="B80">
        <f t="shared" si="3"/>
        <v>11.988799999999999</v>
      </c>
      <c r="C80">
        <f t="shared" si="4"/>
        <v>25.704799999999999</v>
      </c>
      <c r="D80" s="3">
        <v>0</v>
      </c>
      <c r="E80" s="4" t="s">
        <v>177</v>
      </c>
      <c r="F80" s="9">
        <v>14</v>
      </c>
      <c r="H80">
        <v>0.13</v>
      </c>
      <c r="I80">
        <v>0.26</v>
      </c>
      <c r="K80" s="3">
        <v>472</v>
      </c>
      <c r="L80">
        <f t="shared" si="5"/>
        <v>11.988799999999999</v>
      </c>
      <c r="M80" s="3">
        <v>1012</v>
      </c>
    </row>
    <row r="81" spans="1:13" x14ac:dyDescent="0.25">
      <c r="A81" s="5" t="s">
        <v>144</v>
      </c>
      <c r="B81">
        <f t="shared" si="3"/>
        <v>7.62</v>
      </c>
      <c r="C81">
        <f t="shared" si="4"/>
        <v>4.1909999999999998</v>
      </c>
      <c r="D81" s="6">
        <v>90</v>
      </c>
      <c r="E81" s="7" t="s">
        <v>178</v>
      </c>
      <c r="F81" s="9">
        <v>25</v>
      </c>
      <c r="H81">
        <v>0.13</v>
      </c>
      <c r="I81">
        <v>0.26</v>
      </c>
      <c r="K81" s="6">
        <v>300</v>
      </c>
      <c r="L81">
        <f t="shared" si="5"/>
        <v>7.62</v>
      </c>
      <c r="M81" s="6">
        <v>165</v>
      </c>
    </row>
    <row r="82" spans="1:13" x14ac:dyDescent="0.25">
      <c r="A82" s="5" t="s">
        <v>144</v>
      </c>
      <c r="B82">
        <f t="shared" si="3"/>
        <v>7.62</v>
      </c>
      <c r="C82">
        <f t="shared" si="4"/>
        <v>41.655999999999999</v>
      </c>
      <c r="D82" s="6">
        <v>270</v>
      </c>
      <c r="E82" s="7" t="s">
        <v>179</v>
      </c>
      <c r="F82" s="9">
        <v>25</v>
      </c>
      <c r="H82">
        <v>0.13</v>
      </c>
      <c r="I82">
        <v>0.26</v>
      </c>
      <c r="K82" s="6">
        <v>300</v>
      </c>
      <c r="L82">
        <f t="shared" si="5"/>
        <v>7.62</v>
      </c>
      <c r="M82" s="6">
        <v>1640</v>
      </c>
    </row>
    <row r="83" spans="1:13" x14ac:dyDescent="0.25">
      <c r="A83" s="5" t="s">
        <v>16</v>
      </c>
      <c r="B83">
        <f t="shared" si="3"/>
        <v>44.043599999999998</v>
      </c>
      <c r="C83">
        <f t="shared" si="4"/>
        <v>33.299399999999999</v>
      </c>
      <c r="D83" s="6">
        <v>270</v>
      </c>
      <c r="E83" s="7" t="s">
        <v>163</v>
      </c>
      <c r="F83" s="9">
        <v>23</v>
      </c>
      <c r="H83">
        <v>0.13</v>
      </c>
      <c r="I83">
        <v>0.26</v>
      </c>
      <c r="K83" s="6">
        <v>1734</v>
      </c>
      <c r="L83">
        <f t="shared" si="5"/>
        <v>44.043599999999998</v>
      </c>
      <c r="M83" s="6">
        <v>1311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x n 1 V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x n 1 V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9 V U w V s Z A k E g E A A F A D A A A T A B w A R m 9 y b X V s Y X M v U 2 V j d G l v b j E u b S C i G A A o o B Q A A A A A A A A A A A A A A A A A A A A A A A A A A A D t U c F K w 0 A Q v Q f y D 8 v 2 k s A a S G w 8 K D l I q l A Q U d I e x I j E d J o u b H Z k d y I t p f / u x l B s x Z 6 9 u I f d 2 f d m 5 s 3 w L N Q k U b N i e O M r 3 / M 9 u 6 o M L N j s D p v X B 1 X V M N V L Z B l T Q L 7 H 3 C m w M z U 4 J L c f 0 Q T r r g V N w a 1 U E O W o y X 1 s w P P L c m 7 B 2 P I J u 3 K f Z M u + a 3 n t r r O v 6 F g k o j X x U D x P Q M l W E p i M C y 5 Y j q p r t c 1 S w W 5 0 j Q u p m y x O 0 k S w x w 4 J C t o o y L 7 D 6 B 4 1 v I R i G H b E 8 1 W l m 3 6 h z T t w N / W s e n N J M 1 N p u 0 T T D t 1 7 0 g b D Z m K 7 5 Q M a O 3 V y D C N Y 0 0 6 w P Z 4 4 f K r p Y h z 1 d Q f E + S l i f I p I j y R 2 o e 9 J / e v k h 9 6 M + A 9 3 g i T k / x b 9 u U W f U E s B A i 0 A F A A C A A g A x n 1 V T O H o W P K n A A A A + A A A A B I A A A A A A A A A A A A A A A A A A A A A A E N v b m Z p Z y 9 Q Y W N r Y W d l L n h t b F B L A Q I t A B Q A A g A I A M Z 9 V U w P y u m r p A A A A O k A A A A T A A A A A A A A A A A A A A A A A P M A A A B b Q 2 9 u d G V u d F 9 U e X B l c 1 0 u e G 1 s U E s B A i 0 A F A A C A A g A x n 1 V T B W x k C Q S A Q A A U A M A A B M A A A A A A A A A A A A A A A A A 5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M A A A A A A A A c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x v Z 1 9 Q b G F j Z U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j F U M j A 6 M z I 6 N T Q u M j I 3 M D Q 4 N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V y c m 9 y Q 2 9 k Z S I g V m F s d W U 9 I n N V b m t u b 3 d u I i A v P j x F b n R y e S B U e X B l P S J G a W x s Q 2 9 s d W 1 u V H l w Z X M i I F Z h b H V l P S J z Q m d N R E F 3 W T 0 i I C 8 + P E V u d H J 5 I F R 5 c G U 9 I k Z p b G x F c n J v c k N v d W 5 0 I i B W Y W x 1 Z T 0 i b D A i I C 8 + P E V u d H J 5 I F R 5 c G U 9 I k Z p b G x D b 3 V u d C I g V m F s d W U 9 I m w x M T E i I C 8 + P E V u d H J 5 I F R 5 c G U 9 I k Z p b G x T d G F 0 d X M i I F Z h b H V l P S J z Q 2 9 t c G x l d G U i I C 8 + P E V u d H J 5 I F R 5 c G U 9 I k Z p b G x U Y X J n Z X Q i I F Z h b H V l P S J z V E x v Z 1 9 Q b G F j Z U l u Z m 8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G 9 n X 1 B s Y W N l S W 5 m b y 9 D a G F u Z 2 V k I F R 5 c G U u e 0 N v b H V t b j E s M H 0 m c X V v d D s s J n F 1 b 3 Q 7 U 2 V j d G l v b j E v V E x v Z 1 9 Q b G F j Z U l u Z m 8 v Q 2 h h b m d l Z C B U e X B l L n t D b 2 x 1 b W 4 y L D F 9 J n F 1 b 3 Q 7 L C Z x d W 9 0 O 1 N l Y 3 R p b 2 4 x L 1 R M b 2 d f U G x h Y 2 V J b m Z v L 0 N o Y W 5 n Z W Q g V H l w Z S 5 7 Q 2 9 s d W 1 u M y w y f S Z x d W 9 0 O y w m c X V v d D t T Z W N 0 a W 9 u M S 9 U T G 9 n X 1 B s Y W N l S W 5 m b y 9 D a G F u Z 2 V k I F R 5 c G U u e 0 N v b H V t b j Q s M 3 0 m c X V v d D s s J n F 1 b 3 Q 7 U 2 V j d G l v b j E v V E x v Z 1 9 Q b G F j Z U l u Z m 8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M b 2 d f U G x h Y 2 V J b m Z v L 0 N o Y W 5 n Z W Q g V H l w Z S 5 7 Q 2 9 s d W 1 u M S w w f S Z x d W 9 0 O y w m c X V v d D t T Z W N 0 a W 9 u M S 9 U T G 9 n X 1 B s Y W N l S W 5 m b y 9 D a G F u Z 2 V k I F R 5 c G U u e 0 N v b H V t b j I s M X 0 m c X V v d D s s J n F 1 b 3 Q 7 U 2 V j d G l v b j E v V E x v Z 1 9 Q b G F j Z U l u Z m 8 v Q 2 h h b m d l Z C B U e X B l L n t D b 2 x 1 b W 4 z L D J 9 J n F 1 b 3 Q 7 L C Z x d W 9 0 O 1 N l Y 3 R p b 2 4 x L 1 R M b 2 d f U G x h Y 2 V J b m Z v L 0 N o Y W 5 n Z W Q g V H l w Z S 5 7 Q 2 9 s d W 1 u N C w z f S Z x d W 9 0 O y w m c X V v d D t T Z W N 0 a W 9 u M S 9 U T G 9 n X 1 B s Y W N l S W 5 m b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M b 2 d f U G x h Y 2 V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M b 2 d f U G x h Y 2 V J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x v Z 1 9 Q b G F j Z U l u Z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j F U M j E 6 M z I 6 M j A u M T c 0 N T Q 1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N R E F 3 W T 0 i I C 8 + P E V u d H J 5 I F R 5 c G U 9 I k Z p b G x F c n J v c k N v d W 5 0 I i B W Y W x 1 Z T 0 i b D A i I C 8 + P E V u d H J 5 I F R 5 c G U 9 I k Z p b G x D b 3 V u d C I g V m F s d W U 9 I m w x M T E i I C 8 + P E V u d H J 5 I F R 5 c G U 9 I k Z p b G x T d G F 0 d X M i I F Z h b H V l P S J z Q 2 9 t c G x l d G U i I C 8 + P E V u d H J 5 I F R 5 c G U 9 I k Z p b G x U Y X J n Z X Q i I F Z h b H V l P S J z V E x v Z 1 9 Q b G F j Z U l u Z m 9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G 9 n X 1 B s Y W N l S W 5 m b y A o M i k v Q 2 h h b m d l Z C B U e X B l L n t D b 2 x 1 b W 4 x L D B 9 J n F 1 b 3 Q 7 L C Z x d W 9 0 O 1 N l Y 3 R p b 2 4 x L 1 R M b 2 d f U G x h Y 2 V J b m Z v I C g y K S 9 D a G F u Z 2 V k I F R 5 c G U u e 0 N v b H V t b j I s M X 0 m c X V v d D s s J n F 1 b 3 Q 7 U 2 V j d G l v b j E v V E x v Z 1 9 Q b G F j Z U l u Z m 8 g K D I p L 0 N o Y W 5 n Z W Q g V H l w Z S 5 7 Q 2 9 s d W 1 u M y w y f S Z x d W 9 0 O y w m c X V v d D t T Z W N 0 a W 9 u M S 9 U T G 9 n X 1 B s Y W N l S W 5 m b y A o M i k v Q 2 h h b m d l Z C B U e X B l L n t D b 2 x 1 b W 4 0 L D N 9 J n F 1 b 3 Q 7 L C Z x d W 9 0 O 1 N l Y 3 R p b 2 4 x L 1 R M b 2 d f U G x h Y 2 V J b m Z v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E x v Z 1 9 Q b G F j Z U l u Z m 8 g K D I p L 0 N o Y W 5 n Z W Q g V H l w Z S 5 7 Q 2 9 s d W 1 u M S w w f S Z x d W 9 0 O y w m c X V v d D t T Z W N 0 a W 9 u M S 9 U T G 9 n X 1 B s Y W N l S W 5 m b y A o M i k v Q 2 h h b m d l Z C B U e X B l L n t D b 2 x 1 b W 4 y L D F 9 J n F 1 b 3 Q 7 L C Z x d W 9 0 O 1 N l Y 3 R p b 2 4 x L 1 R M b 2 d f U G x h Y 2 V J b m Z v I C g y K S 9 D a G F u Z 2 V k I F R 5 c G U u e 0 N v b H V t b j M s M n 0 m c X V v d D s s J n F 1 b 3 Q 7 U 2 V j d G l v b j E v V E x v Z 1 9 Q b G F j Z U l u Z m 8 g K D I p L 0 N o Y W 5 n Z W Q g V H l w Z S 5 7 Q 2 9 s d W 1 u N C w z f S Z x d W 9 0 O y w m c X V v d D t T Z W N 0 a W 9 u M S 9 U T G 9 n X 1 B s Y W N l S W 5 m b y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G 9 n X 1 B s Y W N l S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G 9 n X 1 B s Y W N l S W 5 m b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d W h / Z x R I T r X T n G m b N R 7 i A A A A A A I A A A A A A B B m A A A A A Q A A I A A A A E b l E 1 G S D 5 S v v m m 1 6 A 0 N n g 7 n u h k W m A c f l 7 4 k P X C r 8 C 9 V A A A A A A 6 A A A A A A g A A I A A A A E o 4 2 0 k q + n V j 8 q G L U C O m w 7 5 z X M + 5 R 0 X p R V i M l / h S W P 9 w U A A A A C D H E p 4 G x e n d H q E i A Q Q 6 X f G I q F P E t u 8 8 r f I 0 t 8 C G n 0 J P F Q M x Y n J t 4 h J w j K t p B g T / d 0 S Y f b z m E E O P n 6 9 4 Y 5 Z / C 8 W y 8 D m e b a q C 6 C o 6 n b n u V x e C Q A A A A G y J / 9 Q 9 5 2 v y x f P t n Z L 3 L S Z N P d t h t F c m M T B 0 T r 8 P V i w S h B q 2 l u c D r j w 8 L X l 3 C + r 9 E e 9 X w Z t J e g Q s 3 c e Q E c 3 z q M 4 = < / D a t a M a s h u p > 
</file>

<file path=customXml/itemProps1.xml><?xml version="1.0" encoding="utf-8"?>
<ds:datastoreItem xmlns:ds="http://schemas.openxmlformats.org/officeDocument/2006/customXml" ds:itemID="{BA2107A5-E10C-45A4-9ACE-814CC6FA37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2018-02-21T20:23:13Z</dcterms:created>
  <dcterms:modified xsi:type="dcterms:W3CDTF">2018-02-21T21:47:23Z</dcterms:modified>
</cp:coreProperties>
</file>