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1" i="1" l="1"/>
  <c r="H42" i="1"/>
  <c r="H43" i="1"/>
  <c r="J43" i="1" s="1"/>
  <c r="H44" i="1"/>
  <c r="H45" i="1"/>
  <c r="J45" i="1" s="1"/>
  <c r="H46" i="1"/>
  <c r="H47" i="1"/>
  <c r="J47" i="1" s="1"/>
  <c r="H48" i="1"/>
  <c r="J48" i="1" s="1"/>
  <c r="H49" i="1"/>
  <c r="H50" i="1"/>
  <c r="H51" i="1"/>
  <c r="H52" i="1"/>
  <c r="H53" i="1"/>
  <c r="J53" i="1" s="1"/>
  <c r="H54" i="1"/>
  <c r="H40" i="1"/>
  <c r="H36" i="1"/>
  <c r="J36" i="1" s="1"/>
  <c r="H23" i="1"/>
  <c r="H24" i="1"/>
  <c r="H25" i="1"/>
  <c r="H26" i="1"/>
  <c r="J26" i="1" s="1"/>
  <c r="H27" i="1"/>
  <c r="H28" i="1"/>
  <c r="J28" i="1" s="1"/>
  <c r="H29" i="1"/>
  <c r="J29" i="1" s="1"/>
  <c r="H30" i="1"/>
  <c r="J30" i="1" s="1"/>
  <c r="H31" i="1"/>
  <c r="H32" i="1"/>
  <c r="H33" i="1"/>
  <c r="J33" i="1" s="1"/>
  <c r="H34" i="1"/>
  <c r="J34" i="1" s="1"/>
  <c r="H35" i="1"/>
  <c r="H22" i="1"/>
  <c r="J22" i="1" s="1"/>
  <c r="H5" i="1"/>
  <c r="H6" i="1"/>
  <c r="H7" i="1"/>
  <c r="H8" i="1"/>
  <c r="H9" i="1"/>
  <c r="J9" i="1" s="1"/>
  <c r="H10" i="1"/>
  <c r="H11" i="1"/>
  <c r="H12" i="1"/>
  <c r="H13" i="1"/>
  <c r="H14" i="1"/>
  <c r="H15" i="1"/>
  <c r="H16" i="1"/>
  <c r="H17" i="1"/>
  <c r="J17" i="1" s="1"/>
  <c r="H18" i="1"/>
  <c r="J18" i="1" s="1"/>
  <c r="H4" i="1"/>
  <c r="J4" i="1"/>
  <c r="K54" i="1"/>
  <c r="J54" i="1"/>
  <c r="K53" i="1"/>
  <c r="K52" i="1"/>
  <c r="J52" i="1"/>
  <c r="K51" i="1"/>
  <c r="J51" i="1"/>
  <c r="K50" i="1"/>
  <c r="J50" i="1"/>
  <c r="K49" i="1"/>
  <c r="J49" i="1"/>
  <c r="K48" i="1"/>
  <c r="K47" i="1"/>
  <c r="K46" i="1"/>
  <c r="J46" i="1"/>
  <c r="K45" i="1"/>
  <c r="K44" i="1"/>
  <c r="J44" i="1"/>
  <c r="K43" i="1"/>
  <c r="K42" i="1"/>
  <c r="J42" i="1"/>
  <c r="K41" i="1"/>
  <c r="J41" i="1"/>
  <c r="K40" i="1"/>
  <c r="J40" i="1"/>
  <c r="J39" i="1"/>
  <c r="L39" i="1" s="1"/>
  <c r="K36" i="1"/>
  <c r="K35" i="1"/>
  <c r="J35" i="1"/>
  <c r="K34" i="1"/>
  <c r="K33" i="1"/>
  <c r="K32" i="1"/>
  <c r="J32" i="1"/>
  <c r="K31" i="1"/>
  <c r="J31" i="1"/>
  <c r="K30" i="1"/>
  <c r="K29" i="1"/>
  <c r="K28" i="1"/>
  <c r="K27" i="1"/>
  <c r="K26" i="1"/>
  <c r="K25" i="1"/>
  <c r="J25" i="1"/>
  <c r="K24" i="1"/>
  <c r="J24" i="1"/>
  <c r="K23" i="1"/>
  <c r="J23" i="1"/>
  <c r="K22" i="1"/>
  <c r="J21" i="1"/>
  <c r="L21" i="1" s="1"/>
  <c r="K18" i="1"/>
  <c r="K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K8" i="1"/>
  <c r="J8" i="1"/>
  <c r="K7" i="1"/>
  <c r="J7" i="1"/>
  <c r="K6" i="1"/>
  <c r="J6" i="1"/>
  <c r="K5" i="1"/>
  <c r="J5" i="1"/>
  <c r="K4" i="1"/>
  <c r="J3" i="1"/>
  <c r="L3" i="1" s="1"/>
  <c r="J27" i="1" l="1"/>
  <c r="L51" i="1"/>
  <c r="L43" i="1"/>
  <c r="L50" i="1"/>
  <c r="L47" i="1"/>
  <c r="L46" i="1"/>
  <c r="L44" i="1"/>
  <c r="L48" i="1"/>
  <c r="L41" i="1"/>
  <c r="L45" i="1"/>
  <c r="L49" i="1"/>
  <c r="L53" i="1"/>
  <c r="L36" i="1"/>
  <c r="L29" i="1"/>
  <c r="L31" i="1"/>
  <c r="L25" i="1"/>
  <c r="L33" i="1"/>
  <c r="L16" i="1"/>
  <c r="L7" i="1"/>
  <c r="L11" i="1"/>
  <c r="L15" i="1"/>
  <c r="L5" i="1"/>
  <c r="L9" i="1"/>
  <c r="L13" i="1"/>
  <c r="L17" i="1"/>
  <c r="L52" i="1"/>
  <c r="L40" i="1"/>
  <c r="L42" i="1"/>
  <c r="L54" i="1"/>
  <c r="L30" i="1"/>
  <c r="L23" i="1"/>
  <c r="L27" i="1"/>
  <c r="L34" i="1"/>
  <c r="L22" i="1"/>
  <c r="L28" i="1"/>
  <c r="L35" i="1"/>
  <c r="L26" i="1"/>
  <c r="L24" i="1"/>
  <c r="L32" i="1"/>
  <c r="L6" i="1"/>
  <c r="L8" i="1"/>
  <c r="L12" i="1"/>
  <c r="L10" i="1"/>
  <c r="L4" i="1"/>
  <c r="L14" i="1"/>
  <c r="L18" i="1"/>
</calcChain>
</file>

<file path=xl/sharedStrings.xml><?xml version="1.0" encoding="utf-8"?>
<sst xmlns="http://schemas.openxmlformats.org/spreadsheetml/2006/main" count="111" uniqueCount="39">
  <si>
    <t>SN</t>
  </si>
  <si>
    <t>Unit</t>
  </si>
  <si>
    <t>Part Number</t>
  </si>
  <si>
    <t>Part Name</t>
  </si>
  <si>
    <t>No parts per unit</t>
  </si>
  <si>
    <t>Frequency</t>
  </si>
  <si>
    <t>Total Run</t>
  </si>
  <si>
    <t>Last Changed</t>
  </si>
  <si>
    <t>Hours run</t>
  </si>
  <si>
    <t>Expected Hours</t>
  </si>
  <si>
    <t>Required</t>
  </si>
  <si>
    <t>RS 40kg</t>
  </si>
  <si>
    <t>DF1115497</t>
  </si>
  <si>
    <t>Snap ring large</t>
  </si>
  <si>
    <t>RS2599191</t>
  </si>
  <si>
    <t>Sealing set for tank</t>
  </si>
  <si>
    <t>RS2599233</t>
  </si>
  <si>
    <t>Scale collector &amp; connection ring, 
Includes sealing set.</t>
  </si>
  <si>
    <t>Tank gasket 16-40</t>
  </si>
  <si>
    <t>DF1119796</t>
  </si>
  <si>
    <t>Collector foil 16-40</t>
  </si>
  <si>
    <t>RS2579820</t>
  </si>
  <si>
    <t>Steam outlet hose</t>
  </si>
  <si>
    <t>RS2579882</t>
  </si>
  <si>
    <t>Float assembly</t>
  </si>
  <si>
    <t>RS2579899</t>
  </si>
  <si>
    <t>Hose set for level control 16 - 40</t>
  </si>
  <si>
    <t>RS2579893</t>
  </si>
  <si>
    <t>Steam hose nipple</t>
  </si>
  <si>
    <t>Inlet Vv 16-40</t>
  </si>
  <si>
    <t>Cylinder insert with foil 16-40</t>
  </si>
  <si>
    <t>Water cup cpl.</t>
  </si>
  <si>
    <t>Hose set for drain pump 16-40</t>
  </si>
  <si>
    <t>Hose set for inlet and drain 16-40</t>
  </si>
  <si>
    <t>Main Contactor 80A</t>
  </si>
  <si>
    <t>Secondary Contactor 50A</t>
  </si>
  <si>
    <t>1200629 Right</t>
  </si>
  <si>
    <t>1200629 Middle</t>
  </si>
  <si>
    <t>1200629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</si>
</sst>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horizontal="left" vertical="top"/>
    </xf>
    <xf numFmtId="0" fontId="0" fillId="0" borderId="12" xfId="0" applyBorder="1"/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tabSelected="1" topLeftCell="A19" workbookViewId="0">
      <selection activeCell="I27" sqref="I27"/>
    </sheetView>
  </sheetViews>
  <sheetFormatPr defaultRowHeight="14.5" x14ac:dyDescent="0.35"/>
  <cols>
    <col min="2" max="2" width="21.453125" customWidth="1"/>
    <col min="3" max="3" width="7.08984375" bestFit="1" customWidth="1"/>
    <col min="4" max="4" width="12.6328125" bestFit="1" customWidth="1"/>
    <col min="5" max="5" width="28.81640625" bestFit="1" customWidth="1"/>
    <col min="6" max="6" width="16.36328125" bestFit="1" customWidth="1"/>
    <col min="7" max="7" width="10.26953125" bestFit="1" customWidth="1"/>
    <col min="8" max="8" width="9.54296875" bestFit="1" customWidth="1"/>
    <col min="9" max="9" width="12.90625" bestFit="1" customWidth="1"/>
    <col min="10" max="10" width="9.90625" bestFit="1" customWidth="1"/>
    <col min="11" max="11" width="15.08984375" bestFit="1" customWidth="1"/>
    <col min="12" max="12" width="9.1796875" bestFit="1" customWidth="1"/>
  </cols>
  <sheetData>
    <row r="1" spans="2:12" ht="15" thickBot="1" x14ac:dyDescent="0.4">
      <c r="D1" s="1"/>
      <c r="E1" s="2"/>
      <c r="F1" s="3"/>
      <c r="G1" s="3"/>
      <c r="H1" s="3"/>
      <c r="I1" s="3"/>
      <c r="J1" s="3"/>
      <c r="K1" s="3"/>
      <c r="L1" s="3"/>
    </row>
    <row r="2" spans="2:12" ht="16" thickBot="1" x14ac:dyDescent="0.4">
      <c r="B2" s="4" t="s">
        <v>0</v>
      </c>
      <c r="C2" s="5" t="s">
        <v>1</v>
      </c>
      <c r="D2" s="6" t="s">
        <v>2</v>
      </c>
      <c r="E2" s="7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9" t="s">
        <v>10</v>
      </c>
    </row>
    <row r="3" spans="2:12" ht="15" thickBot="1" x14ac:dyDescent="0.4">
      <c r="B3" s="10" t="s">
        <v>36</v>
      </c>
      <c r="C3" s="11" t="s">
        <v>11</v>
      </c>
      <c r="D3" s="12" t="s">
        <v>12</v>
      </c>
      <c r="E3" s="13" t="s">
        <v>13</v>
      </c>
      <c r="F3" s="14">
        <v>1</v>
      </c>
      <c r="G3" s="14">
        <v>2500</v>
      </c>
      <c r="H3" s="14">
        <v>15955</v>
      </c>
      <c r="I3" s="14"/>
      <c r="J3" s="14">
        <f>H3-I3</f>
        <v>15955</v>
      </c>
      <c r="K3" s="14"/>
      <c r="L3" s="15">
        <f>IF(K3+J3&gt;G3,F3,0)</f>
        <v>1</v>
      </c>
    </row>
    <row r="4" spans="2:12" x14ac:dyDescent="0.35">
      <c r="B4" s="3"/>
      <c r="C4" s="3"/>
      <c r="D4" s="16" t="s">
        <v>14</v>
      </c>
      <c r="E4" s="17" t="s">
        <v>15</v>
      </c>
      <c r="F4" s="18">
        <v>1</v>
      </c>
      <c r="G4" s="18">
        <v>2500</v>
      </c>
      <c r="H4" s="18">
        <f>H$3</f>
        <v>15955</v>
      </c>
      <c r="I4" s="18"/>
      <c r="J4" s="19">
        <f t="shared" ref="J4:J18" si="0">H4-I4</f>
        <v>15955</v>
      </c>
      <c r="K4" s="18">
        <f>K$55</f>
        <v>0</v>
      </c>
      <c r="L4" s="20">
        <f>IF(K4+J4&gt;G4,F4,0)</f>
        <v>1</v>
      </c>
    </row>
    <row r="5" spans="2:12" ht="29" x14ac:dyDescent="0.35">
      <c r="D5" s="21" t="s">
        <v>16</v>
      </c>
      <c r="E5" s="22" t="s">
        <v>17</v>
      </c>
      <c r="F5" s="18">
        <v>1</v>
      </c>
      <c r="G5" s="18">
        <v>5000</v>
      </c>
      <c r="H5" s="18">
        <f t="shared" ref="H5:H18" si="1">H$3</f>
        <v>15955</v>
      </c>
      <c r="I5" s="18"/>
      <c r="J5" s="19">
        <f t="shared" si="0"/>
        <v>15955</v>
      </c>
      <c r="K5" s="18">
        <f t="shared" ref="K5:K18" si="2">K$55</f>
        <v>0</v>
      </c>
      <c r="L5" s="20">
        <f t="shared" ref="L5:L18" si="3">IF(K5+J5&gt;G5,F5,0)</f>
        <v>1</v>
      </c>
    </row>
    <row r="6" spans="2:12" x14ac:dyDescent="0.35">
      <c r="D6" s="21">
        <v>1100966</v>
      </c>
      <c r="E6" s="23" t="s">
        <v>18</v>
      </c>
      <c r="F6" s="18">
        <v>1</v>
      </c>
      <c r="G6" s="18">
        <v>5000</v>
      </c>
      <c r="H6" s="18">
        <f t="shared" si="1"/>
        <v>15955</v>
      </c>
      <c r="I6" s="18"/>
      <c r="J6" s="19">
        <f t="shared" si="0"/>
        <v>15955</v>
      </c>
      <c r="K6" s="18">
        <f t="shared" si="2"/>
        <v>0</v>
      </c>
      <c r="L6" s="20">
        <f t="shared" si="3"/>
        <v>1</v>
      </c>
    </row>
    <row r="7" spans="2:12" x14ac:dyDescent="0.35">
      <c r="D7" s="24" t="s">
        <v>19</v>
      </c>
      <c r="E7" s="25" t="s">
        <v>20</v>
      </c>
      <c r="F7" s="18">
        <v>1</v>
      </c>
      <c r="G7" s="18">
        <v>20000</v>
      </c>
      <c r="H7" s="18">
        <f t="shared" si="1"/>
        <v>15955</v>
      </c>
      <c r="I7" s="18"/>
      <c r="J7" s="19">
        <f t="shared" si="0"/>
        <v>15955</v>
      </c>
      <c r="K7" s="18">
        <f t="shared" si="2"/>
        <v>0</v>
      </c>
      <c r="L7" s="20">
        <f t="shared" si="3"/>
        <v>0</v>
      </c>
    </row>
    <row r="8" spans="2:12" x14ac:dyDescent="0.35">
      <c r="D8" s="16" t="s">
        <v>21</v>
      </c>
      <c r="E8" s="25" t="s">
        <v>22</v>
      </c>
      <c r="F8" s="18">
        <v>1</v>
      </c>
      <c r="G8" s="18">
        <v>5000</v>
      </c>
      <c r="H8" s="18">
        <f t="shared" si="1"/>
        <v>15955</v>
      </c>
      <c r="I8" s="18"/>
      <c r="J8" s="19">
        <f t="shared" si="0"/>
        <v>15955</v>
      </c>
      <c r="K8" s="18">
        <f t="shared" si="2"/>
        <v>0</v>
      </c>
      <c r="L8" s="20">
        <f t="shared" si="3"/>
        <v>1</v>
      </c>
    </row>
    <row r="9" spans="2:12" x14ac:dyDescent="0.35">
      <c r="D9" s="26" t="s">
        <v>23</v>
      </c>
      <c r="E9" s="27" t="s">
        <v>24</v>
      </c>
      <c r="F9" s="18">
        <v>1</v>
      </c>
      <c r="G9" s="18">
        <v>10000</v>
      </c>
      <c r="H9" s="18">
        <f t="shared" si="1"/>
        <v>15955</v>
      </c>
      <c r="I9" s="18"/>
      <c r="J9" s="19">
        <f t="shared" si="0"/>
        <v>15955</v>
      </c>
      <c r="K9" s="18">
        <f t="shared" si="2"/>
        <v>0</v>
      </c>
      <c r="L9" s="20">
        <f t="shared" si="3"/>
        <v>1</v>
      </c>
    </row>
    <row r="10" spans="2:12" x14ac:dyDescent="0.35">
      <c r="D10" s="24" t="s">
        <v>25</v>
      </c>
      <c r="E10" s="23" t="s">
        <v>26</v>
      </c>
      <c r="F10" s="18">
        <v>1</v>
      </c>
      <c r="G10" s="18">
        <v>20000</v>
      </c>
      <c r="H10" s="18">
        <f t="shared" si="1"/>
        <v>15955</v>
      </c>
      <c r="I10" s="18"/>
      <c r="J10" s="19">
        <f t="shared" si="0"/>
        <v>15955</v>
      </c>
      <c r="K10" s="18">
        <f t="shared" si="2"/>
        <v>0</v>
      </c>
      <c r="L10" s="20">
        <f t="shared" si="3"/>
        <v>0</v>
      </c>
    </row>
    <row r="11" spans="2:12" x14ac:dyDescent="0.35">
      <c r="D11" s="16" t="s">
        <v>27</v>
      </c>
      <c r="E11" s="27" t="s">
        <v>28</v>
      </c>
      <c r="F11" s="18">
        <v>1</v>
      </c>
      <c r="G11" s="18">
        <v>10000</v>
      </c>
      <c r="H11" s="18">
        <f t="shared" si="1"/>
        <v>15955</v>
      </c>
      <c r="I11" s="18"/>
      <c r="J11" s="19">
        <f t="shared" si="0"/>
        <v>15955</v>
      </c>
      <c r="K11" s="18">
        <f t="shared" si="2"/>
        <v>0</v>
      </c>
      <c r="L11" s="20">
        <f t="shared" si="3"/>
        <v>1</v>
      </c>
    </row>
    <row r="12" spans="2:12" x14ac:dyDescent="0.35">
      <c r="D12" s="24">
        <v>2579875</v>
      </c>
      <c r="E12" s="17" t="s">
        <v>29</v>
      </c>
      <c r="F12" s="18">
        <v>1</v>
      </c>
      <c r="G12" s="18">
        <v>20000</v>
      </c>
      <c r="H12" s="18">
        <f t="shared" si="1"/>
        <v>15955</v>
      </c>
      <c r="I12" s="18"/>
      <c r="J12" s="19">
        <f t="shared" si="0"/>
        <v>15955</v>
      </c>
      <c r="K12" s="18">
        <f t="shared" si="2"/>
        <v>0</v>
      </c>
      <c r="L12" s="20">
        <f t="shared" si="3"/>
        <v>0</v>
      </c>
    </row>
    <row r="13" spans="2:12" x14ac:dyDescent="0.35">
      <c r="D13" s="24">
        <v>2557692</v>
      </c>
      <c r="E13" s="17" t="s">
        <v>30</v>
      </c>
      <c r="F13" s="18">
        <v>1</v>
      </c>
      <c r="G13" s="18">
        <v>10000</v>
      </c>
      <c r="H13" s="18">
        <f t="shared" si="1"/>
        <v>15955</v>
      </c>
      <c r="I13" s="18"/>
      <c r="J13" s="19">
        <f t="shared" si="0"/>
        <v>15955</v>
      </c>
      <c r="K13" s="18">
        <f t="shared" si="2"/>
        <v>0</v>
      </c>
      <c r="L13" s="20">
        <f t="shared" si="3"/>
        <v>1</v>
      </c>
    </row>
    <row r="14" spans="2:12" x14ac:dyDescent="0.35">
      <c r="D14" s="24">
        <v>2579884</v>
      </c>
      <c r="E14" s="17" t="s">
        <v>31</v>
      </c>
      <c r="F14" s="18">
        <v>1</v>
      </c>
      <c r="G14" s="18">
        <v>20000</v>
      </c>
      <c r="H14" s="18">
        <f t="shared" si="1"/>
        <v>15955</v>
      </c>
      <c r="I14" s="18"/>
      <c r="J14" s="19">
        <f t="shared" si="0"/>
        <v>15955</v>
      </c>
      <c r="K14" s="18">
        <f t="shared" si="2"/>
        <v>0</v>
      </c>
      <c r="L14" s="20">
        <f t="shared" si="3"/>
        <v>0</v>
      </c>
    </row>
    <row r="15" spans="2:12" x14ac:dyDescent="0.35">
      <c r="D15" s="24">
        <v>2579898</v>
      </c>
      <c r="E15" s="17" t="s">
        <v>32</v>
      </c>
      <c r="F15" s="18">
        <v>1</v>
      </c>
      <c r="G15" s="18">
        <v>20000</v>
      </c>
      <c r="H15" s="18">
        <f t="shared" si="1"/>
        <v>15955</v>
      </c>
      <c r="I15" s="18"/>
      <c r="J15" s="19">
        <f t="shared" si="0"/>
        <v>15955</v>
      </c>
      <c r="K15" s="18">
        <f t="shared" si="2"/>
        <v>0</v>
      </c>
      <c r="L15" s="20">
        <f t="shared" si="3"/>
        <v>0</v>
      </c>
    </row>
    <row r="16" spans="2:12" x14ac:dyDescent="0.35">
      <c r="D16" s="16">
        <v>2579896</v>
      </c>
      <c r="E16" s="17" t="s">
        <v>33</v>
      </c>
      <c r="F16" s="18">
        <v>1</v>
      </c>
      <c r="G16" s="18">
        <v>20000</v>
      </c>
      <c r="H16" s="18">
        <f t="shared" si="1"/>
        <v>15955</v>
      </c>
      <c r="I16" s="18"/>
      <c r="J16" s="19">
        <f t="shared" si="0"/>
        <v>15955</v>
      </c>
      <c r="K16" s="18">
        <f t="shared" si="2"/>
        <v>0</v>
      </c>
      <c r="L16" s="20">
        <f t="shared" si="3"/>
        <v>0</v>
      </c>
    </row>
    <row r="17" spans="2:12" x14ac:dyDescent="0.35">
      <c r="D17" s="24">
        <v>1117502</v>
      </c>
      <c r="E17" s="25" t="s">
        <v>34</v>
      </c>
      <c r="F17" s="18">
        <v>1</v>
      </c>
      <c r="G17" s="18">
        <v>10000</v>
      </c>
      <c r="H17" s="18">
        <f t="shared" si="1"/>
        <v>15955</v>
      </c>
      <c r="I17" s="18"/>
      <c r="J17" s="19">
        <f t="shared" si="0"/>
        <v>15955</v>
      </c>
      <c r="K17" s="18">
        <f t="shared" si="2"/>
        <v>0</v>
      </c>
      <c r="L17" s="20">
        <f t="shared" si="3"/>
        <v>1</v>
      </c>
    </row>
    <row r="18" spans="2:12" ht="15" thickBot="1" x14ac:dyDescent="0.4">
      <c r="D18" s="28">
        <v>1115511</v>
      </c>
      <c r="E18" s="29" t="s">
        <v>35</v>
      </c>
      <c r="F18" s="30">
        <v>2</v>
      </c>
      <c r="G18" s="30">
        <v>10000</v>
      </c>
      <c r="H18" s="18">
        <f t="shared" si="1"/>
        <v>15955</v>
      </c>
      <c r="I18" s="30"/>
      <c r="J18" s="31">
        <f t="shared" si="0"/>
        <v>15955</v>
      </c>
      <c r="K18" s="30">
        <f t="shared" si="2"/>
        <v>0</v>
      </c>
      <c r="L18" s="32">
        <f t="shared" si="3"/>
        <v>2</v>
      </c>
    </row>
    <row r="19" spans="2:12" ht="15" thickBot="1" x14ac:dyDescent="0.4">
      <c r="D19" s="1"/>
      <c r="E19" s="2"/>
      <c r="F19" s="3"/>
      <c r="G19" s="3"/>
      <c r="H19" s="3"/>
      <c r="I19" s="3"/>
      <c r="J19" s="3"/>
      <c r="K19" s="3"/>
      <c r="L19" s="3"/>
    </row>
    <row r="20" spans="2:12" ht="16" thickBot="1" x14ac:dyDescent="0.4">
      <c r="B20" s="4" t="s">
        <v>0</v>
      </c>
      <c r="C20" s="5" t="s">
        <v>1</v>
      </c>
      <c r="D20" s="6" t="s">
        <v>2</v>
      </c>
      <c r="E20" s="7" t="s">
        <v>3</v>
      </c>
      <c r="F20" s="8" t="s">
        <v>4</v>
      </c>
      <c r="G20" s="8" t="s">
        <v>5</v>
      </c>
      <c r="H20" s="8" t="s">
        <v>6</v>
      </c>
      <c r="I20" s="8" t="s">
        <v>7</v>
      </c>
      <c r="J20" s="8" t="s">
        <v>8</v>
      </c>
      <c r="K20" s="8" t="s">
        <v>9</v>
      </c>
      <c r="L20" s="9" t="s">
        <v>10</v>
      </c>
    </row>
    <row r="21" spans="2:12" ht="15" thickBot="1" x14ac:dyDescent="0.4">
      <c r="B21" s="10" t="s">
        <v>37</v>
      </c>
      <c r="C21" s="11" t="s">
        <v>11</v>
      </c>
      <c r="D21" s="12" t="s">
        <v>12</v>
      </c>
      <c r="E21" s="13" t="s">
        <v>13</v>
      </c>
      <c r="F21" s="14">
        <v>1</v>
      </c>
      <c r="G21" s="14">
        <v>2500</v>
      </c>
      <c r="H21" s="14">
        <v>9555</v>
      </c>
      <c r="I21" s="14"/>
      <c r="J21" s="14">
        <f>H21-I21</f>
        <v>9555</v>
      </c>
      <c r="K21" s="14"/>
      <c r="L21" s="15">
        <f>IF(K21+J21&gt;G21,F21,0)</f>
        <v>1</v>
      </c>
    </row>
    <row r="22" spans="2:12" x14ac:dyDescent="0.35">
      <c r="B22" s="3"/>
      <c r="C22" s="3"/>
      <c r="D22" s="16" t="s">
        <v>14</v>
      </c>
      <c r="E22" s="17" t="s">
        <v>15</v>
      </c>
      <c r="F22" s="18">
        <v>1</v>
      </c>
      <c r="G22" s="18">
        <v>2500</v>
      </c>
      <c r="H22" s="18">
        <f>H$21</f>
        <v>9555</v>
      </c>
      <c r="I22" s="18"/>
      <c r="J22" s="19">
        <f t="shared" ref="J22:J36" si="4">H22-I22</f>
        <v>9555</v>
      </c>
      <c r="K22" s="18">
        <f>K$55</f>
        <v>0</v>
      </c>
      <c r="L22" s="20">
        <f>IF(K22+J22&gt;G22,F22,0)</f>
        <v>1</v>
      </c>
    </row>
    <row r="23" spans="2:12" ht="29" x14ac:dyDescent="0.35">
      <c r="D23" s="21" t="s">
        <v>16</v>
      </c>
      <c r="E23" s="22" t="s">
        <v>17</v>
      </c>
      <c r="F23" s="18">
        <v>1</v>
      </c>
      <c r="G23" s="18">
        <v>5000</v>
      </c>
      <c r="H23" s="18">
        <f t="shared" ref="H23:H36" si="5">H$21</f>
        <v>9555</v>
      </c>
      <c r="I23" s="18"/>
      <c r="J23" s="19">
        <f t="shared" si="4"/>
        <v>9555</v>
      </c>
      <c r="K23" s="18">
        <f t="shared" ref="K23:K36" si="6">K$55</f>
        <v>0</v>
      </c>
      <c r="L23" s="20">
        <f t="shared" ref="L23:L36" si="7">IF(K23+J23&gt;G23,F23,0)</f>
        <v>1</v>
      </c>
    </row>
    <row r="24" spans="2:12" x14ac:dyDescent="0.35">
      <c r="D24" s="21">
        <v>1100966</v>
      </c>
      <c r="E24" s="23" t="s">
        <v>18</v>
      </c>
      <c r="F24" s="18">
        <v>1</v>
      </c>
      <c r="G24" s="18">
        <v>5000</v>
      </c>
      <c r="H24" s="18">
        <f t="shared" si="5"/>
        <v>9555</v>
      </c>
      <c r="I24" s="18"/>
      <c r="J24" s="19">
        <f t="shared" si="4"/>
        <v>9555</v>
      </c>
      <c r="K24" s="18">
        <f t="shared" si="6"/>
        <v>0</v>
      </c>
      <c r="L24" s="20">
        <f t="shared" si="7"/>
        <v>1</v>
      </c>
    </row>
    <row r="25" spans="2:12" x14ac:dyDescent="0.35">
      <c r="D25" s="24" t="s">
        <v>19</v>
      </c>
      <c r="E25" s="25" t="s">
        <v>20</v>
      </c>
      <c r="F25" s="18">
        <v>1</v>
      </c>
      <c r="G25" s="18">
        <v>20000</v>
      </c>
      <c r="H25" s="18">
        <f t="shared" si="5"/>
        <v>9555</v>
      </c>
      <c r="I25" s="18"/>
      <c r="J25" s="19">
        <f t="shared" si="4"/>
        <v>9555</v>
      </c>
      <c r="K25" s="18">
        <f t="shared" si="6"/>
        <v>0</v>
      </c>
      <c r="L25" s="20">
        <f t="shared" si="7"/>
        <v>0</v>
      </c>
    </row>
    <row r="26" spans="2:12" x14ac:dyDescent="0.35">
      <c r="D26" s="16" t="s">
        <v>21</v>
      </c>
      <c r="E26" s="25" t="s">
        <v>22</v>
      </c>
      <c r="F26" s="18">
        <v>1</v>
      </c>
      <c r="G26" s="18">
        <v>5000</v>
      </c>
      <c r="H26" s="18">
        <f t="shared" si="5"/>
        <v>9555</v>
      </c>
      <c r="I26" s="18"/>
      <c r="J26" s="19">
        <f t="shared" si="4"/>
        <v>9555</v>
      </c>
      <c r="K26" s="18">
        <f t="shared" si="6"/>
        <v>0</v>
      </c>
      <c r="L26" s="20">
        <f t="shared" si="7"/>
        <v>1</v>
      </c>
    </row>
    <row r="27" spans="2:12" x14ac:dyDescent="0.35">
      <c r="D27" s="26" t="s">
        <v>23</v>
      </c>
      <c r="E27" s="27" t="s">
        <v>24</v>
      </c>
      <c r="F27" s="18">
        <v>1</v>
      </c>
      <c r="G27" s="18">
        <v>10000</v>
      </c>
      <c r="H27" s="18">
        <f t="shared" si="5"/>
        <v>9555</v>
      </c>
      <c r="I27" s="18">
        <v>9555</v>
      </c>
      <c r="J27" s="19">
        <f t="shared" si="4"/>
        <v>0</v>
      </c>
      <c r="K27" s="18">
        <f t="shared" si="6"/>
        <v>0</v>
      </c>
      <c r="L27" s="20">
        <f t="shared" si="7"/>
        <v>0</v>
      </c>
    </row>
    <row r="28" spans="2:12" x14ac:dyDescent="0.35">
      <c r="D28" s="24" t="s">
        <v>25</v>
      </c>
      <c r="E28" s="23" t="s">
        <v>26</v>
      </c>
      <c r="F28" s="18">
        <v>1</v>
      </c>
      <c r="G28" s="18">
        <v>20000</v>
      </c>
      <c r="H28" s="18">
        <f t="shared" si="5"/>
        <v>9555</v>
      </c>
      <c r="I28" s="18">
        <v>9555</v>
      </c>
      <c r="J28" s="19">
        <f t="shared" si="4"/>
        <v>0</v>
      </c>
      <c r="K28" s="18">
        <f t="shared" si="6"/>
        <v>0</v>
      </c>
      <c r="L28" s="20">
        <f t="shared" si="7"/>
        <v>0</v>
      </c>
    </row>
    <row r="29" spans="2:12" x14ac:dyDescent="0.35">
      <c r="D29" s="16" t="s">
        <v>27</v>
      </c>
      <c r="E29" s="27" t="s">
        <v>28</v>
      </c>
      <c r="F29" s="18">
        <v>1</v>
      </c>
      <c r="G29" s="18">
        <v>10000</v>
      </c>
      <c r="H29" s="18">
        <f t="shared" si="5"/>
        <v>9555</v>
      </c>
      <c r="I29" s="18"/>
      <c r="J29" s="19">
        <f t="shared" si="4"/>
        <v>9555</v>
      </c>
      <c r="K29" s="18">
        <f t="shared" si="6"/>
        <v>0</v>
      </c>
      <c r="L29" s="20">
        <f t="shared" si="7"/>
        <v>0</v>
      </c>
    </row>
    <row r="30" spans="2:12" x14ac:dyDescent="0.35">
      <c r="D30" s="24">
        <v>2579875</v>
      </c>
      <c r="E30" s="17" t="s">
        <v>29</v>
      </c>
      <c r="F30" s="18">
        <v>1</v>
      </c>
      <c r="G30" s="18">
        <v>20000</v>
      </c>
      <c r="H30" s="18">
        <f t="shared" si="5"/>
        <v>9555</v>
      </c>
      <c r="I30" s="18"/>
      <c r="J30" s="19">
        <f t="shared" si="4"/>
        <v>9555</v>
      </c>
      <c r="K30" s="18">
        <f t="shared" si="6"/>
        <v>0</v>
      </c>
      <c r="L30" s="20">
        <f t="shared" si="7"/>
        <v>0</v>
      </c>
    </row>
    <row r="31" spans="2:12" x14ac:dyDescent="0.35">
      <c r="D31" s="24">
        <v>2557692</v>
      </c>
      <c r="E31" s="17" t="s">
        <v>30</v>
      </c>
      <c r="F31" s="18">
        <v>1</v>
      </c>
      <c r="G31" s="18">
        <v>10000</v>
      </c>
      <c r="H31" s="18">
        <f t="shared" si="5"/>
        <v>9555</v>
      </c>
      <c r="I31" s="18"/>
      <c r="J31" s="19">
        <f t="shared" si="4"/>
        <v>9555</v>
      </c>
      <c r="K31" s="18">
        <f t="shared" si="6"/>
        <v>0</v>
      </c>
      <c r="L31" s="20">
        <f t="shared" si="7"/>
        <v>0</v>
      </c>
    </row>
    <row r="32" spans="2:12" x14ac:dyDescent="0.35">
      <c r="D32" s="24">
        <v>2579884</v>
      </c>
      <c r="E32" s="17" t="s">
        <v>31</v>
      </c>
      <c r="F32" s="18">
        <v>1</v>
      </c>
      <c r="G32" s="18">
        <v>20000</v>
      </c>
      <c r="H32" s="18">
        <f t="shared" si="5"/>
        <v>9555</v>
      </c>
      <c r="I32" s="18"/>
      <c r="J32" s="19">
        <f t="shared" si="4"/>
        <v>9555</v>
      </c>
      <c r="K32" s="18">
        <f t="shared" si="6"/>
        <v>0</v>
      </c>
      <c r="L32" s="20">
        <f t="shared" si="7"/>
        <v>0</v>
      </c>
    </row>
    <row r="33" spans="2:12" x14ac:dyDescent="0.35">
      <c r="D33" s="24">
        <v>2579898</v>
      </c>
      <c r="E33" s="17" t="s">
        <v>32</v>
      </c>
      <c r="F33" s="18">
        <v>1</v>
      </c>
      <c r="G33" s="18">
        <v>20000</v>
      </c>
      <c r="H33" s="18">
        <f t="shared" si="5"/>
        <v>9555</v>
      </c>
      <c r="I33" s="18"/>
      <c r="J33" s="19">
        <f t="shared" si="4"/>
        <v>9555</v>
      </c>
      <c r="K33" s="18">
        <f t="shared" si="6"/>
        <v>0</v>
      </c>
      <c r="L33" s="20">
        <f t="shared" si="7"/>
        <v>0</v>
      </c>
    </row>
    <row r="34" spans="2:12" x14ac:dyDescent="0.35">
      <c r="D34" s="16">
        <v>2579896</v>
      </c>
      <c r="E34" s="17" t="s">
        <v>33</v>
      </c>
      <c r="F34" s="18">
        <v>1</v>
      </c>
      <c r="G34" s="18">
        <v>20000</v>
      </c>
      <c r="H34" s="18">
        <f t="shared" si="5"/>
        <v>9555</v>
      </c>
      <c r="I34" s="18"/>
      <c r="J34" s="19">
        <f t="shared" si="4"/>
        <v>9555</v>
      </c>
      <c r="K34" s="18">
        <f t="shared" si="6"/>
        <v>0</v>
      </c>
      <c r="L34" s="20">
        <f t="shared" si="7"/>
        <v>0</v>
      </c>
    </row>
    <row r="35" spans="2:12" x14ac:dyDescent="0.35">
      <c r="D35" s="24">
        <v>1117502</v>
      </c>
      <c r="E35" s="25" t="s">
        <v>34</v>
      </c>
      <c r="F35" s="18">
        <v>1</v>
      </c>
      <c r="G35" s="18">
        <v>10000</v>
      </c>
      <c r="H35" s="18">
        <f t="shared" si="5"/>
        <v>9555</v>
      </c>
      <c r="I35" s="18"/>
      <c r="J35" s="19">
        <f t="shared" si="4"/>
        <v>9555</v>
      </c>
      <c r="K35" s="18">
        <f t="shared" si="6"/>
        <v>0</v>
      </c>
      <c r="L35" s="20">
        <f t="shared" si="7"/>
        <v>0</v>
      </c>
    </row>
    <row r="36" spans="2:12" ht="15" thickBot="1" x14ac:dyDescent="0.4">
      <c r="D36" s="28">
        <v>1115511</v>
      </c>
      <c r="E36" s="29" t="s">
        <v>35</v>
      </c>
      <c r="F36" s="30">
        <v>2</v>
      </c>
      <c r="G36" s="30">
        <v>10000</v>
      </c>
      <c r="H36" s="18">
        <f t="shared" si="5"/>
        <v>9555</v>
      </c>
      <c r="I36" s="30"/>
      <c r="J36" s="31">
        <f t="shared" si="4"/>
        <v>9555</v>
      </c>
      <c r="K36" s="30">
        <f t="shared" si="6"/>
        <v>0</v>
      </c>
      <c r="L36" s="32">
        <f t="shared" si="7"/>
        <v>0</v>
      </c>
    </row>
    <row r="37" spans="2:12" ht="15" thickBot="1" x14ac:dyDescent="0.4">
      <c r="D37" s="1"/>
      <c r="E37" s="2"/>
      <c r="F37" s="3"/>
      <c r="G37" s="3"/>
      <c r="H37" s="3"/>
      <c r="I37" s="3"/>
      <c r="J37" s="3"/>
      <c r="K37" s="3"/>
      <c r="L37" s="3"/>
    </row>
    <row r="38" spans="2:12" ht="16" thickBot="1" x14ac:dyDescent="0.4">
      <c r="B38" s="4" t="s">
        <v>0</v>
      </c>
      <c r="C38" s="5" t="s">
        <v>1</v>
      </c>
      <c r="D38" s="6" t="s">
        <v>2</v>
      </c>
      <c r="E38" s="7" t="s">
        <v>3</v>
      </c>
      <c r="F38" s="8" t="s">
        <v>4</v>
      </c>
      <c r="G38" s="8" t="s">
        <v>5</v>
      </c>
      <c r="H38" s="8" t="s">
        <v>6</v>
      </c>
      <c r="I38" s="8" t="s">
        <v>7</v>
      </c>
      <c r="J38" s="8" t="s">
        <v>8</v>
      </c>
      <c r="K38" s="8" t="s">
        <v>9</v>
      </c>
      <c r="L38" s="9" t="s">
        <v>10</v>
      </c>
    </row>
    <row r="39" spans="2:12" ht="15" thickBot="1" x14ac:dyDescent="0.4">
      <c r="B39" s="10" t="s">
        <v>38</v>
      </c>
      <c r="C39" s="11" t="s">
        <v>11</v>
      </c>
      <c r="D39" s="12" t="s">
        <v>12</v>
      </c>
      <c r="E39" s="13" t="s">
        <v>13</v>
      </c>
      <c r="F39" s="14">
        <v>1</v>
      </c>
      <c r="G39" s="14">
        <v>2500</v>
      </c>
      <c r="H39" s="14">
        <v>9067</v>
      </c>
      <c r="I39" s="14"/>
      <c r="J39" s="14">
        <f>H39-I39</f>
        <v>9067</v>
      </c>
      <c r="K39" s="14"/>
      <c r="L39" s="15">
        <f>IF(K39+J39&gt;G39,F39,0)</f>
        <v>1</v>
      </c>
    </row>
    <row r="40" spans="2:12" x14ac:dyDescent="0.35">
      <c r="B40" s="3"/>
      <c r="C40" s="3"/>
      <c r="D40" s="16" t="s">
        <v>14</v>
      </c>
      <c r="E40" s="17" t="s">
        <v>15</v>
      </c>
      <c r="F40" s="18">
        <v>1</v>
      </c>
      <c r="G40" s="18">
        <v>2500</v>
      </c>
      <c r="H40" s="18">
        <f>H$39</f>
        <v>9067</v>
      </c>
      <c r="I40" s="18"/>
      <c r="J40" s="19">
        <f t="shared" ref="J40:J54" si="8">H40-I40</f>
        <v>9067</v>
      </c>
      <c r="K40" s="18">
        <f>K$55</f>
        <v>0</v>
      </c>
      <c r="L40" s="20">
        <f>IF(K40+J40&gt;G40,F40,0)</f>
        <v>1</v>
      </c>
    </row>
    <row r="41" spans="2:12" ht="29" x14ac:dyDescent="0.35">
      <c r="D41" s="21" t="s">
        <v>16</v>
      </c>
      <c r="E41" s="22" t="s">
        <v>17</v>
      </c>
      <c r="F41" s="18">
        <v>1</v>
      </c>
      <c r="G41" s="18">
        <v>5000</v>
      </c>
      <c r="H41" s="18">
        <f t="shared" ref="H41:H54" si="9">H$39</f>
        <v>9067</v>
      </c>
      <c r="I41" s="18"/>
      <c r="J41" s="19">
        <f t="shared" si="8"/>
        <v>9067</v>
      </c>
      <c r="K41" s="18">
        <f t="shared" ref="K41:K54" si="10">K$55</f>
        <v>0</v>
      </c>
      <c r="L41" s="20">
        <f t="shared" ref="L41:L54" si="11">IF(K41+J41&gt;G41,F41,0)</f>
        <v>1</v>
      </c>
    </row>
    <row r="42" spans="2:12" x14ac:dyDescent="0.35">
      <c r="D42" s="21">
        <v>1100966</v>
      </c>
      <c r="E42" s="23" t="s">
        <v>18</v>
      </c>
      <c r="F42" s="18">
        <v>1</v>
      </c>
      <c r="G42" s="18">
        <v>5000</v>
      </c>
      <c r="H42" s="18">
        <f t="shared" si="9"/>
        <v>9067</v>
      </c>
      <c r="I42" s="18"/>
      <c r="J42" s="19">
        <f t="shared" si="8"/>
        <v>9067</v>
      </c>
      <c r="K42" s="18">
        <f t="shared" si="10"/>
        <v>0</v>
      </c>
      <c r="L42" s="20">
        <f t="shared" si="11"/>
        <v>1</v>
      </c>
    </row>
    <row r="43" spans="2:12" x14ac:dyDescent="0.35">
      <c r="D43" s="24" t="s">
        <v>19</v>
      </c>
      <c r="E43" s="25" t="s">
        <v>20</v>
      </c>
      <c r="F43" s="18">
        <v>1</v>
      </c>
      <c r="G43" s="18">
        <v>20000</v>
      </c>
      <c r="H43" s="18">
        <f t="shared" si="9"/>
        <v>9067</v>
      </c>
      <c r="I43" s="18"/>
      <c r="J43" s="19">
        <f t="shared" si="8"/>
        <v>9067</v>
      </c>
      <c r="K43" s="18">
        <f t="shared" si="10"/>
        <v>0</v>
      </c>
      <c r="L43" s="20">
        <f t="shared" si="11"/>
        <v>0</v>
      </c>
    </row>
    <row r="44" spans="2:12" x14ac:dyDescent="0.35">
      <c r="D44" s="16" t="s">
        <v>21</v>
      </c>
      <c r="E44" s="25" t="s">
        <v>22</v>
      </c>
      <c r="F44" s="18">
        <v>1</v>
      </c>
      <c r="G44" s="18">
        <v>5000</v>
      </c>
      <c r="H44" s="18">
        <f t="shared" si="9"/>
        <v>9067</v>
      </c>
      <c r="I44" s="18"/>
      <c r="J44" s="19">
        <f t="shared" si="8"/>
        <v>9067</v>
      </c>
      <c r="K44" s="18">
        <f t="shared" si="10"/>
        <v>0</v>
      </c>
      <c r="L44" s="20">
        <f t="shared" si="11"/>
        <v>1</v>
      </c>
    </row>
    <row r="45" spans="2:12" x14ac:dyDescent="0.35">
      <c r="D45" s="26" t="s">
        <v>23</v>
      </c>
      <c r="E45" s="27" t="s">
        <v>24</v>
      </c>
      <c r="F45" s="18">
        <v>1</v>
      </c>
      <c r="G45" s="18">
        <v>10000</v>
      </c>
      <c r="H45" s="18">
        <f t="shared" si="9"/>
        <v>9067</v>
      </c>
      <c r="I45" s="18"/>
      <c r="J45" s="19">
        <f t="shared" si="8"/>
        <v>9067</v>
      </c>
      <c r="K45" s="18">
        <f t="shared" si="10"/>
        <v>0</v>
      </c>
      <c r="L45" s="20">
        <f t="shared" si="11"/>
        <v>0</v>
      </c>
    </row>
    <row r="46" spans="2:12" x14ac:dyDescent="0.35">
      <c r="D46" s="24" t="s">
        <v>25</v>
      </c>
      <c r="E46" s="23" t="s">
        <v>26</v>
      </c>
      <c r="F46" s="18">
        <v>1</v>
      </c>
      <c r="G46" s="18">
        <v>20000</v>
      </c>
      <c r="H46" s="18">
        <f t="shared" si="9"/>
        <v>9067</v>
      </c>
      <c r="I46" s="18"/>
      <c r="J46" s="19">
        <f t="shared" si="8"/>
        <v>9067</v>
      </c>
      <c r="K46" s="18">
        <f t="shared" si="10"/>
        <v>0</v>
      </c>
      <c r="L46" s="20">
        <f t="shared" si="11"/>
        <v>0</v>
      </c>
    </row>
    <row r="47" spans="2:12" x14ac:dyDescent="0.35">
      <c r="D47" s="16" t="s">
        <v>27</v>
      </c>
      <c r="E47" s="27" t="s">
        <v>28</v>
      </c>
      <c r="F47" s="18">
        <v>1</v>
      </c>
      <c r="G47" s="18">
        <v>10000</v>
      </c>
      <c r="H47" s="18">
        <f t="shared" si="9"/>
        <v>9067</v>
      </c>
      <c r="I47" s="18"/>
      <c r="J47" s="19">
        <f t="shared" si="8"/>
        <v>9067</v>
      </c>
      <c r="K47" s="18">
        <f t="shared" si="10"/>
        <v>0</v>
      </c>
      <c r="L47" s="20">
        <f t="shared" si="11"/>
        <v>0</v>
      </c>
    </row>
    <row r="48" spans="2:12" x14ac:dyDescent="0.35">
      <c r="D48" s="24">
        <v>2579875</v>
      </c>
      <c r="E48" s="17" t="s">
        <v>29</v>
      </c>
      <c r="F48" s="18">
        <v>1</v>
      </c>
      <c r="G48" s="18">
        <v>20000</v>
      </c>
      <c r="H48" s="18">
        <f t="shared" si="9"/>
        <v>9067</v>
      </c>
      <c r="I48" s="18"/>
      <c r="J48" s="19">
        <f t="shared" si="8"/>
        <v>9067</v>
      </c>
      <c r="K48" s="18">
        <f t="shared" si="10"/>
        <v>0</v>
      </c>
      <c r="L48" s="20">
        <f t="shared" si="11"/>
        <v>0</v>
      </c>
    </row>
    <row r="49" spans="4:12" x14ac:dyDescent="0.35">
      <c r="D49" s="24">
        <v>2557692</v>
      </c>
      <c r="E49" s="17" t="s">
        <v>30</v>
      </c>
      <c r="F49" s="18">
        <v>1</v>
      </c>
      <c r="G49" s="18">
        <v>10000</v>
      </c>
      <c r="H49" s="18">
        <f t="shared" si="9"/>
        <v>9067</v>
      </c>
      <c r="I49" s="18"/>
      <c r="J49" s="19">
        <f t="shared" si="8"/>
        <v>9067</v>
      </c>
      <c r="K49" s="18">
        <f t="shared" si="10"/>
        <v>0</v>
      </c>
      <c r="L49" s="20">
        <f t="shared" si="11"/>
        <v>0</v>
      </c>
    </row>
    <row r="50" spans="4:12" x14ac:dyDescent="0.35">
      <c r="D50" s="24">
        <v>2579884</v>
      </c>
      <c r="E50" s="17" t="s">
        <v>31</v>
      </c>
      <c r="F50" s="18">
        <v>1</v>
      </c>
      <c r="G50" s="18">
        <v>20000</v>
      </c>
      <c r="H50" s="18">
        <f t="shared" si="9"/>
        <v>9067</v>
      </c>
      <c r="I50" s="18"/>
      <c r="J50" s="19">
        <f t="shared" si="8"/>
        <v>9067</v>
      </c>
      <c r="K50" s="18">
        <f t="shared" si="10"/>
        <v>0</v>
      </c>
      <c r="L50" s="20">
        <f t="shared" si="11"/>
        <v>0</v>
      </c>
    </row>
    <row r="51" spans="4:12" x14ac:dyDescent="0.35">
      <c r="D51" s="24">
        <v>2579898</v>
      </c>
      <c r="E51" s="17" t="s">
        <v>32</v>
      </c>
      <c r="F51" s="18">
        <v>1</v>
      </c>
      <c r="G51" s="18">
        <v>20000</v>
      </c>
      <c r="H51" s="18">
        <f t="shared" si="9"/>
        <v>9067</v>
      </c>
      <c r="I51" s="18"/>
      <c r="J51" s="19">
        <f t="shared" si="8"/>
        <v>9067</v>
      </c>
      <c r="K51" s="18">
        <f t="shared" si="10"/>
        <v>0</v>
      </c>
      <c r="L51" s="20">
        <f t="shared" si="11"/>
        <v>0</v>
      </c>
    </row>
    <row r="52" spans="4:12" x14ac:dyDescent="0.35">
      <c r="D52" s="16">
        <v>2579896</v>
      </c>
      <c r="E52" s="17" t="s">
        <v>33</v>
      </c>
      <c r="F52" s="18">
        <v>1</v>
      </c>
      <c r="G52" s="18">
        <v>20000</v>
      </c>
      <c r="H52" s="18">
        <f t="shared" si="9"/>
        <v>9067</v>
      </c>
      <c r="I52" s="18"/>
      <c r="J52" s="19">
        <f t="shared" si="8"/>
        <v>9067</v>
      </c>
      <c r="K52" s="18">
        <f t="shared" si="10"/>
        <v>0</v>
      </c>
      <c r="L52" s="20">
        <f t="shared" si="11"/>
        <v>0</v>
      </c>
    </row>
    <row r="53" spans="4:12" x14ac:dyDescent="0.35">
      <c r="D53" s="24">
        <v>1117502</v>
      </c>
      <c r="E53" s="25" t="s">
        <v>34</v>
      </c>
      <c r="F53" s="18">
        <v>1</v>
      </c>
      <c r="G53" s="18">
        <v>10000</v>
      </c>
      <c r="H53" s="18">
        <f t="shared" si="9"/>
        <v>9067</v>
      </c>
      <c r="I53" s="18"/>
      <c r="J53" s="19">
        <f t="shared" si="8"/>
        <v>9067</v>
      </c>
      <c r="K53" s="18">
        <f t="shared" si="10"/>
        <v>0</v>
      </c>
      <c r="L53" s="20">
        <f t="shared" si="11"/>
        <v>0</v>
      </c>
    </row>
    <row r="54" spans="4:12" ht="15" thickBot="1" x14ac:dyDescent="0.4">
      <c r="D54" s="28">
        <v>1115511</v>
      </c>
      <c r="E54" s="29" t="s">
        <v>35</v>
      </c>
      <c r="F54" s="30">
        <v>2</v>
      </c>
      <c r="G54" s="30">
        <v>10000</v>
      </c>
      <c r="H54" s="18">
        <f t="shared" si="9"/>
        <v>9067</v>
      </c>
      <c r="I54" s="30"/>
      <c r="J54" s="31">
        <f t="shared" si="8"/>
        <v>9067</v>
      </c>
      <c r="K54" s="30">
        <f t="shared" si="10"/>
        <v>0</v>
      </c>
      <c r="L54" s="32">
        <f t="shared" si="11"/>
        <v>0</v>
      </c>
    </row>
  </sheetData>
  <conditionalFormatting sqref="J3:J18">
    <cfRule type="cellIs" dxfId="2" priority="3" operator="greaterThanOrEqual">
      <formula>G3</formula>
    </cfRule>
  </conditionalFormatting>
  <conditionalFormatting sqref="J21:J36">
    <cfRule type="cellIs" dxfId="1" priority="2" operator="greaterThanOrEqual">
      <formula>G21</formula>
    </cfRule>
  </conditionalFormatting>
  <conditionalFormatting sqref="J39:J54">
    <cfRule type="cellIs" dxfId="0" priority="1" operator="greaterThanOrEqual">
      <formula>G39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2021-12-17T13:24:02Z</dcterms:modified>
</cp:coreProperties>
</file>