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am.norton\OneDrive - Condair Group AG\Desktop\Forms\Site forms\Glasgow Uni\"/>
    </mc:Choice>
  </mc:AlternateContent>
  <bookViews>
    <workbookView xWindow="-120" yWindow="-120" windowWidth="29040" windowHeight="15840" activeTab="1"/>
  </bookViews>
  <sheets>
    <sheet name="UOG assets " sheetId="1" r:id="rId1"/>
    <sheet name="Survey" sheetId="2" r:id="rId2"/>
    <sheet name="Water quality " sheetId="3" r:id="rId3"/>
    <sheet name="Install scope of works " sheetId="4" r:id="rId4"/>
  </sheets>
  <definedNames>
    <definedName name="_xlnm._FilterDatabase" localSheetId="1" hidden="1">Survey!$B$2:$X$85</definedName>
    <definedName name="_xlnm._FilterDatabase" localSheetId="0" hidden="1">'UOG assets '!$C$2:$O$2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80" i="2" l="1"/>
  <c r="W80" i="2"/>
  <c r="U80" i="2"/>
  <c r="T80" i="2"/>
  <c r="X80" i="2" l="1"/>
</calcChain>
</file>

<file path=xl/sharedStrings.xml><?xml version="1.0" encoding="utf-8"?>
<sst xmlns="http://schemas.openxmlformats.org/spreadsheetml/2006/main" count="2031" uniqueCount="560">
  <si>
    <t>HUM</t>
  </si>
  <si>
    <t xml:space="preserve">Humidifier </t>
  </si>
  <si>
    <t>Electrovap</t>
  </si>
  <si>
    <t>RTH 15LC</t>
  </si>
  <si>
    <t>11663</t>
  </si>
  <si>
    <t>104kg/h</t>
  </si>
  <si>
    <t>2018</t>
  </si>
  <si>
    <t>RTH 7LC</t>
  </si>
  <si>
    <t>11662</t>
  </si>
  <si>
    <t>91334</t>
  </si>
  <si>
    <t>2010</t>
  </si>
  <si>
    <t>FLH09</t>
  </si>
  <si>
    <t>N/A</t>
  </si>
  <si>
    <t>10kg/hr</t>
  </si>
  <si>
    <t>humidifier</t>
  </si>
  <si>
    <t>Carel</t>
  </si>
  <si>
    <t xml:space="preserve">humidifier </t>
  </si>
  <si>
    <t>CSS241R/99</t>
  </si>
  <si>
    <t>FF81744320-001</t>
  </si>
  <si>
    <t>FF81744320-002</t>
  </si>
  <si>
    <t>Seminar/communications room AHU Calorifier</t>
  </si>
  <si>
    <t xml:space="preserve">ElectroVap </t>
  </si>
  <si>
    <t>ELMC 60</t>
  </si>
  <si>
    <t>90069</t>
  </si>
  <si>
    <t>AHU 2 humidifier</t>
  </si>
  <si>
    <t>ELMC90</t>
  </si>
  <si>
    <t>90038</t>
  </si>
  <si>
    <t>AHU 3 humidifier</t>
  </si>
  <si>
    <t>90030</t>
  </si>
  <si>
    <t>Humidifier</t>
  </si>
  <si>
    <t>Spirax Sarco</t>
  </si>
  <si>
    <t>DB282EM</t>
  </si>
  <si>
    <t>9023335</t>
  </si>
  <si>
    <t>2005</t>
  </si>
  <si>
    <t>Humidifer AHU2</t>
  </si>
  <si>
    <t>Condair</t>
  </si>
  <si>
    <t>EL5</t>
  </si>
  <si>
    <t>1218756</t>
  </si>
  <si>
    <t>Humidifer AHU1</t>
  </si>
  <si>
    <t>1213406</t>
  </si>
  <si>
    <t>DriSteem</t>
  </si>
  <si>
    <t>HT-12</t>
  </si>
  <si>
    <t>N498-02-01</t>
  </si>
  <si>
    <t>Steam Humidifier</t>
  </si>
  <si>
    <t>heaterSteam</t>
  </si>
  <si>
    <t>60kg/hr</t>
  </si>
  <si>
    <t>Humidifier for AHU 2</t>
  </si>
  <si>
    <t>Vapac</t>
  </si>
  <si>
    <t>WL30</t>
  </si>
  <si>
    <t>V04482</t>
  </si>
  <si>
    <t>415V 3 PH - 30KG/HR</t>
  </si>
  <si>
    <t>Steam heater system for humidification</t>
  </si>
  <si>
    <t>LR60PD</t>
  </si>
  <si>
    <t>V51890</t>
  </si>
  <si>
    <t>2011</t>
  </si>
  <si>
    <t>Mains Tap Off</t>
  </si>
  <si>
    <t>WL60</t>
  </si>
  <si>
    <t>V09572</t>
  </si>
  <si>
    <t>AHU Humidifier</t>
  </si>
  <si>
    <t>V10061</t>
  </si>
  <si>
    <t>30kg/h</t>
  </si>
  <si>
    <t>LE60</t>
  </si>
  <si>
    <t>v22601</t>
  </si>
  <si>
    <t>VAPAC</t>
  </si>
  <si>
    <t>LE3U</t>
  </si>
  <si>
    <t>V22602</t>
  </si>
  <si>
    <t>HUM unit</t>
  </si>
  <si>
    <t>V25958</t>
  </si>
  <si>
    <t>LE30</t>
  </si>
  <si>
    <t>V25943</t>
  </si>
  <si>
    <t>LE-60</t>
  </si>
  <si>
    <t>V29375</t>
  </si>
  <si>
    <t>AHU</t>
  </si>
  <si>
    <t>RS-OC20</t>
  </si>
  <si>
    <t>1218970</t>
  </si>
  <si>
    <t>1218971</t>
  </si>
  <si>
    <t>V29374</t>
  </si>
  <si>
    <t>RS10</t>
  </si>
  <si>
    <t>1218974</t>
  </si>
  <si>
    <t>1218973</t>
  </si>
  <si>
    <t>1218972</t>
  </si>
  <si>
    <t>07E3116689</t>
  </si>
  <si>
    <t>V35377</t>
  </si>
  <si>
    <t>39806</t>
  </si>
  <si>
    <t>Humidifier.</t>
  </si>
  <si>
    <t>RS120</t>
  </si>
  <si>
    <t>1200629</t>
  </si>
  <si>
    <t>SFSKE50M400 J3</t>
  </si>
  <si>
    <t>09E2819806</t>
  </si>
  <si>
    <t>SFSE50M400 J3</t>
  </si>
  <si>
    <t>09e2819810</t>
  </si>
  <si>
    <t>Building Ref</t>
  </si>
  <si>
    <t>Building Description</t>
  </si>
  <si>
    <t>Location Ref</t>
  </si>
  <si>
    <t>Location Description</t>
  </si>
  <si>
    <t>ID</t>
  </si>
  <si>
    <t>Surveyors Desc</t>
  </si>
  <si>
    <t>Manufacturer</t>
  </si>
  <si>
    <t>Model</t>
  </si>
  <si>
    <t>S/N</t>
  </si>
  <si>
    <t>Size/Capacity</t>
  </si>
  <si>
    <t>EST. Year Installed</t>
  </si>
  <si>
    <t>100</t>
  </si>
  <si>
    <t>JAMES WATT NANOFABRICATION CENTRE</t>
  </si>
  <si>
    <t>1000351</t>
  </si>
  <si>
    <t>PLANT ROOM (ELECTRICAL)</t>
  </si>
  <si>
    <t>humidifier No 4A</t>
  </si>
  <si>
    <t>ELMC 10</t>
  </si>
  <si>
    <t>95127</t>
  </si>
  <si>
    <t>10kg/h</t>
  </si>
  <si>
    <t>humidifier No 4B</t>
  </si>
  <si>
    <t>ELMC 45</t>
  </si>
  <si>
    <t>94921</t>
  </si>
  <si>
    <t>45kg/h</t>
  </si>
  <si>
    <t>humidifier no 2A</t>
  </si>
  <si>
    <t>humidifier no 2B</t>
  </si>
  <si>
    <t>94956</t>
  </si>
  <si>
    <t>60kg/h</t>
  </si>
  <si>
    <t>humidifier No 5A</t>
  </si>
  <si>
    <t>ELMC 90</t>
  </si>
  <si>
    <t>95195</t>
  </si>
  <si>
    <t>90kg/h</t>
  </si>
  <si>
    <t>humidifier 3A</t>
  </si>
  <si>
    <t>1145024</t>
  </si>
  <si>
    <t>humidifier 1A</t>
  </si>
  <si>
    <t>94958</t>
  </si>
  <si>
    <t>humidifier 1B</t>
  </si>
  <si>
    <t>94922</t>
  </si>
  <si>
    <t>102</t>
  </si>
  <si>
    <t>JAMES WATT BUILDING</t>
  </si>
  <si>
    <t>1020348</t>
  </si>
  <si>
    <t>PLANT ROOM</t>
  </si>
  <si>
    <t>124</t>
  </si>
  <si>
    <t>JOSEPH BLACK BUILDING</t>
  </si>
  <si>
    <t>124B225G</t>
  </si>
  <si>
    <t>PLANT ROOM (MECHANICAL)</t>
  </si>
  <si>
    <t>124B204</t>
  </si>
  <si>
    <t>CIRCULATION AREA</t>
  </si>
  <si>
    <t>124B211B</t>
  </si>
  <si>
    <t>INSECT ROOM</t>
  </si>
  <si>
    <t>124B212A</t>
  </si>
  <si>
    <t>ACADEMIC STORE</t>
  </si>
  <si>
    <t>124B213</t>
  </si>
  <si>
    <t>124B214</t>
  </si>
  <si>
    <t>RESEARCH LAB-BENCHED</t>
  </si>
  <si>
    <t>124B229</t>
  </si>
  <si>
    <t>126</t>
  </si>
  <si>
    <t>DAVIDSON BUILDING</t>
  </si>
  <si>
    <t>1260113</t>
  </si>
  <si>
    <t>MICROSCOPY LAB</t>
  </si>
  <si>
    <t>170</t>
  </si>
  <si>
    <t>WOLFSON MEDICAL SCHOOL BUILDING</t>
  </si>
  <si>
    <t>1700119</t>
  </si>
  <si>
    <t>1700514</t>
  </si>
  <si>
    <t>PLANT ROOM (ELECT/MECH)</t>
  </si>
  <si>
    <t>203</t>
  </si>
  <si>
    <t>RANKINE BUILDING</t>
  </si>
  <si>
    <t>2030220</t>
  </si>
  <si>
    <t>323</t>
  </si>
  <si>
    <t>SAUGHFIELD BUILDING (DATA CENTRE)</t>
  </si>
  <si>
    <t>3230203</t>
  </si>
  <si>
    <t>ROOFTOP PLANT AREA</t>
  </si>
  <si>
    <t>3230204</t>
  </si>
  <si>
    <t>RISER</t>
  </si>
  <si>
    <t>324</t>
  </si>
  <si>
    <t>HUNTERIAN ART GALLERY</t>
  </si>
  <si>
    <t>3240110</t>
  </si>
  <si>
    <t>326</t>
  </si>
  <si>
    <t>LIBRARY</t>
  </si>
  <si>
    <t>3260122</t>
  </si>
  <si>
    <t>NON-ACADEMIC STORE</t>
  </si>
  <si>
    <t>3260230</t>
  </si>
  <si>
    <t>3260236</t>
  </si>
  <si>
    <t>CONSERVATION</t>
  </si>
  <si>
    <t>3260346</t>
  </si>
  <si>
    <t>3260430A</t>
  </si>
  <si>
    <t>Plant Room Entrance</t>
  </si>
  <si>
    <t>3260521A</t>
  </si>
  <si>
    <t>3260628</t>
  </si>
  <si>
    <t>3260726</t>
  </si>
  <si>
    <t>3260826</t>
  </si>
  <si>
    <t>3260925</t>
  </si>
  <si>
    <t>3261028</t>
  </si>
  <si>
    <t>3261037</t>
  </si>
  <si>
    <t>ACCESS TO ROOF SPACE OVER LEVEL 9 ANNEX BLOCK</t>
  </si>
  <si>
    <t>3261124</t>
  </si>
  <si>
    <t>3261233</t>
  </si>
  <si>
    <t>327</t>
  </si>
  <si>
    <t>CCNI-CENTRE FOR COGNITIVE NEUROIMAGING</t>
  </si>
  <si>
    <t>3270107</t>
  </si>
  <si>
    <t>CHAIR STORE</t>
  </si>
  <si>
    <t>505</t>
  </si>
  <si>
    <t>THURSO STREET 13</t>
  </si>
  <si>
    <t>5050408</t>
  </si>
  <si>
    <t>5050501D</t>
  </si>
  <si>
    <t>706</t>
  </si>
  <si>
    <t>VET RESEARCH FACILITY-EXTENSION BLOCK</t>
  </si>
  <si>
    <t>7060403</t>
  </si>
  <si>
    <t>T01</t>
  </si>
  <si>
    <t>TAY HOUSE - 300 BATH STREET - LEVEL 6</t>
  </si>
  <si>
    <t>T010629</t>
  </si>
  <si>
    <t>CONFERENCE ROOM</t>
  </si>
  <si>
    <t>G61 1QH</t>
  </si>
  <si>
    <t>ELMC60</t>
  </si>
  <si>
    <t>G12 8QR</t>
  </si>
  <si>
    <t>ElectroVap Humidifier</t>
  </si>
  <si>
    <t>EL2S 90</t>
  </si>
  <si>
    <t xml:space="preserve">EL Basic 5kg/hr 400v </t>
  </si>
  <si>
    <t>EL5210004</t>
  </si>
  <si>
    <t>G12 8AD</t>
  </si>
  <si>
    <t xml:space="preserve">Kelvin data centre </t>
  </si>
  <si>
    <t>EL Basic 5kg/hr 230v</t>
  </si>
  <si>
    <t>EL5210001</t>
  </si>
  <si>
    <t>G12 8LT</t>
  </si>
  <si>
    <t xml:space="preserve">Stevenson building </t>
  </si>
  <si>
    <t>ME Module 2550mmWx3500mmH</t>
  </si>
  <si>
    <t>ME-CL2550S-3500-F75</t>
  </si>
  <si>
    <t>G12 8QQ</t>
  </si>
  <si>
    <t>ME Module 2700mmWx3500mmH</t>
  </si>
  <si>
    <t>ME-CL2700S-3500-F75</t>
  </si>
  <si>
    <t xml:space="preserve">Research Hub </t>
  </si>
  <si>
    <t>Hygromatik</t>
  </si>
  <si>
    <t xml:space="preserve">60kg/h </t>
  </si>
  <si>
    <t xml:space="preserve">20kg/hr </t>
  </si>
  <si>
    <t xml:space="preserve">5kg/hr </t>
  </si>
  <si>
    <t xml:space="preserve">120kg/hr </t>
  </si>
  <si>
    <t xml:space="preserve">50kg/hr </t>
  </si>
  <si>
    <t>CP3-90</t>
  </si>
  <si>
    <t>90kg/hr</t>
  </si>
  <si>
    <t>TBC</t>
  </si>
  <si>
    <t xml:space="preserve">TBC </t>
  </si>
  <si>
    <t xml:space="preserve">15kg/hr </t>
  </si>
  <si>
    <t xml:space="preserve">60kg/hr </t>
  </si>
  <si>
    <t xml:space="preserve">1974 ? </t>
  </si>
  <si>
    <t xml:space="preserve">Technology </t>
  </si>
  <si>
    <t>electrode</t>
  </si>
  <si>
    <t xml:space="preserve">Resistive </t>
  </si>
  <si>
    <t xml:space="preserve">resistive </t>
  </si>
  <si>
    <t>SKE neptonic</t>
  </si>
  <si>
    <t xml:space="preserve">Cold water evaporative </t>
  </si>
  <si>
    <t xml:space="preserve">90kg/hr </t>
  </si>
  <si>
    <t>G61 1BD</t>
  </si>
  <si>
    <t xml:space="preserve">Postcode </t>
  </si>
  <si>
    <t xml:space="preserve">Gemric building </t>
  </si>
  <si>
    <t xml:space="preserve">G61 1 QH </t>
  </si>
  <si>
    <t>G12 8QE</t>
  </si>
  <si>
    <t xml:space="preserve">Bio chemistry department </t>
  </si>
  <si>
    <t xml:space="preserve">G116PE </t>
  </si>
  <si>
    <t>G2 4LH</t>
  </si>
  <si>
    <t>VET RESEARCH FACILITY- OLD BLOCK</t>
  </si>
  <si>
    <t>VET RESEARCH FACILITY - OLD BLOCK</t>
  </si>
  <si>
    <t xml:space="preserve">Condair </t>
  </si>
  <si>
    <t>SMALL ANIMAL HOSPITAL</t>
  </si>
  <si>
    <t>SKE Neptonic</t>
  </si>
  <si>
    <t>INSECTARY</t>
  </si>
  <si>
    <t>HENRY WELLCOME</t>
  </si>
  <si>
    <t>JARRETT</t>
  </si>
  <si>
    <t>CENTRAL RESEARCH FACILITY</t>
  </si>
  <si>
    <t>1340400E</t>
  </si>
  <si>
    <t>PLANTROOM (MECHANICAL)</t>
  </si>
  <si>
    <t>HY116-C</t>
  </si>
  <si>
    <t>116KG/HR</t>
  </si>
  <si>
    <t>Duplicate</t>
  </si>
  <si>
    <t>?</t>
  </si>
  <si>
    <t>Key</t>
  </si>
  <si>
    <t>Non operational unit, requires substantial work</t>
  </si>
  <si>
    <t>EL 5kg</t>
  </si>
  <si>
    <t>Evaporative</t>
  </si>
  <si>
    <r>
      <t xml:space="preserve">                                                       Humidifier Survey Checklist                                               </t>
    </r>
    <r>
      <rPr>
        <b/>
        <sz val="10"/>
        <color theme="1"/>
        <rFont val="Arial"/>
        <family val="2"/>
      </rPr>
      <t>Page …… of…….</t>
    </r>
  </si>
  <si>
    <t>Item No.</t>
  </si>
  <si>
    <t>Equipment</t>
  </si>
  <si>
    <t>Serial number</t>
  </si>
  <si>
    <t>Ref/ location</t>
  </si>
  <si>
    <t>Hours</t>
  </si>
  <si>
    <t>Service  counter (next service hrs)</t>
  </si>
  <si>
    <t>Last service date</t>
  </si>
  <si>
    <t>Units status On/ Off</t>
  </si>
  <si>
    <t>Fault history</t>
  </si>
  <si>
    <t>Installation checked</t>
  </si>
  <si>
    <t>Drain valve/ pump check</t>
  </si>
  <si>
    <t xml:space="preserve">Basic operation check  </t>
  </si>
  <si>
    <t>Parts required Y/ N</t>
  </si>
  <si>
    <t>Comments (inc parts &amp; work)</t>
  </si>
  <si>
    <t>Condair
EL 5kg</t>
  </si>
  <si>
    <t>MRI</t>
  </si>
  <si>
    <t>None</t>
  </si>
  <si>
    <t>On</t>
  </si>
  <si>
    <t>Y</t>
  </si>
  <si>
    <t>N</t>
  </si>
  <si>
    <t>Carel
heaterSteam</t>
  </si>
  <si>
    <t>A00026745</t>
  </si>
  <si>
    <t>Conservation</t>
  </si>
  <si>
    <t>Building ref: Library 326</t>
  </si>
  <si>
    <t>Y/?</t>
  </si>
  <si>
    <t>Rm 113</t>
  </si>
  <si>
    <t>Off</t>
  </si>
  <si>
    <t>""</t>
  </si>
  <si>
    <t>Building ref: Davidson 126</t>
  </si>
  <si>
    <t>Building ref: Joseph Black 124</t>
  </si>
  <si>
    <t>HygroMatik
HL 90-C</t>
  </si>
  <si>
    <t>1600834
1600836</t>
  </si>
  <si>
    <t>1600831
1600833</t>
  </si>
  <si>
    <t>Mechanical Plant Rm</t>
  </si>
  <si>
    <t>Due</t>
  </si>
  <si>
    <t>Insectary Main Corridor</t>
  </si>
  <si>
    <t>Carel
humiSteam</t>
  </si>
  <si>
    <t>N?</t>
  </si>
  <si>
    <t>Building ref: Small animal hospital</t>
  </si>
  <si>
    <t>Not on list</t>
  </si>
  <si>
    <t>Condair
RS 40kg</t>
  </si>
  <si>
    <t>0?</t>
  </si>
  <si>
    <t>Plant RM</t>
  </si>
  <si>
    <t>Condair
RS 80kg</t>
  </si>
  <si>
    <t>Driver missing
08/01/20</t>
  </si>
  <si>
    <t>Driver missing
01/10/10</t>
  </si>
  <si>
    <t>Unit off on arrival, no reason given.</t>
  </si>
  <si>
    <t>Driver issues fault.
Unit off on arrival, no reason given.</t>
  </si>
  <si>
    <t>PM</t>
  </si>
  <si>
    <t>HygroMatik
HY 116-C</t>
  </si>
  <si>
    <t>Plant Rm</t>
  </si>
  <si>
    <t>Inspection for leaks (unit off)</t>
  </si>
  <si>
    <t>Building ref: CENTRAL RESEARCH FACILITY 134</t>
  </si>
  <si>
    <t>Building ref: WOLFSON MEDICAL SCHOOL BUILDING 170</t>
  </si>
  <si>
    <t>ElectroVap
ELMC 90kg</t>
  </si>
  <si>
    <t>ElectroVap
ELMC 60kg</t>
  </si>
  <si>
    <t>5th Floor Plant Rm</t>
  </si>
  <si>
    <t>Basement Car park 
Plant Rm</t>
  </si>
  <si>
    <t>Building ref: HUNTERIAN ART GALLERY 324</t>
  </si>
  <si>
    <t>Mackintosh Plant Rm</t>
  </si>
  <si>
    <t>Excessive fill time</t>
  </si>
  <si>
    <t>HygroMatik
HY1 0.5-L</t>
  </si>
  <si>
    <t>0402078</t>
  </si>
  <si>
    <t>0402077</t>
  </si>
  <si>
    <t>0402079</t>
  </si>
  <si>
    <t>0402080</t>
  </si>
  <si>
    <t>New drain pump and Cylinder required.
Further investigation required.</t>
  </si>
  <si>
    <t>HygroMatik
HY2 17EMP</t>
  </si>
  <si>
    <t>0402081</t>
  </si>
  <si>
    <t>0402083</t>
  </si>
  <si>
    <t>1203121</t>
  </si>
  <si>
    <t>03A5699</t>
  </si>
  <si>
    <t>03A4701</t>
  </si>
  <si>
    <t>HygroMatik
HY 17-C</t>
  </si>
  <si>
    <t>HygroMatik
HY1 0.8L</t>
  </si>
  <si>
    <t>Main Gallery Plant Rm</t>
  </si>
  <si>
    <t>Cylinder required.
Further investigation required.</t>
  </si>
  <si>
    <t>1 Photo
Cylinder required.
Further investigation required.</t>
  </si>
  <si>
    <t>Drain does not appear to be working.
Auto drain and flush pending message.
1 Photo.
Further investigation required.</t>
  </si>
  <si>
    <t>Building ref: SAUGHFIELD BUILDING (DATA CENTRE) 323</t>
  </si>
  <si>
    <t>AHU 1
Data centre Plant Rm</t>
  </si>
  <si>
    <t>AHU 2
Data centre Roof space</t>
  </si>
  <si>
    <t>Fill time out
Current time out</t>
  </si>
  <si>
    <t>Current time out</t>
  </si>
  <si>
    <t>Building ref: CCNI-CENTRE FOR COGNITIVE NEUROIMAGING 327</t>
  </si>
  <si>
    <t>Carel
heaterSteam
60kg</t>
  </si>
  <si>
    <t>A00026806</t>
  </si>
  <si>
    <t>Mechanical Plant Rm
Floor 1</t>
  </si>
  <si>
    <t>Unit appears to be operational.
Will require first PM to fully asses parts required.</t>
  </si>
  <si>
    <t>Condair
RS 8kg</t>
  </si>
  <si>
    <t>1218975</t>
  </si>
  <si>
    <t>Non Academic Store
Floor 1</t>
  </si>
  <si>
    <t>Unit in good condition.
Parts as per 5k hours running.</t>
  </si>
  <si>
    <t>Mechanical Plant Rm
Floor 2</t>
  </si>
  <si>
    <t>Vapac
WL30</t>
  </si>
  <si>
    <t>Vapac
LR60PD</t>
  </si>
  <si>
    <t>Vapac
WL60</t>
  </si>
  <si>
    <t>VO9572</t>
  </si>
  <si>
    <t>Mechanical Plant Rm
Floor 4</t>
  </si>
  <si>
    <t>Mechanical Plant Rm
Floor 3</t>
  </si>
  <si>
    <t>1 Photo.
Cylinder and drain pump required.
Further investigation required.</t>
  </si>
  <si>
    <t>1 Photo.
Cylinder, drain pump and inlet Vv required.
Does not fill.
Further investigation required.</t>
  </si>
  <si>
    <t>Vapac
LE60</t>
  </si>
  <si>
    <t>Vapac
LE30</t>
  </si>
  <si>
    <t>V22601</t>
  </si>
  <si>
    <t>Mechanical Plant Rm
Floor 5</t>
  </si>
  <si>
    <t>Mechanical Plant Rm
Floor 6</t>
  </si>
  <si>
    <t>Mechanical Plant Rm
Floor 7</t>
  </si>
  <si>
    <t>Mechanical Plant Rm
Floor 8</t>
  </si>
  <si>
    <t>Mechanical Plant Rm
Floor 9</t>
  </si>
  <si>
    <t>1 Photo.
Cylinder required.
Unit does not fill.
Further investigation required.</t>
  </si>
  <si>
    <t>LCD not responding.
Cylinder and drain pump required.
Unit does not fill.
Further investigation required.</t>
  </si>
  <si>
    <t>2 Photo's.
Cylinder and cable harness required.
Unit does not respond, electrode cable melted.
Unit does not fill.
Further investigation required.</t>
  </si>
  <si>
    <t>1 Photo.
Cylinder and control card required.
LED and switches not responding.
Unit does not fill.
Further investigation required.</t>
  </si>
  <si>
    <t>Mechanical Plant Rm
Floor 10</t>
  </si>
  <si>
    <t>Condair
RS 20kg</t>
  </si>
  <si>
    <t>Roof space
Floor 10</t>
  </si>
  <si>
    <t>Good condition.</t>
  </si>
  <si>
    <t>Mechanical Plant Rm
Floor 11</t>
  </si>
  <si>
    <t>Mechanical Plant Rm
Floor 12</t>
  </si>
  <si>
    <t>Condair
RS 10kg</t>
  </si>
  <si>
    <t>Condair
RS 30kg</t>
  </si>
  <si>
    <t>Level void
Max drain time</t>
  </si>
  <si>
    <t>Cylinder required.
Other parts on first PM visit.</t>
  </si>
  <si>
    <t>Parts as per 4k running hours.</t>
  </si>
  <si>
    <t>Vapac
LE18D</t>
  </si>
  <si>
    <t>V39806</t>
  </si>
  <si>
    <t>Mechanical Plant Rm
Level 3</t>
  </si>
  <si>
    <t>Mechanical Plant Rm
Level 4</t>
  </si>
  <si>
    <t>13366
454</t>
  </si>
  <si>
    <t>2072
16</t>
  </si>
  <si>
    <t>35 drain faults
3 feed faults</t>
  </si>
  <si>
    <t>Cylinder required.
Not sure why left off, appears to work.</t>
  </si>
  <si>
    <t>Unit not responding. LED flash red green for 2 seconds, fault as per manual.
Further investigation required.</t>
  </si>
  <si>
    <t>Building ref: Thurso Street 505</t>
  </si>
  <si>
    <t>Building ref: Weipers equine 708</t>
  </si>
  <si>
    <t>Electrovap
EL 25-90</t>
  </si>
  <si>
    <t>80162</t>
  </si>
  <si>
    <t>80163</t>
  </si>
  <si>
    <t>Upstairs Plant Rm
Surgery space</t>
  </si>
  <si>
    <t>1 Photo.
Unit in very poor condition. Will require a lot of work to make operational, if even possible.
No power to unit.
Further investigation required.</t>
  </si>
  <si>
    <t>Building ref: VET RESEARCH FACILITY 706</t>
  </si>
  <si>
    <t>1217383</t>
  </si>
  <si>
    <t>1217384</t>
  </si>
  <si>
    <t>Old Block
Plant Rm</t>
  </si>
  <si>
    <t>Extension Block
Plant Rm</t>
  </si>
  <si>
    <t>By SC
07/10/19</t>
  </si>
  <si>
    <t>Max drain time
20/03/20
Max fill
08/19</t>
  </si>
  <si>
    <t>Max fill time
10/09/20</t>
  </si>
  <si>
    <t>Level void
Max drain time
Heating voltage missing
All 01/09/20</t>
  </si>
  <si>
    <t>Parts as per 9k running hours.</t>
  </si>
  <si>
    <t>Parts as per 10k running hours.</t>
  </si>
  <si>
    <t>Parts as per 6k running hours.
Part of 120kg unit split into 3 separate 40kg units on last Condair visit in Sept 19.</t>
  </si>
  <si>
    <t>Parts as per 8k running hours.
Part of 120kg unit split into 3 separate 40kg units on last Condair visit in Sept 19.
Unit in fault.
Further investigation required.</t>
  </si>
  <si>
    <t>Parts as per 6k running hours.
Part of 120kg unit split into 3 separate 40kg units on last Condair visit in Sept 19.
Unit leaking from cylinder gasket, over filling.
Float assembly required.
Unit left off.
Further investigation required.</t>
  </si>
  <si>
    <t>Building ref: Jarret 718</t>
  </si>
  <si>
    <t>SKE
SF-SKE05M-230-1</t>
  </si>
  <si>
    <t>18E0134117</t>
  </si>
  <si>
    <t>18E2334979</t>
  </si>
  <si>
    <t>18E0134126</t>
  </si>
  <si>
    <t>18E0134127</t>
  </si>
  <si>
    <t>Insectary</t>
  </si>
  <si>
    <t>Unit alternates with Item No. 67.
Asses parts required on first PM.</t>
  </si>
  <si>
    <t>Unit alternates with Item No. 66.
Asses parts required on first PM.</t>
  </si>
  <si>
    <t>Unit alternates with Item No. 69, site have had issues with drops in humidity on changeover.
Asses parts required on first PM.</t>
  </si>
  <si>
    <t>Unit alternates with Item No. 68, site have had issues with drops in humidity on changeover.
Asses parts required on first PM.</t>
  </si>
  <si>
    <t>Building ref: HENRY WELLCOME 719</t>
  </si>
  <si>
    <t>Condair
EL 10kg</t>
  </si>
  <si>
    <t>HygroMatik
C10-C</t>
  </si>
  <si>
    <t>HygroMatik
C06-C</t>
  </si>
  <si>
    <t>1177107</t>
  </si>
  <si>
    <t>1601328</t>
  </si>
  <si>
    <t>1603355</t>
  </si>
  <si>
    <t>1603356</t>
  </si>
  <si>
    <t>Cylinder required.</t>
  </si>
  <si>
    <t>Cylinder installed 09/19.</t>
  </si>
  <si>
    <t>Cylinder installed 08/19.</t>
  </si>
  <si>
    <t>Only 2 in plant room.</t>
  </si>
  <si>
    <t>No access</t>
  </si>
  <si>
    <t>Unit is operational or non operational and requires repair/Investigation</t>
  </si>
  <si>
    <t>Operational unit requires PM/PM+parts</t>
  </si>
  <si>
    <t>Totals</t>
  </si>
  <si>
    <t>Units</t>
  </si>
  <si>
    <t>Unit needs new cylinder.
Don’t think unit is getting to setpoint, 70rh displayed.
Unit warm but not hot enough to steam.
Further investigation required.</t>
  </si>
  <si>
    <t>I have no idea what type of unit this is, could not get covers off, think a small step ladder is required to gain access.
Further investigation required.</t>
  </si>
  <si>
    <t>Unit in fault, fault codes EA, EL, EE
Further investigation required.</t>
  </si>
  <si>
    <t xml:space="preserve">Twin unit </t>
  </si>
  <si>
    <t xml:space="preserve">Removed </t>
  </si>
  <si>
    <t xml:space="preserve">Condair contract expired, awaiting renewal </t>
  </si>
  <si>
    <t xml:space="preserve">Unfound </t>
  </si>
  <si>
    <t>2 Units combined, a 30kg and a 60kg according to manufacturer label information. (Cylinders are the same size visually)
2 Photos
Software only recognises 1 cylinder at 30kg, yet both cylinders heat when humidifying. Possible software programming issue. Software version 1.21
Further investigation required.</t>
  </si>
  <si>
    <t>1 of 2 cylinders fill and drain, could not test operation.
New cylinders required.
Further investigation required.</t>
  </si>
  <si>
    <t>Very bad state. Photo's taken. Installation degraded. Minimum parts 3 cylinders, inlet Vv's drain Pps</t>
  </si>
  <si>
    <t>Bad state. Photo's taken. Installation degraded. Minimum parts 3 cylinders, inlet Vv's drain Pps</t>
  </si>
  <si>
    <t>Supply water issues causing units to be in fault, site contact suggested problem with supply.
Will need to investigate with site to identify cause of fault.</t>
  </si>
  <si>
    <t>1 Photo.
No wires to inlet Vv below unit (photo).
Cylinder, inlet Vv and inlet Vv cables required.
Unit does not get past initializing on display.
Further investigation required.</t>
  </si>
  <si>
    <t>Cylinder required.
Unit not showing power, however power is available.
Further investigation required.</t>
  </si>
  <si>
    <t>1 Photo.
Cylinders and fill/drain cup required.
Unit does not fill.
Unit stuck on initializing.
Further investigation required.</t>
  </si>
  <si>
    <t>Unit in fault.
Parts as per 5k running hours.
Unit in 100% demand, but not filling correctly, resulting in faults. Possible inlet Vv, float assembly or software issue.</t>
  </si>
  <si>
    <t>Unit does not appear to have been commissioned, no log book, no hours run would indicate no control voltage.</t>
  </si>
  <si>
    <t>Issues from commissioning, date time etc
No serial number in software.
Unit off on arrival, no reason given.</t>
  </si>
  <si>
    <t>Dristeem
HT 12</t>
  </si>
  <si>
    <t xml:space="preserve">Electrode </t>
  </si>
  <si>
    <t>Max fill time
Consistent since 01/20</t>
  </si>
  <si>
    <t xml:space="preserve">Obsolescence </t>
  </si>
  <si>
    <t>Airedale ?</t>
  </si>
  <si>
    <t xml:space="preserve">Yes </t>
  </si>
  <si>
    <t xml:space="preserve">yes </t>
  </si>
  <si>
    <t>Weipers equine</t>
  </si>
  <si>
    <t>Status</t>
  </si>
  <si>
    <t xml:space="preserve">Not found </t>
  </si>
  <si>
    <t>Newly commissioned</t>
  </si>
  <si>
    <t>Site contact not aware of unit</t>
  </si>
  <si>
    <t xml:space="preserve">Cylinder </t>
  </si>
  <si>
    <t xml:space="preserve">Cylinders &amp; PCB </t>
  </si>
  <si>
    <t>cylinder/ drain pump</t>
  </si>
  <si>
    <t xml:space="preserve">Replace </t>
  </si>
  <si>
    <t xml:space="preserve">Investigation  Xplus </t>
  </si>
  <si>
    <t xml:space="preserve">Investigate </t>
  </si>
  <si>
    <t xml:space="preserve">repair investigation </t>
  </si>
  <si>
    <t>Cylinder / drain PCB / display</t>
  </si>
  <si>
    <t xml:space="preserve"> labour costs</t>
  </si>
  <si>
    <t xml:space="preserve">budget parts </t>
  </si>
  <si>
    <t>???</t>
  </si>
  <si>
    <t xml:space="preserve">Replacement unit costs </t>
  </si>
  <si>
    <t>Budget install</t>
  </si>
  <si>
    <t>Replace</t>
  </si>
  <si>
    <t xml:space="preserve">Post code </t>
  </si>
  <si>
    <t xml:space="preserve">Mean conductivity </t>
  </si>
  <si>
    <t xml:space="preserve">Zone </t>
  </si>
  <si>
    <t>Milngavie M3</t>
  </si>
  <si>
    <t>Milngavie M4</t>
  </si>
  <si>
    <t xml:space="preserve">G11 6PE </t>
  </si>
  <si>
    <t>Milngavie M1</t>
  </si>
  <si>
    <t xml:space="preserve">G61 1BD </t>
  </si>
  <si>
    <t xml:space="preserve">G2 4LH </t>
  </si>
  <si>
    <t xml:space="preserve">Conductivity ranges </t>
  </si>
  <si>
    <t xml:space="preserve">125-1250 </t>
  </si>
  <si>
    <t>&lt;125</t>
  </si>
  <si>
    <t xml:space="preserve">Low conductivity cylinder </t>
  </si>
  <si>
    <t xml:space="preserve">Hygromatik </t>
  </si>
  <si>
    <t>80-1000</t>
  </si>
  <si>
    <t xml:space="preserve">Vapac </t>
  </si>
  <si>
    <t>80-200</t>
  </si>
  <si>
    <t>Installation &amp; Commissioning</t>
  </si>
  <si>
    <t>Clients scope of works:</t>
  </si>
  <si>
    <r>
      <t>·</t>
    </r>
    <r>
      <rPr>
        <sz val="7"/>
        <color theme="1"/>
        <rFont val="Times New Roman"/>
        <family val="1"/>
      </rPr>
      <t xml:space="preserve">       </t>
    </r>
    <r>
      <rPr>
        <sz val="10"/>
        <color theme="1"/>
        <rFont val="Arial"/>
        <family val="2"/>
      </rPr>
      <t xml:space="preserve">Provide a suitable power supply for the heating circuit of each humidifier. This should be terminated at a rotary isolator within 1m of the humidifier location. Ensure power supply is fused correctly. </t>
    </r>
  </si>
  <si>
    <r>
      <t>·</t>
    </r>
    <r>
      <rPr>
        <sz val="7"/>
        <color theme="1"/>
        <rFont val="Times New Roman"/>
        <family val="1"/>
      </rPr>
      <t xml:space="preserve">       </t>
    </r>
    <r>
      <rPr>
        <sz val="10"/>
        <color theme="1"/>
        <rFont val="Arial"/>
        <family val="2"/>
      </rPr>
      <t xml:space="preserve">Provide a suitable 230V 10A power supply for the control circuit of each humidifier. This should be terminated at an isolator within 1m of the humidifier location. (This is not applicable if the CVI/TR option is selected) </t>
    </r>
  </si>
  <si>
    <r>
      <t>·</t>
    </r>
    <r>
      <rPr>
        <sz val="7"/>
        <color theme="1"/>
        <rFont val="Times New Roman"/>
        <family val="1"/>
      </rPr>
      <t xml:space="preserve">       </t>
    </r>
    <r>
      <rPr>
        <sz val="10"/>
        <color theme="1"/>
        <rFont val="Arial"/>
        <family val="2"/>
      </rPr>
      <t xml:space="preserve">Provide a suitable 230V 10A power supply for the RO unit. This should be terminated at an isolator within 1m of the RO location </t>
    </r>
  </si>
  <si>
    <r>
      <t>·</t>
    </r>
    <r>
      <rPr>
        <sz val="7"/>
        <color theme="1"/>
        <rFont val="Times New Roman"/>
        <family val="1"/>
      </rPr>
      <t xml:space="preserve">       </t>
    </r>
    <r>
      <rPr>
        <sz val="10"/>
        <color theme="1"/>
        <rFont val="Arial"/>
        <family val="2"/>
      </rPr>
      <t>Provide suitable water and drain connections within one meter of proposed humidifier/RO location(s).</t>
    </r>
  </si>
  <si>
    <r>
      <t>·</t>
    </r>
    <r>
      <rPr>
        <sz val="7"/>
        <color theme="1"/>
        <rFont val="Times New Roman"/>
        <family val="1"/>
      </rPr>
      <t xml:space="preserve">       </t>
    </r>
    <r>
      <rPr>
        <sz val="11"/>
        <color theme="1"/>
        <rFont val="Calibri"/>
        <family val="2"/>
        <scheme val="minor"/>
      </rPr>
      <t>Provide a suitable competent person for electrical isolation at your distribution board.</t>
    </r>
  </si>
  <si>
    <r>
      <t>·</t>
    </r>
    <r>
      <rPr>
        <sz val="7"/>
        <color theme="1"/>
        <rFont val="Times New Roman"/>
        <family val="1"/>
      </rPr>
      <t xml:space="preserve">       </t>
    </r>
    <r>
      <rPr>
        <sz val="10"/>
        <color theme="1"/>
        <rFont val="Arial"/>
        <family val="2"/>
      </rPr>
      <t>Provide access/lifting equipment if required.</t>
    </r>
  </si>
  <si>
    <r>
      <t>·</t>
    </r>
    <r>
      <rPr>
        <sz val="7"/>
        <color theme="1"/>
        <rFont val="Times New Roman"/>
        <family val="1"/>
      </rPr>
      <t xml:space="preserve">       </t>
    </r>
    <r>
      <rPr>
        <sz val="10"/>
        <color theme="1"/>
        <rFont val="Arial"/>
        <family val="2"/>
      </rPr>
      <t>Disposal of any redundant equipment and packaging.</t>
    </r>
  </si>
  <si>
    <t xml:space="preserve">All services shall be provided in accordance with the instructions within the installation and operating manual. </t>
  </si>
  <si>
    <t>Condair scope of works:</t>
  </si>
  <si>
    <t>Removal of the existing humidification equipment:</t>
  </si>
  <si>
    <r>
      <t>·</t>
    </r>
    <r>
      <rPr>
        <sz val="7"/>
        <color theme="1"/>
        <rFont val="Times New Roman"/>
        <family val="1"/>
      </rPr>
      <t xml:space="preserve">       </t>
    </r>
    <r>
      <rPr>
        <sz val="10"/>
        <color theme="1"/>
        <rFont val="Arial"/>
        <family val="2"/>
      </rPr>
      <t>Safe disconnection of electrical power supply</t>
    </r>
  </si>
  <si>
    <r>
      <t>·</t>
    </r>
    <r>
      <rPr>
        <sz val="7"/>
        <color theme="1"/>
        <rFont val="Times New Roman"/>
        <family val="1"/>
      </rPr>
      <t xml:space="preserve">       </t>
    </r>
    <r>
      <rPr>
        <sz val="10"/>
        <color theme="1"/>
        <rFont val="Arial"/>
        <family val="2"/>
      </rPr>
      <t>Isolate existing water supply, and disconnect pipe work.</t>
    </r>
  </si>
  <si>
    <r>
      <t>·</t>
    </r>
    <r>
      <rPr>
        <sz val="7"/>
        <color theme="1"/>
        <rFont val="Times New Roman"/>
        <family val="1"/>
      </rPr>
      <t xml:space="preserve">       </t>
    </r>
    <r>
      <rPr>
        <sz val="10"/>
        <color theme="1"/>
        <rFont val="Arial"/>
        <family val="2"/>
      </rPr>
      <t>Disconnect drain.</t>
    </r>
  </si>
  <si>
    <r>
      <t>·</t>
    </r>
    <r>
      <rPr>
        <sz val="7"/>
        <color theme="1"/>
        <rFont val="Times New Roman"/>
        <family val="1"/>
      </rPr>
      <t xml:space="preserve">       </t>
    </r>
    <r>
      <rPr>
        <sz val="10"/>
        <color theme="1"/>
        <rFont val="Arial"/>
        <family val="2"/>
      </rPr>
      <t>Remove the existing humidifiers.</t>
    </r>
  </si>
  <si>
    <r>
      <t>·</t>
    </r>
    <r>
      <rPr>
        <sz val="7"/>
        <color theme="1"/>
        <rFont val="Times New Roman"/>
        <family val="1"/>
      </rPr>
      <t xml:space="preserve">       </t>
    </r>
    <r>
      <rPr>
        <sz val="10"/>
        <color theme="1"/>
        <rFont val="Arial"/>
        <family val="2"/>
      </rPr>
      <t>Remove the existing steam distribution lances and blank off aperture if necessary.</t>
    </r>
  </si>
  <si>
    <r>
      <t>·</t>
    </r>
    <r>
      <rPr>
        <sz val="7"/>
        <color theme="1"/>
        <rFont val="Times New Roman"/>
        <family val="1"/>
      </rPr>
      <t xml:space="preserve">       </t>
    </r>
    <r>
      <rPr>
        <sz val="10"/>
        <color theme="1"/>
        <rFont val="Arial"/>
        <family val="2"/>
      </rPr>
      <t>Remove interconnecting steam pipe work and insulation.</t>
    </r>
  </si>
  <si>
    <r>
      <t>·</t>
    </r>
    <r>
      <rPr>
        <sz val="7"/>
        <color theme="1"/>
        <rFont val="Times New Roman"/>
        <family val="1"/>
      </rPr>
      <t xml:space="preserve">       </t>
    </r>
    <r>
      <rPr>
        <sz val="10"/>
        <color theme="1"/>
        <rFont val="Arial"/>
        <family val="2"/>
      </rPr>
      <t>Lay aside redundant equipment in nominated location for disposal by others.</t>
    </r>
  </si>
  <si>
    <t>Installation of new Condair humidification equipment:</t>
  </si>
  <si>
    <r>
      <t>·</t>
    </r>
    <r>
      <rPr>
        <sz val="7"/>
        <color theme="1"/>
        <rFont val="Times New Roman"/>
        <family val="1"/>
      </rPr>
      <t xml:space="preserve">       </t>
    </r>
    <r>
      <rPr>
        <sz val="10"/>
        <color theme="1"/>
        <rFont val="Arial"/>
        <family val="2"/>
      </rPr>
      <t>Deliver to site.</t>
    </r>
  </si>
  <si>
    <r>
      <t>·</t>
    </r>
    <r>
      <rPr>
        <sz val="7"/>
        <color theme="1"/>
        <rFont val="Times New Roman"/>
        <family val="1"/>
      </rPr>
      <t xml:space="preserve">       </t>
    </r>
    <r>
      <rPr>
        <sz val="10"/>
        <color theme="1"/>
        <rFont val="Arial"/>
        <family val="2"/>
      </rPr>
      <t>Mount steam humidifiers in their designated, pre-agreed location. Where necessary construct bespoke slotted channel framework.</t>
    </r>
  </si>
  <si>
    <r>
      <t>·</t>
    </r>
    <r>
      <rPr>
        <sz val="7"/>
        <color theme="1"/>
        <rFont val="Times New Roman"/>
        <family val="1"/>
      </rPr>
      <t xml:space="preserve">       </t>
    </r>
    <r>
      <rPr>
        <sz val="10"/>
        <color theme="1"/>
        <rFont val="Arial"/>
        <family val="2"/>
      </rPr>
      <t>Install steam lances within the ventilation system and suitably fix or mount fan distribution unit above the humidifier.</t>
    </r>
  </si>
  <si>
    <r>
      <t>·</t>
    </r>
    <r>
      <rPr>
        <sz val="7"/>
        <color theme="1"/>
        <rFont val="Times New Roman"/>
        <family val="1"/>
      </rPr>
      <t xml:space="preserve">       </t>
    </r>
    <r>
      <rPr>
        <sz val="10"/>
        <color theme="1"/>
        <rFont val="Arial"/>
        <family val="2"/>
      </rPr>
      <t xml:space="preserve">Install interconnecting steam pipe work between humidifier and steam distribution lances / fan distribution unit. Suitably fix and insulate as required. </t>
    </r>
  </si>
  <si>
    <r>
      <t>·</t>
    </r>
    <r>
      <rPr>
        <sz val="7"/>
        <color theme="1"/>
        <rFont val="Times New Roman"/>
        <family val="1"/>
      </rPr>
      <t xml:space="preserve">       </t>
    </r>
    <r>
      <rPr>
        <sz val="10"/>
        <color theme="1"/>
        <rFont val="Arial"/>
        <family val="2"/>
      </rPr>
      <t>Connect humidifier drain outlets to main site drain, modifying where necessary.</t>
    </r>
  </si>
  <si>
    <r>
      <t>·</t>
    </r>
    <r>
      <rPr>
        <sz val="7"/>
        <color theme="1"/>
        <rFont val="Times New Roman"/>
        <family val="1"/>
      </rPr>
      <t xml:space="preserve">       </t>
    </r>
    <r>
      <rPr>
        <sz val="10"/>
        <color theme="1"/>
        <rFont val="Arial"/>
        <family val="2"/>
      </rPr>
      <t>Install steam lance condensate pipework back to main drain.</t>
    </r>
  </si>
  <si>
    <r>
      <t>·</t>
    </r>
    <r>
      <rPr>
        <sz val="7"/>
        <color theme="1"/>
        <rFont val="Times New Roman"/>
        <family val="1"/>
      </rPr>
      <t xml:space="preserve">       </t>
    </r>
    <r>
      <rPr>
        <sz val="10"/>
        <color theme="1"/>
        <rFont val="Arial"/>
        <family val="2"/>
      </rPr>
      <t>Pipe from isolated mains water supply humidifiers in 15mm copper tubing and suitably support.</t>
    </r>
  </si>
  <si>
    <r>
      <t>·</t>
    </r>
    <r>
      <rPr>
        <sz val="7"/>
        <color theme="1"/>
        <rFont val="Times New Roman"/>
        <family val="1"/>
      </rPr>
      <t xml:space="preserve">       </t>
    </r>
    <r>
      <rPr>
        <sz val="10"/>
        <color theme="1"/>
        <rFont val="Arial"/>
        <family val="2"/>
      </rPr>
      <t>Wire from isolated electrical supplies to humidifier main heating and controls circuits.</t>
    </r>
  </si>
  <si>
    <r>
      <t>·</t>
    </r>
    <r>
      <rPr>
        <sz val="7"/>
        <color theme="1"/>
        <rFont val="Times New Roman"/>
        <family val="1"/>
      </rPr>
      <t xml:space="preserve">       </t>
    </r>
    <r>
      <rPr>
        <sz val="10"/>
        <color theme="1"/>
        <rFont val="Arial"/>
        <family val="2"/>
      </rPr>
      <t>Mount sensor and high limit humidistats in agreed locations in accordance with the Condair manual.</t>
    </r>
  </si>
  <si>
    <r>
      <t>·</t>
    </r>
    <r>
      <rPr>
        <sz val="7"/>
        <color theme="1"/>
        <rFont val="Times New Roman"/>
        <family val="1"/>
      </rPr>
      <t xml:space="preserve">       </t>
    </r>
    <r>
      <rPr>
        <sz val="10"/>
        <color theme="1"/>
        <rFont val="Arial"/>
        <family val="2"/>
      </rPr>
      <t>Connect identifiable BMS interface cabling to humidifiers.</t>
    </r>
  </si>
  <si>
    <r>
      <t>·</t>
    </r>
    <r>
      <rPr>
        <sz val="7"/>
        <color theme="1"/>
        <rFont val="Times New Roman"/>
        <family val="1"/>
      </rPr>
      <t xml:space="preserve">       </t>
    </r>
    <r>
      <rPr>
        <sz val="10"/>
        <color theme="1"/>
        <rFont val="Arial"/>
        <family val="2"/>
      </rPr>
      <t>Fully commission the unit, demonstrate and hand over.</t>
    </r>
  </si>
  <si>
    <t xml:space="preserve">           Connect BMS interface signal wiring or provide identifiable control BMS interface wiring to be connected by us. </t>
  </si>
  <si>
    <t xml:space="preserve">Please note </t>
  </si>
  <si>
    <t xml:space="preserve">Equipment costs exclude delivery VAT &amp; commissioning </t>
  </si>
  <si>
    <t xml:space="preserve">Equipment links </t>
  </si>
  <si>
    <t xml:space="preserve">Condair RS </t>
  </si>
  <si>
    <t xml:space="preserve">Parts costs are list prices excluding VAT &amp; Delivery. . Prices are budget at this stage. Confirmation of these prices will be supplied within a detailed quotation on request </t>
  </si>
  <si>
    <t>ADNO Commetns</t>
  </si>
  <si>
    <t>Have not seen since survey</t>
  </si>
  <si>
    <t>Close control unit, not supported</t>
  </si>
  <si>
    <t>No parts</t>
  </si>
  <si>
    <t>Still low running hour, newer units.</t>
  </si>
  <si>
    <t>DF1115497
RS2599191
1100966
DF1119796
RS2579820</t>
  </si>
  <si>
    <t xml:space="preserve">DF1115497
RS2599191
1100966
DF1119796
RS2579820 </t>
  </si>
  <si>
    <t>Worth popping in to check parts for service</t>
  </si>
  <si>
    <t>Beond repair</t>
  </si>
  <si>
    <t>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</si>
</sst>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14" x14ac:knownFonts="1">
    <font>
      <sz val="11"/>
      <color theme="1"/>
      <name val="Calibri"/>
      <family val="2"/>
      <scheme val="minor"/>
    </font>
    <font>
      <b/>
      <u/>
      <sz val="11"/>
      <color theme="1"/>
      <name val="Calibri"/>
      <family val="2"/>
      <scheme val="minor"/>
    </font>
    <font>
      <b/>
      <sz val="16"/>
      <color theme="1"/>
      <name val="Arial"/>
      <family val="2"/>
    </font>
    <font>
      <b/>
      <sz val="10"/>
      <color theme="1"/>
      <name val="Arial"/>
      <family val="2"/>
    </font>
    <font>
      <sz val="11"/>
      <name val="Calibri"/>
      <family val="2"/>
      <scheme val="minor"/>
    </font>
    <font>
      <sz val="11"/>
      <color theme="1"/>
      <name val="Calibri"/>
      <family val="2"/>
      <scheme val="minor"/>
    </font>
    <font>
      <sz val="16"/>
      <color theme="1"/>
      <name val="Calibri"/>
      <family val="2"/>
      <scheme val="minor"/>
    </font>
    <font>
      <b/>
      <sz val="11"/>
      <color theme="1"/>
      <name val="Calibri"/>
      <family val="2"/>
      <scheme val="minor"/>
    </font>
    <font>
      <sz val="10"/>
      <color theme="1"/>
      <name val="Symbol"/>
      <family val="1"/>
      <charset val="2"/>
    </font>
    <font>
      <sz val="7"/>
      <color theme="1"/>
      <name val="Times New Roman"/>
      <family val="1"/>
    </font>
    <font>
      <sz val="10"/>
      <color theme="1"/>
      <name val="Arial"/>
      <family val="2"/>
    </font>
    <font>
      <sz val="6"/>
      <color theme="1"/>
      <name val="Arial"/>
      <family val="2"/>
    </font>
    <font>
      <b/>
      <i/>
      <sz val="10"/>
      <color theme="1"/>
      <name val="Arial"/>
      <family val="2"/>
    </font>
    <font>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D9D9D9"/>
        <bgColor indexed="64"/>
      </patternFill>
    </fill>
    <fill>
      <patternFill patternType="solid">
        <fgColor theme="7" tint="0.79998168889431442"/>
        <bgColor indexed="64"/>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4" fontId="5" fillId="0" borderId="0" applyFont="0" applyFill="0" applyBorder="0" applyAlignment="0" applyProtection="0"/>
    <xf numFmtId="0" fontId="13" fillId="0" borderId="0" applyNumberFormat="0" applyFill="0" applyBorder="0" applyAlignment="0" applyProtection="0"/>
  </cellStyleXfs>
  <cellXfs count="103">
    <xf numFmtId="0" fontId="0" fillId="0" borderId="0" xfId="0"/>
    <xf numFmtId="0" fontId="0" fillId="0" borderId="1" xfId="0" applyBorder="1"/>
    <xf numFmtId="0" fontId="0" fillId="0" borderId="1" xfId="0" applyBorder="1" applyAlignment="1">
      <alignment vertical="center" wrapText="1"/>
    </xf>
    <xf numFmtId="0" fontId="0" fillId="0" borderId="1" xfId="0" applyBorder="1" applyAlignment="1">
      <alignment horizontal="right"/>
    </xf>
    <xf numFmtId="0" fontId="0" fillId="0" borderId="0" xfId="0" applyAlignment="1">
      <alignment horizontal="right"/>
    </xf>
    <xf numFmtId="0" fontId="0" fillId="0" borderId="2" xfId="0" applyFill="1" applyBorder="1"/>
    <xf numFmtId="0" fontId="0" fillId="0" borderId="3" xfId="0" applyBorder="1" applyAlignment="1">
      <alignment horizontal="right"/>
    </xf>
    <xf numFmtId="0" fontId="0" fillId="2" borderId="1" xfId="0" applyFill="1" applyBorder="1"/>
    <xf numFmtId="0" fontId="0" fillId="2" borderId="1" xfId="0" applyFill="1" applyBorder="1" applyAlignment="1">
      <alignment horizontal="right"/>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1" xfId="0" applyBorder="1" applyAlignment="1">
      <alignment horizontal="left" vertical="center" wrapText="1"/>
    </xf>
    <xf numFmtId="0" fontId="0" fillId="8" borderId="9" xfId="0" applyFont="1" applyFill="1"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3" fontId="0" fillId="0" borderId="10" xfId="0" applyNumberFormat="1" applyBorder="1" applyAlignment="1">
      <alignment horizontal="center" vertical="center"/>
    </xf>
    <xf numFmtId="0" fontId="0" fillId="5" borderId="9" xfId="0" applyFont="1" applyFill="1" applyBorder="1" applyAlignment="1">
      <alignment horizontal="center" vertical="center"/>
    </xf>
    <xf numFmtId="0" fontId="0" fillId="6" borderId="9" xfId="0" applyFont="1" applyFill="1" applyBorder="1" applyAlignment="1">
      <alignment horizontal="center" vertical="center"/>
    </xf>
    <xf numFmtId="0" fontId="3" fillId="7" borderId="8"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7" borderId="12" xfId="0" applyFont="1" applyFill="1" applyBorder="1" applyAlignment="1">
      <alignment horizontal="center" vertical="center" wrapText="1"/>
    </xf>
    <xf numFmtId="49" fontId="0" fillId="0" borderId="0" xfId="0" applyNumberFormat="1"/>
    <xf numFmtId="49" fontId="3" fillId="7" borderId="8" xfId="0" applyNumberFormat="1" applyFont="1" applyFill="1" applyBorder="1" applyAlignment="1">
      <alignment horizontal="center" vertical="center" wrapText="1"/>
    </xf>
    <xf numFmtId="49" fontId="0" fillId="0" borderId="10" xfId="0" applyNumberFormat="1" applyBorder="1" applyAlignment="1">
      <alignment horizontal="center" vertical="center"/>
    </xf>
    <xf numFmtId="49" fontId="0" fillId="0" borderId="10" xfId="0" applyNumberFormat="1" applyBorder="1" applyAlignment="1">
      <alignment horizontal="center" vertical="center" wrapText="1"/>
    </xf>
    <xf numFmtId="0" fontId="0" fillId="0" borderId="11" xfId="0" applyBorder="1" applyAlignment="1">
      <alignment horizontal="center" vertical="center" wrapText="1"/>
    </xf>
    <xf numFmtId="0" fontId="0" fillId="4" borderId="14" xfId="0" applyFill="1" applyBorder="1"/>
    <xf numFmtId="0" fontId="0" fillId="4" borderId="18" xfId="0" applyFill="1" applyBorder="1"/>
    <xf numFmtId="0" fontId="0" fillId="4" borderId="13" xfId="0" applyFill="1" applyBorder="1"/>
    <xf numFmtId="0" fontId="0" fillId="4" borderId="14" xfId="0" applyFill="1" applyBorder="1" applyAlignment="1">
      <alignment vertical="center" wrapText="1"/>
    </xf>
    <xf numFmtId="0" fontId="0" fillId="0" borderId="20" xfId="0" applyBorder="1"/>
    <xf numFmtId="0" fontId="0" fillId="3" borderId="21" xfId="0" applyFill="1" applyBorder="1"/>
    <xf numFmtId="0" fontId="0" fillId="0" borderId="21" xfId="0" applyBorder="1"/>
    <xf numFmtId="0" fontId="0" fillId="2" borderId="21" xfId="0" applyFill="1" applyBorder="1"/>
    <xf numFmtId="0" fontId="0" fillId="2" borderId="22" xfId="0" applyFill="1" applyBorder="1"/>
    <xf numFmtId="0" fontId="1" fillId="0" borderId="23" xfId="0" applyFont="1" applyBorder="1"/>
    <xf numFmtId="0" fontId="1" fillId="0" borderId="24" xfId="0" applyFont="1" applyBorder="1"/>
    <xf numFmtId="0" fontId="1" fillId="0" borderId="24" xfId="0" applyFont="1" applyBorder="1" applyAlignment="1">
      <alignment horizontal="right"/>
    </xf>
    <xf numFmtId="0" fontId="1" fillId="0" borderId="25" xfId="0" applyFont="1" applyBorder="1" applyAlignment="1">
      <alignment horizontal="right"/>
    </xf>
    <xf numFmtId="0" fontId="1" fillId="0" borderId="26" xfId="0" applyFont="1" applyFill="1" applyBorder="1"/>
    <xf numFmtId="0" fontId="0" fillId="0" borderId="27" xfId="0" applyBorder="1"/>
    <xf numFmtId="0" fontId="0" fillId="0" borderId="28" xfId="0" applyBorder="1"/>
    <xf numFmtId="0" fontId="0" fillId="0" borderId="27" xfId="0" applyBorder="1" applyAlignment="1">
      <alignment horizontal="left"/>
    </xf>
    <xf numFmtId="0" fontId="0" fillId="2" borderId="27" xfId="0" applyFill="1" applyBorder="1"/>
    <xf numFmtId="0" fontId="0" fillId="2" borderId="27" xfId="0" applyFill="1" applyBorder="1" applyAlignment="1">
      <alignment horizontal="left" vertical="top"/>
    </xf>
    <xf numFmtId="0" fontId="0" fillId="2" borderId="27" xfId="0" applyFill="1" applyBorder="1" applyAlignment="1">
      <alignment horizontal="left"/>
    </xf>
    <xf numFmtId="0" fontId="0" fillId="2" borderId="28" xfId="0" applyFill="1" applyBorder="1"/>
    <xf numFmtId="0" fontId="0" fillId="0" borderId="29" xfId="0" applyBorder="1" applyAlignment="1">
      <alignment horizontal="left"/>
    </xf>
    <xf numFmtId="0" fontId="0" fillId="0" borderId="30" xfId="0" applyBorder="1"/>
    <xf numFmtId="0" fontId="0" fillId="0" borderId="30" xfId="0" applyBorder="1" applyAlignment="1">
      <alignment horizontal="right"/>
    </xf>
    <xf numFmtId="0" fontId="0" fillId="0" borderId="31" xfId="0" applyBorder="1"/>
    <xf numFmtId="0" fontId="0" fillId="0" borderId="12" xfId="0" applyBorder="1" applyAlignment="1">
      <alignment horizontal="center" vertical="center"/>
    </xf>
    <xf numFmtId="0" fontId="0" fillId="0" borderId="12" xfId="0" applyFill="1" applyBorder="1" applyAlignment="1">
      <alignment horizontal="center" vertical="center"/>
    </xf>
    <xf numFmtId="0" fontId="4" fillId="5" borderId="12" xfId="0" applyFont="1" applyFill="1" applyBorder="1" applyAlignment="1">
      <alignment horizontal="center" vertical="center"/>
    </xf>
    <xf numFmtId="0" fontId="0" fillId="8" borderId="12" xfId="0" applyFill="1" applyBorder="1" applyAlignment="1">
      <alignment horizontal="center" vertical="center"/>
    </xf>
    <xf numFmtId="0" fontId="0" fillId="6" borderId="12" xfId="0" applyFill="1" applyBorder="1" applyAlignment="1">
      <alignment horizontal="center" vertical="center"/>
    </xf>
    <xf numFmtId="0" fontId="0" fillId="0" borderId="0" xfId="0" applyBorder="1" applyAlignment="1">
      <alignment horizontal="center" vertical="center"/>
    </xf>
    <xf numFmtId="0" fontId="0" fillId="0" borderId="12" xfId="0" applyBorder="1"/>
    <xf numFmtId="2" fontId="0" fillId="0" borderId="0" xfId="0" applyNumberFormat="1"/>
    <xf numFmtId="44" fontId="3" fillId="7" borderId="17" xfId="1" applyFont="1" applyFill="1" applyBorder="1" applyAlignment="1">
      <alignment horizontal="center" vertical="center" wrapText="1"/>
    </xf>
    <xf numFmtId="44" fontId="0" fillId="0" borderId="10" xfId="1" applyFont="1" applyBorder="1" applyAlignment="1">
      <alignment horizontal="center" vertical="center"/>
    </xf>
    <xf numFmtId="44" fontId="0" fillId="0" borderId="0" xfId="1" applyFont="1"/>
    <xf numFmtId="44" fontId="6" fillId="0" borderId="0" xfId="0" applyNumberFormat="1" applyFont="1"/>
    <xf numFmtId="44" fontId="6" fillId="0" borderId="0" xfId="1" applyFont="1"/>
    <xf numFmtId="0" fontId="3" fillId="0" borderId="0" xfId="0" applyFont="1" applyAlignment="1">
      <alignment vertical="center"/>
    </xf>
    <xf numFmtId="0" fontId="8" fillId="0" borderId="0" xfId="0" applyFont="1" applyAlignment="1">
      <alignment horizontal="left" vertical="center" indent="2"/>
    </xf>
    <xf numFmtId="0" fontId="11" fillId="0" borderId="0" xfId="0" applyFont="1" applyAlignment="1">
      <alignment horizontal="left" vertical="center" indent="2"/>
    </xf>
    <xf numFmtId="0" fontId="3" fillId="0" borderId="0" xfId="0" applyFont="1" applyAlignment="1">
      <alignment horizontal="left" vertical="center" indent="2"/>
    </xf>
    <xf numFmtId="0" fontId="10" fillId="0" borderId="0" xfId="0" applyFont="1" applyAlignment="1">
      <alignment vertical="center"/>
    </xf>
    <xf numFmtId="0" fontId="12" fillId="0" borderId="0" xfId="0" applyFont="1" applyAlignment="1">
      <alignment vertical="center"/>
    </xf>
    <xf numFmtId="0" fontId="10" fillId="0" borderId="0" xfId="0" applyFont="1" applyAlignment="1">
      <alignment horizontal="justify" vertical="center"/>
    </xf>
    <xf numFmtId="0" fontId="7" fillId="0" borderId="0" xfId="0" applyFont="1"/>
    <xf numFmtId="0" fontId="10" fillId="0" borderId="0" xfId="0" applyFont="1" applyAlignment="1">
      <alignment horizontal="left" vertical="center" indent="2"/>
    </xf>
    <xf numFmtId="0" fontId="13" fillId="0" borderId="0" xfId="2"/>
    <xf numFmtId="0" fontId="3" fillId="9" borderId="17" xfId="0" applyFont="1" applyFill="1" applyBorder="1" applyAlignment="1">
      <alignment horizontal="center" vertical="center" wrapText="1"/>
    </xf>
    <xf numFmtId="0" fontId="0" fillId="9" borderId="10" xfId="0" applyFill="1" applyBorder="1" applyAlignment="1">
      <alignment horizontal="center" vertical="center"/>
    </xf>
    <xf numFmtId="0" fontId="0" fillId="9" borderId="0" xfId="0" applyFill="1"/>
    <xf numFmtId="0" fontId="0" fillId="9" borderId="10" xfId="0" applyFill="1" applyBorder="1" applyAlignment="1">
      <alignment horizontal="center" vertical="center" wrapText="1"/>
    </xf>
    <xf numFmtId="0" fontId="0" fillId="9" borderId="0" xfId="0" applyFill="1" applyAlignment="1">
      <alignment wrapText="1"/>
    </xf>
    <xf numFmtId="0" fontId="0" fillId="4" borderId="18" xfId="0" applyFill="1" applyBorder="1" applyAlignment="1">
      <alignment horizontal="center" vertical="center" textRotation="90" wrapText="1"/>
    </xf>
    <xf numFmtId="0" fontId="0" fillId="4" borderId="19" xfId="0" applyFill="1" applyBorder="1" applyAlignment="1">
      <alignment horizontal="center" vertical="center" textRotation="90"/>
    </xf>
    <xf numFmtId="0" fontId="0" fillId="4" borderId="13" xfId="0" applyFill="1" applyBorder="1" applyAlignment="1">
      <alignment horizontal="center" vertical="center" textRotation="90"/>
    </xf>
    <xf numFmtId="0" fontId="0" fillId="8" borderId="14" xfId="0" applyFill="1" applyBorder="1" applyAlignment="1"/>
    <xf numFmtId="0" fontId="0" fillId="8" borderId="15" xfId="0" applyFill="1" applyBorder="1" applyAlignment="1"/>
    <xf numFmtId="0" fontId="0" fillId="8" borderId="16" xfId="0" applyFill="1" applyBorder="1" applyAlignment="1"/>
    <xf numFmtId="0" fontId="0" fillId="6" borderId="14" xfId="0" applyFill="1" applyBorder="1" applyAlignment="1"/>
    <xf numFmtId="0" fontId="0" fillId="6" borderId="15" xfId="0" applyFill="1" applyBorder="1" applyAlignment="1"/>
    <xf numFmtId="0" fontId="0" fillId="6" borderId="16" xfId="0" applyFill="1" applyBorder="1" applyAlignment="1"/>
    <xf numFmtId="0" fontId="3" fillId="2" borderId="14" xfId="0" applyFont="1" applyFill="1"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wrapText="1"/>
    </xf>
    <xf numFmtId="44" fontId="2" fillId="7" borderId="5" xfId="1" applyFont="1" applyFill="1" applyBorder="1" applyAlignment="1">
      <alignment horizontal="center" vertical="center" wrapText="1"/>
    </xf>
    <xf numFmtId="0" fontId="2" fillId="7" borderId="6" xfId="0" applyFont="1" applyFill="1" applyBorder="1" applyAlignment="1">
      <alignment horizontal="center" vertical="center" wrapText="1"/>
    </xf>
    <xf numFmtId="0" fontId="0" fillId="5" borderId="14" xfId="0" applyFill="1" applyBorder="1" applyAlignment="1"/>
    <xf numFmtId="0" fontId="0" fillId="5" borderId="15" xfId="0" applyFill="1" applyBorder="1" applyAlignment="1"/>
    <xf numFmtId="0" fontId="0" fillId="0" borderId="15" xfId="0" applyBorder="1" applyAlignment="1"/>
    <xf numFmtId="0" fontId="0" fillId="0" borderId="16" xfId="0" applyBorder="1" applyAlignment="1"/>
    <xf numFmtId="0" fontId="3" fillId="2" borderId="14" xfId="0" applyFont="1" applyFill="1"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ondair.co.uk/m/0/condair-rs-brochure-en-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
  <sheetViews>
    <sheetView topLeftCell="A48" zoomScale="44" zoomScaleNormal="76" workbookViewId="0">
      <selection activeCell="D89" sqref="D89"/>
    </sheetView>
  </sheetViews>
  <sheetFormatPr defaultRowHeight="14.5" x14ac:dyDescent="0.35"/>
  <cols>
    <col min="1" max="1" width="30.54296875" customWidth="1"/>
    <col min="3" max="3" width="11.81640625" bestFit="1" customWidth="1"/>
    <col min="4" max="4" width="42.81640625" bestFit="1" customWidth="1"/>
    <col min="5" max="5" width="29.81640625" bestFit="1" customWidth="1"/>
    <col min="6" max="6" width="30" customWidth="1"/>
    <col min="8" max="8" width="40.1796875" bestFit="1" customWidth="1"/>
    <col min="9" max="9" width="40.1796875" customWidth="1"/>
    <col min="10" max="10" width="29.81640625" bestFit="1" customWidth="1"/>
    <col min="11" max="11" width="24" bestFit="1" customWidth="1"/>
    <col min="12" max="12" width="15.54296875" style="4" bestFit="1" customWidth="1"/>
    <col min="13" max="13" width="37" bestFit="1" customWidth="1"/>
    <col min="14" max="14" width="17.453125" style="4" bestFit="1" customWidth="1"/>
    <col min="15" max="15" width="13.54296875" bestFit="1" customWidth="1"/>
  </cols>
  <sheetData>
    <row r="1" spans="1:15" ht="15" thickBot="1" x14ac:dyDescent="0.4"/>
    <row r="2" spans="1:15" ht="15" thickBot="1" x14ac:dyDescent="0.4">
      <c r="A2" s="58" t="s">
        <v>478</v>
      </c>
      <c r="B2" s="31" t="s">
        <v>269</v>
      </c>
      <c r="C2" s="36" t="s">
        <v>91</v>
      </c>
      <c r="D2" s="37" t="s">
        <v>92</v>
      </c>
      <c r="E2" s="37" t="s">
        <v>93</v>
      </c>
      <c r="F2" s="37" t="s">
        <v>94</v>
      </c>
      <c r="G2" s="37" t="s">
        <v>95</v>
      </c>
      <c r="H2" s="37" t="s">
        <v>96</v>
      </c>
      <c r="I2" s="37" t="s">
        <v>234</v>
      </c>
      <c r="J2" s="37" t="s">
        <v>97</v>
      </c>
      <c r="K2" s="37" t="s">
        <v>98</v>
      </c>
      <c r="L2" s="38" t="s">
        <v>99</v>
      </c>
      <c r="M2" s="37" t="s">
        <v>100</v>
      </c>
      <c r="N2" s="39" t="s">
        <v>101</v>
      </c>
      <c r="O2" s="40" t="s">
        <v>242</v>
      </c>
    </row>
    <row r="3" spans="1:15" x14ac:dyDescent="0.35">
      <c r="A3" s="80" t="s">
        <v>457</v>
      </c>
      <c r="B3" s="32">
        <v>1</v>
      </c>
      <c r="C3" s="41" t="s">
        <v>102</v>
      </c>
      <c r="D3" s="1" t="s">
        <v>103</v>
      </c>
      <c r="E3" s="1" t="s">
        <v>104</v>
      </c>
      <c r="F3" s="1" t="s">
        <v>105</v>
      </c>
      <c r="G3" s="1" t="s">
        <v>0</v>
      </c>
      <c r="H3" s="1" t="s">
        <v>106</v>
      </c>
      <c r="I3" s="1" t="s">
        <v>235</v>
      </c>
      <c r="J3" s="1" t="s">
        <v>2</v>
      </c>
      <c r="K3" s="1" t="s">
        <v>107</v>
      </c>
      <c r="L3" s="3" t="s">
        <v>108</v>
      </c>
      <c r="M3" s="1" t="s">
        <v>109</v>
      </c>
      <c r="N3" s="6" t="s">
        <v>33</v>
      </c>
      <c r="O3" s="42" t="s">
        <v>217</v>
      </c>
    </row>
    <row r="4" spans="1:15" x14ac:dyDescent="0.35">
      <c r="A4" s="81"/>
      <c r="B4" s="32">
        <v>2</v>
      </c>
      <c r="C4" s="41" t="s">
        <v>102</v>
      </c>
      <c r="D4" s="1" t="s">
        <v>103</v>
      </c>
      <c r="E4" s="1" t="s">
        <v>104</v>
      </c>
      <c r="F4" s="1" t="s">
        <v>105</v>
      </c>
      <c r="G4" s="1" t="s">
        <v>0</v>
      </c>
      <c r="H4" s="1" t="s">
        <v>110</v>
      </c>
      <c r="I4" s="1" t="s">
        <v>235</v>
      </c>
      <c r="J4" s="1" t="s">
        <v>2</v>
      </c>
      <c r="K4" s="1" t="s">
        <v>111</v>
      </c>
      <c r="L4" s="3" t="s">
        <v>112</v>
      </c>
      <c r="M4" s="1" t="s">
        <v>113</v>
      </c>
      <c r="N4" s="6" t="s">
        <v>33</v>
      </c>
      <c r="O4" s="42" t="s">
        <v>217</v>
      </c>
    </row>
    <row r="5" spans="1:15" x14ac:dyDescent="0.35">
      <c r="A5" s="81"/>
      <c r="B5" s="32">
        <v>3</v>
      </c>
      <c r="C5" s="41" t="s">
        <v>102</v>
      </c>
      <c r="D5" s="2" t="s">
        <v>103</v>
      </c>
      <c r="E5" s="1" t="s">
        <v>104</v>
      </c>
      <c r="F5" s="1" t="s">
        <v>105</v>
      </c>
      <c r="G5" s="1" t="s">
        <v>0</v>
      </c>
      <c r="H5" s="1" t="s">
        <v>114</v>
      </c>
      <c r="I5" s="1" t="s">
        <v>235</v>
      </c>
      <c r="J5" s="1" t="s">
        <v>2</v>
      </c>
      <c r="K5" s="1" t="s">
        <v>111</v>
      </c>
      <c r="L5" s="3" t="s">
        <v>112</v>
      </c>
      <c r="M5" s="1" t="s">
        <v>113</v>
      </c>
      <c r="N5" s="6" t="s">
        <v>33</v>
      </c>
      <c r="O5" s="42" t="s">
        <v>217</v>
      </c>
    </row>
    <row r="6" spans="1:15" x14ac:dyDescent="0.35">
      <c r="A6" s="81"/>
      <c r="B6" s="32">
        <v>4</v>
      </c>
      <c r="C6" s="41" t="s">
        <v>102</v>
      </c>
      <c r="D6" s="1" t="s">
        <v>103</v>
      </c>
      <c r="E6" s="1" t="s">
        <v>104</v>
      </c>
      <c r="F6" s="1" t="s">
        <v>105</v>
      </c>
      <c r="G6" s="1" t="s">
        <v>0</v>
      </c>
      <c r="H6" s="1" t="s">
        <v>115</v>
      </c>
      <c r="I6" s="1" t="s">
        <v>235</v>
      </c>
      <c r="J6" s="1" t="s">
        <v>2</v>
      </c>
      <c r="K6" s="1" t="s">
        <v>22</v>
      </c>
      <c r="L6" s="3" t="s">
        <v>116</v>
      </c>
      <c r="M6" s="1" t="s">
        <v>117</v>
      </c>
      <c r="N6" s="6" t="s">
        <v>33</v>
      </c>
      <c r="O6" s="42" t="s">
        <v>217</v>
      </c>
    </row>
    <row r="7" spans="1:15" x14ac:dyDescent="0.35">
      <c r="A7" s="81"/>
      <c r="B7" s="32">
        <v>5</v>
      </c>
      <c r="C7" s="41" t="s">
        <v>102</v>
      </c>
      <c r="D7" s="1" t="s">
        <v>103</v>
      </c>
      <c r="E7" s="1" t="s">
        <v>104</v>
      </c>
      <c r="F7" s="1" t="s">
        <v>105</v>
      </c>
      <c r="G7" s="1" t="s">
        <v>0</v>
      </c>
      <c r="H7" s="1" t="s">
        <v>118</v>
      </c>
      <c r="I7" s="1" t="s">
        <v>235</v>
      </c>
      <c r="J7" s="1" t="s">
        <v>2</v>
      </c>
      <c r="K7" s="1" t="s">
        <v>119</v>
      </c>
      <c r="L7" s="3" t="s">
        <v>120</v>
      </c>
      <c r="M7" s="1" t="s">
        <v>121</v>
      </c>
      <c r="N7" s="6" t="s">
        <v>33</v>
      </c>
      <c r="O7" s="42" t="s">
        <v>217</v>
      </c>
    </row>
    <row r="8" spans="1:15" x14ac:dyDescent="0.35">
      <c r="A8" s="81"/>
      <c r="B8" s="32">
        <v>6</v>
      </c>
      <c r="C8" s="41" t="s">
        <v>102</v>
      </c>
      <c r="D8" s="1" t="s">
        <v>103</v>
      </c>
      <c r="E8" s="1" t="s">
        <v>104</v>
      </c>
      <c r="F8" s="1" t="s">
        <v>105</v>
      </c>
      <c r="G8" s="1" t="s">
        <v>0</v>
      </c>
      <c r="H8" s="1" t="s">
        <v>122</v>
      </c>
      <c r="I8" s="1" t="s">
        <v>235</v>
      </c>
      <c r="J8" s="1" t="s">
        <v>35</v>
      </c>
      <c r="K8" s="1" t="s">
        <v>227</v>
      </c>
      <c r="L8" s="3" t="s">
        <v>123</v>
      </c>
      <c r="M8" s="1" t="s">
        <v>121</v>
      </c>
      <c r="N8" s="6" t="s">
        <v>33</v>
      </c>
      <c r="O8" s="42" t="s">
        <v>217</v>
      </c>
    </row>
    <row r="9" spans="1:15" x14ac:dyDescent="0.35">
      <c r="A9" s="81"/>
      <c r="B9" s="32">
        <v>7</v>
      </c>
      <c r="C9" s="41" t="s">
        <v>102</v>
      </c>
      <c r="D9" s="1" t="s">
        <v>103</v>
      </c>
      <c r="E9" s="1" t="s">
        <v>104</v>
      </c>
      <c r="F9" s="1" t="s">
        <v>105</v>
      </c>
      <c r="G9" s="1" t="s">
        <v>0</v>
      </c>
      <c r="H9" s="1" t="s">
        <v>124</v>
      </c>
      <c r="I9" s="1" t="s">
        <v>235</v>
      </c>
      <c r="J9" s="1" t="s">
        <v>2</v>
      </c>
      <c r="K9" s="1" t="s">
        <v>22</v>
      </c>
      <c r="L9" s="3" t="s">
        <v>125</v>
      </c>
      <c r="M9" s="1" t="s">
        <v>117</v>
      </c>
      <c r="N9" s="6" t="s">
        <v>33</v>
      </c>
      <c r="O9" s="42" t="s">
        <v>217</v>
      </c>
    </row>
    <row r="10" spans="1:15" x14ac:dyDescent="0.35">
      <c r="A10" s="81"/>
      <c r="B10" s="32">
        <v>8</v>
      </c>
      <c r="C10" s="41" t="s">
        <v>102</v>
      </c>
      <c r="D10" s="1" t="s">
        <v>103</v>
      </c>
      <c r="E10" s="1" t="s">
        <v>104</v>
      </c>
      <c r="F10" s="1" t="s">
        <v>105</v>
      </c>
      <c r="G10" s="1" t="s">
        <v>0</v>
      </c>
      <c r="H10" s="1" t="s">
        <v>126</v>
      </c>
      <c r="I10" s="1" t="s">
        <v>235</v>
      </c>
      <c r="J10" s="1" t="s">
        <v>2</v>
      </c>
      <c r="K10" s="1" t="s">
        <v>111</v>
      </c>
      <c r="L10" s="3" t="s">
        <v>127</v>
      </c>
      <c r="M10" s="1" t="s">
        <v>113</v>
      </c>
      <c r="N10" s="6" t="s">
        <v>33</v>
      </c>
      <c r="O10" s="42" t="s">
        <v>217</v>
      </c>
    </row>
    <row r="11" spans="1:15" x14ac:dyDescent="0.35">
      <c r="A11" s="81"/>
      <c r="B11" s="32">
        <v>9</v>
      </c>
      <c r="C11" s="41" t="s">
        <v>128</v>
      </c>
      <c r="D11" s="1" t="s">
        <v>129</v>
      </c>
      <c r="E11" s="1" t="s">
        <v>130</v>
      </c>
      <c r="F11" s="1" t="s">
        <v>131</v>
      </c>
      <c r="G11" s="1" t="s">
        <v>0</v>
      </c>
      <c r="H11" s="1" t="s">
        <v>1</v>
      </c>
      <c r="I11" s="1" t="s">
        <v>236</v>
      </c>
      <c r="J11" s="1" t="s">
        <v>2</v>
      </c>
      <c r="K11" s="1" t="s">
        <v>3</v>
      </c>
      <c r="L11" s="3" t="s">
        <v>4</v>
      </c>
      <c r="M11" s="1" t="s">
        <v>5</v>
      </c>
      <c r="N11" s="6" t="s">
        <v>6</v>
      </c>
      <c r="O11" s="42" t="s">
        <v>217</v>
      </c>
    </row>
    <row r="12" spans="1:15" ht="15" thickBot="1" x14ac:dyDescent="0.4">
      <c r="A12" s="82"/>
      <c r="B12" s="32">
        <v>10</v>
      </c>
      <c r="C12" s="41" t="s">
        <v>128</v>
      </c>
      <c r="D12" s="1" t="s">
        <v>129</v>
      </c>
      <c r="E12" s="1" t="s">
        <v>130</v>
      </c>
      <c r="F12" s="1" t="s">
        <v>131</v>
      </c>
      <c r="G12" s="1" t="s">
        <v>0</v>
      </c>
      <c r="H12" s="1" t="s">
        <v>1</v>
      </c>
      <c r="I12" s="1" t="s">
        <v>236</v>
      </c>
      <c r="J12" s="1" t="s">
        <v>2</v>
      </c>
      <c r="K12" s="1" t="s">
        <v>7</v>
      </c>
      <c r="L12" s="3" t="s">
        <v>8</v>
      </c>
      <c r="M12" s="1" t="s">
        <v>5</v>
      </c>
      <c r="N12" s="6" t="s">
        <v>6</v>
      </c>
      <c r="O12" s="42" t="s">
        <v>217</v>
      </c>
    </row>
    <row r="13" spans="1:15" ht="15" thickBot="1" x14ac:dyDescent="0.4">
      <c r="A13" s="27" t="s">
        <v>479</v>
      </c>
      <c r="B13" s="33">
        <v>11</v>
      </c>
      <c r="C13" s="41" t="s">
        <v>132</v>
      </c>
      <c r="D13" s="1" t="s">
        <v>133</v>
      </c>
      <c r="E13" s="1" t="s">
        <v>134</v>
      </c>
      <c r="F13" s="1" t="s">
        <v>135</v>
      </c>
      <c r="G13" s="1" t="s">
        <v>0</v>
      </c>
      <c r="H13" s="1" t="s">
        <v>1</v>
      </c>
      <c r="I13" s="1" t="s">
        <v>235</v>
      </c>
      <c r="J13" s="1" t="s">
        <v>2</v>
      </c>
      <c r="K13" s="1" t="s">
        <v>107</v>
      </c>
      <c r="L13" s="3" t="s">
        <v>9</v>
      </c>
      <c r="M13" s="1" t="s">
        <v>13</v>
      </c>
      <c r="N13" s="6" t="s">
        <v>10</v>
      </c>
      <c r="O13" s="42" t="s">
        <v>217</v>
      </c>
    </row>
    <row r="14" spans="1:15" ht="15" thickBot="1" x14ac:dyDescent="0.4">
      <c r="B14" s="32">
        <v>12</v>
      </c>
      <c r="C14" s="41" t="s">
        <v>132</v>
      </c>
      <c r="D14" s="1" t="s">
        <v>133</v>
      </c>
      <c r="E14" s="1" t="s">
        <v>136</v>
      </c>
      <c r="F14" s="1" t="s">
        <v>137</v>
      </c>
      <c r="G14" s="1" t="s">
        <v>0</v>
      </c>
      <c r="H14" s="1" t="s">
        <v>1</v>
      </c>
      <c r="I14" s="1" t="s">
        <v>229</v>
      </c>
      <c r="J14" s="1" t="s">
        <v>221</v>
      </c>
      <c r="K14" s="1" t="s">
        <v>11</v>
      </c>
      <c r="L14" s="3" t="s">
        <v>12</v>
      </c>
      <c r="M14" s="1" t="s">
        <v>13</v>
      </c>
      <c r="N14" s="6" t="s">
        <v>10</v>
      </c>
      <c r="O14" s="42" t="s">
        <v>217</v>
      </c>
    </row>
    <row r="15" spans="1:15" ht="15" thickBot="1" x14ac:dyDescent="0.4">
      <c r="A15" s="27" t="s">
        <v>447</v>
      </c>
      <c r="B15" s="33">
        <v>13</v>
      </c>
      <c r="C15" s="41" t="s">
        <v>132</v>
      </c>
      <c r="D15" s="1" t="s">
        <v>133</v>
      </c>
      <c r="E15" s="1" t="s">
        <v>138</v>
      </c>
      <c r="F15" s="1" t="s">
        <v>139</v>
      </c>
      <c r="G15" s="1" t="s">
        <v>0</v>
      </c>
      <c r="H15" s="1" t="s">
        <v>1</v>
      </c>
      <c r="I15" s="1" t="s">
        <v>229</v>
      </c>
      <c r="J15" s="1" t="s">
        <v>221</v>
      </c>
      <c r="K15" s="1" t="s">
        <v>11</v>
      </c>
      <c r="L15" s="3" t="s">
        <v>12</v>
      </c>
      <c r="M15" s="1" t="s">
        <v>13</v>
      </c>
      <c r="N15" s="6" t="s">
        <v>10</v>
      </c>
      <c r="O15" s="42" t="s">
        <v>217</v>
      </c>
    </row>
    <row r="16" spans="1:15" ht="15" thickBot="1" x14ac:dyDescent="0.4">
      <c r="A16" s="27" t="s">
        <v>479</v>
      </c>
      <c r="B16" s="33">
        <v>14</v>
      </c>
      <c r="C16" s="41" t="s">
        <v>132</v>
      </c>
      <c r="D16" s="1" t="s">
        <v>133</v>
      </c>
      <c r="E16" s="1" t="s">
        <v>140</v>
      </c>
      <c r="F16" s="1" t="s">
        <v>141</v>
      </c>
      <c r="G16" s="1" t="s">
        <v>0</v>
      </c>
      <c r="H16" s="1" t="s">
        <v>1</v>
      </c>
      <c r="I16" s="1" t="s">
        <v>229</v>
      </c>
      <c r="J16" s="1" t="s">
        <v>221</v>
      </c>
      <c r="K16" s="1" t="s">
        <v>11</v>
      </c>
      <c r="L16" s="3" t="s">
        <v>12</v>
      </c>
      <c r="M16" s="1" t="s">
        <v>13</v>
      </c>
      <c r="N16" s="6" t="s">
        <v>10</v>
      </c>
      <c r="O16" s="42" t="s">
        <v>217</v>
      </c>
    </row>
    <row r="17" spans="1:15" ht="15" thickBot="1" x14ac:dyDescent="0.4">
      <c r="A17" s="27" t="s">
        <v>447</v>
      </c>
      <c r="B17" s="33">
        <v>15</v>
      </c>
      <c r="C17" s="41" t="s">
        <v>132</v>
      </c>
      <c r="D17" s="1" t="s">
        <v>133</v>
      </c>
      <c r="E17" s="1" t="s">
        <v>142</v>
      </c>
      <c r="F17" s="1" t="s">
        <v>139</v>
      </c>
      <c r="G17" s="1" t="s">
        <v>0</v>
      </c>
      <c r="H17" s="1" t="s">
        <v>1</v>
      </c>
      <c r="I17" s="1" t="s">
        <v>229</v>
      </c>
      <c r="J17" s="1" t="s">
        <v>221</v>
      </c>
      <c r="K17" s="1" t="s">
        <v>11</v>
      </c>
      <c r="L17" s="3" t="s">
        <v>12</v>
      </c>
      <c r="M17" s="1" t="s">
        <v>13</v>
      </c>
      <c r="N17" s="6" t="s">
        <v>10</v>
      </c>
      <c r="O17" s="42" t="s">
        <v>217</v>
      </c>
    </row>
    <row r="18" spans="1:15" ht="15" thickBot="1" x14ac:dyDescent="0.4">
      <c r="A18" s="27" t="s">
        <v>458</v>
      </c>
      <c r="B18" s="33">
        <v>16</v>
      </c>
      <c r="C18" s="41" t="s">
        <v>132</v>
      </c>
      <c r="D18" s="1" t="s">
        <v>133</v>
      </c>
      <c r="E18" s="1" t="s">
        <v>143</v>
      </c>
      <c r="F18" s="1" t="s">
        <v>144</v>
      </c>
      <c r="G18" s="1" t="s">
        <v>0</v>
      </c>
      <c r="H18" s="1" t="s">
        <v>14</v>
      </c>
      <c r="I18" s="1" t="s">
        <v>229</v>
      </c>
      <c r="J18" s="1" t="s">
        <v>15</v>
      </c>
      <c r="K18" s="1" t="s">
        <v>12</v>
      </c>
      <c r="L18" s="3" t="s">
        <v>12</v>
      </c>
      <c r="M18" s="1" t="s">
        <v>13</v>
      </c>
      <c r="N18" s="6" t="s">
        <v>10</v>
      </c>
      <c r="O18" s="42" t="s">
        <v>217</v>
      </c>
    </row>
    <row r="19" spans="1:15" x14ac:dyDescent="0.35">
      <c r="A19" s="28"/>
      <c r="B19" s="32">
        <v>17</v>
      </c>
      <c r="C19" s="41" t="s">
        <v>132</v>
      </c>
      <c r="D19" s="1" t="s">
        <v>133</v>
      </c>
      <c r="E19" s="1" t="s">
        <v>145</v>
      </c>
      <c r="F19" s="1" t="s">
        <v>135</v>
      </c>
      <c r="G19" s="1" t="s">
        <v>0</v>
      </c>
      <c r="H19" s="1" t="s">
        <v>16</v>
      </c>
      <c r="I19" s="1" t="s">
        <v>236</v>
      </c>
      <c r="J19" s="1" t="s">
        <v>221</v>
      </c>
      <c r="K19" s="1" t="s">
        <v>11</v>
      </c>
      <c r="L19" s="3" t="s">
        <v>12</v>
      </c>
      <c r="M19" s="1" t="s">
        <v>13</v>
      </c>
      <c r="N19" s="6" t="s">
        <v>10</v>
      </c>
      <c r="O19" s="42" t="s">
        <v>217</v>
      </c>
    </row>
    <row r="20" spans="1:15" ht="15" thickBot="1" x14ac:dyDescent="0.4">
      <c r="A20" s="29" t="s">
        <v>455</v>
      </c>
      <c r="B20" s="32"/>
      <c r="C20" s="41" t="s">
        <v>132</v>
      </c>
      <c r="D20" s="1" t="s">
        <v>133</v>
      </c>
      <c r="E20" s="1" t="s">
        <v>145</v>
      </c>
      <c r="F20" s="1" t="s">
        <v>135</v>
      </c>
      <c r="G20" s="1" t="s">
        <v>0</v>
      </c>
      <c r="H20" s="1" t="s">
        <v>16</v>
      </c>
      <c r="I20" s="1"/>
      <c r="J20" s="1" t="s">
        <v>221</v>
      </c>
      <c r="K20" s="1" t="s">
        <v>11</v>
      </c>
      <c r="L20" s="3" t="s">
        <v>12</v>
      </c>
      <c r="M20" s="1" t="s">
        <v>13</v>
      </c>
      <c r="N20" s="6" t="s">
        <v>10</v>
      </c>
      <c r="O20" s="42" t="s">
        <v>217</v>
      </c>
    </row>
    <row r="21" spans="1:15" x14ac:dyDescent="0.35">
      <c r="A21" s="28"/>
      <c r="B21" s="32">
        <v>18</v>
      </c>
      <c r="C21" s="41" t="s">
        <v>132</v>
      </c>
      <c r="D21" s="1" t="s">
        <v>133</v>
      </c>
      <c r="E21" s="1" t="s">
        <v>145</v>
      </c>
      <c r="F21" s="1" t="s">
        <v>135</v>
      </c>
      <c r="G21" s="1" t="s">
        <v>0</v>
      </c>
      <c r="H21" s="1" t="s">
        <v>16</v>
      </c>
      <c r="I21" s="1" t="s">
        <v>236</v>
      </c>
      <c r="J21" s="1" t="s">
        <v>221</v>
      </c>
      <c r="K21" s="1" t="s">
        <v>11</v>
      </c>
      <c r="L21" s="3" t="s">
        <v>12</v>
      </c>
      <c r="M21" s="1" t="s">
        <v>13</v>
      </c>
      <c r="N21" s="6" t="s">
        <v>10</v>
      </c>
      <c r="O21" s="42" t="s">
        <v>217</v>
      </c>
    </row>
    <row r="22" spans="1:15" ht="15" thickBot="1" x14ac:dyDescent="0.4">
      <c r="A22" s="29" t="s">
        <v>455</v>
      </c>
      <c r="B22" s="32"/>
      <c r="C22" s="41" t="s">
        <v>132</v>
      </c>
      <c r="D22" s="1" t="s">
        <v>133</v>
      </c>
      <c r="E22" s="1" t="s">
        <v>145</v>
      </c>
      <c r="F22" s="1" t="s">
        <v>135</v>
      </c>
      <c r="G22" s="1" t="s">
        <v>0</v>
      </c>
      <c r="H22" s="1" t="s">
        <v>16</v>
      </c>
      <c r="I22" s="1"/>
      <c r="J22" s="1" t="s">
        <v>221</v>
      </c>
      <c r="K22" s="1" t="s">
        <v>11</v>
      </c>
      <c r="L22" s="3" t="s">
        <v>12</v>
      </c>
      <c r="M22" s="1" t="s">
        <v>13</v>
      </c>
      <c r="N22" s="6" t="s">
        <v>10</v>
      </c>
      <c r="O22" s="42" t="s">
        <v>217</v>
      </c>
    </row>
    <row r="23" spans="1:15" x14ac:dyDescent="0.35">
      <c r="B23" s="32">
        <v>21</v>
      </c>
      <c r="C23" s="41" t="s">
        <v>146</v>
      </c>
      <c r="D23" s="1" t="s">
        <v>147</v>
      </c>
      <c r="E23" s="1" t="s">
        <v>148</v>
      </c>
      <c r="F23" s="1" t="s">
        <v>149</v>
      </c>
      <c r="G23" s="1" t="s">
        <v>0</v>
      </c>
      <c r="H23" s="1" t="s">
        <v>14</v>
      </c>
      <c r="I23" s="1" t="s">
        <v>229</v>
      </c>
      <c r="J23" s="1" t="s">
        <v>230</v>
      </c>
      <c r="K23" s="1" t="s">
        <v>17</v>
      </c>
      <c r="L23" s="3" t="s">
        <v>18</v>
      </c>
      <c r="M23" s="1" t="s">
        <v>230</v>
      </c>
      <c r="N23" s="6"/>
      <c r="O23" s="42" t="s">
        <v>217</v>
      </c>
    </row>
    <row r="24" spans="1:15" x14ac:dyDescent="0.35">
      <c r="B24" s="32">
        <v>22</v>
      </c>
      <c r="C24" s="41" t="s">
        <v>146</v>
      </c>
      <c r="D24" s="1" t="s">
        <v>147</v>
      </c>
      <c r="E24" s="1" t="s">
        <v>148</v>
      </c>
      <c r="F24" s="1" t="s">
        <v>149</v>
      </c>
      <c r="G24" s="1" t="s">
        <v>0</v>
      </c>
      <c r="H24" s="1" t="s">
        <v>14</v>
      </c>
      <c r="I24" s="1" t="s">
        <v>229</v>
      </c>
      <c r="J24" s="1" t="s">
        <v>230</v>
      </c>
      <c r="K24" s="1" t="s">
        <v>17</v>
      </c>
      <c r="L24" s="3" t="s">
        <v>19</v>
      </c>
      <c r="M24" s="1" t="s">
        <v>230</v>
      </c>
      <c r="N24" s="6"/>
      <c r="O24" s="42" t="s">
        <v>217</v>
      </c>
    </row>
    <row r="25" spans="1:15" x14ac:dyDescent="0.35">
      <c r="B25" s="32">
        <v>23</v>
      </c>
      <c r="C25" s="43">
        <v>134</v>
      </c>
      <c r="D25" s="1" t="s">
        <v>257</v>
      </c>
      <c r="E25" s="1" t="s">
        <v>258</v>
      </c>
      <c r="F25" s="1" t="s">
        <v>259</v>
      </c>
      <c r="G25" s="1" t="s">
        <v>0</v>
      </c>
      <c r="H25" s="1" t="s">
        <v>29</v>
      </c>
      <c r="I25" s="1" t="s">
        <v>235</v>
      </c>
      <c r="J25" s="1" t="s">
        <v>221</v>
      </c>
      <c r="K25" s="1" t="s">
        <v>260</v>
      </c>
      <c r="L25" s="3">
        <v>1700025</v>
      </c>
      <c r="M25" s="1" t="s">
        <v>261</v>
      </c>
      <c r="N25" s="6">
        <v>2018</v>
      </c>
      <c r="O25" s="42" t="s">
        <v>217</v>
      </c>
    </row>
    <row r="26" spans="1:15" x14ac:dyDescent="0.35">
      <c r="B26" s="32">
        <v>24</v>
      </c>
      <c r="C26" s="43">
        <v>134</v>
      </c>
      <c r="D26" s="1" t="s">
        <v>257</v>
      </c>
      <c r="E26" s="1" t="s">
        <v>258</v>
      </c>
      <c r="F26" s="1" t="s">
        <v>259</v>
      </c>
      <c r="G26" s="1" t="s">
        <v>0</v>
      </c>
      <c r="H26" s="1" t="s">
        <v>29</v>
      </c>
      <c r="I26" s="1" t="s">
        <v>235</v>
      </c>
      <c r="J26" s="1" t="s">
        <v>221</v>
      </c>
      <c r="K26" s="1" t="s">
        <v>260</v>
      </c>
      <c r="L26" s="3">
        <v>1700021</v>
      </c>
      <c r="M26" s="1" t="s">
        <v>261</v>
      </c>
      <c r="N26" s="6">
        <v>2018</v>
      </c>
      <c r="O26" s="42" t="s">
        <v>217</v>
      </c>
    </row>
    <row r="27" spans="1:15" x14ac:dyDescent="0.35">
      <c r="B27" s="32">
        <v>25</v>
      </c>
      <c r="C27" s="43">
        <v>134</v>
      </c>
      <c r="D27" s="1" t="s">
        <v>257</v>
      </c>
      <c r="E27" s="1" t="s">
        <v>258</v>
      </c>
      <c r="F27" s="1" t="s">
        <v>259</v>
      </c>
      <c r="G27" s="1" t="s">
        <v>0</v>
      </c>
      <c r="H27" s="1" t="s">
        <v>29</v>
      </c>
      <c r="I27" s="1" t="s">
        <v>235</v>
      </c>
      <c r="J27" s="1" t="s">
        <v>221</v>
      </c>
      <c r="K27" s="1" t="s">
        <v>260</v>
      </c>
      <c r="L27" s="3">
        <v>1700022</v>
      </c>
      <c r="M27" s="1" t="s">
        <v>261</v>
      </c>
      <c r="N27" s="6">
        <v>2018</v>
      </c>
      <c r="O27" s="42" t="s">
        <v>217</v>
      </c>
    </row>
    <row r="28" spans="1:15" x14ac:dyDescent="0.35">
      <c r="B28" s="32">
        <v>26</v>
      </c>
      <c r="C28" s="41" t="s">
        <v>150</v>
      </c>
      <c r="D28" s="1" t="s">
        <v>151</v>
      </c>
      <c r="E28" s="1" t="s">
        <v>152</v>
      </c>
      <c r="F28" s="1" t="s">
        <v>135</v>
      </c>
      <c r="G28" s="1" t="s">
        <v>0</v>
      </c>
      <c r="H28" s="1" t="s">
        <v>20</v>
      </c>
      <c r="I28" s="1" t="s">
        <v>235</v>
      </c>
      <c r="J28" s="1" t="s">
        <v>21</v>
      </c>
      <c r="K28" s="1" t="s">
        <v>203</v>
      </c>
      <c r="L28" s="3" t="s">
        <v>23</v>
      </c>
      <c r="M28" s="5" t="s">
        <v>232</v>
      </c>
      <c r="N28" s="6">
        <v>2004</v>
      </c>
      <c r="O28" s="42" t="s">
        <v>217</v>
      </c>
    </row>
    <row r="29" spans="1:15" x14ac:dyDescent="0.35">
      <c r="B29" s="32">
        <v>27</v>
      </c>
      <c r="C29" s="41" t="s">
        <v>150</v>
      </c>
      <c r="D29" s="1" t="s">
        <v>151</v>
      </c>
      <c r="E29" s="1" t="s">
        <v>153</v>
      </c>
      <c r="F29" s="1" t="s">
        <v>154</v>
      </c>
      <c r="G29" s="1" t="s">
        <v>0</v>
      </c>
      <c r="H29" s="1" t="s">
        <v>24</v>
      </c>
      <c r="I29" s="1" t="s">
        <v>235</v>
      </c>
      <c r="J29" s="1" t="s">
        <v>2</v>
      </c>
      <c r="K29" s="1" t="s">
        <v>25</v>
      </c>
      <c r="L29" s="3" t="s">
        <v>26</v>
      </c>
      <c r="M29" s="1" t="s">
        <v>45</v>
      </c>
      <c r="N29" s="6">
        <v>2004</v>
      </c>
      <c r="O29" s="42" t="s">
        <v>217</v>
      </c>
    </row>
    <row r="30" spans="1:15" ht="15" thickBot="1" x14ac:dyDescent="0.4">
      <c r="B30" s="32">
        <v>28</v>
      </c>
      <c r="C30" s="41" t="s">
        <v>150</v>
      </c>
      <c r="D30" s="1" t="s">
        <v>151</v>
      </c>
      <c r="E30" s="1" t="s">
        <v>153</v>
      </c>
      <c r="F30" s="1" t="s">
        <v>154</v>
      </c>
      <c r="G30" s="1" t="s">
        <v>0</v>
      </c>
      <c r="H30" s="1" t="s">
        <v>27</v>
      </c>
      <c r="I30" s="1" t="s">
        <v>235</v>
      </c>
      <c r="J30" s="1" t="s">
        <v>2</v>
      </c>
      <c r="K30" s="1" t="s">
        <v>25</v>
      </c>
      <c r="L30" s="3" t="s">
        <v>28</v>
      </c>
      <c r="M30" s="1" t="s">
        <v>228</v>
      </c>
      <c r="N30" s="6">
        <v>2004</v>
      </c>
      <c r="O30" s="42" t="s">
        <v>217</v>
      </c>
    </row>
    <row r="31" spans="1:15" ht="15" thickBot="1" x14ac:dyDescent="0.4">
      <c r="A31" s="27" t="s">
        <v>456</v>
      </c>
      <c r="B31" s="34">
        <v>29</v>
      </c>
      <c r="C31" s="41" t="s">
        <v>155</v>
      </c>
      <c r="D31" s="1" t="s">
        <v>156</v>
      </c>
      <c r="E31" s="1" t="s">
        <v>157</v>
      </c>
      <c r="F31" s="1" t="s">
        <v>135</v>
      </c>
      <c r="G31" s="1" t="s">
        <v>0</v>
      </c>
      <c r="H31" s="1" t="s">
        <v>29</v>
      </c>
      <c r="I31" s="1" t="s">
        <v>230</v>
      </c>
      <c r="J31" s="1" t="s">
        <v>30</v>
      </c>
      <c r="K31" s="1" t="s">
        <v>31</v>
      </c>
      <c r="L31" s="3" t="s">
        <v>32</v>
      </c>
      <c r="M31" s="1" t="s">
        <v>230</v>
      </c>
      <c r="N31" s="6" t="s">
        <v>33</v>
      </c>
      <c r="O31" s="42" t="s">
        <v>213</v>
      </c>
    </row>
    <row r="32" spans="1:15" ht="15" thickBot="1" x14ac:dyDescent="0.4">
      <c r="B32" s="32">
        <v>30</v>
      </c>
      <c r="C32" s="41" t="s">
        <v>158</v>
      </c>
      <c r="D32" s="1" t="s">
        <v>159</v>
      </c>
      <c r="E32" s="1" t="s">
        <v>160</v>
      </c>
      <c r="F32" s="1" t="s">
        <v>161</v>
      </c>
      <c r="G32" s="1" t="s">
        <v>0</v>
      </c>
      <c r="H32" s="1" t="s">
        <v>34</v>
      </c>
      <c r="I32" s="1" t="s">
        <v>235</v>
      </c>
      <c r="J32" s="1" t="s">
        <v>35</v>
      </c>
      <c r="K32" s="1" t="s">
        <v>36</v>
      </c>
      <c r="L32" s="3" t="s">
        <v>37</v>
      </c>
      <c r="M32" s="1" t="s">
        <v>224</v>
      </c>
      <c r="N32" s="6">
        <v>2019</v>
      </c>
      <c r="O32" s="42" t="s">
        <v>229</v>
      </c>
    </row>
    <row r="33" spans="1:15" ht="15" thickBot="1" x14ac:dyDescent="0.4">
      <c r="A33" s="27" t="s">
        <v>262</v>
      </c>
      <c r="B33" s="34">
        <v>32</v>
      </c>
      <c r="C33" s="41" t="s">
        <v>158</v>
      </c>
      <c r="D33" s="1" t="s">
        <v>159</v>
      </c>
      <c r="E33" s="1" t="s">
        <v>160</v>
      </c>
      <c r="F33" s="1" t="s">
        <v>161</v>
      </c>
      <c r="G33" s="1" t="s">
        <v>0</v>
      </c>
      <c r="H33" s="1" t="s">
        <v>34</v>
      </c>
      <c r="I33" s="1" t="s">
        <v>235</v>
      </c>
      <c r="J33" s="1" t="s">
        <v>35</v>
      </c>
      <c r="K33" s="1" t="s">
        <v>36</v>
      </c>
      <c r="L33" s="3" t="s">
        <v>37</v>
      </c>
      <c r="M33" s="1" t="s">
        <v>224</v>
      </c>
      <c r="N33" s="6">
        <v>2019</v>
      </c>
      <c r="O33" s="42" t="s">
        <v>229</v>
      </c>
    </row>
    <row r="34" spans="1:15" ht="15" thickBot="1" x14ac:dyDescent="0.4">
      <c r="B34" s="32">
        <v>31</v>
      </c>
      <c r="C34" s="41" t="s">
        <v>158</v>
      </c>
      <c r="D34" s="1" t="s">
        <v>159</v>
      </c>
      <c r="E34" s="1" t="s">
        <v>162</v>
      </c>
      <c r="F34" s="1" t="s">
        <v>163</v>
      </c>
      <c r="G34" s="1" t="s">
        <v>0</v>
      </c>
      <c r="H34" s="1" t="s">
        <v>38</v>
      </c>
      <c r="I34" s="1" t="s">
        <v>235</v>
      </c>
      <c r="J34" s="1" t="s">
        <v>35</v>
      </c>
      <c r="K34" s="1" t="s">
        <v>36</v>
      </c>
      <c r="L34" s="3" t="s">
        <v>39</v>
      </c>
      <c r="M34" s="1" t="s">
        <v>224</v>
      </c>
      <c r="N34" s="6">
        <v>2019</v>
      </c>
      <c r="O34" s="42" t="s">
        <v>229</v>
      </c>
    </row>
    <row r="35" spans="1:15" ht="15" thickBot="1" x14ac:dyDescent="0.4">
      <c r="A35" s="27" t="s">
        <v>262</v>
      </c>
      <c r="B35" s="34">
        <v>33</v>
      </c>
      <c r="C35" s="41" t="s">
        <v>158</v>
      </c>
      <c r="D35" s="1" t="s">
        <v>159</v>
      </c>
      <c r="E35" s="1" t="s">
        <v>162</v>
      </c>
      <c r="F35" s="1" t="s">
        <v>163</v>
      </c>
      <c r="G35" s="1" t="s">
        <v>0</v>
      </c>
      <c r="H35" s="1" t="s">
        <v>38</v>
      </c>
      <c r="I35" s="1" t="s">
        <v>235</v>
      </c>
      <c r="J35" s="1" t="s">
        <v>35</v>
      </c>
      <c r="K35" s="1" t="s">
        <v>36</v>
      </c>
      <c r="L35" s="3" t="s">
        <v>39</v>
      </c>
      <c r="M35" s="1" t="s">
        <v>224</v>
      </c>
      <c r="N35" s="6">
        <v>2019</v>
      </c>
      <c r="O35" s="42" t="s">
        <v>229</v>
      </c>
    </row>
    <row r="36" spans="1:15" x14ac:dyDescent="0.35">
      <c r="B36" s="32">
        <v>34</v>
      </c>
      <c r="C36" s="41" t="s">
        <v>164</v>
      </c>
      <c r="D36" s="1" t="s">
        <v>165</v>
      </c>
      <c r="E36" s="1" t="s">
        <v>166</v>
      </c>
      <c r="F36" s="1" t="s">
        <v>135</v>
      </c>
      <c r="G36" s="1" t="s">
        <v>0</v>
      </c>
      <c r="H36" s="1" t="s">
        <v>29</v>
      </c>
      <c r="I36" s="1" t="s">
        <v>236</v>
      </c>
      <c r="J36" s="1" t="s">
        <v>40</v>
      </c>
      <c r="K36" s="1" t="s">
        <v>41</v>
      </c>
      <c r="L36" s="3" t="s">
        <v>42</v>
      </c>
      <c r="M36" s="1" t="s">
        <v>231</v>
      </c>
      <c r="N36" s="6" t="s">
        <v>233</v>
      </c>
      <c r="O36" s="42" t="s">
        <v>217</v>
      </c>
    </row>
    <row r="37" spans="1:15" x14ac:dyDescent="0.35">
      <c r="B37" s="32">
        <v>35</v>
      </c>
      <c r="C37" s="41" t="s">
        <v>167</v>
      </c>
      <c r="D37" s="1" t="s">
        <v>168</v>
      </c>
      <c r="E37" s="1" t="s">
        <v>169</v>
      </c>
      <c r="F37" s="1" t="s">
        <v>170</v>
      </c>
      <c r="G37" s="1" t="s">
        <v>0</v>
      </c>
      <c r="H37" s="1" t="s">
        <v>43</v>
      </c>
      <c r="I37" s="1" t="s">
        <v>236</v>
      </c>
      <c r="J37" s="1" t="s">
        <v>15</v>
      </c>
      <c r="K37" s="1" t="s">
        <v>44</v>
      </c>
      <c r="L37" s="3" t="s">
        <v>12</v>
      </c>
      <c r="M37" s="1" t="s">
        <v>45</v>
      </c>
      <c r="N37" s="6">
        <v>2011</v>
      </c>
      <c r="O37" s="42" t="s">
        <v>245</v>
      </c>
    </row>
    <row r="38" spans="1:15" x14ac:dyDescent="0.35">
      <c r="B38" s="32">
        <v>36</v>
      </c>
      <c r="C38" s="41" t="s">
        <v>167</v>
      </c>
      <c r="D38" s="1" t="s">
        <v>168</v>
      </c>
      <c r="E38" s="1" t="s">
        <v>171</v>
      </c>
      <c r="F38" s="1" t="s">
        <v>135</v>
      </c>
      <c r="G38" s="1" t="s">
        <v>0</v>
      </c>
      <c r="H38" s="1" t="s">
        <v>46</v>
      </c>
      <c r="I38" s="1" t="s">
        <v>235</v>
      </c>
      <c r="J38" s="1" t="s">
        <v>47</v>
      </c>
      <c r="K38" s="1" t="s">
        <v>48</v>
      </c>
      <c r="L38" s="3" t="s">
        <v>49</v>
      </c>
      <c r="M38" s="1" t="s">
        <v>50</v>
      </c>
      <c r="N38" s="6">
        <v>2011</v>
      </c>
      <c r="O38" s="42" t="s">
        <v>245</v>
      </c>
    </row>
    <row r="39" spans="1:15" x14ac:dyDescent="0.35">
      <c r="B39" s="32">
        <v>37</v>
      </c>
      <c r="C39" s="41" t="s">
        <v>167</v>
      </c>
      <c r="D39" s="1" t="s">
        <v>168</v>
      </c>
      <c r="E39" s="1" t="s">
        <v>172</v>
      </c>
      <c r="F39" s="1" t="s">
        <v>173</v>
      </c>
      <c r="G39" s="1" t="s">
        <v>0</v>
      </c>
      <c r="H39" s="1" t="s">
        <v>51</v>
      </c>
      <c r="I39" s="1" t="s">
        <v>236</v>
      </c>
      <c r="J39" s="1" t="s">
        <v>15</v>
      </c>
      <c r="K39" s="1" t="s">
        <v>44</v>
      </c>
      <c r="L39" s="3" t="s">
        <v>12</v>
      </c>
      <c r="M39" s="1" t="s">
        <v>45</v>
      </c>
      <c r="N39" s="6">
        <v>2011</v>
      </c>
      <c r="O39" s="42" t="s">
        <v>245</v>
      </c>
    </row>
    <row r="40" spans="1:15" x14ac:dyDescent="0.35">
      <c r="B40" s="32">
        <v>38</v>
      </c>
      <c r="C40" s="41" t="s">
        <v>167</v>
      </c>
      <c r="D40" s="1" t="s">
        <v>168</v>
      </c>
      <c r="E40" s="1" t="s">
        <v>174</v>
      </c>
      <c r="F40" s="1" t="s">
        <v>135</v>
      </c>
      <c r="G40" s="1" t="s">
        <v>0</v>
      </c>
      <c r="H40" s="1" t="s">
        <v>1</v>
      </c>
      <c r="I40" s="1" t="s">
        <v>236</v>
      </c>
      <c r="J40" s="1" t="s">
        <v>47</v>
      </c>
      <c r="K40" s="1" t="s">
        <v>52</v>
      </c>
      <c r="L40" s="3" t="s">
        <v>53</v>
      </c>
      <c r="M40" s="1" t="s">
        <v>222</v>
      </c>
      <c r="N40" s="6" t="s">
        <v>54</v>
      </c>
      <c r="O40" s="42" t="s">
        <v>245</v>
      </c>
    </row>
    <row r="41" spans="1:15" x14ac:dyDescent="0.35">
      <c r="B41" s="32">
        <v>39</v>
      </c>
      <c r="C41" s="41" t="s">
        <v>167</v>
      </c>
      <c r="D41" s="1" t="s">
        <v>168</v>
      </c>
      <c r="E41" s="1" t="s">
        <v>175</v>
      </c>
      <c r="F41" s="1" t="s">
        <v>176</v>
      </c>
      <c r="G41" s="1" t="s">
        <v>0</v>
      </c>
      <c r="H41" s="1" t="s">
        <v>55</v>
      </c>
      <c r="I41" s="1" t="s">
        <v>235</v>
      </c>
      <c r="J41" s="1" t="s">
        <v>47</v>
      </c>
      <c r="K41" s="1" t="s">
        <v>56</v>
      </c>
      <c r="L41" s="3" t="s">
        <v>57</v>
      </c>
      <c r="M41" s="1" t="s">
        <v>45</v>
      </c>
      <c r="N41" s="6">
        <v>2011</v>
      </c>
      <c r="O41" s="42" t="s">
        <v>245</v>
      </c>
    </row>
    <row r="42" spans="1:15" x14ac:dyDescent="0.35">
      <c r="B42" s="32">
        <v>40</v>
      </c>
      <c r="C42" s="41" t="s">
        <v>167</v>
      </c>
      <c r="D42" s="1" t="s">
        <v>168</v>
      </c>
      <c r="E42" s="1" t="s">
        <v>177</v>
      </c>
      <c r="F42" s="1" t="s">
        <v>135</v>
      </c>
      <c r="G42" s="1" t="s">
        <v>0</v>
      </c>
      <c r="H42" s="1" t="s">
        <v>58</v>
      </c>
      <c r="I42" s="1" t="s">
        <v>235</v>
      </c>
      <c r="J42" s="1" t="s">
        <v>47</v>
      </c>
      <c r="K42" s="1" t="s">
        <v>48</v>
      </c>
      <c r="L42" s="3" t="s">
        <v>59</v>
      </c>
      <c r="M42" s="1" t="s">
        <v>60</v>
      </c>
      <c r="N42" s="6">
        <v>2011</v>
      </c>
      <c r="O42" s="42" t="s">
        <v>245</v>
      </c>
    </row>
    <row r="43" spans="1:15" x14ac:dyDescent="0.35">
      <c r="B43" s="32">
        <v>41</v>
      </c>
      <c r="C43" s="41" t="s">
        <v>167</v>
      </c>
      <c r="D43" s="1" t="s">
        <v>168</v>
      </c>
      <c r="E43" s="1" t="s">
        <v>178</v>
      </c>
      <c r="F43" s="1" t="s">
        <v>135</v>
      </c>
      <c r="G43" s="1" t="s">
        <v>0</v>
      </c>
      <c r="H43" s="1" t="s">
        <v>29</v>
      </c>
      <c r="I43" s="1" t="s">
        <v>235</v>
      </c>
      <c r="J43" s="1" t="s">
        <v>47</v>
      </c>
      <c r="K43" s="1" t="s">
        <v>61</v>
      </c>
      <c r="L43" s="3" t="s">
        <v>62</v>
      </c>
      <c r="M43" s="1" t="s">
        <v>45</v>
      </c>
      <c r="N43" s="6">
        <v>2011</v>
      </c>
      <c r="O43" s="42" t="s">
        <v>245</v>
      </c>
    </row>
    <row r="44" spans="1:15" x14ac:dyDescent="0.35">
      <c r="B44" s="32">
        <v>42</v>
      </c>
      <c r="C44" s="41" t="s">
        <v>167</v>
      </c>
      <c r="D44" s="1" t="s">
        <v>168</v>
      </c>
      <c r="E44" s="1" t="s">
        <v>179</v>
      </c>
      <c r="F44" s="1" t="s">
        <v>135</v>
      </c>
      <c r="G44" s="1" t="s">
        <v>0</v>
      </c>
      <c r="H44" s="1" t="s">
        <v>1</v>
      </c>
      <c r="I44" s="1" t="s">
        <v>230</v>
      </c>
      <c r="J44" s="1" t="s">
        <v>63</v>
      </c>
      <c r="K44" s="1" t="s">
        <v>64</v>
      </c>
      <c r="L44" s="3" t="s">
        <v>65</v>
      </c>
      <c r="M44" s="1" t="s">
        <v>60</v>
      </c>
      <c r="N44" s="6">
        <v>2011</v>
      </c>
      <c r="O44" s="42" t="s">
        <v>245</v>
      </c>
    </row>
    <row r="45" spans="1:15" x14ac:dyDescent="0.35">
      <c r="B45" s="32">
        <v>43</v>
      </c>
      <c r="C45" s="41" t="s">
        <v>167</v>
      </c>
      <c r="D45" s="1" t="s">
        <v>168</v>
      </c>
      <c r="E45" s="1" t="s">
        <v>180</v>
      </c>
      <c r="F45" s="1" t="s">
        <v>135</v>
      </c>
      <c r="G45" s="1" t="s">
        <v>0</v>
      </c>
      <c r="H45" s="1" t="s">
        <v>66</v>
      </c>
      <c r="I45" s="1" t="s">
        <v>235</v>
      </c>
      <c r="J45" s="1" t="s">
        <v>47</v>
      </c>
      <c r="K45" s="1" t="s">
        <v>61</v>
      </c>
      <c r="L45" s="3" t="s">
        <v>67</v>
      </c>
      <c r="M45" s="1" t="s">
        <v>45</v>
      </c>
      <c r="N45" s="6">
        <v>2011</v>
      </c>
      <c r="O45" s="42" t="s">
        <v>245</v>
      </c>
    </row>
    <row r="46" spans="1:15" x14ac:dyDescent="0.35">
      <c r="B46" s="32">
        <v>44</v>
      </c>
      <c r="C46" s="41" t="s">
        <v>167</v>
      </c>
      <c r="D46" s="1" t="s">
        <v>168</v>
      </c>
      <c r="E46" s="1" t="s">
        <v>181</v>
      </c>
      <c r="F46" s="1" t="s">
        <v>105</v>
      </c>
      <c r="G46" s="1" t="s">
        <v>0</v>
      </c>
      <c r="H46" s="1" t="s">
        <v>1</v>
      </c>
      <c r="I46" s="1" t="s">
        <v>235</v>
      </c>
      <c r="J46" s="1" t="s">
        <v>47</v>
      </c>
      <c r="K46" s="1" t="s">
        <v>68</v>
      </c>
      <c r="L46" s="3" t="s">
        <v>69</v>
      </c>
      <c r="M46" s="1" t="s">
        <v>60</v>
      </c>
      <c r="N46" s="6">
        <v>2011</v>
      </c>
      <c r="O46" s="42" t="s">
        <v>245</v>
      </c>
    </row>
    <row r="47" spans="1:15" x14ac:dyDescent="0.35">
      <c r="B47" s="32">
        <v>45</v>
      </c>
      <c r="C47" s="41" t="s">
        <v>167</v>
      </c>
      <c r="D47" s="1" t="s">
        <v>168</v>
      </c>
      <c r="E47" s="1" t="s">
        <v>182</v>
      </c>
      <c r="F47" s="1" t="s">
        <v>135</v>
      </c>
      <c r="G47" s="1" t="s">
        <v>0</v>
      </c>
      <c r="H47" s="1" t="s">
        <v>29</v>
      </c>
      <c r="I47" s="1" t="s">
        <v>235</v>
      </c>
      <c r="J47" s="1" t="s">
        <v>47</v>
      </c>
      <c r="K47" s="1" t="s">
        <v>70</v>
      </c>
      <c r="L47" s="3" t="s">
        <v>71</v>
      </c>
      <c r="M47" s="1" t="s">
        <v>45</v>
      </c>
      <c r="N47" s="6">
        <v>2011</v>
      </c>
      <c r="O47" s="42" t="s">
        <v>245</v>
      </c>
    </row>
    <row r="48" spans="1:15" x14ac:dyDescent="0.35">
      <c r="B48" s="32">
        <v>46</v>
      </c>
      <c r="C48" s="41" t="s">
        <v>167</v>
      </c>
      <c r="D48" s="1" t="s">
        <v>168</v>
      </c>
      <c r="E48" s="1" t="s">
        <v>183</v>
      </c>
      <c r="F48" s="1" t="s">
        <v>184</v>
      </c>
      <c r="G48" s="1" t="s">
        <v>0</v>
      </c>
      <c r="H48" s="1" t="s">
        <v>72</v>
      </c>
      <c r="I48" s="1" t="s">
        <v>236</v>
      </c>
      <c r="J48" s="1" t="s">
        <v>35</v>
      </c>
      <c r="K48" s="1" t="s">
        <v>73</v>
      </c>
      <c r="L48" s="3" t="s">
        <v>74</v>
      </c>
      <c r="M48" s="1" t="s">
        <v>223</v>
      </c>
      <c r="N48" s="6">
        <v>2011</v>
      </c>
      <c r="O48" s="42" t="s">
        <v>245</v>
      </c>
    </row>
    <row r="49" spans="1:15" x14ac:dyDescent="0.35">
      <c r="B49" s="32">
        <v>47</v>
      </c>
      <c r="C49" s="41" t="s">
        <v>167</v>
      </c>
      <c r="D49" s="1" t="s">
        <v>168</v>
      </c>
      <c r="E49" s="1" t="s">
        <v>183</v>
      </c>
      <c r="F49" s="1" t="s">
        <v>184</v>
      </c>
      <c r="G49" s="1" t="s">
        <v>0</v>
      </c>
      <c r="H49" s="1" t="s">
        <v>72</v>
      </c>
      <c r="I49" s="1" t="s">
        <v>236</v>
      </c>
      <c r="J49" s="1" t="s">
        <v>35</v>
      </c>
      <c r="K49" s="1" t="s">
        <v>73</v>
      </c>
      <c r="L49" s="3" t="s">
        <v>75</v>
      </c>
      <c r="M49" s="1" t="s">
        <v>223</v>
      </c>
      <c r="N49" s="6">
        <v>2011</v>
      </c>
      <c r="O49" s="42" t="s">
        <v>245</v>
      </c>
    </row>
    <row r="50" spans="1:15" x14ac:dyDescent="0.35">
      <c r="B50" s="32">
        <v>48</v>
      </c>
      <c r="C50" s="41" t="s">
        <v>167</v>
      </c>
      <c r="D50" s="1" t="s">
        <v>168</v>
      </c>
      <c r="E50" s="1" t="s">
        <v>185</v>
      </c>
      <c r="F50" s="1" t="s">
        <v>135</v>
      </c>
      <c r="G50" s="1" t="s">
        <v>0</v>
      </c>
      <c r="H50" s="1" t="s">
        <v>29</v>
      </c>
      <c r="I50" s="1" t="s">
        <v>235</v>
      </c>
      <c r="J50" s="1" t="s">
        <v>63</v>
      </c>
      <c r="K50" s="1" t="s">
        <v>68</v>
      </c>
      <c r="L50" s="3" t="s">
        <v>76</v>
      </c>
      <c r="M50" s="1" t="s">
        <v>60</v>
      </c>
      <c r="N50" s="6">
        <v>2011</v>
      </c>
      <c r="O50" s="42" t="s">
        <v>245</v>
      </c>
    </row>
    <row r="51" spans="1:15" x14ac:dyDescent="0.35">
      <c r="B51" s="32">
        <v>49</v>
      </c>
      <c r="C51" s="41" t="s">
        <v>167</v>
      </c>
      <c r="D51" s="1" t="s">
        <v>168</v>
      </c>
      <c r="E51" s="1" t="s">
        <v>186</v>
      </c>
      <c r="F51" s="1" t="s">
        <v>135</v>
      </c>
      <c r="G51" s="1" t="s">
        <v>0</v>
      </c>
      <c r="H51" s="1" t="s">
        <v>29</v>
      </c>
      <c r="I51" s="1" t="s">
        <v>237</v>
      </c>
      <c r="J51" s="1" t="s">
        <v>35</v>
      </c>
      <c r="K51" s="1" t="s">
        <v>77</v>
      </c>
      <c r="L51" s="3" t="s">
        <v>78</v>
      </c>
      <c r="M51" s="1" t="s">
        <v>60</v>
      </c>
      <c r="N51" s="6" t="s">
        <v>6</v>
      </c>
      <c r="O51" s="42" t="s">
        <v>245</v>
      </c>
    </row>
    <row r="52" spans="1:15" x14ac:dyDescent="0.35">
      <c r="B52" s="32">
        <v>50</v>
      </c>
      <c r="C52" s="41" t="s">
        <v>167</v>
      </c>
      <c r="D52" s="1" t="s">
        <v>168</v>
      </c>
      <c r="E52" s="1" t="s">
        <v>186</v>
      </c>
      <c r="F52" s="1" t="s">
        <v>135</v>
      </c>
      <c r="G52" s="1" t="s">
        <v>0</v>
      </c>
      <c r="H52" s="1" t="s">
        <v>29</v>
      </c>
      <c r="I52" s="1" t="s">
        <v>237</v>
      </c>
      <c r="J52" s="1" t="s">
        <v>35</v>
      </c>
      <c r="K52" s="1" t="s">
        <v>77</v>
      </c>
      <c r="L52" s="3" t="s">
        <v>79</v>
      </c>
      <c r="M52" s="1" t="s">
        <v>60</v>
      </c>
      <c r="N52" s="6" t="s">
        <v>6</v>
      </c>
      <c r="O52" s="42" t="s">
        <v>245</v>
      </c>
    </row>
    <row r="53" spans="1:15" x14ac:dyDescent="0.35">
      <c r="B53" s="32">
        <v>51</v>
      </c>
      <c r="C53" s="41" t="s">
        <v>167</v>
      </c>
      <c r="D53" s="1" t="s">
        <v>168</v>
      </c>
      <c r="E53" s="1" t="s">
        <v>186</v>
      </c>
      <c r="F53" s="1" t="s">
        <v>135</v>
      </c>
      <c r="G53" s="1" t="s">
        <v>0</v>
      </c>
      <c r="H53" s="1" t="s">
        <v>29</v>
      </c>
      <c r="I53" s="1" t="s">
        <v>237</v>
      </c>
      <c r="J53" s="1" t="s">
        <v>35</v>
      </c>
      <c r="K53" s="1" t="s">
        <v>77</v>
      </c>
      <c r="L53" s="3" t="s">
        <v>80</v>
      </c>
      <c r="M53" s="1" t="s">
        <v>60</v>
      </c>
      <c r="N53" s="6" t="s">
        <v>6</v>
      </c>
      <c r="O53" s="42" t="s">
        <v>245</v>
      </c>
    </row>
    <row r="54" spans="1:15" x14ac:dyDescent="0.35">
      <c r="B54" s="32">
        <v>52</v>
      </c>
      <c r="C54" s="41" t="s">
        <v>187</v>
      </c>
      <c r="D54" s="1" t="s">
        <v>188</v>
      </c>
      <c r="E54" s="1" t="s">
        <v>189</v>
      </c>
      <c r="F54" s="1" t="s">
        <v>190</v>
      </c>
      <c r="G54" s="1" t="s">
        <v>0</v>
      </c>
      <c r="H54" s="1" t="s">
        <v>29</v>
      </c>
      <c r="I54" s="1" t="s">
        <v>267</v>
      </c>
      <c r="J54" s="1" t="s">
        <v>35</v>
      </c>
      <c r="K54" s="1" t="s">
        <v>266</v>
      </c>
      <c r="L54" s="3" t="s">
        <v>81</v>
      </c>
      <c r="M54" s="1" t="s">
        <v>224</v>
      </c>
      <c r="N54" s="6" t="s">
        <v>263</v>
      </c>
      <c r="O54" s="42" t="s">
        <v>263</v>
      </c>
    </row>
    <row r="55" spans="1:15" x14ac:dyDescent="0.35">
      <c r="B55" s="32">
        <v>53</v>
      </c>
      <c r="C55" s="44" t="s">
        <v>191</v>
      </c>
      <c r="D55" s="1" t="s">
        <v>192</v>
      </c>
      <c r="E55" s="1" t="s">
        <v>193</v>
      </c>
      <c r="F55" s="1" t="s">
        <v>135</v>
      </c>
      <c r="G55" s="1" t="s">
        <v>0</v>
      </c>
      <c r="H55" s="1" t="s">
        <v>14</v>
      </c>
      <c r="I55" s="1" t="s">
        <v>230</v>
      </c>
      <c r="J55" s="1" t="s">
        <v>47</v>
      </c>
      <c r="K55" s="1"/>
      <c r="L55" s="3" t="s">
        <v>82</v>
      </c>
      <c r="M55" s="1" t="s">
        <v>229</v>
      </c>
      <c r="N55" s="6"/>
      <c r="O55" s="42" t="s">
        <v>247</v>
      </c>
    </row>
    <row r="56" spans="1:15" x14ac:dyDescent="0.35">
      <c r="B56" s="32">
        <v>54</v>
      </c>
      <c r="C56" s="44" t="s">
        <v>191</v>
      </c>
      <c r="D56" s="1" t="s">
        <v>192</v>
      </c>
      <c r="E56" s="1" t="s">
        <v>194</v>
      </c>
      <c r="F56" s="1" t="s">
        <v>137</v>
      </c>
      <c r="G56" s="1" t="s">
        <v>0</v>
      </c>
      <c r="H56" s="1" t="s">
        <v>14</v>
      </c>
      <c r="I56" s="1" t="s">
        <v>229</v>
      </c>
      <c r="J56" s="1" t="s">
        <v>47</v>
      </c>
      <c r="K56" s="1"/>
      <c r="L56" s="3" t="s">
        <v>83</v>
      </c>
      <c r="M56" s="1" t="s">
        <v>230</v>
      </c>
      <c r="N56" s="6"/>
      <c r="O56" s="42" t="s">
        <v>247</v>
      </c>
    </row>
    <row r="57" spans="1:15" x14ac:dyDescent="0.35">
      <c r="B57" s="32">
        <v>55</v>
      </c>
      <c r="C57" s="45">
        <v>706</v>
      </c>
      <c r="D57" s="1" t="s">
        <v>196</v>
      </c>
      <c r="E57" s="1" t="s">
        <v>197</v>
      </c>
      <c r="F57" s="1" t="s">
        <v>135</v>
      </c>
      <c r="G57" s="1" t="s">
        <v>0</v>
      </c>
      <c r="H57" s="1" t="s">
        <v>84</v>
      </c>
      <c r="I57" s="1" t="s">
        <v>236</v>
      </c>
      <c r="J57" s="1" t="s">
        <v>35</v>
      </c>
      <c r="K57" s="1" t="s">
        <v>85</v>
      </c>
      <c r="L57" s="3" t="s">
        <v>86</v>
      </c>
      <c r="M57" s="1" t="s">
        <v>225</v>
      </c>
      <c r="N57" s="6"/>
      <c r="O57" s="42" t="s">
        <v>241</v>
      </c>
    </row>
    <row r="58" spans="1:15" x14ac:dyDescent="0.35">
      <c r="B58" s="32">
        <v>56</v>
      </c>
      <c r="C58" s="44" t="s">
        <v>195</v>
      </c>
      <c r="D58" s="1" t="s">
        <v>196</v>
      </c>
      <c r="E58" s="1" t="s">
        <v>197</v>
      </c>
      <c r="F58" s="1" t="s">
        <v>135</v>
      </c>
      <c r="G58" s="1" t="s">
        <v>0</v>
      </c>
      <c r="H58" s="1" t="s">
        <v>84</v>
      </c>
      <c r="I58" s="1" t="s">
        <v>236</v>
      </c>
      <c r="J58" s="1" t="s">
        <v>35</v>
      </c>
      <c r="K58" s="1" t="s">
        <v>85</v>
      </c>
      <c r="L58" s="3" t="s">
        <v>86</v>
      </c>
      <c r="M58" s="1" t="s">
        <v>225</v>
      </c>
      <c r="N58" s="6"/>
      <c r="O58" s="42" t="s">
        <v>241</v>
      </c>
    </row>
    <row r="59" spans="1:15" x14ac:dyDescent="0.35">
      <c r="B59" s="32">
        <v>57</v>
      </c>
      <c r="C59" s="44" t="s">
        <v>195</v>
      </c>
      <c r="D59" s="1" t="s">
        <v>196</v>
      </c>
      <c r="E59" s="1" t="s">
        <v>197</v>
      </c>
      <c r="F59" s="1" t="s">
        <v>135</v>
      </c>
      <c r="G59" s="1" t="s">
        <v>0</v>
      </c>
      <c r="H59" s="1" t="s">
        <v>84</v>
      </c>
      <c r="I59" s="1" t="s">
        <v>236</v>
      </c>
      <c r="J59" s="1" t="s">
        <v>35</v>
      </c>
      <c r="K59" s="1" t="s">
        <v>85</v>
      </c>
      <c r="L59" s="3" t="s">
        <v>86</v>
      </c>
      <c r="M59" s="1" t="s">
        <v>225</v>
      </c>
      <c r="N59" s="6"/>
      <c r="O59" s="42" t="s">
        <v>241</v>
      </c>
    </row>
    <row r="60" spans="1:15" x14ac:dyDescent="0.35">
      <c r="B60" s="32">
        <v>58</v>
      </c>
      <c r="C60" s="46">
        <v>706</v>
      </c>
      <c r="D60" s="1" t="s">
        <v>250</v>
      </c>
      <c r="E60" s="1"/>
      <c r="F60" s="1" t="s">
        <v>135</v>
      </c>
      <c r="G60" s="1" t="s">
        <v>0</v>
      </c>
      <c r="H60" s="1" t="s">
        <v>29</v>
      </c>
      <c r="I60" s="1"/>
      <c r="J60" s="1" t="s">
        <v>35</v>
      </c>
      <c r="K60" s="1"/>
      <c r="L60" s="3"/>
      <c r="M60" s="1"/>
      <c r="N60" s="6"/>
      <c r="O60" s="42"/>
    </row>
    <row r="61" spans="1:15" ht="15" thickBot="1" x14ac:dyDescent="0.4">
      <c r="B61" s="32">
        <v>59</v>
      </c>
      <c r="C61" s="46">
        <v>706</v>
      </c>
      <c r="D61" s="1" t="s">
        <v>249</v>
      </c>
      <c r="E61" s="1"/>
      <c r="F61" s="1" t="s">
        <v>135</v>
      </c>
      <c r="G61" s="1" t="s">
        <v>0</v>
      </c>
      <c r="H61" s="1" t="s">
        <v>1</v>
      </c>
      <c r="I61" s="1"/>
      <c r="J61" s="1" t="s">
        <v>35</v>
      </c>
      <c r="K61" s="1"/>
      <c r="L61" s="3"/>
      <c r="M61" s="1"/>
      <c r="N61" s="6"/>
      <c r="O61" s="42"/>
    </row>
    <row r="62" spans="1:15" ht="15" thickBot="1" x14ac:dyDescent="0.4">
      <c r="A62" s="27" t="s">
        <v>446</v>
      </c>
      <c r="B62" s="33">
        <v>60</v>
      </c>
      <c r="C62" s="46">
        <v>706</v>
      </c>
      <c r="D62" s="7" t="s">
        <v>249</v>
      </c>
      <c r="E62" s="7"/>
      <c r="F62" s="7" t="s">
        <v>135</v>
      </c>
      <c r="G62" s="7" t="s">
        <v>0</v>
      </c>
      <c r="H62" s="7" t="s">
        <v>29</v>
      </c>
      <c r="I62" s="7"/>
      <c r="J62" s="7" t="s">
        <v>35</v>
      </c>
      <c r="K62" s="7"/>
      <c r="L62" s="8"/>
      <c r="M62" s="7"/>
      <c r="N62" s="8"/>
      <c r="O62" s="47"/>
    </row>
    <row r="63" spans="1:15" x14ac:dyDescent="0.35">
      <c r="B63" s="32">
        <v>61</v>
      </c>
      <c r="C63" s="46">
        <v>636</v>
      </c>
      <c r="D63" s="1" t="s">
        <v>252</v>
      </c>
      <c r="E63" s="1"/>
      <c r="F63" s="1" t="s">
        <v>135</v>
      </c>
      <c r="G63" s="1" t="s">
        <v>0</v>
      </c>
      <c r="H63" s="1" t="s">
        <v>29</v>
      </c>
      <c r="I63" s="1"/>
      <c r="J63" s="1" t="s">
        <v>35</v>
      </c>
      <c r="K63" s="1"/>
      <c r="L63" s="3"/>
      <c r="M63" s="1"/>
      <c r="N63" s="6"/>
      <c r="O63" s="42"/>
    </row>
    <row r="64" spans="1:15" x14ac:dyDescent="0.35">
      <c r="B64" s="32">
        <v>62</v>
      </c>
      <c r="C64" s="46">
        <v>636</v>
      </c>
      <c r="D64" s="1" t="s">
        <v>252</v>
      </c>
      <c r="E64" s="1"/>
      <c r="F64" s="1" t="s">
        <v>135</v>
      </c>
      <c r="G64" s="1" t="s">
        <v>0</v>
      </c>
      <c r="H64" s="1" t="s">
        <v>29</v>
      </c>
      <c r="I64" s="1"/>
      <c r="J64" s="1" t="s">
        <v>35</v>
      </c>
      <c r="K64" s="1"/>
      <c r="L64" s="3"/>
      <c r="M64" s="1"/>
      <c r="N64" s="6"/>
      <c r="O64" s="42"/>
    </row>
    <row r="65" spans="1:15" ht="15" thickBot="1" x14ac:dyDescent="0.4">
      <c r="B65" s="32">
        <v>63</v>
      </c>
      <c r="C65" s="46">
        <v>636</v>
      </c>
      <c r="D65" s="1" t="s">
        <v>252</v>
      </c>
      <c r="E65" s="1"/>
      <c r="F65" s="1" t="s">
        <v>135</v>
      </c>
      <c r="G65" s="1" t="s">
        <v>0</v>
      </c>
      <c r="H65" s="1" t="s">
        <v>29</v>
      </c>
      <c r="I65" s="1"/>
      <c r="J65" s="1" t="s">
        <v>35</v>
      </c>
      <c r="K65" s="1"/>
      <c r="L65" s="3"/>
      <c r="M65" s="1"/>
      <c r="N65" s="6"/>
      <c r="O65" s="42"/>
    </row>
    <row r="66" spans="1:15" ht="15" thickBot="1" x14ac:dyDescent="0.4">
      <c r="A66" s="27" t="s">
        <v>479</v>
      </c>
      <c r="B66" s="33">
        <v>64</v>
      </c>
      <c r="C66" s="41"/>
      <c r="D66" s="1" t="s">
        <v>199</v>
      </c>
      <c r="E66" s="1" t="s">
        <v>200</v>
      </c>
      <c r="F66" s="1" t="s">
        <v>201</v>
      </c>
      <c r="G66" s="1" t="s">
        <v>0</v>
      </c>
      <c r="H66" s="1" t="s">
        <v>29</v>
      </c>
      <c r="I66" s="1" t="s">
        <v>236</v>
      </c>
      <c r="J66" s="1" t="s">
        <v>238</v>
      </c>
      <c r="K66" s="1" t="s">
        <v>87</v>
      </c>
      <c r="L66" s="3" t="s">
        <v>88</v>
      </c>
      <c r="M66" s="1" t="s">
        <v>226</v>
      </c>
      <c r="N66" s="6"/>
      <c r="O66" s="42" t="s">
        <v>248</v>
      </c>
    </row>
    <row r="67" spans="1:15" ht="15" thickBot="1" x14ac:dyDescent="0.4">
      <c r="A67" s="27" t="s">
        <v>479</v>
      </c>
      <c r="B67" s="33">
        <v>65</v>
      </c>
      <c r="C67" s="41" t="s">
        <v>198</v>
      </c>
      <c r="D67" s="1" t="s">
        <v>199</v>
      </c>
      <c r="E67" s="1" t="s">
        <v>200</v>
      </c>
      <c r="F67" s="1" t="s">
        <v>201</v>
      </c>
      <c r="G67" s="1" t="s">
        <v>0</v>
      </c>
      <c r="H67" s="1" t="s">
        <v>29</v>
      </c>
      <c r="I67" s="1" t="s">
        <v>236</v>
      </c>
      <c r="J67" s="1" t="s">
        <v>238</v>
      </c>
      <c r="K67" s="1" t="s">
        <v>89</v>
      </c>
      <c r="L67" s="3" t="s">
        <v>90</v>
      </c>
      <c r="M67" s="1" t="s">
        <v>226</v>
      </c>
      <c r="N67" s="6"/>
      <c r="O67" s="42" t="s">
        <v>248</v>
      </c>
    </row>
    <row r="68" spans="1:15" x14ac:dyDescent="0.35">
      <c r="B68" s="32">
        <v>66</v>
      </c>
      <c r="C68" s="44">
        <v>718</v>
      </c>
      <c r="D68" s="1" t="s">
        <v>256</v>
      </c>
      <c r="E68" s="1"/>
      <c r="F68" s="1" t="s">
        <v>254</v>
      </c>
      <c r="G68" s="1" t="s">
        <v>0</v>
      </c>
      <c r="H68" s="1" t="s">
        <v>29</v>
      </c>
      <c r="I68" s="1"/>
      <c r="J68" s="1" t="s">
        <v>253</v>
      </c>
      <c r="K68" s="1"/>
      <c r="L68" s="3"/>
      <c r="M68" s="1"/>
      <c r="N68" s="6"/>
      <c r="O68" s="42" t="s">
        <v>202</v>
      </c>
    </row>
    <row r="69" spans="1:15" x14ac:dyDescent="0.35">
      <c r="B69" s="32">
        <v>67</v>
      </c>
      <c r="C69" s="44">
        <v>718</v>
      </c>
      <c r="D69" s="1" t="s">
        <v>256</v>
      </c>
      <c r="E69" s="1"/>
      <c r="F69" s="1" t="s">
        <v>254</v>
      </c>
      <c r="G69" s="1" t="s">
        <v>0</v>
      </c>
      <c r="H69" s="1" t="s">
        <v>29</v>
      </c>
      <c r="I69" s="1"/>
      <c r="J69" s="1" t="s">
        <v>253</v>
      </c>
      <c r="K69" s="1"/>
      <c r="L69" s="3"/>
      <c r="M69" s="1"/>
      <c r="N69" s="6"/>
      <c r="O69" s="42" t="s">
        <v>202</v>
      </c>
    </row>
    <row r="70" spans="1:15" x14ac:dyDescent="0.35">
      <c r="B70" s="32">
        <v>68</v>
      </c>
      <c r="C70" s="44">
        <v>718</v>
      </c>
      <c r="D70" s="1" t="s">
        <v>256</v>
      </c>
      <c r="E70" s="1"/>
      <c r="F70" s="1" t="s">
        <v>254</v>
      </c>
      <c r="G70" s="1" t="s">
        <v>0</v>
      </c>
      <c r="H70" s="1" t="s">
        <v>29</v>
      </c>
      <c r="I70" s="1"/>
      <c r="J70" s="1"/>
      <c r="K70" s="1"/>
      <c r="L70" s="3"/>
      <c r="M70" s="1"/>
      <c r="N70" s="6"/>
      <c r="O70" s="42"/>
    </row>
    <row r="71" spans="1:15" x14ac:dyDescent="0.35">
      <c r="B71" s="32">
        <v>69</v>
      </c>
      <c r="C71" s="44">
        <v>718</v>
      </c>
      <c r="D71" s="1" t="s">
        <v>256</v>
      </c>
      <c r="E71" s="1"/>
      <c r="F71" s="1" t="s">
        <v>254</v>
      </c>
      <c r="G71" s="1" t="s">
        <v>0</v>
      </c>
      <c r="H71" s="1" t="s">
        <v>29</v>
      </c>
      <c r="I71" s="1"/>
      <c r="J71" s="1"/>
      <c r="K71" s="1"/>
      <c r="L71" s="3"/>
      <c r="M71" s="1"/>
      <c r="N71" s="6"/>
      <c r="O71" s="42"/>
    </row>
    <row r="72" spans="1:15" x14ac:dyDescent="0.35">
      <c r="B72" s="32">
        <v>70</v>
      </c>
      <c r="C72" s="44">
        <v>719</v>
      </c>
      <c r="D72" s="1" t="s">
        <v>255</v>
      </c>
      <c r="E72" s="1"/>
      <c r="F72" s="1" t="s">
        <v>254</v>
      </c>
      <c r="G72" s="1" t="s">
        <v>0</v>
      </c>
      <c r="H72" s="1" t="s">
        <v>29</v>
      </c>
      <c r="I72" s="1"/>
      <c r="J72" s="1"/>
      <c r="K72" s="1"/>
      <c r="L72" s="3"/>
      <c r="M72" s="1"/>
      <c r="N72" s="6"/>
      <c r="O72" s="42"/>
    </row>
    <row r="73" spans="1:15" x14ac:dyDescent="0.35">
      <c r="B73" s="32">
        <v>71</v>
      </c>
      <c r="C73" s="44">
        <v>719</v>
      </c>
      <c r="D73" s="1" t="s">
        <v>255</v>
      </c>
      <c r="E73" s="1"/>
      <c r="F73" s="1" t="s">
        <v>254</v>
      </c>
      <c r="G73" s="1" t="s">
        <v>0</v>
      </c>
      <c r="H73" s="1" t="s">
        <v>29</v>
      </c>
      <c r="I73" s="1"/>
      <c r="J73" s="1"/>
      <c r="K73" s="1"/>
      <c r="L73" s="3"/>
      <c r="M73" s="1"/>
      <c r="N73" s="6"/>
      <c r="O73" s="42"/>
    </row>
    <row r="74" spans="1:15" x14ac:dyDescent="0.35">
      <c r="B74" s="32">
        <v>72</v>
      </c>
      <c r="C74" s="44">
        <v>719</v>
      </c>
      <c r="D74" s="1" t="s">
        <v>255</v>
      </c>
      <c r="E74" s="1"/>
      <c r="F74" s="1" t="s">
        <v>254</v>
      </c>
      <c r="G74" s="1" t="s">
        <v>0</v>
      </c>
      <c r="H74" s="1" t="s">
        <v>29</v>
      </c>
      <c r="I74" s="1"/>
      <c r="J74" s="1"/>
      <c r="K74" s="1"/>
      <c r="L74" s="3"/>
      <c r="M74" s="1"/>
      <c r="N74" s="6"/>
      <c r="O74" s="42"/>
    </row>
    <row r="75" spans="1:15" ht="15" thickBot="1" x14ac:dyDescent="0.4">
      <c r="B75" s="32">
        <v>73</v>
      </c>
      <c r="C75" s="44">
        <v>719</v>
      </c>
      <c r="D75" s="1" t="s">
        <v>255</v>
      </c>
      <c r="E75" s="1"/>
      <c r="F75" s="1" t="s">
        <v>254</v>
      </c>
      <c r="G75" s="1" t="s">
        <v>0</v>
      </c>
      <c r="H75" s="1" t="s">
        <v>29</v>
      </c>
      <c r="I75" s="1"/>
      <c r="J75" s="1"/>
      <c r="K75" s="1"/>
      <c r="L75" s="3"/>
      <c r="M75" s="1"/>
      <c r="N75" s="6"/>
      <c r="O75" s="42"/>
    </row>
    <row r="76" spans="1:15" ht="15" thickBot="1" x14ac:dyDescent="0.4">
      <c r="A76" s="27" t="s">
        <v>479</v>
      </c>
      <c r="B76" s="33">
        <v>74</v>
      </c>
      <c r="C76" s="41" t="s">
        <v>263</v>
      </c>
      <c r="D76" s="1" t="s">
        <v>255</v>
      </c>
      <c r="E76" s="1"/>
      <c r="F76" s="1" t="s">
        <v>254</v>
      </c>
      <c r="G76" s="1" t="s">
        <v>0</v>
      </c>
      <c r="H76" s="1" t="s">
        <v>29</v>
      </c>
      <c r="I76" s="1"/>
      <c r="J76" s="1"/>
      <c r="K76" s="1"/>
      <c r="L76" s="3"/>
      <c r="M76" s="1"/>
      <c r="N76" s="6"/>
      <c r="O76" s="42"/>
    </row>
    <row r="77" spans="1:15" ht="15" thickBot="1" x14ac:dyDescent="0.4">
      <c r="A77" s="30" t="s">
        <v>481</v>
      </c>
      <c r="B77" s="33">
        <v>75</v>
      </c>
      <c r="C77" s="41"/>
      <c r="D77" s="1" t="s">
        <v>246</v>
      </c>
      <c r="E77" s="1"/>
      <c r="F77" s="1"/>
      <c r="G77" s="1"/>
      <c r="H77" s="1"/>
      <c r="I77" s="1" t="s">
        <v>235</v>
      </c>
      <c r="J77" s="1" t="s">
        <v>205</v>
      </c>
      <c r="K77" s="1" t="s">
        <v>203</v>
      </c>
      <c r="L77" s="3" t="s">
        <v>230</v>
      </c>
      <c r="M77" s="1" t="s">
        <v>45</v>
      </c>
      <c r="N77" s="6"/>
      <c r="O77" s="42" t="s">
        <v>204</v>
      </c>
    </row>
    <row r="78" spans="1:15" ht="15" thickBot="1" x14ac:dyDescent="0.4">
      <c r="A78" s="30" t="s">
        <v>481</v>
      </c>
      <c r="B78" s="33">
        <v>76</v>
      </c>
      <c r="C78" s="41"/>
      <c r="D78" s="1"/>
      <c r="E78" s="1"/>
      <c r="F78" s="1"/>
      <c r="G78" s="1"/>
      <c r="H78" s="1"/>
      <c r="I78" s="1" t="s">
        <v>235</v>
      </c>
      <c r="J78" s="1" t="s">
        <v>205</v>
      </c>
      <c r="K78" s="1" t="s">
        <v>203</v>
      </c>
      <c r="L78" s="3" t="s">
        <v>230</v>
      </c>
      <c r="M78" s="1" t="s">
        <v>45</v>
      </c>
      <c r="N78" s="6"/>
      <c r="O78" s="42" t="s">
        <v>204</v>
      </c>
    </row>
    <row r="79" spans="1:15" ht="15" thickBot="1" x14ac:dyDescent="0.4">
      <c r="A79" s="30" t="s">
        <v>481</v>
      </c>
      <c r="B79" s="33">
        <v>77</v>
      </c>
      <c r="C79" s="41"/>
      <c r="D79" s="1"/>
      <c r="E79" s="1"/>
      <c r="F79" s="1"/>
      <c r="G79" s="1"/>
      <c r="H79" s="1"/>
      <c r="I79" s="1" t="s">
        <v>235</v>
      </c>
      <c r="J79" s="1" t="s">
        <v>205</v>
      </c>
      <c r="K79" s="1" t="s">
        <v>25</v>
      </c>
      <c r="L79" s="3" t="s">
        <v>230</v>
      </c>
      <c r="M79" s="1" t="s">
        <v>240</v>
      </c>
      <c r="N79" s="6"/>
      <c r="O79" s="42" t="s">
        <v>204</v>
      </c>
    </row>
    <row r="80" spans="1:15" x14ac:dyDescent="0.35">
      <c r="B80" s="32">
        <v>78</v>
      </c>
      <c r="C80" s="44"/>
      <c r="D80" s="1" t="s">
        <v>477</v>
      </c>
      <c r="E80" s="1"/>
      <c r="F80" s="1"/>
      <c r="G80" s="1"/>
      <c r="H80" s="1"/>
      <c r="I80" s="1" t="s">
        <v>235</v>
      </c>
      <c r="J80" s="1" t="s">
        <v>205</v>
      </c>
      <c r="K80" s="1" t="s">
        <v>206</v>
      </c>
      <c r="L80" s="3" t="s">
        <v>230</v>
      </c>
      <c r="M80" s="1" t="s">
        <v>240</v>
      </c>
      <c r="N80" s="6"/>
      <c r="O80" s="42" t="s">
        <v>202</v>
      </c>
    </row>
    <row r="81" spans="1:15" ht="15" thickBot="1" x14ac:dyDescent="0.4">
      <c r="B81" s="32">
        <v>79</v>
      </c>
      <c r="C81" s="44"/>
      <c r="D81" s="1"/>
      <c r="E81" s="1"/>
      <c r="F81" s="1"/>
      <c r="G81" s="1"/>
      <c r="H81" s="1"/>
      <c r="I81" s="1" t="s">
        <v>235</v>
      </c>
      <c r="J81" s="1" t="s">
        <v>205</v>
      </c>
      <c r="K81" s="1" t="s">
        <v>206</v>
      </c>
      <c r="L81" s="3" t="s">
        <v>230</v>
      </c>
      <c r="M81" s="1" t="s">
        <v>240</v>
      </c>
      <c r="N81" s="6"/>
      <c r="O81" s="42" t="s">
        <v>202</v>
      </c>
    </row>
    <row r="82" spans="1:15" ht="15" thickBot="1" x14ac:dyDescent="0.4">
      <c r="A82" s="30" t="s">
        <v>481</v>
      </c>
      <c r="B82" s="33">
        <v>80</v>
      </c>
      <c r="C82" s="41"/>
      <c r="D82" s="1" t="s">
        <v>210</v>
      </c>
      <c r="E82" s="1"/>
      <c r="F82" s="1"/>
      <c r="G82" s="1"/>
      <c r="H82" s="1"/>
      <c r="I82" s="1" t="s">
        <v>235</v>
      </c>
      <c r="J82" s="1" t="s">
        <v>207</v>
      </c>
      <c r="K82" s="1" t="s">
        <v>208</v>
      </c>
      <c r="L82" s="3">
        <v>1213406</v>
      </c>
      <c r="M82" s="1" t="s">
        <v>224</v>
      </c>
      <c r="N82" s="6"/>
      <c r="O82" s="42" t="s">
        <v>209</v>
      </c>
    </row>
    <row r="83" spans="1:15" ht="15" thickBot="1" x14ac:dyDescent="0.4">
      <c r="A83" s="30" t="s">
        <v>481</v>
      </c>
      <c r="B83" s="33">
        <v>81</v>
      </c>
      <c r="C83" s="41"/>
      <c r="D83" s="1"/>
      <c r="E83" s="1"/>
      <c r="F83" s="1"/>
      <c r="G83" s="1"/>
      <c r="H83" s="1"/>
      <c r="I83" s="1" t="s">
        <v>235</v>
      </c>
      <c r="J83" s="1" t="s">
        <v>207</v>
      </c>
      <c r="K83" s="1" t="s">
        <v>208</v>
      </c>
      <c r="L83" s="3">
        <v>1218756</v>
      </c>
      <c r="M83" s="1" t="s">
        <v>224</v>
      </c>
      <c r="N83" s="6"/>
      <c r="O83" s="42" t="s">
        <v>209</v>
      </c>
    </row>
    <row r="84" spans="1:15" ht="15" thickBot="1" x14ac:dyDescent="0.4">
      <c r="A84" s="30" t="s">
        <v>481</v>
      </c>
      <c r="B84" s="33">
        <v>82</v>
      </c>
      <c r="C84" s="41"/>
      <c r="D84" s="1" t="s">
        <v>214</v>
      </c>
      <c r="E84" s="1"/>
      <c r="F84" s="1"/>
      <c r="G84" s="1"/>
      <c r="H84" s="1"/>
      <c r="I84" s="1" t="s">
        <v>235</v>
      </c>
      <c r="J84" s="1" t="s">
        <v>211</v>
      </c>
      <c r="K84" s="1" t="s">
        <v>212</v>
      </c>
      <c r="L84" s="3">
        <v>1221781</v>
      </c>
      <c r="M84" s="1" t="s">
        <v>224</v>
      </c>
      <c r="N84" s="6"/>
      <c r="O84" s="42" t="s">
        <v>213</v>
      </c>
    </row>
    <row r="85" spans="1:15" ht="15" thickBot="1" x14ac:dyDescent="0.4">
      <c r="A85" s="30" t="s">
        <v>481</v>
      </c>
      <c r="B85" s="33">
        <v>83</v>
      </c>
      <c r="C85" s="41"/>
      <c r="D85" s="1" t="s">
        <v>220</v>
      </c>
      <c r="E85" s="1"/>
      <c r="F85" s="1"/>
      <c r="G85" s="1"/>
      <c r="H85" s="1"/>
      <c r="I85" s="1" t="s">
        <v>239</v>
      </c>
      <c r="J85" s="1" t="s">
        <v>215</v>
      </c>
      <c r="K85" s="1" t="s">
        <v>216</v>
      </c>
      <c r="L85" s="3">
        <v>1230952</v>
      </c>
      <c r="M85" s="1" t="s">
        <v>230</v>
      </c>
      <c r="N85" s="6"/>
      <c r="O85" s="42" t="s">
        <v>217</v>
      </c>
    </row>
    <row r="86" spans="1:15" ht="15" thickBot="1" x14ac:dyDescent="0.4">
      <c r="A86" s="30" t="s">
        <v>481</v>
      </c>
      <c r="B86" s="33">
        <v>84</v>
      </c>
      <c r="C86" s="41"/>
      <c r="D86" s="1"/>
      <c r="E86" s="1"/>
      <c r="F86" s="1"/>
      <c r="G86" s="1"/>
      <c r="H86" s="1"/>
      <c r="I86" s="1" t="s">
        <v>239</v>
      </c>
      <c r="J86" s="1" t="s">
        <v>218</v>
      </c>
      <c r="K86" s="1" t="s">
        <v>219</v>
      </c>
      <c r="L86" s="3">
        <v>1230925</v>
      </c>
      <c r="M86" s="1" t="s">
        <v>230</v>
      </c>
      <c r="N86" s="6"/>
      <c r="O86" s="42" t="s">
        <v>217</v>
      </c>
    </row>
    <row r="87" spans="1:15" ht="15" thickBot="1" x14ac:dyDescent="0.4">
      <c r="A87" s="30" t="s">
        <v>480</v>
      </c>
      <c r="B87" s="35">
        <v>85</v>
      </c>
      <c r="C87" s="48">
        <v>725</v>
      </c>
      <c r="D87" s="49" t="s">
        <v>243</v>
      </c>
      <c r="E87" s="49"/>
      <c r="F87" s="49" t="s">
        <v>135</v>
      </c>
      <c r="G87" s="49" t="s">
        <v>0</v>
      </c>
      <c r="H87" s="49" t="s">
        <v>29</v>
      </c>
      <c r="I87" s="49"/>
      <c r="J87" s="49" t="s">
        <v>251</v>
      </c>
      <c r="K87" s="49"/>
      <c r="L87" s="50"/>
      <c r="M87" s="49"/>
      <c r="N87" s="50"/>
      <c r="O87" s="51" t="s">
        <v>244</v>
      </c>
    </row>
  </sheetData>
  <autoFilter ref="C2:O2"/>
  <mergeCells count="1">
    <mergeCell ref="A3:A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92"/>
  <sheetViews>
    <sheetView tabSelected="1" topLeftCell="J1" zoomScale="38" zoomScaleNormal="61" workbookViewId="0">
      <pane ySplit="2" topLeftCell="A3" activePane="bottomLeft" state="frozen"/>
      <selection pane="bottomLeft" activeCell="R2" sqref="R2"/>
    </sheetView>
  </sheetViews>
  <sheetFormatPr defaultRowHeight="14.5" x14ac:dyDescent="0.35"/>
  <cols>
    <col min="1" max="1" width="3.1796875" customWidth="1"/>
    <col min="2" max="2" width="19.08984375" bestFit="1" customWidth="1"/>
    <col min="3" max="3" width="16.81640625" bestFit="1" customWidth="1"/>
    <col min="4" max="5" width="16.81640625" customWidth="1"/>
    <col min="6" max="6" width="12.54296875" style="22" bestFit="1" customWidth="1"/>
    <col min="7" max="7" width="22" bestFit="1" customWidth="1"/>
    <col min="8" max="8" width="11.81640625" customWidth="1"/>
    <col min="9" max="9" width="21.1796875" bestFit="1" customWidth="1"/>
    <col min="10" max="10" width="16.1796875" bestFit="1" customWidth="1"/>
    <col min="11" max="11" width="15.81640625" bestFit="1" customWidth="1"/>
    <col min="12" max="12" width="17" bestFit="1" customWidth="1"/>
    <col min="13" max="13" width="15.54296875" bestFit="1" customWidth="1"/>
    <col min="14" max="14" width="18" bestFit="1" customWidth="1"/>
    <col min="15" max="15" width="16.54296875" bestFit="1" customWidth="1"/>
    <col min="16" max="16" width="14.1796875" bestFit="1" customWidth="1"/>
    <col min="17" max="17" width="13.1796875" bestFit="1" customWidth="1"/>
    <col min="18" max="18" width="26.54296875" style="77" bestFit="1" customWidth="1"/>
    <col min="19" max="19" width="30.36328125" style="79" bestFit="1" customWidth="1"/>
    <col min="20" max="21" width="26.54296875" customWidth="1"/>
    <col min="22" max="23" width="26.54296875" style="62" customWidth="1"/>
    <col min="24" max="24" width="45.81640625" bestFit="1" customWidth="1"/>
  </cols>
  <sheetData>
    <row r="1" spans="2:24" ht="20.5" thickBot="1" x14ac:dyDescent="0.4">
      <c r="B1" s="92" t="s">
        <v>268</v>
      </c>
      <c r="C1" s="93"/>
      <c r="D1" s="93"/>
      <c r="E1" s="93"/>
      <c r="F1" s="93"/>
      <c r="G1" s="93"/>
      <c r="H1" s="93"/>
      <c r="I1" s="93"/>
      <c r="J1" s="93"/>
      <c r="K1" s="93"/>
      <c r="L1" s="93"/>
      <c r="M1" s="93"/>
      <c r="N1" s="93"/>
      <c r="O1" s="93"/>
      <c r="P1" s="93"/>
      <c r="Q1" s="93"/>
      <c r="R1" s="93"/>
      <c r="S1" s="93"/>
      <c r="T1" s="93"/>
      <c r="U1" s="93"/>
      <c r="V1" s="94"/>
      <c r="W1" s="93"/>
      <c r="X1" s="95"/>
    </row>
    <row r="2" spans="2:24" ht="39.5" thickBot="1" x14ac:dyDescent="0.4">
      <c r="B2" s="18" t="s">
        <v>269</v>
      </c>
      <c r="C2" s="18" t="s">
        <v>270</v>
      </c>
      <c r="D2" s="18" t="s">
        <v>234</v>
      </c>
      <c r="E2" s="18" t="s">
        <v>473</v>
      </c>
      <c r="F2" s="23" t="s">
        <v>271</v>
      </c>
      <c r="G2" s="18" t="s">
        <v>272</v>
      </c>
      <c r="H2" s="18" t="s">
        <v>273</v>
      </c>
      <c r="I2" s="18" t="s">
        <v>274</v>
      </c>
      <c r="J2" s="18" t="s">
        <v>275</v>
      </c>
      <c r="K2" s="18" t="s">
        <v>276</v>
      </c>
      <c r="L2" s="18" t="s">
        <v>277</v>
      </c>
      <c r="M2" s="18" t="s">
        <v>278</v>
      </c>
      <c r="N2" s="19" t="s">
        <v>320</v>
      </c>
      <c r="O2" s="18" t="s">
        <v>279</v>
      </c>
      <c r="P2" s="18" t="s">
        <v>280</v>
      </c>
      <c r="Q2" s="18" t="s">
        <v>281</v>
      </c>
      <c r="R2" s="75" t="s">
        <v>559</v>
      </c>
      <c r="S2" s="75" t="s">
        <v>550</v>
      </c>
      <c r="T2" s="20" t="s">
        <v>493</v>
      </c>
      <c r="U2" s="20" t="s">
        <v>494</v>
      </c>
      <c r="V2" s="60" t="s">
        <v>491</v>
      </c>
      <c r="W2" s="60" t="s">
        <v>490</v>
      </c>
      <c r="X2" s="21" t="s">
        <v>282</v>
      </c>
    </row>
    <row r="3" spans="2:24" ht="15" thickBot="1" x14ac:dyDescent="0.4">
      <c r="B3" s="89" t="s">
        <v>298</v>
      </c>
      <c r="C3" s="90"/>
      <c r="D3" s="90"/>
      <c r="E3" s="90"/>
      <c r="F3" s="90"/>
      <c r="G3" s="90"/>
      <c r="H3" s="90"/>
      <c r="I3" s="90"/>
      <c r="J3" s="90"/>
      <c r="K3" s="90"/>
      <c r="L3" s="90"/>
      <c r="M3" s="90"/>
      <c r="N3" s="90"/>
      <c r="O3" s="90"/>
      <c r="P3" s="90"/>
      <c r="Q3" s="90"/>
      <c r="R3" s="90"/>
      <c r="S3" s="90"/>
      <c r="T3" s="90"/>
      <c r="U3" s="90"/>
      <c r="V3" s="90"/>
      <c r="W3" s="90"/>
      <c r="X3" s="91"/>
    </row>
    <row r="4" spans="2:24" ht="58.5" thickBot="1" x14ac:dyDescent="0.4">
      <c r="B4" s="12">
        <v>12</v>
      </c>
      <c r="C4" s="13" t="s">
        <v>305</v>
      </c>
      <c r="D4" s="13" t="s">
        <v>471</v>
      </c>
      <c r="E4" s="13"/>
      <c r="F4" s="24">
        <v>19216</v>
      </c>
      <c r="G4" s="10" t="s">
        <v>304</v>
      </c>
      <c r="H4" s="10" t="s">
        <v>263</v>
      </c>
      <c r="I4" s="10" t="s">
        <v>303</v>
      </c>
      <c r="J4" s="10" t="s">
        <v>263</v>
      </c>
      <c r="K4" s="10" t="s">
        <v>286</v>
      </c>
      <c r="L4" s="10" t="s">
        <v>263</v>
      </c>
      <c r="M4" s="10" t="s">
        <v>287</v>
      </c>
      <c r="N4" s="10" t="s">
        <v>287</v>
      </c>
      <c r="O4" s="10" t="s">
        <v>287</v>
      </c>
      <c r="P4" s="10" t="s">
        <v>287</v>
      </c>
      <c r="Q4" s="10" t="s">
        <v>287</v>
      </c>
      <c r="R4" s="76" t="s">
        <v>482</v>
      </c>
      <c r="S4" s="78" t="s">
        <v>551</v>
      </c>
      <c r="T4" s="10"/>
      <c r="U4" s="10"/>
      <c r="V4" s="61">
        <v>400</v>
      </c>
      <c r="W4" s="61"/>
      <c r="X4" s="11" t="s">
        <v>452</v>
      </c>
    </row>
    <row r="5" spans="2:24" ht="116.5" thickBot="1" x14ac:dyDescent="0.4">
      <c r="B5" s="12">
        <v>17</v>
      </c>
      <c r="C5" s="13" t="s">
        <v>299</v>
      </c>
      <c r="D5" s="13" t="s">
        <v>236</v>
      </c>
      <c r="E5" s="13"/>
      <c r="F5" s="25" t="s">
        <v>300</v>
      </c>
      <c r="G5" s="10" t="s">
        <v>302</v>
      </c>
      <c r="H5" s="15">
        <v>10720</v>
      </c>
      <c r="I5" s="10" t="s">
        <v>263</v>
      </c>
      <c r="J5" s="10" t="s">
        <v>263</v>
      </c>
      <c r="K5" s="10" t="s">
        <v>286</v>
      </c>
      <c r="L5" s="10" t="s">
        <v>263</v>
      </c>
      <c r="M5" s="10" t="s">
        <v>287</v>
      </c>
      <c r="N5" s="10" t="s">
        <v>287</v>
      </c>
      <c r="O5" s="10" t="s">
        <v>287</v>
      </c>
      <c r="P5" s="10" t="s">
        <v>287</v>
      </c>
      <c r="Q5" s="10" t="s">
        <v>306</v>
      </c>
      <c r="R5" s="76" t="s">
        <v>483</v>
      </c>
      <c r="S5" s="78" t="s">
        <v>551</v>
      </c>
      <c r="T5" s="10"/>
      <c r="U5" s="10"/>
      <c r="V5" s="61">
        <v>852</v>
      </c>
      <c r="W5" s="61"/>
      <c r="X5" s="11" t="s">
        <v>459</v>
      </c>
    </row>
    <row r="6" spans="2:24" ht="29.5" thickBot="1" x14ac:dyDescent="0.4">
      <c r="B6" s="12">
        <v>18</v>
      </c>
      <c r="C6" s="13" t="s">
        <v>299</v>
      </c>
      <c r="D6" s="13" t="s">
        <v>236</v>
      </c>
      <c r="E6" s="13"/>
      <c r="F6" s="25" t="s">
        <v>301</v>
      </c>
      <c r="G6" s="10" t="s">
        <v>302</v>
      </c>
      <c r="H6" s="15">
        <v>12176</v>
      </c>
      <c r="I6" s="10" t="s">
        <v>263</v>
      </c>
      <c r="J6" s="10" t="s">
        <v>263</v>
      </c>
      <c r="K6" s="10" t="s">
        <v>286</v>
      </c>
      <c r="L6" s="10" t="s">
        <v>263</v>
      </c>
      <c r="M6" s="10" t="s">
        <v>287</v>
      </c>
      <c r="N6" s="10" t="s">
        <v>287</v>
      </c>
      <c r="O6" s="10" t="s">
        <v>287</v>
      </c>
      <c r="P6" s="10" t="s">
        <v>287</v>
      </c>
      <c r="Q6" s="10" t="s">
        <v>306</v>
      </c>
      <c r="R6" s="76" t="s">
        <v>483</v>
      </c>
      <c r="S6" s="78" t="s">
        <v>551</v>
      </c>
      <c r="T6" s="10"/>
      <c r="U6" s="10"/>
      <c r="V6" s="61">
        <v>852</v>
      </c>
      <c r="W6" s="61">
        <v>544</v>
      </c>
      <c r="X6" s="11" t="s">
        <v>296</v>
      </c>
    </row>
    <row r="7" spans="2:24" ht="15" thickBot="1" x14ac:dyDescent="0.4">
      <c r="B7" s="89" t="s">
        <v>297</v>
      </c>
      <c r="C7" s="90"/>
      <c r="D7" s="90"/>
      <c r="E7" s="90"/>
      <c r="F7" s="90"/>
      <c r="G7" s="90"/>
      <c r="H7" s="90"/>
      <c r="I7" s="90"/>
      <c r="J7" s="90"/>
      <c r="K7" s="90"/>
      <c r="L7" s="90"/>
      <c r="M7" s="90"/>
      <c r="N7" s="90"/>
      <c r="O7" s="90"/>
      <c r="P7" s="90"/>
      <c r="Q7" s="90"/>
      <c r="R7" s="90"/>
      <c r="S7" s="90"/>
      <c r="T7" s="90"/>
      <c r="U7" s="90"/>
      <c r="V7" s="90"/>
      <c r="W7" s="90"/>
      <c r="X7" s="91"/>
    </row>
    <row r="8" spans="2:24" ht="58.5" thickBot="1" x14ac:dyDescent="0.4">
      <c r="B8" s="12">
        <v>21</v>
      </c>
      <c r="C8" s="9" t="s">
        <v>474</v>
      </c>
      <c r="D8" s="9" t="s">
        <v>471</v>
      </c>
      <c r="E8" s="9"/>
      <c r="F8" s="24" t="s">
        <v>263</v>
      </c>
      <c r="G8" s="10" t="s">
        <v>294</v>
      </c>
      <c r="H8" s="10" t="s">
        <v>263</v>
      </c>
      <c r="I8" s="10" t="s">
        <v>263</v>
      </c>
      <c r="J8" s="10" t="s">
        <v>263</v>
      </c>
      <c r="K8" s="10" t="s">
        <v>295</v>
      </c>
      <c r="L8" s="10" t="s">
        <v>263</v>
      </c>
      <c r="M8" s="10" t="s">
        <v>288</v>
      </c>
      <c r="N8" s="10" t="s">
        <v>288</v>
      </c>
      <c r="O8" s="10" t="s">
        <v>288</v>
      </c>
      <c r="P8" s="10" t="s">
        <v>288</v>
      </c>
      <c r="Q8" s="10" t="s">
        <v>263</v>
      </c>
      <c r="R8" s="76"/>
      <c r="S8" s="78" t="s">
        <v>552</v>
      </c>
      <c r="T8" s="10"/>
      <c r="U8" s="10"/>
      <c r="V8" s="10" t="s">
        <v>492</v>
      </c>
      <c r="W8" s="61"/>
      <c r="X8" s="11" t="s">
        <v>453</v>
      </c>
    </row>
    <row r="9" spans="2:24" ht="15" thickBot="1" x14ac:dyDescent="0.4">
      <c r="B9" s="12">
        <v>22</v>
      </c>
      <c r="C9" s="9" t="s">
        <v>474</v>
      </c>
      <c r="D9" s="9"/>
      <c r="E9" s="9"/>
      <c r="F9" s="24" t="s">
        <v>263</v>
      </c>
      <c r="G9" s="10" t="s">
        <v>294</v>
      </c>
      <c r="H9" s="10" t="s">
        <v>263</v>
      </c>
      <c r="I9" s="10" t="s">
        <v>263</v>
      </c>
      <c r="J9" s="10" t="s">
        <v>263</v>
      </c>
      <c r="K9" s="10" t="s">
        <v>286</v>
      </c>
      <c r="L9" s="10" t="s">
        <v>263</v>
      </c>
      <c r="M9" s="10" t="s">
        <v>288</v>
      </c>
      <c r="N9" s="10" t="s">
        <v>288</v>
      </c>
      <c r="O9" s="10" t="s">
        <v>288</v>
      </c>
      <c r="P9" s="10" t="s">
        <v>288</v>
      </c>
      <c r="Q9" s="10" t="s">
        <v>263</v>
      </c>
      <c r="R9" s="76"/>
      <c r="S9" s="78" t="s">
        <v>552</v>
      </c>
      <c r="T9" s="10"/>
      <c r="U9" s="10"/>
      <c r="V9" s="10"/>
      <c r="W9" s="61"/>
      <c r="X9" s="11" t="s">
        <v>296</v>
      </c>
    </row>
    <row r="10" spans="2:24" ht="15" thickBot="1" x14ac:dyDescent="0.4">
      <c r="B10" s="89" t="s">
        <v>321</v>
      </c>
      <c r="C10" s="90"/>
      <c r="D10" s="90"/>
      <c r="E10" s="90"/>
      <c r="F10" s="90"/>
      <c r="G10" s="90"/>
      <c r="H10" s="90"/>
      <c r="I10" s="90"/>
      <c r="J10" s="90"/>
      <c r="K10" s="90"/>
      <c r="L10" s="90"/>
      <c r="M10" s="90"/>
      <c r="N10" s="90"/>
      <c r="O10" s="90"/>
      <c r="P10" s="90"/>
      <c r="Q10" s="90"/>
      <c r="R10" s="90"/>
      <c r="S10" s="90"/>
      <c r="T10" s="90"/>
      <c r="U10" s="90"/>
      <c r="V10" s="90"/>
      <c r="W10" s="90"/>
      <c r="X10" s="91"/>
    </row>
    <row r="11" spans="2:24" ht="58.5" thickBot="1" x14ac:dyDescent="0.4">
      <c r="B11" s="12">
        <v>23</v>
      </c>
      <c r="C11" s="13" t="s">
        <v>318</v>
      </c>
      <c r="D11" s="9" t="s">
        <v>471</v>
      </c>
      <c r="E11" s="9"/>
      <c r="F11" s="24">
        <v>1700025</v>
      </c>
      <c r="G11" s="10" t="s">
        <v>319</v>
      </c>
      <c r="H11" s="10">
        <v>1063</v>
      </c>
      <c r="I11" s="10" t="s">
        <v>263</v>
      </c>
      <c r="J11" s="10" t="s">
        <v>263</v>
      </c>
      <c r="K11" s="10" t="s">
        <v>295</v>
      </c>
      <c r="L11" s="10" t="s">
        <v>263</v>
      </c>
      <c r="M11" s="10" t="s">
        <v>287</v>
      </c>
      <c r="N11" s="10" t="s">
        <v>287</v>
      </c>
      <c r="O11" s="10" t="s">
        <v>287</v>
      </c>
      <c r="P11" s="10" t="s">
        <v>288</v>
      </c>
      <c r="Q11" s="10" t="s">
        <v>287</v>
      </c>
      <c r="R11" s="76" t="s">
        <v>484</v>
      </c>
      <c r="S11" s="78" t="s">
        <v>551</v>
      </c>
      <c r="U11" s="10"/>
      <c r="V11" s="61">
        <v>2962</v>
      </c>
      <c r="W11" s="61"/>
      <c r="X11" s="11" t="s">
        <v>460</v>
      </c>
    </row>
    <row r="12" spans="2:24" ht="58.5" thickBot="1" x14ac:dyDescent="0.4">
      <c r="B12" s="12">
        <v>24</v>
      </c>
      <c r="C12" s="13" t="s">
        <v>318</v>
      </c>
      <c r="D12" s="9" t="s">
        <v>471</v>
      </c>
      <c r="E12" s="9"/>
      <c r="F12" s="24">
        <v>1700021</v>
      </c>
      <c r="G12" s="10" t="s">
        <v>319</v>
      </c>
      <c r="H12" s="10">
        <v>1888</v>
      </c>
      <c r="I12" s="10" t="s">
        <v>263</v>
      </c>
      <c r="J12" s="10" t="s">
        <v>263</v>
      </c>
      <c r="K12" s="10" t="s">
        <v>295</v>
      </c>
      <c r="L12" s="10" t="s">
        <v>263</v>
      </c>
      <c r="M12" s="10" t="s">
        <v>287</v>
      </c>
      <c r="N12" s="10" t="s">
        <v>287</v>
      </c>
      <c r="O12" s="10" t="s">
        <v>287</v>
      </c>
      <c r="P12" s="10" t="s">
        <v>288</v>
      </c>
      <c r="Q12" s="10" t="s">
        <v>287</v>
      </c>
      <c r="R12" s="76" t="s">
        <v>484</v>
      </c>
      <c r="S12" s="78" t="s">
        <v>551</v>
      </c>
      <c r="U12" s="10"/>
      <c r="V12" s="61">
        <v>2962</v>
      </c>
      <c r="W12" s="61"/>
      <c r="X12" s="11" t="s">
        <v>460</v>
      </c>
    </row>
    <row r="13" spans="2:24" ht="58.5" thickBot="1" x14ac:dyDescent="0.4">
      <c r="B13" s="12">
        <v>25</v>
      </c>
      <c r="C13" s="13" t="s">
        <v>318</v>
      </c>
      <c r="D13" s="9" t="s">
        <v>471</v>
      </c>
      <c r="E13" s="9"/>
      <c r="F13" s="24">
        <v>1700022</v>
      </c>
      <c r="G13" s="10" t="s">
        <v>319</v>
      </c>
      <c r="H13" s="10">
        <v>4242</v>
      </c>
      <c r="I13" s="10" t="s">
        <v>263</v>
      </c>
      <c r="J13" s="10" t="s">
        <v>263</v>
      </c>
      <c r="K13" s="10" t="s">
        <v>295</v>
      </c>
      <c r="L13" s="10" t="s">
        <v>263</v>
      </c>
      <c r="M13" s="10" t="s">
        <v>287</v>
      </c>
      <c r="N13" s="10" t="s">
        <v>287</v>
      </c>
      <c r="O13" s="10" t="s">
        <v>287</v>
      </c>
      <c r="P13" s="10" t="s">
        <v>288</v>
      </c>
      <c r="Q13" s="10" t="s">
        <v>287</v>
      </c>
      <c r="R13" s="76" t="s">
        <v>484</v>
      </c>
      <c r="S13" s="78" t="s">
        <v>551</v>
      </c>
      <c r="U13" s="10"/>
      <c r="V13" s="61">
        <v>2962</v>
      </c>
      <c r="W13" s="61">
        <v>544</v>
      </c>
      <c r="X13" s="11" t="s">
        <v>460</v>
      </c>
    </row>
    <row r="14" spans="2:24" ht="15" thickBot="1" x14ac:dyDescent="0.4">
      <c r="B14" s="89" t="s">
        <v>322</v>
      </c>
      <c r="C14" s="90"/>
      <c r="D14" s="90"/>
      <c r="E14" s="90"/>
      <c r="F14" s="90"/>
      <c r="G14" s="90"/>
      <c r="H14" s="90"/>
      <c r="I14" s="90"/>
      <c r="J14" s="90"/>
      <c r="K14" s="90"/>
      <c r="L14" s="90"/>
      <c r="M14" s="90"/>
      <c r="N14" s="90"/>
      <c r="O14" s="90"/>
      <c r="P14" s="90"/>
      <c r="Q14" s="90"/>
      <c r="R14" s="90"/>
      <c r="S14" s="90"/>
      <c r="T14" s="90"/>
      <c r="U14" s="90"/>
      <c r="V14" s="90"/>
      <c r="W14" s="90"/>
      <c r="X14" s="91"/>
    </row>
    <row r="15" spans="2:24" ht="29.5" thickBot="1" x14ac:dyDescent="0.4">
      <c r="B15" s="17">
        <v>27</v>
      </c>
      <c r="C15" s="13" t="s">
        <v>323</v>
      </c>
      <c r="D15" s="9" t="s">
        <v>471</v>
      </c>
      <c r="E15" s="9"/>
      <c r="F15" s="24">
        <v>90038</v>
      </c>
      <c r="G15" s="10" t="s">
        <v>325</v>
      </c>
      <c r="H15" s="10" t="s">
        <v>310</v>
      </c>
      <c r="I15" s="10" t="s">
        <v>263</v>
      </c>
      <c r="J15" s="10" t="s">
        <v>263</v>
      </c>
      <c r="K15" s="10" t="s">
        <v>295</v>
      </c>
      <c r="L15" s="10" t="s">
        <v>263</v>
      </c>
      <c r="M15" s="10" t="s">
        <v>287</v>
      </c>
      <c r="N15" s="10" t="s">
        <v>287</v>
      </c>
      <c r="O15" s="10" t="s">
        <v>287</v>
      </c>
      <c r="P15" s="10" t="s">
        <v>288</v>
      </c>
      <c r="Q15" s="10" t="s">
        <v>287</v>
      </c>
      <c r="R15" s="76" t="s">
        <v>495</v>
      </c>
      <c r="S15" s="78" t="s">
        <v>551</v>
      </c>
      <c r="T15" s="61">
        <v>10993.5</v>
      </c>
      <c r="U15" s="10"/>
      <c r="V15" s="61"/>
      <c r="W15" s="61"/>
      <c r="X15" s="11" t="s">
        <v>461</v>
      </c>
    </row>
    <row r="16" spans="2:24" ht="29.5" thickBot="1" x14ac:dyDescent="0.4">
      <c r="B16" s="17">
        <v>28</v>
      </c>
      <c r="C16" s="13" t="s">
        <v>324</v>
      </c>
      <c r="D16" s="9" t="s">
        <v>471</v>
      </c>
      <c r="E16" s="9"/>
      <c r="F16" s="24">
        <v>90030</v>
      </c>
      <c r="G16" s="10" t="s">
        <v>325</v>
      </c>
      <c r="H16" s="10" t="s">
        <v>310</v>
      </c>
      <c r="I16" s="10" t="s">
        <v>263</v>
      </c>
      <c r="J16" s="10" t="s">
        <v>263</v>
      </c>
      <c r="K16" s="10" t="s">
        <v>295</v>
      </c>
      <c r="L16" s="10" t="s">
        <v>263</v>
      </c>
      <c r="M16" s="10" t="s">
        <v>287</v>
      </c>
      <c r="N16" s="10" t="s">
        <v>287</v>
      </c>
      <c r="O16" s="10" t="s">
        <v>287</v>
      </c>
      <c r="P16" s="10" t="s">
        <v>288</v>
      </c>
      <c r="Q16" s="10" t="s">
        <v>287</v>
      </c>
      <c r="R16" s="76" t="s">
        <v>495</v>
      </c>
      <c r="S16" s="78" t="s">
        <v>551</v>
      </c>
      <c r="T16" s="61">
        <v>8610.5</v>
      </c>
      <c r="U16" s="10"/>
      <c r="V16" s="61"/>
      <c r="W16" s="61"/>
      <c r="X16" s="11" t="s">
        <v>462</v>
      </c>
    </row>
    <row r="17" spans="2:24" ht="29.5" thickBot="1" x14ac:dyDescent="0.4">
      <c r="B17" s="17">
        <v>26</v>
      </c>
      <c r="C17" s="13" t="s">
        <v>324</v>
      </c>
      <c r="D17" s="9" t="s">
        <v>471</v>
      </c>
      <c r="E17" s="9"/>
      <c r="F17" s="24">
        <v>90069</v>
      </c>
      <c r="G17" s="14" t="s">
        <v>326</v>
      </c>
      <c r="H17" s="10">
        <v>17203</v>
      </c>
      <c r="I17" s="10" t="s">
        <v>263</v>
      </c>
      <c r="J17" s="10" t="s">
        <v>263</v>
      </c>
      <c r="K17" s="10" t="s">
        <v>295</v>
      </c>
      <c r="L17" s="10" t="s">
        <v>263</v>
      </c>
      <c r="M17" s="10" t="s">
        <v>287</v>
      </c>
      <c r="N17" s="10" t="s">
        <v>287</v>
      </c>
      <c r="O17" s="10" t="s">
        <v>287</v>
      </c>
      <c r="P17" s="10" t="s">
        <v>288</v>
      </c>
      <c r="Q17" s="10" t="s">
        <v>287</v>
      </c>
      <c r="R17" s="76" t="s">
        <v>495</v>
      </c>
      <c r="S17" s="78" t="s">
        <v>551</v>
      </c>
      <c r="T17" s="61">
        <v>8610.5</v>
      </c>
      <c r="U17" s="61">
        <v>8013</v>
      </c>
      <c r="V17" s="61"/>
      <c r="W17" s="61"/>
      <c r="X17" s="11" t="s">
        <v>462</v>
      </c>
    </row>
    <row r="18" spans="2:24" ht="15" thickBot="1" x14ac:dyDescent="0.4">
      <c r="B18" s="89" t="s">
        <v>348</v>
      </c>
      <c r="C18" s="90"/>
      <c r="D18" s="90"/>
      <c r="E18" s="90"/>
      <c r="F18" s="90"/>
      <c r="G18" s="90"/>
      <c r="H18" s="90"/>
      <c r="I18" s="90"/>
      <c r="J18" s="90"/>
      <c r="K18" s="90"/>
      <c r="L18" s="90"/>
      <c r="M18" s="90"/>
      <c r="N18" s="90"/>
      <c r="O18" s="90"/>
      <c r="P18" s="90"/>
      <c r="Q18" s="90"/>
      <c r="R18" s="90"/>
      <c r="S18" s="90"/>
      <c r="T18" s="90"/>
      <c r="U18" s="90"/>
      <c r="V18" s="90"/>
      <c r="W18" s="90"/>
      <c r="X18" s="91"/>
    </row>
    <row r="19" spans="2:24" ht="58.5" thickBot="1" x14ac:dyDescent="0.4">
      <c r="B19" s="12">
        <v>31</v>
      </c>
      <c r="C19" s="13" t="s">
        <v>283</v>
      </c>
      <c r="D19" s="13" t="s">
        <v>471</v>
      </c>
      <c r="E19" s="13"/>
      <c r="F19" s="24" t="s">
        <v>39</v>
      </c>
      <c r="G19" s="14" t="s">
        <v>349</v>
      </c>
      <c r="H19" s="10">
        <v>153.80000000000001</v>
      </c>
      <c r="I19" s="10" t="s">
        <v>303</v>
      </c>
      <c r="J19" s="10" t="s">
        <v>285</v>
      </c>
      <c r="K19" s="10" t="s">
        <v>286</v>
      </c>
      <c r="L19" s="14" t="s">
        <v>351</v>
      </c>
      <c r="M19" s="10" t="s">
        <v>287</v>
      </c>
      <c r="N19" s="10" t="s">
        <v>287</v>
      </c>
      <c r="O19" s="10" t="s">
        <v>287</v>
      </c>
      <c r="P19" s="10" t="s">
        <v>288</v>
      </c>
      <c r="Q19" s="10" t="s">
        <v>287</v>
      </c>
      <c r="R19" s="76" t="s">
        <v>553</v>
      </c>
      <c r="S19" s="78" t="s">
        <v>554</v>
      </c>
      <c r="T19" s="10"/>
      <c r="U19" s="10"/>
      <c r="V19" s="61">
        <v>95</v>
      </c>
      <c r="W19" s="61"/>
      <c r="X19" s="11" t="s">
        <v>463</v>
      </c>
    </row>
    <row r="20" spans="2:24" ht="29.5" thickBot="1" x14ac:dyDescent="0.4">
      <c r="B20" s="12">
        <v>32</v>
      </c>
      <c r="C20" s="13" t="s">
        <v>283</v>
      </c>
      <c r="D20" s="13" t="s">
        <v>471</v>
      </c>
      <c r="E20" s="13"/>
      <c r="F20" s="24" t="s">
        <v>37</v>
      </c>
      <c r="G20" s="14" t="s">
        <v>350</v>
      </c>
      <c r="H20" s="10">
        <v>82.5</v>
      </c>
      <c r="I20" s="10" t="s">
        <v>303</v>
      </c>
      <c r="J20" s="10" t="s">
        <v>285</v>
      </c>
      <c r="K20" s="10" t="s">
        <v>286</v>
      </c>
      <c r="L20" s="10" t="s">
        <v>352</v>
      </c>
      <c r="M20" s="10" t="s">
        <v>287</v>
      </c>
      <c r="N20" s="10" t="s">
        <v>287</v>
      </c>
      <c r="O20" s="10" t="s">
        <v>287</v>
      </c>
      <c r="P20" s="10" t="s">
        <v>288</v>
      </c>
      <c r="Q20" s="10" t="s">
        <v>287</v>
      </c>
      <c r="R20" s="76" t="s">
        <v>553</v>
      </c>
      <c r="S20" s="78" t="s">
        <v>554</v>
      </c>
      <c r="T20" s="10"/>
      <c r="U20" s="10"/>
      <c r="V20" s="61">
        <v>95</v>
      </c>
      <c r="W20" s="61">
        <v>404</v>
      </c>
      <c r="X20" s="26" t="s">
        <v>296</v>
      </c>
    </row>
    <row r="21" spans="2:24" ht="15" thickBot="1" x14ac:dyDescent="0.4">
      <c r="B21" s="89" t="s">
        <v>327</v>
      </c>
      <c r="C21" s="90"/>
      <c r="D21" s="90"/>
      <c r="E21" s="90"/>
      <c r="F21" s="90"/>
      <c r="G21" s="90"/>
      <c r="H21" s="90"/>
      <c r="I21" s="90"/>
      <c r="J21" s="90"/>
      <c r="K21" s="90"/>
      <c r="L21" s="90"/>
      <c r="M21" s="90"/>
      <c r="N21" s="90"/>
      <c r="O21" s="90"/>
      <c r="P21" s="90"/>
      <c r="Q21" s="90"/>
      <c r="R21" s="90"/>
      <c r="S21" s="90"/>
      <c r="T21" s="90"/>
      <c r="U21" s="90"/>
      <c r="V21" s="90"/>
      <c r="W21" s="90"/>
      <c r="X21" s="91"/>
    </row>
    <row r="22" spans="2:24" ht="58.5" thickBot="1" x14ac:dyDescent="0.4">
      <c r="B22" s="12">
        <v>34</v>
      </c>
      <c r="C22" s="13" t="s">
        <v>470</v>
      </c>
      <c r="D22" s="13" t="s">
        <v>236</v>
      </c>
      <c r="E22" s="13"/>
      <c r="F22" s="24" t="s">
        <v>42</v>
      </c>
      <c r="G22" s="10" t="s">
        <v>328</v>
      </c>
      <c r="H22" s="10" t="s">
        <v>263</v>
      </c>
      <c r="I22" s="10" t="s">
        <v>263</v>
      </c>
      <c r="J22" s="10" t="s">
        <v>263</v>
      </c>
      <c r="K22" s="10" t="s">
        <v>295</v>
      </c>
      <c r="L22" s="10" t="s">
        <v>329</v>
      </c>
      <c r="M22" s="10" t="s">
        <v>287</v>
      </c>
      <c r="N22" s="10" t="s">
        <v>287</v>
      </c>
      <c r="O22" s="10" t="s">
        <v>287</v>
      </c>
      <c r="P22" s="10" t="s">
        <v>288</v>
      </c>
      <c r="Q22" s="10" t="s">
        <v>287</v>
      </c>
      <c r="R22" s="76" t="s">
        <v>488</v>
      </c>
      <c r="S22" s="78" t="s">
        <v>551</v>
      </c>
      <c r="T22" s="10"/>
      <c r="U22" s="10"/>
      <c r="V22" s="61">
        <v>821</v>
      </c>
      <c r="W22" s="61"/>
      <c r="X22" s="11" t="s">
        <v>347</v>
      </c>
    </row>
    <row r="23" spans="2:24" ht="29.5" thickBot="1" x14ac:dyDescent="0.4">
      <c r="B23" s="12" t="s">
        <v>308</v>
      </c>
      <c r="C23" s="13" t="s">
        <v>330</v>
      </c>
      <c r="D23" s="13" t="s">
        <v>471</v>
      </c>
      <c r="E23" s="13"/>
      <c r="F23" s="24" t="s">
        <v>331</v>
      </c>
      <c r="G23" s="10" t="s">
        <v>328</v>
      </c>
      <c r="H23" s="10" t="s">
        <v>263</v>
      </c>
      <c r="I23" s="10" t="s">
        <v>263</v>
      </c>
      <c r="J23" s="10" t="s">
        <v>263</v>
      </c>
      <c r="K23" s="10" t="s">
        <v>295</v>
      </c>
      <c r="L23" s="10" t="s">
        <v>263</v>
      </c>
      <c r="M23" s="10" t="s">
        <v>287</v>
      </c>
      <c r="N23" s="10" t="s">
        <v>287</v>
      </c>
      <c r="O23" s="10" t="s">
        <v>287</v>
      </c>
      <c r="P23" s="10" t="s">
        <v>288</v>
      </c>
      <c r="Q23" s="10" t="s">
        <v>287</v>
      </c>
      <c r="R23" s="76" t="s">
        <v>482</v>
      </c>
      <c r="S23" s="78" t="s">
        <v>551</v>
      </c>
      <c r="T23" s="10"/>
      <c r="U23" s="10"/>
      <c r="V23" s="61">
        <v>441</v>
      </c>
      <c r="W23" s="61"/>
      <c r="X23" s="11" t="s">
        <v>345</v>
      </c>
    </row>
    <row r="24" spans="2:24" ht="29.5" thickBot="1" x14ac:dyDescent="0.4">
      <c r="B24" s="12" t="s">
        <v>308</v>
      </c>
      <c r="C24" s="13" t="s">
        <v>330</v>
      </c>
      <c r="D24" s="13" t="s">
        <v>471</v>
      </c>
      <c r="E24" s="13"/>
      <c r="F24" s="24" t="s">
        <v>332</v>
      </c>
      <c r="G24" s="10" t="s">
        <v>328</v>
      </c>
      <c r="H24" s="10" t="s">
        <v>263</v>
      </c>
      <c r="I24" s="10" t="s">
        <v>263</v>
      </c>
      <c r="J24" s="10" t="s">
        <v>263</v>
      </c>
      <c r="K24" s="10" t="s">
        <v>286</v>
      </c>
      <c r="L24" s="10" t="s">
        <v>263</v>
      </c>
      <c r="M24" s="10" t="s">
        <v>287</v>
      </c>
      <c r="N24" s="10" t="s">
        <v>287</v>
      </c>
      <c r="O24" s="10" t="s">
        <v>287</v>
      </c>
      <c r="P24" s="10" t="s">
        <v>288</v>
      </c>
      <c r="Q24" s="10" t="s">
        <v>287</v>
      </c>
      <c r="R24" s="76" t="s">
        <v>482</v>
      </c>
      <c r="S24" s="78" t="s">
        <v>551</v>
      </c>
      <c r="T24" s="10"/>
      <c r="U24" s="10"/>
      <c r="V24" s="61">
        <v>441</v>
      </c>
      <c r="W24" s="61"/>
      <c r="X24" s="11" t="s">
        <v>345</v>
      </c>
    </row>
    <row r="25" spans="2:24" ht="29.5" thickBot="1" x14ac:dyDescent="0.4">
      <c r="B25" s="12" t="s">
        <v>308</v>
      </c>
      <c r="C25" s="13" t="s">
        <v>330</v>
      </c>
      <c r="D25" s="13" t="s">
        <v>471</v>
      </c>
      <c r="E25" s="13"/>
      <c r="F25" s="24" t="s">
        <v>333</v>
      </c>
      <c r="G25" s="10" t="s">
        <v>328</v>
      </c>
      <c r="H25" s="10" t="s">
        <v>263</v>
      </c>
      <c r="I25" s="10" t="s">
        <v>263</v>
      </c>
      <c r="J25" s="10" t="s">
        <v>263</v>
      </c>
      <c r="K25" s="10" t="s">
        <v>286</v>
      </c>
      <c r="L25" s="10" t="s">
        <v>263</v>
      </c>
      <c r="M25" s="10" t="s">
        <v>287</v>
      </c>
      <c r="N25" s="10" t="s">
        <v>287</v>
      </c>
      <c r="O25" s="10" t="s">
        <v>287</v>
      </c>
      <c r="P25" s="10" t="s">
        <v>288</v>
      </c>
      <c r="Q25" s="10" t="s">
        <v>287</v>
      </c>
      <c r="R25" s="76" t="s">
        <v>482</v>
      </c>
      <c r="S25" s="78" t="s">
        <v>551</v>
      </c>
      <c r="T25" s="10"/>
      <c r="U25" s="10"/>
      <c r="V25" s="61">
        <v>441</v>
      </c>
      <c r="W25" s="61"/>
      <c r="X25" s="11" t="s">
        <v>345</v>
      </c>
    </row>
    <row r="26" spans="2:24" ht="29.5" thickBot="1" x14ac:dyDescent="0.4">
      <c r="B26" s="12" t="s">
        <v>308</v>
      </c>
      <c r="C26" s="13" t="s">
        <v>330</v>
      </c>
      <c r="D26" s="13" t="s">
        <v>471</v>
      </c>
      <c r="E26" s="13"/>
      <c r="F26" s="24" t="s">
        <v>334</v>
      </c>
      <c r="G26" s="10" t="s">
        <v>328</v>
      </c>
      <c r="H26" s="10" t="s">
        <v>263</v>
      </c>
      <c r="I26" s="10" t="s">
        <v>263</v>
      </c>
      <c r="J26" s="10" t="s">
        <v>263</v>
      </c>
      <c r="K26" s="10" t="s">
        <v>295</v>
      </c>
      <c r="L26" s="10" t="s">
        <v>263</v>
      </c>
      <c r="M26" s="10" t="s">
        <v>287</v>
      </c>
      <c r="N26" s="10" t="s">
        <v>287</v>
      </c>
      <c r="O26" s="10" t="s">
        <v>287</v>
      </c>
      <c r="P26" s="10" t="s">
        <v>288</v>
      </c>
      <c r="Q26" s="10" t="s">
        <v>287</v>
      </c>
      <c r="R26" s="76" t="s">
        <v>484</v>
      </c>
      <c r="S26" s="78" t="s">
        <v>551</v>
      </c>
      <c r="T26" s="10"/>
      <c r="U26" s="10"/>
      <c r="V26" s="61">
        <v>618</v>
      </c>
      <c r="W26" s="61">
        <v>544</v>
      </c>
      <c r="X26" s="11" t="s">
        <v>335</v>
      </c>
    </row>
    <row r="27" spans="2:24" ht="44" thickBot="1" x14ac:dyDescent="0.4">
      <c r="B27" s="12" t="s">
        <v>308</v>
      </c>
      <c r="C27" s="13" t="s">
        <v>336</v>
      </c>
      <c r="D27" s="13" t="s">
        <v>471</v>
      </c>
      <c r="E27" s="13"/>
      <c r="F27" s="24" t="s">
        <v>337</v>
      </c>
      <c r="G27" s="10" t="s">
        <v>344</v>
      </c>
      <c r="H27" s="10">
        <v>1253.17</v>
      </c>
      <c r="I27" s="10" t="s">
        <v>263</v>
      </c>
      <c r="J27" s="10" t="s">
        <v>263</v>
      </c>
      <c r="K27" s="10" t="s">
        <v>295</v>
      </c>
      <c r="L27" s="10" t="s">
        <v>263</v>
      </c>
      <c r="M27" s="10" t="s">
        <v>287</v>
      </c>
      <c r="N27" s="10" t="s">
        <v>287</v>
      </c>
      <c r="O27" s="10" t="s">
        <v>287</v>
      </c>
      <c r="P27" s="10" t="s">
        <v>288</v>
      </c>
      <c r="Q27" s="10" t="s">
        <v>287</v>
      </c>
      <c r="R27" s="76" t="s">
        <v>482</v>
      </c>
      <c r="S27" s="78" t="s">
        <v>551</v>
      </c>
      <c r="T27" s="10"/>
      <c r="U27" s="10"/>
      <c r="V27" s="61">
        <v>763</v>
      </c>
      <c r="W27" s="61"/>
      <c r="X27" s="11" t="s">
        <v>346</v>
      </c>
    </row>
    <row r="28" spans="2:24" ht="29.5" thickBot="1" x14ac:dyDescent="0.4">
      <c r="B28" s="12" t="s">
        <v>308</v>
      </c>
      <c r="C28" s="13" t="s">
        <v>336</v>
      </c>
      <c r="D28" s="13" t="s">
        <v>471</v>
      </c>
      <c r="E28" s="13"/>
      <c r="F28" s="24" t="s">
        <v>338</v>
      </c>
      <c r="G28" s="10" t="s">
        <v>344</v>
      </c>
      <c r="H28" s="10">
        <v>1122</v>
      </c>
      <c r="I28" s="10" t="s">
        <v>263</v>
      </c>
      <c r="J28" s="10" t="s">
        <v>263</v>
      </c>
      <c r="K28" s="10" t="s">
        <v>295</v>
      </c>
      <c r="L28" s="10" t="s">
        <v>263</v>
      </c>
      <c r="M28" s="10" t="s">
        <v>287</v>
      </c>
      <c r="N28" s="10" t="s">
        <v>287</v>
      </c>
      <c r="O28" s="10" t="s">
        <v>287</v>
      </c>
      <c r="P28" s="10" t="s">
        <v>288</v>
      </c>
      <c r="Q28" s="10" t="s">
        <v>287</v>
      </c>
      <c r="R28" s="76" t="s">
        <v>482</v>
      </c>
      <c r="S28" s="78" t="s">
        <v>551</v>
      </c>
      <c r="T28" s="10"/>
      <c r="U28" s="10"/>
      <c r="V28" s="61">
        <v>763</v>
      </c>
      <c r="W28" s="61"/>
      <c r="X28" s="11" t="s">
        <v>345</v>
      </c>
    </row>
    <row r="29" spans="2:24" ht="29.5" thickBot="1" x14ac:dyDescent="0.4">
      <c r="B29" s="12" t="s">
        <v>308</v>
      </c>
      <c r="C29" s="13" t="s">
        <v>342</v>
      </c>
      <c r="D29" s="13" t="s">
        <v>471</v>
      </c>
      <c r="E29" s="13"/>
      <c r="F29" s="24" t="s">
        <v>339</v>
      </c>
      <c r="G29" s="10" t="s">
        <v>344</v>
      </c>
      <c r="H29" s="10">
        <v>1995</v>
      </c>
      <c r="I29" s="10" t="s">
        <v>263</v>
      </c>
      <c r="J29" s="10" t="s">
        <v>263</v>
      </c>
      <c r="K29" s="10" t="s">
        <v>286</v>
      </c>
      <c r="L29" s="10" t="s">
        <v>263</v>
      </c>
      <c r="M29" s="10" t="s">
        <v>287</v>
      </c>
      <c r="N29" s="10" t="s">
        <v>287</v>
      </c>
      <c r="O29" s="10" t="s">
        <v>287</v>
      </c>
      <c r="P29" s="10" t="s">
        <v>287</v>
      </c>
      <c r="Q29" s="10" t="s">
        <v>287</v>
      </c>
      <c r="R29" s="76" t="s">
        <v>482</v>
      </c>
      <c r="S29" s="78" t="s">
        <v>551</v>
      </c>
      <c r="T29" s="10"/>
      <c r="U29" s="10"/>
      <c r="V29" s="61">
        <v>763</v>
      </c>
      <c r="W29" s="61"/>
      <c r="X29" s="11" t="s">
        <v>345</v>
      </c>
    </row>
    <row r="30" spans="2:24" ht="29.5" thickBot="1" x14ac:dyDescent="0.4">
      <c r="B30" s="12" t="s">
        <v>308</v>
      </c>
      <c r="C30" s="13" t="s">
        <v>343</v>
      </c>
      <c r="D30" s="13" t="s">
        <v>471</v>
      </c>
      <c r="E30" s="13"/>
      <c r="F30" s="24" t="s">
        <v>340</v>
      </c>
      <c r="G30" s="10" t="s">
        <v>344</v>
      </c>
      <c r="H30" s="10" t="s">
        <v>263</v>
      </c>
      <c r="I30" s="10" t="s">
        <v>263</v>
      </c>
      <c r="J30" s="10" t="s">
        <v>263</v>
      </c>
      <c r="K30" s="10" t="s">
        <v>286</v>
      </c>
      <c r="L30" s="10" t="s">
        <v>263</v>
      </c>
      <c r="M30" s="10" t="s">
        <v>287</v>
      </c>
      <c r="N30" s="10" t="s">
        <v>287</v>
      </c>
      <c r="O30" s="10" t="s">
        <v>287</v>
      </c>
      <c r="P30" s="10" t="s">
        <v>288</v>
      </c>
      <c r="Q30" s="10" t="s">
        <v>287</v>
      </c>
      <c r="R30" s="76" t="s">
        <v>482</v>
      </c>
      <c r="S30" s="78" t="s">
        <v>551</v>
      </c>
      <c r="T30" s="10"/>
      <c r="U30" s="10"/>
      <c r="V30" s="61">
        <v>441</v>
      </c>
      <c r="W30" s="61"/>
      <c r="X30" s="11" t="s">
        <v>345</v>
      </c>
    </row>
    <row r="31" spans="2:24" ht="29.5" thickBot="1" x14ac:dyDescent="0.4">
      <c r="B31" s="12" t="s">
        <v>308</v>
      </c>
      <c r="C31" s="13" t="s">
        <v>343</v>
      </c>
      <c r="D31" s="13" t="s">
        <v>471</v>
      </c>
      <c r="E31" s="13"/>
      <c r="F31" s="24" t="s">
        <v>341</v>
      </c>
      <c r="G31" s="10" t="s">
        <v>344</v>
      </c>
      <c r="H31" s="10" t="s">
        <v>263</v>
      </c>
      <c r="I31" s="10" t="s">
        <v>263</v>
      </c>
      <c r="J31" s="10" t="s">
        <v>263</v>
      </c>
      <c r="K31" s="10" t="s">
        <v>295</v>
      </c>
      <c r="L31" s="10" t="s">
        <v>263</v>
      </c>
      <c r="M31" s="10" t="s">
        <v>287</v>
      </c>
      <c r="N31" s="10" t="s">
        <v>287</v>
      </c>
      <c r="O31" s="10" t="s">
        <v>287</v>
      </c>
      <c r="P31" s="10" t="s">
        <v>288</v>
      </c>
      <c r="Q31" s="10" t="s">
        <v>287</v>
      </c>
      <c r="R31" s="76" t="s">
        <v>482</v>
      </c>
      <c r="S31" s="78" t="s">
        <v>551</v>
      </c>
      <c r="T31" s="10"/>
      <c r="U31" s="10"/>
      <c r="V31" s="61">
        <v>441</v>
      </c>
      <c r="W31" s="61">
        <v>544</v>
      </c>
      <c r="X31" s="11" t="s">
        <v>345</v>
      </c>
    </row>
    <row r="32" spans="2:24" ht="15" thickBot="1" x14ac:dyDescent="0.4">
      <c r="B32" s="89" t="s">
        <v>292</v>
      </c>
      <c r="C32" s="90"/>
      <c r="D32" s="90"/>
      <c r="E32" s="90"/>
      <c r="F32" s="90"/>
      <c r="G32" s="90"/>
      <c r="H32" s="90"/>
      <c r="I32" s="90"/>
      <c r="J32" s="90"/>
      <c r="K32" s="90"/>
      <c r="L32" s="90"/>
      <c r="M32" s="90"/>
      <c r="N32" s="90"/>
      <c r="O32" s="90"/>
      <c r="P32" s="90"/>
      <c r="Q32" s="90"/>
      <c r="R32" s="90"/>
      <c r="S32" s="90"/>
      <c r="T32" s="90"/>
      <c r="U32" s="90"/>
      <c r="V32" s="90"/>
      <c r="W32" s="90"/>
      <c r="X32" s="91"/>
    </row>
    <row r="33" spans="2:24" ht="73" thickBot="1" x14ac:dyDescent="0.4">
      <c r="B33" s="16" t="s">
        <v>308</v>
      </c>
      <c r="C33" s="13" t="s">
        <v>358</v>
      </c>
      <c r="D33" s="13" t="s">
        <v>236</v>
      </c>
      <c r="E33" s="13"/>
      <c r="F33" s="24" t="s">
        <v>359</v>
      </c>
      <c r="G33" s="14" t="s">
        <v>360</v>
      </c>
      <c r="H33" s="10">
        <v>4611</v>
      </c>
      <c r="I33" s="10" t="s">
        <v>303</v>
      </c>
      <c r="J33" s="10" t="s">
        <v>285</v>
      </c>
      <c r="K33" s="10" t="s">
        <v>286</v>
      </c>
      <c r="L33" s="10" t="s">
        <v>285</v>
      </c>
      <c r="M33" s="10" t="s">
        <v>287</v>
      </c>
      <c r="N33" s="10" t="s">
        <v>287</v>
      </c>
      <c r="O33" s="10" t="s">
        <v>287</v>
      </c>
      <c r="P33" s="10" t="s">
        <v>287</v>
      </c>
      <c r="Q33" s="10" t="s">
        <v>287</v>
      </c>
      <c r="R33" s="78" t="s">
        <v>555</v>
      </c>
      <c r="S33" s="78" t="s">
        <v>551</v>
      </c>
      <c r="T33" s="10"/>
      <c r="U33" s="10"/>
      <c r="V33" s="61">
        <v>391</v>
      </c>
      <c r="W33" s="61"/>
      <c r="X33" s="11" t="s">
        <v>361</v>
      </c>
    </row>
    <row r="34" spans="2:24" ht="44" thickBot="1" x14ac:dyDescent="0.4">
      <c r="B34" s="16">
        <v>35</v>
      </c>
      <c r="C34" s="13" t="s">
        <v>354</v>
      </c>
      <c r="D34" s="13" t="s">
        <v>236</v>
      </c>
      <c r="E34" s="13"/>
      <c r="F34" s="24" t="s">
        <v>355</v>
      </c>
      <c r="G34" s="14" t="s">
        <v>356</v>
      </c>
      <c r="H34" s="10" t="s">
        <v>263</v>
      </c>
      <c r="I34" s="10" t="s">
        <v>263</v>
      </c>
      <c r="J34" s="10" t="s">
        <v>263</v>
      </c>
      <c r="K34" s="10" t="s">
        <v>295</v>
      </c>
      <c r="L34" s="10" t="s">
        <v>263</v>
      </c>
      <c r="M34" s="10" t="s">
        <v>287</v>
      </c>
      <c r="N34" s="10" t="s">
        <v>287</v>
      </c>
      <c r="O34" s="10" t="s">
        <v>287</v>
      </c>
      <c r="P34" s="10" t="s">
        <v>287</v>
      </c>
      <c r="Q34" s="10" t="s">
        <v>288</v>
      </c>
      <c r="R34" s="76" t="s">
        <v>486</v>
      </c>
      <c r="S34" s="78" t="s">
        <v>551</v>
      </c>
      <c r="T34" s="10"/>
      <c r="U34" s="10"/>
      <c r="V34" s="10"/>
      <c r="W34" s="61"/>
      <c r="X34" s="11" t="s">
        <v>357</v>
      </c>
    </row>
    <row r="35" spans="2:24" ht="44" thickBot="1" x14ac:dyDescent="0.4">
      <c r="B35" s="12">
        <v>36</v>
      </c>
      <c r="C35" s="13" t="s">
        <v>363</v>
      </c>
      <c r="D35" s="13" t="s">
        <v>471</v>
      </c>
      <c r="E35" s="13" t="s">
        <v>475</v>
      </c>
      <c r="F35" s="24" t="s">
        <v>49</v>
      </c>
      <c r="G35" s="14" t="s">
        <v>362</v>
      </c>
      <c r="H35" s="10" t="s">
        <v>263</v>
      </c>
      <c r="I35" s="10" t="s">
        <v>263</v>
      </c>
      <c r="J35" s="10" t="s">
        <v>263</v>
      </c>
      <c r="K35" s="10" t="s">
        <v>295</v>
      </c>
      <c r="L35" s="10" t="s">
        <v>263</v>
      </c>
      <c r="M35" s="10" t="s">
        <v>287</v>
      </c>
      <c r="N35" s="10" t="s">
        <v>287</v>
      </c>
      <c r="O35" s="10" t="s">
        <v>287</v>
      </c>
      <c r="P35" s="10" t="s">
        <v>287</v>
      </c>
      <c r="Q35" s="10" t="s">
        <v>287</v>
      </c>
      <c r="R35" s="76" t="s">
        <v>485</v>
      </c>
      <c r="S35" s="78" t="s">
        <v>551</v>
      </c>
      <c r="T35" s="61">
        <v>5641.75</v>
      </c>
      <c r="U35" s="10"/>
      <c r="V35" s="61"/>
      <c r="W35" s="61"/>
      <c r="X35" s="11" t="s">
        <v>369</v>
      </c>
    </row>
    <row r="36" spans="2:24" ht="29.5" thickBot="1" x14ac:dyDescent="0.4">
      <c r="B36" s="12">
        <v>37</v>
      </c>
      <c r="C36" s="13" t="s">
        <v>289</v>
      </c>
      <c r="D36" s="13" t="s">
        <v>236</v>
      </c>
      <c r="E36" s="13"/>
      <c r="F36" s="24" t="s">
        <v>290</v>
      </c>
      <c r="G36" s="10" t="s">
        <v>291</v>
      </c>
      <c r="H36" s="10">
        <v>5.2</v>
      </c>
      <c r="I36" s="10" t="s">
        <v>263</v>
      </c>
      <c r="J36" s="10" t="s">
        <v>263</v>
      </c>
      <c r="K36" s="10" t="s">
        <v>286</v>
      </c>
      <c r="L36" s="10" t="s">
        <v>263</v>
      </c>
      <c r="M36" s="10" t="s">
        <v>287</v>
      </c>
      <c r="N36" s="10" t="s">
        <v>287</v>
      </c>
      <c r="O36" s="10" t="s">
        <v>287</v>
      </c>
      <c r="P36" s="10" t="s">
        <v>287</v>
      </c>
      <c r="Q36" s="10" t="s">
        <v>293</v>
      </c>
      <c r="R36" s="76" t="s">
        <v>486</v>
      </c>
      <c r="S36" s="78" t="s">
        <v>551</v>
      </c>
      <c r="T36" s="10"/>
      <c r="U36" s="10"/>
      <c r="V36" s="10"/>
      <c r="W36" s="61">
        <v>544</v>
      </c>
      <c r="X36" s="11" t="s">
        <v>454</v>
      </c>
    </row>
    <row r="37" spans="2:24" ht="73" thickBot="1" x14ac:dyDescent="0.4">
      <c r="B37" s="17">
        <v>38</v>
      </c>
      <c r="C37" s="13" t="s">
        <v>364</v>
      </c>
      <c r="D37" s="13" t="s">
        <v>236</v>
      </c>
      <c r="E37" s="13"/>
      <c r="F37" s="24" t="s">
        <v>53</v>
      </c>
      <c r="G37" s="14" t="s">
        <v>368</v>
      </c>
      <c r="H37" s="10" t="s">
        <v>263</v>
      </c>
      <c r="I37" s="10" t="s">
        <v>263</v>
      </c>
      <c r="J37" s="10" t="s">
        <v>263</v>
      </c>
      <c r="K37" s="10" t="s">
        <v>295</v>
      </c>
      <c r="L37" s="10" t="s">
        <v>263</v>
      </c>
      <c r="M37" s="10" t="s">
        <v>287</v>
      </c>
      <c r="N37" s="10" t="s">
        <v>287</v>
      </c>
      <c r="O37" s="10" t="s">
        <v>288</v>
      </c>
      <c r="P37" s="10" t="s">
        <v>288</v>
      </c>
      <c r="Q37" s="10" t="s">
        <v>287</v>
      </c>
      <c r="R37" s="76" t="s">
        <v>485</v>
      </c>
      <c r="S37" s="78" t="s">
        <v>551</v>
      </c>
      <c r="T37" s="61">
        <v>8990</v>
      </c>
      <c r="U37" s="10"/>
      <c r="V37" s="61"/>
      <c r="W37" s="61"/>
      <c r="X37" s="11" t="s">
        <v>464</v>
      </c>
    </row>
    <row r="38" spans="2:24" ht="58.5" thickBot="1" x14ac:dyDescent="0.4">
      <c r="B38" s="12">
        <v>39</v>
      </c>
      <c r="C38" s="13" t="s">
        <v>365</v>
      </c>
      <c r="D38" s="13" t="s">
        <v>471</v>
      </c>
      <c r="E38" s="13" t="s">
        <v>475</v>
      </c>
      <c r="F38" s="24" t="s">
        <v>366</v>
      </c>
      <c r="G38" s="14" t="s">
        <v>367</v>
      </c>
      <c r="H38" s="10">
        <v>1182</v>
      </c>
      <c r="I38" s="10" t="s">
        <v>263</v>
      </c>
      <c r="J38" s="10" t="s">
        <v>263</v>
      </c>
      <c r="K38" s="10" t="s">
        <v>295</v>
      </c>
      <c r="L38" s="10" t="s">
        <v>263</v>
      </c>
      <c r="M38" s="10" t="s">
        <v>287</v>
      </c>
      <c r="N38" s="10" t="s">
        <v>287</v>
      </c>
      <c r="O38" s="10" t="s">
        <v>287</v>
      </c>
      <c r="P38" s="10" t="s">
        <v>287</v>
      </c>
      <c r="Q38" s="10" t="s">
        <v>287</v>
      </c>
      <c r="R38" s="76" t="s">
        <v>485</v>
      </c>
      <c r="S38" s="78" t="s">
        <v>551</v>
      </c>
      <c r="T38" s="61">
        <v>8610.5</v>
      </c>
      <c r="U38" s="10"/>
      <c r="V38" s="61"/>
      <c r="W38" s="61"/>
      <c r="X38" s="11" t="s">
        <v>370</v>
      </c>
    </row>
    <row r="39" spans="2:24" ht="58.5" thickBot="1" x14ac:dyDescent="0.4">
      <c r="B39" s="12">
        <v>40</v>
      </c>
      <c r="C39" s="13" t="s">
        <v>363</v>
      </c>
      <c r="D39" s="13" t="s">
        <v>471</v>
      </c>
      <c r="E39" s="13" t="s">
        <v>475</v>
      </c>
      <c r="F39" s="24" t="s">
        <v>59</v>
      </c>
      <c r="G39" s="14" t="s">
        <v>374</v>
      </c>
      <c r="H39" s="10">
        <v>212</v>
      </c>
      <c r="I39" s="10" t="s">
        <v>263</v>
      </c>
      <c r="J39" s="10" t="s">
        <v>263</v>
      </c>
      <c r="K39" s="10" t="s">
        <v>295</v>
      </c>
      <c r="L39" s="10" t="s">
        <v>263</v>
      </c>
      <c r="M39" s="10" t="s">
        <v>287</v>
      </c>
      <c r="N39" s="10" t="s">
        <v>287</v>
      </c>
      <c r="O39" s="10" t="s">
        <v>287</v>
      </c>
      <c r="P39" s="10" t="s">
        <v>288</v>
      </c>
      <c r="Q39" s="10" t="s">
        <v>287</v>
      </c>
      <c r="R39" s="76" t="s">
        <v>485</v>
      </c>
      <c r="S39" s="78" t="s">
        <v>551</v>
      </c>
      <c r="T39" s="61">
        <v>5641.75</v>
      </c>
      <c r="U39" s="15"/>
      <c r="V39" s="61"/>
      <c r="W39" s="61"/>
      <c r="X39" s="11" t="s">
        <v>379</v>
      </c>
    </row>
    <row r="40" spans="2:24" ht="58.5" thickBot="1" x14ac:dyDescent="0.4">
      <c r="B40" s="12">
        <v>41</v>
      </c>
      <c r="C40" s="13" t="s">
        <v>371</v>
      </c>
      <c r="D40" s="13" t="s">
        <v>471</v>
      </c>
      <c r="E40" s="13"/>
      <c r="F40" s="24" t="s">
        <v>373</v>
      </c>
      <c r="G40" s="14" t="s">
        <v>375</v>
      </c>
      <c r="H40" s="10" t="s">
        <v>263</v>
      </c>
      <c r="I40" s="10" t="s">
        <v>263</v>
      </c>
      <c r="J40" s="10" t="s">
        <v>263</v>
      </c>
      <c r="K40" s="10" t="s">
        <v>295</v>
      </c>
      <c r="L40" s="10" t="s">
        <v>263</v>
      </c>
      <c r="M40" s="10" t="s">
        <v>287</v>
      </c>
      <c r="N40" s="10" t="s">
        <v>287</v>
      </c>
      <c r="O40" s="10" t="s">
        <v>287</v>
      </c>
      <c r="P40" s="10" t="s">
        <v>288</v>
      </c>
      <c r="Q40" s="10" t="s">
        <v>287</v>
      </c>
      <c r="R40" s="76" t="s">
        <v>489</v>
      </c>
      <c r="S40" s="78" t="s">
        <v>551</v>
      </c>
      <c r="T40" s="10"/>
      <c r="U40" s="10"/>
      <c r="V40" s="61">
        <v>900</v>
      </c>
      <c r="W40" s="61">
        <v>544</v>
      </c>
      <c r="X40" s="11" t="s">
        <v>380</v>
      </c>
    </row>
    <row r="41" spans="2:24" ht="73" thickBot="1" x14ac:dyDescent="0.4">
      <c r="B41" s="17">
        <v>42</v>
      </c>
      <c r="C41" s="13" t="s">
        <v>372</v>
      </c>
      <c r="D41" s="13" t="s">
        <v>471</v>
      </c>
      <c r="E41" s="13"/>
      <c r="F41" s="24" t="s">
        <v>65</v>
      </c>
      <c r="G41" s="14" t="s">
        <v>376</v>
      </c>
      <c r="H41" s="10" t="s">
        <v>263</v>
      </c>
      <c r="I41" s="10" t="s">
        <v>263</v>
      </c>
      <c r="J41" s="10" t="s">
        <v>263</v>
      </c>
      <c r="K41" s="10" t="s">
        <v>295</v>
      </c>
      <c r="L41" s="10" t="s">
        <v>263</v>
      </c>
      <c r="M41" s="10" t="s">
        <v>287</v>
      </c>
      <c r="N41" s="10" t="s">
        <v>287</v>
      </c>
      <c r="O41" s="10" t="s">
        <v>288</v>
      </c>
      <c r="P41" s="10" t="s">
        <v>288</v>
      </c>
      <c r="Q41" s="10" t="s">
        <v>287</v>
      </c>
      <c r="R41" s="76" t="s">
        <v>485</v>
      </c>
      <c r="S41" s="78" t="s">
        <v>551</v>
      </c>
      <c r="T41" s="61">
        <v>5641.75</v>
      </c>
      <c r="U41" s="61">
        <v>10163</v>
      </c>
      <c r="V41" s="61"/>
      <c r="W41" s="61"/>
      <c r="X41" s="11" t="s">
        <v>381</v>
      </c>
    </row>
    <row r="42" spans="2:24" ht="73" thickBot="1" x14ac:dyDescent="0.4">
      <c r="B42" s="12">
        <v>43</v>
      </c>
      <c r="C42" s="13" t="s">
        <v>371</v>
      </c>
      <c r="D42" s="13" t="s">
        <v>471</v>
      </c>
      <c r="E42" s="13"/>
      <c r="F42" s="24" t="s">
        <v>67</v>
      </c>
      <c r="G42" s="14" t="s">
        <v>377</v>
      </c>
      <c r="H42" s="10" t="s">
        <v>263</v>
      </c>
      <c r="I42" s="10" t="s">
        <v>263</v>
      </c>
      <c r="J42" s="10" t="s">
        <v>263</v>
      </c>
      <c r="K42" s="10" t="s">
        <v>295</v>
      </c>
      <c r="L42" s="10" t="s">
        <v>263</v>
      </c>
      <c r="M42" s="10" t="s">
        <v>287</v>
      </c>
      <c r="N42" s="10" t="s">
        <v>287</v>
      </c>
      <c r="O42" s="10" t="s">
        <v>288</v>
      </c>
      <c r="P42" s="10" t="s">
        <v>288</v>
      </c>
      <c r="Q42" s="10" t="s">
        <v>287</v>
      </c>
      <c r="R42" s="76" t="s">
        <v>263</v>
      </c>
      <c r="S42" s="78" t="s">
        <v>551</v>
      </c>
      <c r="T42" s="10"/>
      <c r="U42" s="10"/>
      <c r="V42" s="61"/>
      <c r="W42" s="61"/>
      <c r="X42" s="11" t="s">
        <v>382</v>
      </c>
    </row>
    <row r="43" spans="2:24" ht="44" thickBot="1" x14ac:dyDescent="0.4">
      <c r="B43" s="12">
        <v>44</v>
      </c>
      <c r="C43" s="13" t="s">
        <v>372</v>
      </c>
      <c r="D43" s="13" t="s">
        <v>471</v>
      </c>
      <c r="E43" s="13"/>
      <c r="F43" s="24" t="s">
        <v>69</v>
      </c>
      <c r="G43" s="14" t="s">
        <v>378</v>
      </c>
      <c r="H43" s="10" t="s">
        <v>263</v>
      </c>
      <c r="I43" s="10" t="s">
        <v>263</v>
      </c>
      <c r="J43" s="10" t="s">
        <v>263</v>
      </c>
      <c r="K43" s="10" t="s">
        <v>295</v>
      </c>
      <c r="L43" s="10" t="s">
        <v>263</v>
      </c>
      <c r="M43" s="10" t="s">
        <v>287</v>
      </c>
      <c r="N43" s="10" t="s">
        <v>287</v>
      </c>
      <c r="O43" s="10" t="s">
        <v>288</v>
      </c>
      <c r="P43" s="10" t="s">
        <v>288</v>
      </c>
      <c r="Q43" s="10" t="s">
        <v>287</v>
      </c>
      <c r="R43" s="76" t="s">
        <v>263</v>
      </c>
      <c r="S43" s="78" t="s">
        <v>551</v>
      </c>
      <c r="T43" s="10"/>
      <c r="U43" s="10"/>
      <c r="V43" s="61"/>
      <c r="W43" s="61"/>
      <c r="X43" s="11" t="s">
        <v>465</v>
      </c>
    </row>
    <row r="44" spans="2:24" ht="73" thickBot="1" x14ac:dyDescent="0.4">
      <c r="B44" s="12">
        <v>45</v>
      </c>
      <c r="C44" s="13" t="s">
        <v>371</v>
      </c>
      <c r="D44" s="13" t="s">
        <v>471</v>
      </c>
      <c r="E44" s="13"/>
      <c r="F44" s="24" t="s">
        <v>71</v>
      </c>
      <c r="G44" s="14" t="s">
        <v>383</v>
      </c>
      <c r="H44" s="10" t="s">
        <v>263</v>
      </c>
      <c r="I44" s="10" t="s">
        <v>263</v>
      </c>
      <c r="J44" s="10" t="s">
        <v>263</v>
      </c>
      <c r="K44" s="10" t="s">
        <v>295</v>
      </c>
      <c r="L44" s="10" t="s">
        <v>263</v>
      </c>
      <c r="M44" s="10" t="s">
        <v>287</v>
      </c>
      <c r="N44" s="10" t="s">
        <v>287</v>
      </c>
      <c r="O44" s="10" t="s">
        <v>287</v>
      </c>
      <c r="P44" s="10" t="s">
        <v>288</v>
      </c>
      <c r="Q44" s="10" t="s">
        <v>287</v>
      </c>
      <c r="R44" s="76" t="s">
        <v>263</v>
      </c>
      <c r="S44" s="78" t="s">
        <v>551</v>
      </c>
      <c r="T44" s="10"/>
      <c r="U44" s="10"/>
      <c r="V44" s="61"/>
      <c r="W44" s="61">
        <v>544</v>
      </c>
      <c r="X44" s="11" t="s">
        <v>466</v>
      </c>
    </row>
    <row r="45" spans="2:24" ht="29.5" thickBot="1" x14ac:dyDescent="0.4">
      <c r="B45" s="16">
        <v>46</v>
      </c>
      <c r="C45" s="13" t="s">
        <v>384</v>
      </c>
      <c r="D45" s="13" t="s">
        <v>236</v>
      </c>
      <c r="E45" s="13"/>
      <c r="F45" s="24" t="s">
        <v>74</v>
      </c>
      <c r="G45" s="14" t="s">
        <v>385</v>
      </c>
      <c r="H45" s="10">
        <v>1757</v>
      </c>
      <c r="I45" s="10">
        <v>1300</v>
      </c>
      <c r="J45" s="10" t="s">
        <v>285</v>
      </c>
      <c r="K45" s="10" t="s">
        <v>286</v>
      </c>
      <c r="L45" s="10" t="s">
        <v>285</v>
      </c>
      <c r="M45" s="10" t="s">
        <v>287</v>
      </c>
      <c r="N45" s="10" t="s">
        <v>287</v>
      </c>
      <c r="O45" s="10" t="s">
        <v>287</v>
      </c>
      <c r="P45" s="10" t="s">
        <v>287</v>
      </c>
      <c r="Q45" s="10" t="s">
        <v>288</v>
      </c>
      <c r="R45" s="76" t="s">
        <v>263</v>
      </c>
      <c r="S45" s="78" t="s">
        <v>551</v>
      </c>
      <c r="T45" s="10"/>
      <c r="U45" s="10"/>
      <c r="V45" s="61">
        <v>81</v>
      </c>
      <c r="W45" s="61"/>
      <c r="X45" s="11" t="s">
        <v>386</v>
      </c>
    </row>
    <row r="46" spans="2:24" ht="29.5" thickBot="1" x14ac:dyDescent="0.4">
      <c r="B46" s="16">
        <v>47</v>
      </c>
      <c r="C46" s="13" t="s">
        <v>384</v>
      </c>
      <c r="D46" s="13" t="s">
        <v>236</v>
      </c>
      <c r="E46" s="13"/>
      <c r="F46" s="24" t="s">
        <v>75</v>
      </c>
      <c r="G46" s="14" t="s">
        <v>385</v>
      </c>
      <c r="H46" s="10">
        <v>48</v>
      </c>
      <c r="I46" s="10">
        <v>2950</v>
      </c>
      <c r="J46" s="10" t="s">
        <v>285</v>
      </c>
      <c r="K46" s="10" t="s">
        <v>286</v>
      </c>
      <c r="L46" s="10" t="s">
        <v>285</v>
      </c>
      <c r="M46" s="10" t="s">
        <v>287</v>
      </c>
      <c r="N46" s="10" t="s">
        <v>287</v>
      </c>
      <c r="O46" s="10" t="s">
        <v>287</v>
      </c>
      <c r="P46" s="10" t="s">
        <v>287</v>
      </c>
      <c r="Q46" s="10" t="s">
        <v>288</v>
      </c>
      <c r="R46" s="76" t="s">
        <v>263</v>
      </c>
      <c r="S46" s="78" t="s">
        <v>551</v>
      </c>
      <c r="T46" s="10"/>
      <c r="U46" s="10"/>
      <c r="V46" s="61">
        <v>81</v>
      </c>
      <c r="W46" s="61"/>
      <c r="X46" s="11" t="s">
        <v>386</v>
      </c>
    </row>
    <row r="47" spans="2:24" ht="29.5" thickBot="1" x14ac:dyDescent="0.4">
      <c r="B47" s="12">
        <v>48</v>
      </c>
      <c r="C47" s="13" t="s">
        <v>372</v>
      </c>
      <c r="D47" s="13" t="s">
        <v>471</v>
      </c>
      <c r="E47" s="13"/>
      <c r="F47" s="24" t="s">
        <v>76</v>
      </c>
      <c r="G47" s="14" t="s">
        <v>387</v>
      </c>
      <c r="H47" s="10" t="s">
        <v>263</v>
      </c>
      <c r="I47" s="10" t="s">
        <v>263</v>
      </c>
      <c r="J47" s="10" t="s">
        <v>263</v>
      </c>
      <c r="K47" s="10" t="s">
        <v>295</v>
      </c>
      <c r="L47" s="10" t="s">
        <v>263</v>
      </c>
      <c r="M47" s="10" t="s">
        <v>287</v>
      </c>
      <c r="N47" s="10" t="s">
        <v>287</v>
      </c>
      <c r="O47" s="10" t="s">
        <v>287</v>
      </c>
      <c r="P47" s="10" t="s">
        <v>287</v>
      </c>
      <c r="Q47" s="10" t="s">
        <v>287</v>
      </c>
      <c r="R47" s="76" t="s">
        <v>482</v>
      </c>
      <c r="S47" s="78" t="s">
        <v>551</v>
      </c>
      <c r="T47" s="10"/>
      <c r="U47" s="10"/>
      <c r="V47" s="61">
        <v>343</v>
      </c>
      <c r="W47" s="61"/>
      <c r="X47" s="11" t="s">
        <v>392</v>
      </c>
    </row>
    <row r="48" spans="2:24" ht="73" thickBot="1" x14ac:dyDescent="0.4">
      <c r="B48" s="12">
        <v>49</v>
      </c>
      <c r="C48" s="13" t="s">
        <v>389</v>
      </c>
      <c r="D48" s="13" t="s">
        <v>236</v>
      </c>
      <c r="E48" s="13"/>
      <c r="F48" s="24" t="s">
        <v>78</v>
      </c>
      <c r="G48" s="14" t="s">
        <v>388</v>
      </c>
      <c r="H48" s="10">
        <v>5188</v>
      </c>
      <c r="I48" s="10" t="s">
        <v>303</v>
      </c>
      <c r="J48" s="10" t="s">
        <v>285</v>
      </c>
      <c r="K48" s="14" t="s">
        <v>286</v>
      </c>
      <c r="L48" s="14" t="s">
        <v>391</v>
      </c>
      <c r="M48" s="10" t="s">
        <v>287</v>
      </c>
      <c r="N48" s="10" t="s">
        <v>287</v>
      </c>
      <c r="O48" s="10" t="s">
        <v>288</v>
      </c>
      <c r="P48" s="10" t="s">
        <v>288</v>
      </c>
      <c r="Q48" s="10" t="s">
        <v>287</v>
      </c>
      <c r="R48" s="78" t="s">
        <v>555</v>
      </c>
      <c r="S48" s="78" t="s">
        <v>551</v>
      </c>
      <c r="T48" s="10"/>
      <c r="U48" s="10"/>
      <c r="V48" s="61">
        <v>468</v>
      </c>
      <c r="W48" s="61">
        <v>544</v>
      </c>
      <c r="X48" s="11" t="s">
        <v>467</v>
      </c>
    </row>
    <row r="49" spans="2:24" ht="73" thickBot="1" x14ac:dyDescent="0.4">
      <c r="B49" s="16">
        <v>50</v>
      </c>
      <c r="C49" s="13" t="s">
        <v>389</v>
      </c>
      <c r="D49" s="13" t="s">
        <v>236</v>
      </c>
      <c r="E49" s="13"/>
      <c r="F49" s="24" t="s">
        <v>79</v>
      </c>
      <c r="G49" s="14" t="s">
        <v>388</v>
      </c>
      <c r="H49" s="10">
        <v>3731</v>
      </c>
      <c r="I49" s="10" t="s">
        <v>303</v>
      </c>
      <c r="J49" s="10" t="s">
        <v>285</v>
      </c>
      <c r="K49" s="10" t="s">
        <v>286</v>
      </c>
      <c r="L49" s="10" t="s">
        <v>285</v>
      </c>
      <c r="M49" s="10" t="s">
        <v>287</v>
      </c>
      <c r="N49" s="10" t="s">
        <v>287</v>
      </c>
      <c r="O49" s="10" t="s">
        <v>287</v>
      </c>
      <c r="P49" s="10" t="s">
        <v>287</v>
      </c>
      <c r="Q49" s="10" t="s">
        <v>287</v>
      </c>
      <c r="R49" s="78" t="s">
        <v>556</v>
      </c>
      <c r="S49" s="78" t="s">
        <v>551</v>
      </c>
      <c r="T49" s="10"/>
      <c r="U49" s="10"/>
      <c r="V49" s="61">
        <v>391</v>
      </c>
      <c r="W49" s="61"/>
      <c r="X49" s="11" t="s">
        <v>393</v>
      </c>
    </row>
    <row r="50" spans="2:24" ht="73" thickBot="1" x14ac:dyDescent="0.4">
      <c r="B50" s="16">
        <v>51</v>
      </c>
      <c r="C50" s="13" t="s">
        <v>390</v>
      </c>
      <c r="D50" s="13" t="s">
        <v>236</v>
      </c>
      <c r="E50" s="13"/>
      <c r="F50" s="24" t="s">
        <v>80</v>
      </c>
      <c r="G50" s="14" t="s">
        <v>388</v>
      </c>
      <c r="H50" s="10">
        <v>3649</v>
      </c>
      <c r="I50" s="10" t="s">
        <v>303</v>
      </c>
      <c r="J50" s="10" t="s">
        <v>285</v>
      </c>
      <c r="K50" s="10" t="s">
        <v>286</v>
      </c>
      <c r="L50" s="10" t="s">
        <v>285</v>
      </c>
      <c r="M50" s="10" t="s">
        <v>287</v>
      </c>
      <c r="N50" s="10" t="s">
        <v>287</v>
      </c>
      <c r="O50" s="10" t="s">
        <v>287</v>
      </c>
      <c r="P50" s="10" t="s">
        <v>287</v>
      </c>
      <c r="Q50" s="10" t="s">
        <v>287</v>
      </c>
      <c r="R50" s="78" t="s">
        <v>555</v>
      </c>
      <c r="S50" s="78" t="s">
        <v>551</v>
      </c>
      <c r="T50" s="10"/>
      <c r="U50" s="10"/>
      <c r="V50" s="61">
        <v>393</v>
      </c>
      <c r="W50" s="61"/>
      <c r="X50" s="11" t="s">
        <v>393</v>
      </c>
    </row>
    <row r="51" spans="2:24" ht="15" thickBot="1" x14ac:dyDescent="0.4">
      <c r="B51" s="89" t="s">
        <v>353</v>
      </c>
      <c r="C51" s="90"/>
      <c r="D51" s="90"/>
      <c r="E51" s="90"/>
      <c r="F51" s="90"/>
      <c r="G51" s="90"/>
      <c r="H51" s="90"/>
      <c r="I51" s="90"/>
      <c r="J51" s="90"/>
      <c r="K51" s="90"/>
      <c r="L51" s="90"/>
      <c r="M51" s="90"/>
      <c r="N51" s="90"/>
      <c r="O51" s="90"/>
      <c r="P51" s="90"/>
      <c r="Q51" s="90"/>
      <c r="R51" s="90"/>
      <c r="S51" s="90"/>
      <c r="T51" s="90"/>
      <c r="U51" s="90"/>
      <c r="V51" s="90"/>
      <c r="W51" s="90"/>
      <c r="X51" s="91"/>
    </row>
    <row r="52" spans="2:24" ht="44" thickBot="1" x14ac:dyDescent="0.4">
      <c r="B52" s="12">
        <v>52</v>
      </c>
      <c r="C52" s="13" t="s">
        <v>283</v>
      </c>
      <c r="D52" s="13" t="s">
        <v>471</v>
      </c>
      <c r="E52" s="13"/>
      <c r="F52" s="24">
        <v>1221781</v>
      </c>
      <c r="G52" s="10" t="s">
        <v>284</v>
      </c>
      <c r="H52" s="10">
        <v>0</v>
      </c>
      <c r="I52" s="10">
        <v>3000</v>
      </c>
      <c r="J52" s="10" t="s">
        <v>285</v>
      </c>
      <c r="K52" s="10" t="s">
        <v>286</v>
      </c>
      <c r="L52" s="10" t="s">
        <v>285</v>
      </c>
      <c r="M52" s="10" t="s">
        <v>287</v>
      </c>
      <c r="N52" s="10" t="s">
        <v>287</v>
      </c>
      <c r="O52" s="10" t="s">
        <v>287</v>
      </c>
      <c r="P52" s="10" t="s">
        <v>288</v>
      </c>
      <c r="Q52" s="10" t="s">
        <v>288</v>
      </c>
      <c r="R52" s="76" t="s">
        <v>263</v>
      </c>
      <c r="S52" s="78" t="s">
        <v>551</v>
      </c>
      <c r="T52" s="10"/>
      <c r="U52" s="10"/>
      <c r="V52" s="61"/>
      <c r="W52" s="61">
        <v>404</v>
      </c>
      <c r="X52" s="11" t="s">
        <v>468</v>
      </c>
    </row>
    <row r="53" spans="2:24" ht="15" thickBot="1" x14ac:dyDescent="0.4">
      <c r="B53" s="89" t="s">
        <v>403</v>
      </c>
      <c r="C53" s="90"/>
      <c r="D53" s="90"/>
      <c r="E53" s="90"/>
      <c r="F53" s="90"/>
      <c r="G53" s="90"/>
      <c r="H53" s="90"/>
      <c r="I53" s="90"/>
      <c r="J53" s="90"/>
      <c r="K53" s="90"/>
      <c r="L53" s="90"/>
      <c r="M53" s="90"/>
      <c r="N53" s="90"/>
      <c r="O53" s="90"/>
      <c r="P53" s="90"/>
      <c r="Q53" s="90"/>
      <c r="R53" s="90"/>
      <c r="S53" s="90"/>
      <c r="T53" s="90"/>
      <c r="U53" s="90"/>
      <c r="V53" s="90"/>
      <c r="W53" s="90"/>
      <c r="X53" s="91"/>
    </row>
    <row r="54" spans="2:24" ht="29.5" thickBot="1" x14ac:dyDescent="0.4">
      <c r="B54" s="16">
        <v>53</v>
      </c>
      <c r="C54" s="13" t="s">
        <v>394</v>
      </c>
      <c r="D54" s="13" t="s">
        <v>471</v>
      </c>
      <c r="E54" s="13"/>
      <c r="F54" s="24" t="s">
        <v>82</v>
      </c>
      <c r="G54" s="14" t="s">
        <v>396</v>
      </c>
      <c r="H54" s="14" t="s">
        <v>398</v>
      </c>
      <c r="I54" s="10" t="s">
        <v>303</v>
      </c>
      <c r="J54" s="10" t="s">
        <v>263</v>
      </c>
      <c r="K54" s="10" t="s">
        <v>295</v>
      </c>
      <c r="L54" s="14" t="s">
        <v>400</v>
      </c>
      <c r="M54" s="10" t="s">
        <v>287</v>
      </c>
      <c r="N54" s="10" t="s">
        <v>287</v>
      </c>
      <c r="O54" s="10" t="s">
        <v>287</v>
      </c>
      <c r="P54" s="10" t="s">
        <v>288</v>
      </c>
      <c r="Q54" s="10" t="s">
        <v>287</v>
      </c>
      <c r="R54" s="76" t="s">
        <v>263</v>
      </c>
      <c r="S54" s="78" t="s">
        <v>551</v>
      </c>
      <c r="T54" s="10"/>
      <c r="U54" s="10"/>
      <c r="V54" s="61"/>
      <c r="W54" s="61"/>
      <c r="X54" s="11" t="s">
        <v>401</v>
      </c>
    </row>
    <row r="55" spans="2:24" ht="44" thickBot="1" x14ac:dyDescent="0.4">
      <c r="B55" s="12">
        <v>54</v>
      </c>
      <c r="C55" s="13" t="s">
        <v>394</v>
      </c>
      <c r="D55" s="13" t="s">
        <v>471</v>
      </c>
      <c r="E55" s="13"/>
      <c r="F55" s="24" t="s">
        <v>395</v>
      </c>
      <c r="G55" s="14" t="s">
        <v>397</v>
      </c>
      <c r="H55" s="14" t="s">
        <v>399</v>
      </c>
      <c r="I55" s="10" t="s">
        <v>303</v>
      </c>
      <c r="J55" s="10" t="s">
        <v>263</v>
      </c>
      <c r="K55" s="10" t="s">
        <v>295</v>
      </c>
      <c r="L55" s="10" t="s">
        <v>263</v>
      </c>
      <c r="M55" s="10" t="s">
        <v>287</v>
      </c>
      <c r="N55" s="10" t="s">
        <v>287</v>
      </c>
      <c r="O55" s="10" t="s">
        <v>287</v>
      </c>
      <c r="P55" s="10" t="s">
        <v>288</v>
      </c>
      <c r="Q55" s="10" t="s">
        <v>287</v>
      </c>
      <c r="R55" s="76" t="s">
        <v>263</v>
      </c>
      <c r="S55" s="78" t="s">
        <v>551</v>
      </c>
      <c r="T55" s="10"/>
      <c r="U55" s="10"/>
      <c r="V55" s="61"/>
      <c r="W55" s="61">
        <v>404</v>
      </c>
      <c r="X55" s="11" t="s">
        <v>402</v>
      </c>
    </row>
    <row r="56" spans="2:24" ht="15" thickBot="1" x14ac:dyDescent="0.4">
      <c r="B56" s="100" t="s">
        <v>410</v>
      </c>
      <c r="C56" s="101"/>
      <c r="D56" s="101"/>
      <c r="E56" s="101"/>
      <c r="F56" s="101"/>
      <c r="G56" s="101"/>
      <c r="H56" s="101"/>
      <c r="I56" s="101"/>
      <c r="J56" s="101"/>
      <c r="K56" s="101"/>
      <c r="L56" s="101"/>
      <c r="M56" s="101"/>
      <c r="N56" s="101"/>
      <c r="O56" s="101"/>
      <c r="P56" s="101"/>
      <c r="Q56" s="101"/>
      <c r="R56" s="101"/>
      <c r="S56" s="101"/>
      <c r="T56" s="101"/>
      <c r="U56" s="101"/>
      <c r="V56" s="101"/>
      <c r="W56" s="101"/>
      <c r="X56" s="102"/>
    </row>
    <row r="57" spans="2:24" ht="58.5" thickBot="1" x14ac:dyDescent="0.4">
      <c r="B57" s="16">
        <v>58</v>
      </c>
      <c r="C57" s="13" t="s">
        <v>390</v>
      </c>
      <c r="D57" s="13" t="s">
        <v>236</v>
      </c>
      <c r="E57" s="13"/>
      <c r="F57" s="24" t="s">
        <v>411</v>
      </c>
      <c r="G57" s="14" t="s">
        <v>413</v>
      </c>
      <c r="H57" s="10">
        <v>8953</v>
      </c>
      <c r="I57" s="10" t="s">
        <v>303</v>
      </c>
      <c r="J57" s="10" t="s">
        <v>285</v>
      </c>
      <c r="K57" s="10" t="s">
        <v>286</v>
      </c>
      <c r="L57" s="14" t="s">
        <v>416</v>
      </c>
      <c r="M57" s="10" t="s">
        <v>287</v>
      </c>
      <c r="N57" s="10" t="s">
        <v>287</v>
      </c>
      <c r="O57" s="10" t="s">
        <v>287</v>
      </c>
      <c r="P57" s="10" t="s">
        <v>287</v>
      </c>
      <c r="Q57" s="10" t="s">
        <v>287</v>
      </c>
      <c r="R57" s="76"/>
      <c r="S57" s="78" t="s">
        <v>557</v>
      </c>
      <c r="T57" s="10"/>
      <c r="U57" s="10"/>
      <c r="V57" s="61">
        <v>393</v>
      </c>
      <c r="W57" s="61">
        <v>544</v>
      </c>
      <c r="X57" s="11" t="s">
        <v>419</v>
      </c>
    </row>
    <row r="58" spans="2:24" ht="29.5" thickBot="1" x14ac:dyDescent="0.4">
      <c r="B58" s="16">
        <v>59</v>
      </c>
      <c r="C58" s="13" t="s">
        <v>390</v>
      </c>
      <c r="D58" s="13" t="s">
        <v>236</v>
      </c>
      <c r="E58" s="13"/>
      <c r="F58" s="24" t="s">
        <v>412</v>
      </c>
      <c r="G58" s="14" t="s">
        <v>413</v>
      </c>
      <c r="H58" s="10">
        <v>9146</v>
      </c>
      <c r="I58" s="10" t="s">
        <v>303</v>
      </c>
      <c r="J58" s="10" t="s">
        <v>285</v>
      </c>
      <c r="K58" s="10" t="s">
        <v>286</v>
      </c>
      <c r="L58" s="10" t="s">
        <v>285</v>
      </c>
      <c r="M58" s="10" t="s">
        <v>287</v>
      </c>
      <c r="N58" s="10" t="s">
        <v>287</v>
      </c>
      <c r="O58" s="10" t="s">
        <v>287</v>
      </c>
      <c r="P58" s="10" t="s">
        <v>287</v>
      </c>
      <c r="Q58" s="10" t="s">
        <v>287</v>
      </c>
      <c r="R58" s="76"/>
      <c r="S58" s="78" t="s">
        <v>557</v>
      </c>
      <c r="T58" s="10"/>
      <c r="U58" s="10"/>
      <c r="V58" s="61">
        <v>486</v>
      </c>
      <c r="W58" s="61"/>
      <c r="X58" s="11" t="s">
        <v>420</v>
      </c>
    </row>
    <row r="59" spans="2:24" ht="44" thickBot="1" x14ac:dyDescent="0.4">
      <c r="B59" s="16">
        <v>60</v>
      </c>
      <c r="C59" s="13" t="s">
        <v>309</v>
      </c>
      <c r="D59" s="13" t="s">
        <v>236</v>
      </c>
      <c r="E59" s="13"/>
      <c r="F59" s="24" t="s">
        <v>86</v>
      </c>
      <c r="G59" s="14" t="s">
        <v>414</v>
      </c>
      <c r="H59" s="10">
        <v>12407</v>
      </c>
      <c r="I59" s="10" t="s">
        <v>303</v>
      </c>
      <c r="J59" s="14" t="s">
        <v>415</v>
      </c>
      <c r="K59" s="10" t="s">
        <v>286</v>
      </c>
      <c r="L59" s="14" t="s">
        <v>417</v>
      </c>
      <c r="M59" s="10" t="s">
        <v>287</v>
      </c>
      <c r="N59" s="10" t="s">
        <v>287</v>
      </c>
      <c r="O59" s="10" t="s">
        <v>287</v>
      </c>
      <c r="P59" s="10" t="s">
        <v>287</v>
      </c>
      <c r="Q59" s="10" t="s">
        <v>287</v>
      </c>
      <c r="R59" s="76"/>
      <c r="S59" s="78" t="s">
        <v>557</v>
      </c>
      <c r="T59" s="10"/>
      <c r="U59" s="10"/>
      <c r="V59" s="61">
        <v>393</v>
      </c>
      <c r="W59" s="61"/>
      <c r="X59" s="11" t="s">
        <v>421</v>
      </c>
    </row>
    <row r="60" spans="2:24" ht="73" thickBot="1" x14ac:dyDescent="0.4">
      <c r="B60" s="12">
        <v>61</v>
      </c>
      <c r="C60" s="13" t="s">
        <v>309</v>
      </c>
      <c r="D60" s="13" t="s">
        <v>236</v>
      </c>
      <c r="E60" s="13"/>
      <c r="F60" s="24" t="s">
        <v>86</v>
      </c>
      <c r="G60" s="14" t="s">
        <v>414</v>
      </c>
      <c r="H60" s="10">
        <v>7916</v>
      </c>
      <c r="I60" s="10" t="s">
        <v>303</v>
      </c>
      <c r="J60" s="14" t="s">
        <v>415</v>
      </c>
      <c r="K60" s="10" t="s">
        <v>286</v>
      </c>
      <c r="L60" s="14" t="s">
        <v>418</v>
      </c>
      <c r="M60" s="10" t="s">
        <v>287</v>
      </c>
      <c r="N60" s="10" t="s">
        <v>287</v>
      </c>
      <c r="O60" s="10" t="s">
        <v>287</v>
      </c>
      <c r="P60" s="10" t="s">
        <v>288</v>
      </c>
      <c r="Q60" s="10" t="s">
        <v>287</v>
      </c>
      <c r="R60" s="76"/>
      <c r="S60" s="78" t="s">
        <v>557</v>
      </c>
      <c r="T60" s="10"/>
      <c r="U60" s="10"/>
      <c r="V60" s="61">
        <v>393</v>
      </c>
      <c r="W60" s="61"/>
      <c r="X60" s="11" t="s">
        <v>422</v>
      </c>
    </row>
    <row r="61" spans="2:24" ht="102" thickBot="1" x14ac:dyDescent="0.4">
      <c r="B61" s="12">
        <v>62</v>
      </c>
      <c r="C61" s="13" t="s">
        <v>309</v>
      </c>
      <c r="D61" s="13" t="s">
        <v>236</v>
      </c>
      <c r="E61" s="13"/>
      <c r="F61" s="24" t="s">
        <v>86</v>
      </c>
      <c r="G61" s="14" t="s">
        <v>414</v>
      </c>
      <c r="H61" s="10">
        <v>6182</v>
      </c>
      <c r="I61" s="10" t="s">
        <v>303</v>
      </c>
      <c r="J61" s="14" t="s">
        <v>415</v>
      </c>
      <c r="K61" s="10" t="s">
        <v>286</v>
      </c>
      <c r="L61" s="14" t="s">
        <v>472</v>
      </c>
      <c r="M61" s="10" t="s">
        <v>287</v>
      </c>
      <c r="N61" s="10" t="s">
        <v>287</v>
      </c>
      <c r="O61" s="10" t="s">
        <v>287</v>
      </c>
      <c r="P61" s="10" t="s">
        <v>288</v>
      </c>
      <c r="Q61" s="10" t="s">
        <v>287</v>
      </c>
      <c r="R61" s="76"/>
      <c r="S61" s="78" t="s">
        <v>557</v>
      </c>
      <c r="T61" s="10"/>
      <c r="U61" s="10"/>
      <c r="V61" s="61">
        <v>393</v>
      </c>
      <c r="W61" s="61">
        <v>404</v>
      </c>
      <c r="X61" s="11" t="s">
        <v>423</v>
      </c>
    </row>
    <row r="62" spans="2:24" ht="15" thickBot="1" x14ac:dyDescent="0.4">
      <c r="B62" s="89" t="s">
        <v>307</v>
      </c>
      <c r="C62" s="90"/>
      <c r="D62" s="90"/>
      <c r="E62" s="90"/>
      <c r="F62" s="90"/>
      <c r="G62" s="90"/>
      <c r="H62" s="90"/>
      <c r="I62" s="90"/>
      <c r="J62" s="90"/>
      <c r="K62" s="90"/>
      <c r="L62" s="90"/>
      <c r="M62" s="90"/>
      <c r="N62" s="90"/>
      <c r="O62" s="90"/>
      <c r="P62" s="90"/>
      <c r="Q62" s="90"/>
      <c r="R62" s="90"/>
      <c r="S62" s="90"/>
      <c r="T62" s="90"/>
      <c r="U62" s="90"/>
      <c r="V62" s="90"/>
      <c r="W62" s="90"/>
      <c r="X62" s="91"/>
    </row>
    <row r="63" spans="2:24" ht="44" thickBot="1" x14ac:dyDescent="0.4">
      <c r="B63" s="12">
        <v>61</v>
      </c>
      <c r="C63" s="13" t="s">
        <v>309</v>
      </c>
      <c r="D63" s="13" t="s">
        <v>236</v>
      </c>
      <c r="E63" s="13"/>
      <c r="F63" s="24" t="s">
        <v>310</v>
      </c>
      <c r="G63" s="10" t="s">
        <v>311</v>
      </c>
      <c r="H63" s="10">
        <v>356</v>
      </c>
      <c r="I63" s="10">
        <v>2700</v>
      </c>
      <c r="J63" s="10" t="s">
        <v>285</v>
      </c>
      <c r="K63" s="10" t="s">
        <v>295</v>
      </c>
      <c r="L63" s="10" t="s">
        <v>285</v>
      </c>
      <c r="M63" s="10" t="s">
        <v>287</v>
      </c>
      <c r="N63" s="10" t="s">
        <v>287</v>
      </c>
      <c r="O63" s="10" t="s">
        <v>287</v>
      </c>
      <c r="P63" s="10" t="s">
        <v>287</v>
      </c>
      <c r="Q63" s="10" t="s">
        <v>287</v>
      </c>
      <c r="R63" s="76" t="s">
        <v>487</v>
      </c>
      <c r="S63" s="78" t="s">
        <v>551</v>
      </c>
      <c r="T63" s="10"/>
      <c r="U63" s="10"/>
      <c r="V63" s="61"/>
      <c r="W63" s="61">
        <v>544</v>
      </c>
      <c r="X63" s="11" t="s">
        <v>469</v>
      </c>
    </row>
    <row r="64" spans="2:24" ht="29.5" thickBot="1" x14ac:dyDescent="0.4">
      <c r="B64" s="12">
        <v>62</v>
      </c>
      <c r="C64" s="13" t="s">
        <v>309</v>
      </c>
      <c r="D64" s="13" t="s">
        <v>236</v>
      </c>
      <c r="E64" s="13"/>
      <c r="F64" s="24">
        <v>1218492</v>
      </c>
      <c r="G64" s="10" t="s">
        <v>311</v>
      </c>
      <c r="H64" s="10">
        <v>229</v>
      </c>
      <c r="I64" s="10">
        <v>2800</v>
      </c>
      <c r="J64" s="10" t="s">
        <v>285</v>
      </c>
      <c r="K64" s="10" t="s">
        <v>295</v>
      </c>
      <c r="L64" s="14" t="s">
        <v>313</v>
      </c>
      <c r="M64" s="10" t="s">
        <v>287</v>
      </c>
      <c r="N64" s="10" t="s">
        <v>287</v>
      </c>
      <c r="O64" s="10" t="s">
        <v>287</v>
      </c>
      <c r="P64" s="10" t="s">
        <v>287</v>
      </c>
      <c r="Q64" s="10" t="s">
        <v>287</v>
      </c>
      <c r="R64" s="76" t="s">
        <v>263</v>
      </c>
      <c r="S64" s="78" t="s">
        <v>551</v>
      </c>
      <c r="T64" s="10"/>
      <c r="U64" s="10"/>
      <c r="V64" s="61"/>
      <c r="W64" s="61"/>
      <c r="X64" s="11" t="s">
        <v>316</v>
      </c>
    </row>
    <row r="65" spans="2:24" ht="29.5" thickBot="1" x14ac:dyDescent="0.4">
      <c r="B65" s="12">
        <v>63</v>
      </c>
      <c r="C65" s="13" t="s">
        <v>309</v>
      </c>
      <c r="D65" s="13" t="s">
        <v>236</v>
      </c>
      <c r="E65" s="13"/>
      <c r="F65" s="24">
        <v>1218492</v>
      </c>
      <c r="G65" s="10" t="s">
        <v>311</v>
      </c>
      <c r="H65" s="10">
        <v>157</v>
      </c>
      <c r="I65" s="10">
        <v>2850</v>
      </c>
      <c r="J65" s="10" t="s">
        <v>285</v>
      </c>
      <c r="K65" s="10" t="s">
        <v>295</v>
      </c>
      <c r="L65" s="14" t="s">
        <v>314</v>
      </c>
      <c r="M65" s="10" t="s">
        <v>287</v>
      </c>
      <c r="N65" s="10" t="s">
        <v>287</v>
      </c>
      <c r="O65" s="10" t="s">
        <v>287</v>
      </c>
      <c r="P65" s="10" t="s">
        <v>287</v>
      </c>
      <c r="Q65" s="10" t="s">
        <v>287</v>
      </c>
      <c r="R65" s="76" t="s">
        <v>263</v>
      </c>
      <c r="S65" s="78" t="s">
        <v>551</v>
      </c>
      <c r="T65" s="10"/>
      <c r="U65" s="10"/>
      <c r="V65" s="61"/>
      <c r="W65" s="61"/>
      <c r="X65" s="11" t="s">
        <v>316</v>
      </c>
    </row>
    <row r="66" spans="2:24" ht="29.5" thickBot="1" x14ac:dyDescent="0.4">
      <c r="B66" s="16" t="s">
        <v>308</v>
      </c>
      <c r="C66" s="13" t="s">
        <v>312</v>
      </c>
      <c r="D66" s="13" t="s">
        <v>236</v>
      </c>
      <c r="E66" s="13"/>
      <c r="F66" s="24">
        <v>1218491</v>
      </c>
      <c r="G66" s="10" t="s">
        <v>311</v>
      </c>
      <c r="H66" s="10">
        <v>1298</v>
      </c>
      <c r="I66" s="10">
        <v>1300</v>
      </c>
      <c r="J66" s="10" t="s">
        <v>285</v>
      </c>
      <c r="K66" s="10" t="s">
        <v>295</v>
      </c>
      <c r="L66" s="10" t="s">
        <v>285</v>
      </c>
      <c r="M66" s="10" t="s">
        <v>287</v>
      </c>
      <c r="N66" s="10" t="s">
        <v>287</v>
      </c>
      <c r="O66" s="10" t="s">
        <v>287</v>
      </c>
      <c r="P66" s="10" t="s">
        <v>287</v>
      </c>
      <c r="Q66" s="10" t="s">
        <v>287</v>
      </c>
      <c r="R66" s="76" t="s">
        <v>263</v>
      </c>
      <c r="S66" s="78" t="s">
        <v>551</v>
      </c>
      <c r="T66" s="10"/>
      <c r="U66" s="10"/>
      <c r="V66" s="61"/>
      <c r="W66" s="61"/>
      <c r="X66" s="11" t="s">
        <v>315</v>
      </c>
    </row>
    <row r="67" spans="2:24" ht="15" thickBot="1" x14ac:dyDescent="0.4">
      <c r="B67" s="89" t="s">
        <v>424</v>
      </c>
      <c r="C67" s="90"/>
      <c r="D67" s="90"/>
      <c r="E67" s="90"/>
      <c r="F67" s="90"/>
      <c r="G67" s="90"/>
      <c r="H67" s="90"/>
      <c r="I67" s="90"/>
      <c r="J67" s="90"/>
      <c r="K67" s="90"/>
      <c r="L67" s="90"/>
      <c r="M67" s="90"/>
      <c r="N67" s="90"/>
      <c r="O67" s="90"/>
      <c r="P67" s="90"/>
      <c r="Q67" s="90"/>
      <c r="R67" s="90"/>
      <c r="S67" s="90"/>
      <c r="T67" s="90"/>
      <c r="U67" s="90"/>
      <c r="V67" s="90"/>
      <c r="W67" s="90"/>
      <c r="X67" s="91"/>
    </row>
    <row r="68" spans="2:24" ht="29.5" thickBot="1" x14ac:dyDescent="0.4">
      <c r="B68" s="16">
        <v>66</v>
      </c>
      <c r="C68" s="13" t="s">
        <v>425</v>
      </c>
      <c r="D68" s="13" t="s">
        <v>236</v>
      </c>
      <c r="E68" s="13"/>
      <c r="F68" s="24" t="s">
        <v>426</v>
      </c>
      <c r="G68" s="10" t="s">
        <v>430</v>
      </c>
      <c r="H68" s="10">
        <v>1474</v>
      </c>
      <c r="I68" s="10" t="s">
        <v>263</v>
      </c>
      <c r="J68" s="10" t="s">
        <v>263</v>
      </c>
      <c r="K68" s="10" t="s">
        <v>286</v>
      </c>
      <c r="L68" s="10" t="s">
        <v>263</v>
      </c>
      <c r="M68" s="10" t="s">
        <v>287</v>
      </c>
      <c r="N68" s="10" t="s">
        <v>287</v>
      </c>
      <c r="O68" s="10" t="s">
        <v>287</v>
      </c>
      <c r="P68" s="10" t="s">
        <v>287</v>
      </c>
      <c r="Q68" s="10" t="s">
        <v>288</v>
      </c>
      <c r="R68" s="76" t="s">
        <v>317</v>
      </c>
      <c r="S68" s="78" t="s">
        <v>557</v>
      </c>
      <c r="T68" s="10"/>
      <c r="U68" s="10"/>
      <c r="V68" s="61"/>
      <c r="W68" s="61">
        <v>544</v>
      </c>
      <c r="X68" s="11" t="s">
        <v>431</v>
      </c>
    </row>
    <row r="69" spans="2:24" ht="29.5" thickBot="1" x14ac:dyDescent="0.4">
      <c r="B69" s="16">
        <v>67</v>
      </c>
      <c r="C69" s="13" t="s">
        <v>425</v>
      </c>
      <c r="D69" s="13" t="s">
        <v>236</v>
      </c>
      <c r="E69" s="13"/>
      <c r="F69" s="24" t="s">
        <v>427</v>
      </c>
      <c r="G69" s="10" t="s">
        <v>430</v>
      </c>
      <c r="H69" s="10">
        <v>8822</v>
      </c>
      <c r="I69" s="10" t="s">
        <v>263</v>
      </c>
      <c r="J69" s="10" t="s">
        <v>263</v>
      </c>
      <c r="K69" s="10" t="s">
        <v>286</v>
      </c>
      <c r="L69" s="10" t="s">
        <v>263</v>
      </c>
      <c r="M69" s="10" t="s">
        <v>287</v>
      </c>
      <c r="N69" s="10" t="s">
        <v>287</v>
      </c>
      <c r="O69" s="10" t="s">
        <v>287</v>
      </c>
      <c r="P69" s="10" t="s">
        <v>287</v>
      </c>
      <c r="Q69" s="10" t="s">
        <v>288</v>
      </c>
      <c r="R69" s="76" t="s">
        <v>317</v>
      </c>
      <c r="S69" s="78" t="s">
        <v>557</v>
      </c>
      <c r="T69" s="10"/>
      <c r="U69" s="10"/>
      <c r="V69" s="61">
        <v>10</v>
      </c>
      <c r="W69" s="61"/>
      <c r="X69" s="11" t="s">
        <v>432</v>
      </c>
    </row>
    <row r="70" spans="2:24" ht="44" thickBot="1" x14ac:dyDescent="0.4">
      <c r="B70" s="16">
        <v>68</v>
      </c>
      <c r="C70" s="13" t="s">
        <v>425</v>
      </c>
      <c r="D70" s="13" t="s">
        <v>236</v>
      </c>
      <c r="E70" s="13"/>
      <c r="F70" s="24" t="s">
        <v>428</v>
      </c>
      <c r="G70" s="10" t="s">
        <v>430</v>
      </c>
      <c r="H70" s="10">
        <v>1457</v>
      </c>
      <c r="I70" s="10" t="s">
        <v>263</v>
      </c>
      <c r="J70" s="10" t="s">
        <v>263</v>
      </c>
      <c r="K70" s="10" t="s">
        <v>286</v>
      </c>
      <c r="L70" s="10" t="s">
        <v>263</v>
      </c>
      <c r="M70" s="10" t="s">
        <v>287</v>
      </c>
      <c r="N70" s="10" t="s">
        <v>287</v>
      </c>
      <c r="O70" s="10" t="s">
        <v>287</v>
      </c>
      <c r="P70" s="10" t="s">
        <v>287</v>
      </c>
      <c r="Q70" s="10" t="s">
        <v>288</v>
      </c>
      <c r="R70" s="76" t="s">
        <v>317</v>
      </c>
      <c r="S70" s="78" t="s">
        <v>557</v>
      </c>
      <c r="T70" s="10"/>
      <c r="U70" s="10"/>
      <c r="V70" s="61">
        <v>10</v>
      </c>
      <c r="W70" s="61"/>
      <c r="X70" s="11" t="s">
        <v>433</v>
      </c>
    </row>
    <row r="71" spans="2:24" ht="44" thickBot="1" x14ac:dyDescent="0.4">
      <c r="B71" s="16">
        <v>69</v>
      </c>
      <c r="C71" s="13" t="s">
        <v>425</v>
      </c>
      <c r="D71" s="13" t="s">
        <v>236</v>
      </c>
      <c r="E71" s="13"/>
      <c r="F71" s="24" t="s">
        <v>429</v>
      </c>
      <c r="G71" s="10" t="s">
        <v>430</v>
      </c>
      <c r="H71" s="10">
        <v>1496</v>
      </c>
      <c r="I71" s="10" t="s">
        <v>263</v>
      </c>
      <c r="J71" s="10" t="s">
        <v>263</v>
      </c>
      <c r="K71" s="10" t="s">
        <v>286</v>
      </c>
      <c r="L71" s="10" t="s">
        <v>263</v>
      </c>
      <c r="M71" s="10" t="s">
        <v>287</v>
      </c>
      <c r="N71" s="10" t="s">
        <v>287</v>
      </c>
      <c r="O71" s="10" t="s">
        <v>287</v>
      </c>
      <c r="P71" s="10" t="s">
        <v>287</v>
      </c>
      <c r="Q71" s="10" t="s">
        <v>288</v>
      </c>
      <c r="R71" s="76" t="s">
        <v>317</v>
      </c>
      <c r="S71" s="78" t="s">
        <v>557</v>
      </c>
      <c r="T71" s="10"/>
      <c r="U71" s="10"/>
      <c r="V71" s="61">
        <v>10</v>
      </c>
      <c r="W71" s="61"/>
      <c r="X71" s="11" t="s">
        <v>434</v>
      </c>
    </row>
    <row r="72" spans="2:24" ht="15" thickBot="1" x14ac:dyDescent="0.4">
      <c r="B72" s="89" t="s">
        <v>435</v>
      </c>
      <c r="C72" s="90"/>
      <c r="D72" s="90"/>
      <c r="E72" s="90"/>
      <c r="F72" s="90"/>
      <c r="G72" s="90"/>
      <c r="H72" s="90"/>
      <c r="I72" s="90"/>
      <c r="J72" s="90"/>
      <c r="K72" s="90"/>
      <c r="L72" s="90"/>
      <c r="M72" s="90"/>
      <c r="N72" s="90"/>
      <c r="O72" s="90"/>
      <c r="P72" s="90"/>
      <c r="Q72" s="90"/>
      <c r="R72" s="90"/>
      <c r="S72" s="90"/>
      <c r="T72" s="90"/>
      <c r="U72" s="90"/>
      <c r="V72" s="90"/>
      <c r="W72" s="90"/>
      <c r="X72" s="91"/>
    </row>
    <row r="73" spans="2:24" ht="29.5" thickBot="1" x14ac:dyDescent="0.4">
      <c r="B73" s="16">
        <v>70</v>
      </c>
      <c r="C73" s="13" t="s">
        <v>436</v>
      </c>
      <c r="D73" s="13" t="s">
        <v>471</v>
      </c>
      <c r="E73" s="13"/>
      <c r="F73" s="24" t="s">
        <v>439</v>
      </c>
      <c r="G73" s="10" t="s">
        <v>430</v>
      </c>
      <c r="H73" s="10">
        <v>3125.2</v>
      </c>
      <c r="I73" s="10" t="s">
        <v>303</v>
      </c>
      <c r="J73" s="10" t="s">
        <v>285</v>
      </c>
      <c r="K73" s="10" t="s">
        <v>286</v>
      </c>
      <c r="L73" s="10" t="s">
        <v>285</v>
      </c>
      <c r="M73" s="10" t="s">
        <v>287</v>
      </c>
      <c r="N73" s="10" t="s">
        <v>287</v>
      </c>
      <c r="O73" s="10" t="s">
        <v>287</v>
      </c>
      <c r="P73" s="10" t="s">
        <v>287</v>
      </c>
      <c r="Q73" s="10" t="s">
        <v>288</v>
      </c>
      <c r="R73" s="76" t="s">
        <v>263</v>
      </c>
      <c r="S73" s="78" t="s">
        <v>557</v>
      </c>
      <c r="T73" s="10"/>
      <c r="U73" s="10"/>
      <c r="V73" s="61">
        <v>143</v>
      </c>
      <c r="W73" s="61">
        <v>544</v>
      </c>
      <c r="X73" s="11" t="s">
        <v>444</v>
      </c>
    </row>
    <row r="74" spans="2:24" ht="29.5" thickBot="1" x14ac:dyDescent="0.4">
      <c r="B74" s="16">
        <v>71</v>
      </c>
      <c r="C74" s="13" t="s">
        <v>437</v>
      </c>
      <c r="D74" s="13" t="s">
        <v>471</v>
      </c>
      <c r="E74" s="13"/>
      <c r="F74" s="24" t="s">
        <v>440</v>
      </c>
      <c r="G74" s="10" t="s">
        <v>430</v>
      </c>
      <c r="H74" s="10">
        <v>3319</v>
      </c>
      <c r="I74" s="10" t="s">
        <v>263</v>
      </c>
      <c r="J74" s="10" t="s">
        <v>263</v>
      </c>
      <c r="K74" s="10" t="s">
        <v>286</v>
      </c>
      <c r="L74" s="10" t="s">
        <v>263</v>
      </c>
      <c r="M74" s="10" t="s">
        <v>287</v>
      </c>
      <c r="N74" s="10" t="s">
        <v>287</v>
      </c>
      <c r="O74" s="10" t="s">
        <v>287</v>
      </c>
      <c r="P74" s="10" t="s">
        <v>287</v>
      </c>
      <c r="Q74" s="10" t="s">
        <v>288</v>
      </c>
      <c r="R74" s="76" t="s">
        <v>263</v>
      </c>
      <c r="S74" s="78" t="s">
        <v>557</v>
      </c>
      <c r="T74" s="10"/>
      <c r="U74" s="10"/>
      <c r="V74" s="61">
        <v>441</v>
      </c>
      <c r="W74" s="61"/>
      <c r="X74" s="11" t="s">
        <v>444</v>
      </c>
    </row>
    <row r="75" spans="2:24" ht="29.5" thickBot="1" x14ac:dyDescent="0.4">
      <c r="B75" s="16">
        <v>72</v>
      </c>
      <c r="C75" s="13" t="s">
        <v>438</v>
      </c>
      <c r="D75" s="13" t="s">
        <v>471</v>
      </c>
      <c r="E75" s="13"/>
      <c r="F75" s="24" t="s">
        <v>441</v>
      </c>
      <c r="G75" s="10" t="s">
        <v>430</v>
      </c>
      <c r="H75" s="10">
        <v>6996</v>
      </c>
      <c r="I75" s="10" t="s">
        <v>263</v>
      </c>
      <c r="J75" s="10" t="s">
        <v>263</v>
      </c>
      <c r="K75" s="10" t="s">
        <v>286</v>
      </c>
      <c r="L75" s="10" t="s">
        <v>263</v>
      </c>
      <c r="M75" s="10" t="s">
        <v>287</v>
      </c>
      <c r="N75" s="10" t="s">
        <v>287</v>
      </c>
      <c r="O75" s="10" t="s">
        <v>287</v>
      </c>
      <c r="P75" s="10" t="s">
        <v>287</v>
      </c>
      <c r="Q75" s="10" t="s">
        <v>287</v>
      </c>
      <c r="R75" s="76" t="s">
        <v>263</v>
      </c>
      <c r="S75" s="78" t="s">
        <v>557</v>
      </c>
      <c r="T75" s="10"/>
      <c r="U75" s="10"/>
      <c r="V75" s="61">
        <v>441</v>
      </c>
      <c r="W75" s="61"/>
      <c r="X75" s="11" t="s">
        <v>443</v>
      </c>
    </row>
    <row r="76" spans="2:24" ht="29.5" thickBot="1" x14ac:dyDescent="0.4">
      <c r="B76" s="16">
        <v>73</v>
      </c>
      <c r="C76" s="13" t="s">
        <v>438</v>
      </c>
      <c r="D76" s="13" t="s">
        <v>471</v>
      </c>
      <c r="E76" s="13"/>
      <c r="F76" s="24" t="s">
        <v>442</v>
      </c>
      <c r="G76" s="10" t="s">
        <v>430</v>
      </c>
      <c r="H76" s="10">
        <v>4723</v>
      </c>
      <c r="I76" s="10" t="s">
        <v>263</v>
      </c>
      <c r="J76" s="10" t="s">
        <v>263</v>
      </c>
      <c r="K76" s="10" t="s">
        <v>286</v>
      </c>
      <c r="L76" s="10" t="s">
        <v>263</v>
      </c>
      <c r="M76" s="10" t="s">
        <v>287</v>
      </c>
      <c r="N76" s="10" t="s">
        <v>287</v>
      </c>
      <c r="O76" s="10" t="s">
        <v>287</v>
      </c>
      <c r="P76" s="10" t="s">
        <v>287</v>
      </c>
      <c r="Q76" s="10" t="s">
        <v>288</v>
      </c>
      <c r="R76" s="76" t="s">
        <v>263</v>
      </c>
      <c r="S76" s="78" t="s">
        <v>557</v>
      </c>
      <c r="T76" s="10"/>
      <c r="U76" s="10"/>
      <c r="V76" s="61">
        <v>441</v>
      </c>
      <c r="W76" s="61"/>
      <c r="X76" s="11" t="s">
        <v>445</v>
      </c>
    </row>
    <row r="77" spans="2:24" ht="15" thickBot="1" x14ac:dyDescent="0.4">
      <c r="B77" s="89" t="s">
        <v>404</v>
      </c>
      <c r="C77" s="90"/>
      <c r="D77" s="90"/>
      <c r="E77" s="90"/>
      <c r="F77" s="90"/>
      <c r="G77" s="90"/>
      <c r="H77" s="90"/>
      <c r="I77" s="90"/>
      <c r="J77" s="90"/>
      <c r="K77" s="90"/>
      <c r="L77" s="90"/>
      <c r="M77" s="90"/>
      <c r="N77" s="90"/>
      <c r="O77" s="90"/>
      <c r="P77" s="90"/>
      <c r="Q77" s="90"/>
      <c r="R77" s="90"/>
      <c r="S77" s="90"/>
      <c r="T77" s="90"/>
      <c r="U77" s="90"/>
      <c r="V77" s="90"/>
      <c r="W77" s="90"/>
      <c r="X77" s="91"/>
    </row>
    <row r="78" spans="2:24" ht="73" thickBot="1" x14ac:dyDescent="0.4">
      <c r="B78" s="17">
        <v>78</v>
      </c>
      <c r="C78" s="13" t="s">
        <v>405</v>
      </c>
      <c r="D78" s="13" t="s">
        <v>471</v>
      </c>
      <c r="E78" s="13" t="s">
        <v>475</v>
      </c>
      <c r="F78" s="24" t="s">
        <v>406</v>
      </c>
      <c r="G78" s="14" t="s">
        <v>408</v>
      </c>
      <c r="H78" s="10" t="s">
        <v>263</v>
      </c>
      <c r="I78" s="10" t="s">
        <v>263</v>
      </c>
      <c r="J78" s="10" t="s">
        <v>263</v>
      </c>
      <c r="K78" s="10" t="s">
        <v>295</v>
      </c>
      <c r="L78" s="10" t="s">
        <v>263</v>
      </c>
      <c r="M78" s="10" t="s">
        <v>287</v>
      </c>
      <c r="N78" s="10" t="s">
        <v>288</v>
      </c>
      <c r="O78" s="10" t="s">
        <v>288</v>
      </c>
      <c r="P78" s="10" t="s">
        <v>288</v>
      </c>
      <c r="Q78" s="10" t="s">
        <v>287</v>
      </c>
      <c r="R78" s="76" t="s">
        <v>558</v>
      </c>
      <c r="S78" s="78" t="s">
        <v>551</v>
      </c>
      <c r="T78" s="61">
        <v>10993.5</v>
      </c>
      <c r="U78" s="10"/>
      <c r="V78" s="61"/>
      <c r="W78" s="61"/>
      <c r="X78" s="11" t="s">
        <v>409</v>
      </c>
    </row>
    <row r="79" spans="2:24" ht="73" thickBot="1" x14ac:dyDescent="0.4">
      <c r="B79" s="17">
        <v>79</v>
      </c>
      <c r="C79" s="13" t="s">
        <v>405</v>
      </c>
      <c r="D79" s="13" t="s">
        <v>471</v>
      </c>
      <c r="E79" s="13" t="s">
        <v>476</v>
      </c>
      <c r="F79" s="24" t="s">
        <v>407</v>
      </c>
      <c r="G79" s="14" t="s">
        <v>408</v>
      </c>
      <c r="H79" s="10" t="s">
        <v>263</v>
      </c>
      <c r="I79" s="10" t="s">
        <v>263</v>
      </c>
      <c r="J79" s="10" t="s">
        <v>263</v>
      </c>
      <c r="K79" s="10" t="s">
        <v>295</v>
      </c>
      <c r="L79" s="10" t="s">
        <v>263</v>
      </c>
      <c r="M79" s="10" t="s">
        <v>287</v>
      </c>
      <c r="N79" s="10" t="s">
        <v>288</v>
      </c>
      <c r="O79" s="10" t="s">
        <v>288</v>
      </c>
      <c r="P79" s="10" t="s">
        <v>288</v>
      </c>
      <c r="Q79" s="10" t="s">
        <v>287</v>
      </c>
      <c r="R79" s="76" t="s">
        <v>558</v>
      </c>
      <c r="S79" s="78" t="s">
        <v>551</v>
      </c>
      <c r="T79" s="61">
        <v>10993.5</v>
      </c>
      <c r="U79" s="61">
        <v>6813</v>
      </c>
      <c r="V79" s="61"/>
      <c r="W79" s="61"/>
      <c r="X79" s="11" t="s">
        <v>409</v>
      </c>
    </row>
    <row r="80" spans="2:24" ht="21.5" thickBot="1" x14ac:dyDescent="0.55000000000000004">
      <c r="T80" s="63">
        <f>T15+T16+T17+T35+T37+T38+T39+T41+T78+T79</f>
        <v>84727.25</v>
      </c>
      <c r="U80" s="63">
        <f>U17+U81+U79</f>
        <v>14826</v>
      </c>
      <c r="V80" s="64">
        <f>V4+V5+V6+V19+V20+V22+V23+V24+V25+V26+V27+V28+V29+V30+V31+V33+V40+V45+V46+V47+V48+V49+V50+V57+V58+V59+V60+V61+V69+V70+V71+V73+V74+V75+V76+V11+V12+V13</f>
        <v>23715</v>
      </c>
      <c r="W80" s="64">
        <f>W6+W13+W20+W26+W31+W36+W40+W44+W48+W52+W55+W57+W63+W68+W73</f>
        <v>7740</v>
      </c>
      <c r="X80" s="64">
        <f>SUM(T80:W80)</f>
        <v>131008.25</v>
      </c>
    </row>
    <row r="81" spans="3:9" ht="15" thickBot="1" x14ac:dyDescent="0.4">
      <c r="C81" s="52" t="s">
        <v>264</v>
      </c>
      <c r="D81" s="57"/>
      <c r="E81" s="57"/>
      <c r="I81" s="53" t="s">
        <v>450</v>
      </c>
    </row>
    <row r="82" spans="3:9" ht="15" thickBot="1" x14ac:dyDescent="0.4">
      <c r="C82" s="96" t="s">
        <v>449</v>
      </c>
      <c r="D82" s="97"/>
      <c r="E82" s="97"/>
      <c r="F82" s="98"/>
      <c r="G82" s="98"/>
      <c r="H82" s="99"/>
      <c r="I82" s="54">
        <v>19</v>
      </c>
    </row>
    <row r="83" spans="3:9" ht="15" thickBot="1" x14ac:dyDescent="0.4">
      <c r="C83" s="83" t="s">
        <v>448</v>
      </c>
      <c r="D83" s="84"/>
      <c r="E83" s="84"/>
      <c r="F83" s="84"/>
      <c r="G83" s="84"/>
      <c r="H83" s="85"/>
      <c r="I83" s="55">
        <v>37</v>
      </c>
    </row>
    <row r="84" spans="3:9" ht="15" thickBot="1" x14ac:dyDescent="0.4">
      <c r="C84" s="86" t="s">
        <v>265</v>
      </c>
      <c r="D84" s="87"/>
      <c r="E84" s="87"/>
      <c r="F84" s="87"/>
      <c r="G84" s="87"/>
      <c r="H84" s="88"/>
      <c r="I84" s="56">
        <v>7</v>
      </c>
    </row>
    <row r="85" spans="3:9" ht="15" thickBot="1" x14ac:dyDescent="0.4">
      <c r="H85" s="52" t="s">
        <v>451</v>
      </c>
      <c r="I85" s="52">
        <v>63</v>
      </c>
    </row>
    <row r="89" spans="3:9" x14ac:dyDescent="0.35">
      <c r="F89" s="59"/>
    </row>
    <row r="90" spans="3:9" x14ac:dyDescent="0.35">
      <c r="D90" t="s">
        <v>545</v>
      </c>
      <c r="F90" s="59"/>
    </row>
    <row r="91" spans="3:9" x14ac:dyDescent="0.35">
      <c r="E91" t="s">
        <v>549</v>
      </c>
    </row>
    <row r="92" spans="3:9" x14ac:dyDescent="0.35">
      <c r="E92" t="s">
        <v>546</v>
      </c>
    </row>
  </sheetData>
  <autoFilter ref="B2:X85"/>
  <mergeCells count="18">
    <mergeCell ref="B1:X1"/>
    <mergeCell ref="C82:H82"/>
    <mergeCell ref="B10:X10"/>
    <mergeCell ref="B14:X14"/>
    <mergeCell ref="B21:X21"/>
    <mergeCell ref="B18:X18"/>
    <mergeCell ref="B51:X51"/>
    <mergeCell ref="B32:X32"/>
    <mergeCell ref="B53:X53"/>
    <mergeCell ref="B77:X77"/>
    <mergeCell ref="B56:X56"/>
    <mergeCell ref="B67:X67"/>
    <mergeCell ref="B72:X72"/>
    <mergeCell ref="C83:H83"/>
    <mergeCell ref="C84:H84"/>
    <mergeCell ref="B7:X7"/>
    <mergeCell ref="B3:X3"/>
    <mergeCell ref="B62:X6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F17"/>
  <sheetViews>
    <sheetView workbookViewId="0">
      <selection activeCell="D2" sqref="D2"/>
    </sheetView>
  </sheetViews>
  <sheetFormatPr defaultRowHeight="14.5" x14ac:dyDescent="0.35"/>
  <cols>
    <col min="4" max="4" width="22.36328125" bestFit="1" customWidth="1"/>
    <col min="5" max="5" width="16.6328125" bestFit="1" customWidth="1"/>
    <col min="6" max="6" width="12" bestFit="1" customWidth="1"/>
  </cols>
  <sheetData>
    <row r="3" spans="4:6" x14ac:dyDescent="0.35">
      <c r="D3" s="72" t="s">
        <v>496</v>
      </c>
      <c r="E3" s="72" t="s">
        <v>497</v>
      </c>
      <c r="F3" s="72" t="s">
        <v>498</v>
      </c>
    </row>
    <row r="4" spans="4:6" x14ac:dyDescent="0.35">
      <c r="D4" t="s">
        <v>217</v>
      </c>
      <c r="E4">
        <v>53.2</v>
      </c>
      <c r="F4" t="s">
        <v>499</v>
      </c>
    </row>
    <row r="5" spans="4:6" x14ac:dyDescent="0.35">
      <c r="D5" t="s">
        <v>245</v>
      </c>
      <c r="E5">
        <v>53.2</v>
      </c>
      <c r="F5" t="s">
        <v>499</v>
      </c>
    </row>
    <row r="6" spans="4:6" x14ac:dyDescent="0.35">
      <c r="D6" t="s">
        <v>501</v>
      </c>
      <c r="E6">
        <v>54.77</v>
      </c>
      <c r="F6" t="s">
        <v>500</v>
      </c>
    </row>
    <row r="7" spans="4:6" x14ac:dyDescent="0.35">
      <c r="D7" t="s">
        <v>503</v>
      </c>
      <c r="E7">
        <v>51.86</v>
      </c>
      <c r="F7" t="s">
        <v>502</v>
      </c>
    </row>
    <row r="8" spans="4:6" x14ac:dyDescent="0.35">
      <c r="D8" t="s">
        <v>504</v>
      </c>
      <c r="E8">
        <v>53.2</v>
      </c>
      <c r="F8" t="s">
        <v>499</v>
      </c>
    </row>
    <row r="11" spans="4:6" x14ac:dyDescent="0.35">
      <c r="D11" s="72" t="s">
        <v>505</v>
      </c>
      <c r="E11" s="72" t="s">
        <v>471</v>
      </c>
    </row>
    <row r="12" spans="4:6" x14ac:dyDescent="0.35">
      <c r="D12" t="s">
        <v>251</v>
      </c>
      <c r="E12" t="s">
        <v>506</v>
      </c>
    </row>
    <row r="13" spans="4:6" x14ac:dyDescent="0.35">
      <c r="D13" t="s">
        <v>508</v>
      </c>
      <c r="E13" t="s">
        <v>507</v>
      </c>
    </row>
    <row r="14" spans="4:6" x14ac:dyDescent="0.35">
      <c r="D14" t="s">
        <v>509</v>
      </c>
      <c r="E14" t="s">
        <v>506</v>
      </c>
    </row>
    <row r="15" spans="4:6" x14ac:dyDescent="0.35">
      <c r="D15" t="s">
        <v>508</v>
      </c>
      <c r="E15" t="s">
        <v>492</v>
      </c>
    </row>
    <row r="16" spans="4:6" x14ac:dyDescent="0.35">
      <c r="D16" t="s">
        <v>511</v>
      </c>
      <c r="E16" t="s">
        <v>510</v>
      </c>
    </row>
    <row r="17" spans="4:5" x14ac:dyDescent="0.35">
      <c r="D17" t="s">
        <v>508</v>
      </c>
      <c r="E1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D41"/>
  <sheetViews>
    <sheetView topLeftCell="D1" workbookViewId="0">
      <selection activeCell="D41" sqref="D41"/>
    </sheetView>
  </sheetViews>
  <sheetFormatPr defaultRowHeight="14.5" x14ac:dyDescent="0.35"/>
  <cols>
    <col min="4" max="4" width="179.81640625" bestFit="1" customWidth="1"/>
  </cols>
  <sheetData>
    <row r="3" spans="4:4" x14ac:dyDescent="0.35">
      <c r="D3" s="65" t="s">
        <v>513</v>
      </c>
    </row>
    <row r="4" spans="4:4" x14ac:dyDescent="0.35">
      <c r="D4" s="65" t="s">
        <v>514</v>
      </c>
    </row>
    <row r="5" spans="4:4" x14ac:dyDescent="0.35">
      <c r="D5" s="66" t="s">
        <v>515</v>
      </c>
    </row>
    <row r="6" spans="4:4" x14ac:dyDescent="0.35">
      <c r="D6" s="66" t="s">
        <v>516</v>
      </c>
    </row>
    <row r="7" spans="4:4" x14ac:dyDescent="0.35">
      <c r="D7" s="66" t="s">
        <v>517</v>
      </c>
    </row>
    <row r="8" spans="4:4" x14ac:dyDescent="0.35">
      <c r="D8" s="66" t="s">
        <v>518</v>
      </c>
    </row>
    <row r="9" spans="4:4" ht="14" customHeight="1" x14ac:dyDescent="0.35">
      <c r="D9" s="71" t="s">
        <v>544</v>
      </c>
    </row>
    <row r="10" spans="4:4" x14ac:dyDescent="0.35">
      <c r="D10" s="66" t="s">
        <v>519</v>
      </c>
    </row>
    <row r="11" spans="4:4" x14ac:dyDescent="0.35">
      <c r="D11" s="66" t="s">
        <v>520</v>
      </c>
    </row>
    <row r="12" spans="4:4" x14ac:dyDescent="0.35">
      <c r="D12" s="66" t="s">
        <v>521</v>
      </c>
    </row>
    <row r="13" spans="4:4" x14ac:dyDescent="0.35">
      <c r="D13" s="67"/>
    </row>
    <row r="14" spans="4:4" x14ac:dyDescent="0.35">
      <c r="D14" s="68" t="s">
        <v>522</v>
      </c>
    </row>
    <row r="15" spans="4:4" x14ac:dyDescent="0.35">
      <c r="D15" s="69"/>
    </row>
    <row r="16" spans="4:4" x14ac:dyDescent="0.35">
      <c r="D16" s="65" t="s">
        <v>523</v>
      </c>
    </row>
    <row r="17" spans="4:4" x14ac:dyDescent="0.35">
      <c r="D17" s="70" t="s">
        <v>524</v>
      </c>
    </row>
    <row r="18" spans="4:4" x14ac:dyDescent="0.35">
      <c r="D18" s="66" t="s">
        <v>525</v>
      </c>
    </row>
    <row r="19" spans="4:4" x14ac:dyDescent="0.35">
      <c r="D19" s="66" t="s">
        <v>526</v>
      </c>
    </row>
    <row r="20" spans="4:4" x14ac:dyDescent="0.35">
      <c r="D20" s="66" t="s">
        <v>527</v>
      </c>
    </row>
    <row r="21" spans="4:4" x14ac:dyDescent="0.35">
      <c r="D21" s="66" t="s">
        <v>528</v>
      </c>
    </row>
    <row r="22" spans="4:4" x14ac:dyDescent="0.35">
      <c r="D22" s="66" t="s">
        <v>529</v>
      </c>
    </row>
    <row r="23" spans="4:4" x14ac:dyDescent="0.35">
      <c r="D23" s="66" t="s">
        <v>530</v>
      </c>
    </row>
    <row r="24" spans="4:4" x14ac:dyDescent="0.35">
      <c r="D24" s="66" t="s">
        <v>531</v>
      </c>
    </row>
    <row r="25" spans="4:4" x14ac:dyDescent="0.35">
      <c r="D25" s="69"/>
    </row>
    <row r="26" spans="4:4" x14ac:dyDescent="0.35">
      <c r="D26" s="70" t="s">
        <v>532</v>
      </c>
    </row>
    <row r="27" spans="4:4" x14ac:dyDescent="0.35">
      <c r="D27" s="66" t="s">
        <v>533</v>
      </c>
    </row>
    <row r="28" spans="4:4" x14ac:dyDescent="0.35">
      <c r="D28" s="66" t="s">
        <v>534</v>
      </c>
    </row>
    <row r="29" spans="4:4" x14ac:dyDescent="0.35">
      <c r="D29" s="66" t="s">
        <v>535</v>
      </c>
    </row>
    <row r="30" spans="4:4" x14ac:dyDescent="0.35">
      <c r="D30" s="66" t="s">
        <v>536</v>
      </c>
    </row>
    <row r="31" spans="4:4" x14ac:dyDescent="0.35">
      <c r="D31" s="66" t="s">
        <v>537</v>
      </c>
    </row>
    <row r="32" spans="4:4" x14ac:dyDescent="0.35">
      <c r="D32" s="66" t="s">
        <v>538</v>
      </c>
    </row>
    <row r="33" spans="4:4" x14ac:dyDescent="0.35">
      <c r="D33" s="66" t="s">
        <v>539</v>
      </c>
    </row>
    <row r="34" spans="4:4" x14ac:dyDescent="0.35">
      <c r="D34" s="66" t="s">
        <v>540</v>
      </c>
    </row>
    <row r="35" spans="4:4" x14ac:dyDescent="0.35">
      <c r="D35" s="66" t="s">
        <v>541</v>
      </c>
    </row>
    <row r="36" spans="4:4" x14ac:dyDescent="0.35">
      <c r="D36" s="66" t="s">
        <v>542</v>
      </c>
    </row>
    <row r="37" spans="4:4" x14ac:dyDescent="0.35">
      <c r="D37" s="66" t="s">
        <v>543</v>
      </c>
    </row>
    <row r="40" spans="4:4" x14ac:dyDescent="0.35">
      <c r="D40" s="73" t="s">
        <v>547</v>
      </c>
    </row>
    <row r="41" spans="4:4" x14ac:dyDescent="0.35">
      <c r="D41" s="74" t="s">
        <v>548</v>
      </c>
    </row>
  </sheetData>
  <hyperlinks>
    <hyperlink ref="D41" r:id="rId1"/>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6DFBDC58915C4AB70B2873D5526E68" ma:contentTypeVersion="12" ma:contentTypeDescription="Create a new document." ma:contentTypeScope="" ma:versionID="c86b52713a3879e88ea192257f32250f">
  <xsd:schema xmlns:xsd="http://www.w3.org/2001/XMLSchema" xmlns:xs="http://www.w3.org/2001/XMLSchema" xmlns:p="http://schemas.microsoft.com/office/2006/metadata/properties" xmlns:ns3="8e25bad0-5c38-40a5-8a8d-82350f7f7151" xmlns:ns4="4f0d2bd6-baff-48e5-a87a-7a7525f2274d" targetNamespace="http://schemas.microsoft.com/office/2006/metadata/properties" ma:root="true" ma:fieldsID="a22466c9928a27876b551e28d20b1b65" ns3:_="" ns4:_="">
    <xsd:import namespace="8e25bad0-5c38-40a5-8a8d-82350f7f7151"/>
    <xsd:import namespace="4f0d2bd6-baff-48e5-a87a-7a7525f2274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25bad0-5c38-40a5-8a8d-82350f7f715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0d2bd6-baff-48e5-a87a-7a7525f2274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50CC9E-EB50-4F82-9FA9-B34CF418FBD6}">
  <ds:schemaRefs>
    <ds:schemaRef ds:uri="http://schemas.microsoft.com/sharepoint/v3/contenttype/forms"/>
  </ds:schemaRefs>
</ds:datastoreItem>
</file>

<file path=customXml/itemProps2.xml><?xml version="1.0" encoding="utf-8"?>
<ds:datastoreItem xmlns:ds="http://schemas.openxmlformats.org/officeDocument/2006/customXml" ds:itemID="{A39C7222-325C-48A5-A9D8-38383B9977BF}">
  <ds:schemaRefs>
    <ds:schemaRef ds:uri="8e25bad0-5c38-40a5-8a8d-82350f7f7151"/>
    <ds:schemaRef ds:uri="http://purl.org/dc/elements/1.1/"/>
    <ds:schemaRef ds:uri="http://schemas.microsoft.com/office/2006/metadata/properties"/>
    <ds:schemaRef ds:uri="4f0d2bd6-baff-48e5-a87a-7a7525f2274d"/>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C1D7E1F2-F80C-4E15-A317-B0CE5BF5F7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25bad0-5c38-40a5-8a8d-82350f7f7151"/>
    <ds:schemaRef ds:uri="4f0d2bd6-baff-48e5-a87a-7a7525f227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UOG assets </vt:lpstr>
      <vt:lpstr>Survey</vt:lpstr>
      <vt:lpstr>Water quality </vt:lpstr>
      <vt:lpstr>Install scope of works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Eoin Leonard</dc:creator>
  <cp:lastModifiedBy>Norton, Adam</cp:lastModifiedBy>
  <dcterms:created xsi:type="dcterms:W3CDTF">2020-09-04T12:51:21Z</dcterms:created>
  <dcterms:modified xsi:type="dcterms:W3CDTF">2022-01-19T20:52:19Z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0x010100056DFBDC58915C4AB70B2873D5526E68</vt:lpwstr>
  </property>
</Properties>
</file>