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LONZA\"/>
    </mc:Choice>
  </mc:AlternateContent>
  <bookViews>
    <workbookView xWindow="0" yWindow="0" windowWidth="12000" windowHeight="7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E4" i="1"/>
  <c r="E5" i="1"/>
  <c r="E3" i="1"/>
</calcChain>
</file>

<file path=xl/sharedStrings.xml><?xml version="1.0" encoding="utf-8"?>
<sst xmlns="http://schemas.openxmlformats.org/spreadsheetml/2006/main" count="55" uniqueCount="38">
  <si>
    <t>Unit</t>
  </si>
  <si>
    <t>Total Hours</t>
  </si>
  <si>
    <t>O-ring for water filter</t>
  </si>
  <si>
    <t>UV 10W</t>
  </si>
  <si>
    <t>Contactor</t>
  </si>
  <si>
    <t>Pressure regulator</t>
  </si>
  <si>
    <t>On/off valve rep kit  1/2" 10 bar_24V</t>
  </si>
  <si>
    <t>Check valve 1/4"</t>
  </si>
  <si>
    <t xml:space="preserve">Nozzle ML 4.5 Stainless </t>
  </si>
  <si>
    <t>UV Quarts</t>
  </si>
  <si>
    <t>Y</t>
  </si>
  <si>
    <t>Serial number</t>
  </si>
  <si>
    <t>2015058
2417506</t>
  </si>
  <si>
    <t>2015053
2417500</t>
  </si>
  <si>
    <t>2015057
2417507</t>
  </si>
  <si>
    <t xml:space="preserve">Repair kit for one valve; core, spring, o-rings </t>
  </si>
  <si>
    <t>Repair kit for one valve; guide tube, core, spring, o-rings</t>
  </si>
  <si>
    <t>Nozzle ML 2,5 Stainless Changed</t>
  </si>
  <si>
    <t>Nozzle ML 2,5 Stainless Need Changed</t>
  </si>
  <si>
    <t>Last Pump change</t>
  </si>
  <si>
    <t>HP1</t>
  </si>
  <si>
    <t>HP2</t>
  </si>
  <si>
    <t>HP3</t>
  </si>
  <si>
    <t>Sep Hours</t>
  </si>
  <si>
    <t>Hours since Sept</t>
  </si>
  <si>
    <t>Hours since pump change</t>
  </si>
  <si>
    <t>Filter 5 micron 10"</t>
  </si>
  <si>
    <t>Pump</t>
  </si>
  <si>
    <t>Water Reg</t>
  </si>
  <si>
    <t>Print frame relay Alarm (K2)</t>
  </si>
  <si>
    <t>PFR Vv reg 1 (K31)</t>
  </si>
  <si>
    <t>PFR Vv reg 2 (K32)</t>
  </si>
  <si>
    <t>PFR Vv reg 3 (K33)</t>
  </si>
  <si>
    <t>PFR Vv reg 4 (K34)</t>
  </si>
  <si>
    <t>PFR Flush Vv (K35)</t>
  </si>
  <si>
    <t>NC</t>
  </si>
  <si>
    <t>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</si>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</sst>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"/>
  <sheetViews>
    <sheetView tabSelected="1" topLeftCell="P2" zoomScale="85" zoomScaleNormal="85" workbookViewId="0">
      <selection activeCell="W4" sqref="W4"/>
    </sheetView>
  </sheetViews>
  <sheetFormatPr defaultRowHeight="14.5" x14ac:dyDescent="0.35"/>
  <cols>
    <col min="1" max="1" width="4" style="1" customWidth="1"/>
    <col min="2" max="2" width="8.7265625" style="1"/>
    <col min="3" max="3" width="8.453125" style="1" bestFit="1" customWidth="1"/>
    <col min="4" max="4" width="10.6328125" style="1" bestFit="1" customWidth="1"/>
    <col min="5" max="5" width="15.1796875" style="1" bestFit="1" customWidth="1"/>
    <col min="6" max="6" width="9.54296875" style="1" bestFit="1" customWidth="1"/>
    <col min="7" max="8" width="16.08984375" style="1" bestFit="1" customWidth="1"/>
    <col min="9" max="9" width="16.90625" style="1" bestFit="1" customWidth="1"/>
    <col min="10" max="10" width="10.6328125" style="1" bestFit="1" customWidth="1"/>
    <col min="11" max="11" width="7.7265625" style="1" bestFit="1" customWidth="1"/>
    <col min="12" max="12" width="9.7265625" style="1" bestFit="1" customWidth="1"/>
    <col min="13" max="13" width="10.453125" style="1" bestFit="1" customWidth="1"/>
    <col min="14" max="15" width="9.81640625" style="1" bestFit="1" customWidth="1"/>
    <col min="16" max="18" width="15" style="1" bestFit="1" customWidth="1"/>
    <col min="19" max="19" width="9.36328125" style="1" bestFit="1" customWidth="1"/>
    <col min="20" max="20" width="8.08984375" style="1" bestFit="1" customWidth="1"/>
    <col min="21" max="21" width="21.1796875" style="1" bestFit="1" customWidth="1"/>
    <col min="22" max="22" width="23.54296875" style="1" bestFit="1" customWidth="1"/>
    <col min="23" max="23" width="15.08984375" style="1" bestFit="1" customWidth="1"/>
    <col min="24" max="24" width="14.26953125" style="1" bestFit="1" customWidth="1"/>
    <col min="25" max="25" width="9.7265625" style="1" bestFit="1" customWidth="1"/>
    <col min="26" max="26" width="9.81640625" style="1" bestFit="1" customWidth="1"/>
    <col min="27" max="28" width="9.6328125" style="1" bestFit="1" customWidth="1"/>
    <col min="29" max="16384" width="8.7265625" style="1"/>
  </cols>
  <sheetData>
    <row r="1" spans="2:28" ht="15" thickBot="1" x14ac:dyDescent="0.3">
      <c r="W1" s="2" t="s">
        <v>5</v>
      </c>
    </row>
    <row r="2" spans="2:28" ht="65.5" thickBot="1" x14ac:dyDescent="0.4">
      <c r="B2" s="3" t="s">
        <v>0</v>
      </c>
      <c r="C2" s="4" t="s">
        <v>11</v>
      </c>
      <c r="D2" s="4" t="s">
        <v>1</v>
      </c>
      <c r="E2" s="4" t="s">
        <v>24</v>
      </c>
      <c r="F2" s="4" t="s">
        <v>23</v>
      </c>
      <c r="G2" s="4" t="s">
        <v>19</v>
      </c>
      <c r="H2" s="4" t="s">
        <v>25</v>
      </c>
      <c r="I2" s="4" t="s">
        <v>26</v>
      </c>
      <c r="J2" s="4" t="s">
        <v>2</v>
      </c>
      <c r="K2" s="5" t="s">
        <v>3</v>
      </c>
      <c r="L2" s="5" t="s">
        <v>9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4</v>
      </c>
      <c r="T2" s="6" t="s">
        <v>27</v>
      </c>
      <c r="U2" s="6" t="s">
        <v>15</v>
      </c>
      <c r="V2" s="6" t="s">
        <v>16</v>
      </c>
      <c r="W2" s="4" t="s">
        <v>28</v>
      </c>
      <c r="X2" s="5" t="s">
        <v>6</v>
      </c>
      <c r="Y2" s="4" t="s">
        <v>7</v>
      </c>
      <c r="Z2" s="4" t="s">
        <v>8</v>
      </c>
      <c r="AA2" s="5" t="s">
        <v>17</v>
      </c>
      <c r="AB2" s="5" t="s">
        <v>18</v>
      </c>
    </row>
    <row r="3" spans="2:28" s="7" customFormat="1" ht="29" x14ac:dyDescent="0.35">
      <c r="B3" s="7" t="s">
        <v>20</v>
      </c>
      <c r="C3" s="7" t="s">
        <v>12</v>
      </c>
      <c r="D3" s="7">
        <v>40410</v>
      </c>
      <c r="E3" s="7">
        <f>SUM(D3-F3)</f>
        <v>3106</v>
      </c>
      <c r="F3" s="7">
        <v>37304</v>
      </c>
      <c r="G3" s="7">
        <v>32425</v>
      </c>
      <c r="H3" s="7">
        <f>D3-G3</f>
        <v>7985</v>
      </c>
      <c r="I3" s="7" t="s">
        <v>10</v>
      </c>
      <c r="J3" s="7" t="s">
        <v>10</v>
      </c>
      <c r="K3" s="7" t="s">
        <v>37</v>
      </c>
      <c r="L3" s="8" t="s">
        <v>37</v>
      </c>
      <c r="M3" s="7" t="s">
        <v>10</v>
      </c>
      <c r="N3" s="7" t="s">
        <v>10</v>
      </c>
      <c r="O3" s="7" t="s">
        <v>10</v>
      </c>
      <c r="S3" s="8"/>
      <c r="T3" s="8" t="s">
        <v>36</v>
      </c>
      <c r="U3" s="8"/>
      <c r="V3" s="8"/>
      <c r="W3" s="7" t="s">
        <v>10</v>
      </c>
      <c r="X3" s="8"/>
      <c r="Y3" s="8"/>
      <c r="AA3" s="7">
        <v>1</v>
      </c>
    </row>
    <row r="4" spans="2:28" s="7" customFormat="1" ht="29" x14ac:dyDescent="0.35">
      <c r="B4" s="7" t="s">
        <v>21</v>
      </c>
      <c r="C4" s="7" t="s">
        <v>13</v>
      </c>
      <c r="D4" s="7">
        <v>40192</v>
      </c>
      <c r="E4" s="7">
        <f t="shared" ref="E4:E5" si="0">SUM(D4-F4)</f>
        <v>3495</v>
      </c>
      <c r="F4" s="7">
        <v>36697</v>
      </c>
      <c r="G4" s="7">
        <v>32385</v>
      </c>
      <c r="H4" s="7">
        <f t="shared" ref="H4:H5" si="1">D4-G4</f>
        <v>7807</v>
      </c>
      <c r="I4" s="7" t="s">
        <v>10</v>
      </c>
      <c r="J4" s="7" t="s">
        <v>10</v>
      </c>
      <c r="K4" s="7" t="s">
        <v>10</v>
      </c>
      <c r="L4" s="8" t="s">
        <v>37</v>
      </c>
      <c r="S4" s="8"/>
      <c r="T4" s="8" t="s">
        <v>36</v>
      </c>
      <c r="U4" s="8"/>
      <c r="V4" s="8"/>
      <c r="W4" s="7" t="s">
        <v>10</v>
      </c>
      <c r="X4" s="8"/>
      <c r="Y4" s="8"/>
    </row>
    <row r="5" spans="2:28" s="7" customFormat="1" ht="29" x14ac:dyDescent="0.35">
      <c r="B5" s="7" t="s">
        <v>22</v>
      </c>
      <c r="C5" s="7" t="s">
        <v>14</v>
      </c>
      <c r="D5" s="7">
        <v>31758</v>
      </c>
      <c r="E5" s="7">
        <f t="shared" si="0"/>
        <v>2249</v>
      </c>
      <c r="F5" s="7">
        <v>29509</v>
      </c>
      <c r="G5" s="7">
        <v>26628</v>
      </c>
      <c r="H5" s="7">
        <f t="shared" si="1"/>
        <v>5130</v>
      </c>
      <c r="I5" s="7" t="s">
        <v>10</v>
      </c>
      <c r="J5" s="7" t="s">
        <v>10</v>
      </c>
      <c r="K5" s="7" t="s">
        <v>10</v>
      </c>
      <c r="L5" s="8" t="s">
        <v>37</v>
      </c>
      <c r="S5" s="8"/>
      <c r="T5" s="8" t="s">
        <v>35</v>
      </c>
      <c r="U5" s="8"/>
      <c r="V5" s="8"/>
      <c r="W5" s="7" t="s">
        <v>10</v>
      </c>
      <c r="X5" s="8"/>
      <c r="Y5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2021-02-10T10:10:17Z</dcterms:created>
  <dcterms:modified xsi:type="dcterms:W3CDTF">2022-02-10T15:15:21Z</dcterms:modified>
</cp:coreProperties>
</file>