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Ulster Hospit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5" i="1" l="1"/>
  <c r="K166" i="1"/>
  <c r="K167" i="1"/>
  <c r="K168" i="1"/>
  <c r="K169" i="1"/>
  <c r="K170" i="1"/>
  <c r="K171" i="1"/>
  <c r="K172" i="1"/>
  <c r="L172" i="1" s="1"/>
  <c r="K173" i="1"/>
  <c r="K174" i="1"/>
  <c r="K175" i="1"/>
  <c r="K176" i="1"/>
  <c r="K177" i="1"/>
  <c r="K164" i="1"/>
  <c r="H165" i="1"/>
  <c r="J165" i="1" s="1"/>
  <c r="H166" i="1"/>
  <c r="H167" i="1"/>
  <c r="H168" i="1"/>
  <c r="H169" i="1"/>
  <c r="J169" i="1" s="1"/>
  <c r="H170" i="1"/>
  <c r="H171" i="1"/>
  <c r="J171" i="1" s="1"/>
  <c r="H172" i="1"/>
  <c r="H173" i="1"/>
  <c r="J173" i="1" s="1"/>
  <c r="H174" i="1"/>
  <c r="H175" i="1"/>
  <c r="H176" i="1"/>
  <c r="H177" i="1"/>
  <c r="J177" i="1" s="1"/>
  <c r="H164" i="1"/>
  <c r="J164" i="1" s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44" i="1"/>
  <c r="H145" i="1"/>
  <c r="H146" i="1"/>
  <c r="H147" i="1"/>
  <c r="H148" i="1"/>
  <c r="H149" i="1"/>
  <c r="H150" i="1"/>
  <c r="H151" i="1"/>
  <c r="H152" i="1"/>
  <c r="J152" i="1" s="1"/>
  <c r="H153" i="1"/>
  <c r="H154" i="1"/>
  <c r="H155" i="1"/>
  <c r="H156" i="1"/>
  <c r="H157" i="1"/>
  <c r="H144" i="1"/>
  <c r="J144" i="1" s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84" i="1"/>
  <c r="H85" i="1"/>
  <c r="H86" i="1"/>
  <c r="H87" i="1"/>
  <c r="J87" i="1" s="1"/>
  <c r="H88" i="1"/>
  <c r="H89" i="1"/>
  <c r="H90" i="1"/>
  <c r="J90" i="1" s="1"/>
  <c r="H91" i="1"/>
  <c r="J91" i="1" s="1"/>
  <c r="H92" i="1"/>
  <c r="H93" i="1"/>
  <c r="H94" i="1"/>
  <c r="H95" i="1"/>
  <c r="J95" i="1" s="1"/>
  <c r="H96" i="1"/>
  <c r="H97" i="1"/>
  <c r="H84" i="1"/>
  <c r="J84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H65" i="1"/>
  <c r="H66" i="1"/>
  <c r="J66" i="1" s="1"/>
  <c r="L66" i="1" s="1"/>
  <c r="H67" i="1"/>
  <c r="H68" i="1"/>
  <c r="H69" i="1"/>
  <c r="H70" i="1"/>
  <c r="J70" i="1" s="1"/>
  <c r="L70" i="1" s="1"/>
  <c r="H71" i="1"/>
  <c r="J71" i="1" s="1"/>
  <c r="H72" i="1"/>
  <c r="H73" i="1"/>
  <c r="H74" i="1"/>
  <c r="J74" i="1" s="1"/>
  <c r="L74" i="1" s="1"/>
  <c r="H75" i="1"/>
  <c r="H76" i="1"/>
  <c r="H77" i="1"/>
  <c r="H64" i="1"/>
  <c r="L176" i="1"/>
  <c r="J176" i="1"/>
  <c r="J175" i="1"/>
  <c r="J174" i="1"/>
  <c r="J172" i="1"/>
  <c r="J170" i="1"/>
  <c r="L168" i="1"/>
  <c r="J168" i="1"/>
  <c r="L167" i="1"/>
  <c r="J167" i="1"/>
  <c r="J166" i="1"/>
  <c r="J163" i="1"/>
  <c r="L163" i="1" s="1"/>
  <c r="J157" i="1"/>
  <c r="L157" i="1" s="1"/>
  <c r="J156" i="1"/>
  <c r="J155" i="1"/>
  <c r="L155" i="1" s="1"/>
  <c r="J154" i="1"/>
  <c r="J153" i="1"/>
  <c r="L153" i="1" s="1"/>
  <c r="J151" i="1"/>
  <c r="L151" i="1" s="1"/>
  <c r="J150" i="1"/>
  <c r="L150" i="1" s="1"/>
  <c r="J149" i="1"/>
  <c r="L149" i="1" s="1"/>
  <c r="J148" i="1"/>
  <c r="J147" i="1"/>
  <c r="L147" i="1" s="1"/>
  <c r="J146" i="1"/>
  <c r="L146" i="1" s="1"/>
  <c r="J145" i="1"/>
  <c r="L145" i="1" s="1"/>
  <c r="L143" i="1"/>
  <c r="J143" i="1"/>
  <c r="J97" i="1"/>
  <c r="J96" i="1"/>
  <c r="L94" i="1"/>
  <c r="J94" i="1"/>
  <c r="J93" i="1"/>
  <c r="J92" i="1"/>
  <c r="J89" i="1"/>
  <c r="J88" i="1"/>
  <c r="L86" i="1"/>
  <c r="J86" i="1"/>
  <c r="J85" i="1"/>
  <c r="J83" i="1"/>
  <c r="L83" i="1" s="1"/>
  <c r="J77" i="1"/>
  <c r="J76" i="1"/>
  <c r="J75" i="1"/>
  <c r="J73" i="1"/>
  <c r="J72" i="1"/>
  <c r="J69" i="1"/>
  <c r="J68" i="1"/>
  <c r="J67" i="1"/>
  <c r="J65" i="1"/>
  <c r="J64" i="1"/>
  <c r="J63" i="1"/>
  <c r="L63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4" i="1"/>
  <c r="H45" i="1"/>
  <c r="H46" i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H55" i="1"/>
  <c r="J55" i="1" s="1"/>
  <c r="H56" i="1"/>
  <c r="J56" i="1" s="1"/>
  <c r="H57" i="1"/>
  <c r="J57" i="1" s="1"/>
  <c r="H44" i="1"/>
  <c r="J44" i="1" s="1"/>
  <c r="J54" i="1"/>
  <c r="J46" i="1"/>
  <c r="J45" i="1"/>
  <c r="J43" i="1"/>
  <c r="L43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4" i="1"/>
  <c r="H25" i="1"/>
  <c r="J25" i="1" s="1"/>
  <c r="H26" i="1"/>
  <c r="J26" i="1" s="1"/>
  <c r="H27" i="1"/>
  <c r="H28" i="1"/>
  <c r="J28" i="1" s="1"/>
  <c r="H29" i="1"/>
  <c r="J29" i="1" s="1"/>
  <c r="H30" i="1"/>
  <c r="H31" i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24" i="1"/>
  <c r="J24" i="1" s="1"/>
  <c r="J31" i="1"/>
  <c r="J30" i="1"/>
  <c r="J27" i="1"/>
  <c r="J23" i="1"/>
  <c r="L23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H15" i="1"/>
  <c r="H16" i="1"/>
  <c r="J16" i="1" s="1"/>
  <c r="H17" i="1"/>
  <c r="J17" i="1" s="1"/>
  <c r="H4" i="1"/>
  <c r="J4" i="1" s="1"/>
  <c r="J15" i="1"/>
  <c r="J14" i="1"/>
  <c r="J7" i="1"/>
  <c r="J3" i="1"/>
  <c r="L3" i="1" s="1"/>
  <c r="K105" i="1"/>
  <c r="K106" i="1"/>
  <c r="L106" i="1" s="1"/>
  <c r="K107" i="1"/>
  <c r="K108" i="1"/>
  <c r="K109" i="1"/>
  <c r="K110" i="1"/>
  <c r="K111" i="1"/>
  <c r="K112" i="1"/>
  <c r="K113" i="1"/>
  <c r="K114" i="1"/>
  <c r="K115" i="1"/>
  <c r="K116" i="1"/>
  <c r="K117" i="1"/>
  <c r="K104" i="1"/>
  <c r="H105" i="1"/>
  <c r="J105" i="1" s="1"/>
  <c r="H106" i="1"/>
  <c r="H107" i="1"/>
  <c r="J107" i="1" s="1"/>
  <c r="H108" i="1"/>
  <c r="J108" i="1" s="1"/>
  <c r="H109" i="1"/>
  <c r="J109" i="1" s="1"/>
  <c r="H110" i="1"/>
  <c r="J110" i="1" s="1"/>
  <c r="L110" i="1" s="1"/>
  <c r="H111" i="1"/>
  <c r="J111" i="1" s="1"/>
  <c r="H112" i="1"/>
  <c r="J112" i="1" s="1"/>
  <c r="H113" i="1"/>
  <c r="J113" i="1" s="1"/>
  <c r="H114" i="1"/>
  <c r="H115" i="1"/>
  <c r="J115" i="1" s="1"/>
  <c r="H116" i="1"/>
  <c r="J116" i="1" s="1"/>
  <c r="H117" i="1"/>
  <c r="J117" i="1" s="1"/>
  <c r="H104" i="1"/>
  <c r="J104" i="1" s="1"/>
  <c r="J114" i="1"/>
  <c r="J106" i="1"/>
  <c r="J103" i="1"/>
  <c r="L103" i="1" s="1"/>
  <c r="K137" i="1"/>
  <c r="H137" i="1"/>
  <c r="J137" i="1" s="1"/>
  <c r="K136" i="1"/>
  <c r="H136" i="1"/>
  <c r="J136" i="1" s="1"/>
  <c r="K135" i="1"/>
  <c r="H135" i="1"/>
  <c r="J135" i="1" s="1"/>
  <c r="K134" i="1"/>
  <c r="H134" i="1"/>
  <c r="J134" i="1" s="1"/>
  <c r="K133" i="1"/>
  <c r="H133" i="1"/>
  <c r="J133" i="1" s="1"/>
  <c r="K132" i="1"/>
  <c r="H132" i="1"/>
  <c r="J132" i="1" s="1"/>
  <c r="K131" i="1"/>
  <c r="H131" i="1"/>
  <c r="J131" i="1" s="1"/>
  <c r="K130" i="1"/>
  <c r="H130" i="1"/>
  <c r="J130" i="1" s="1"/>
  <c r="K129" i="1"/>
  <c r="H129" i="1"/>
  <c r="J129" i="1" s="1"/>
  <c r="K128" i="1"/>
  <c r="H128" i="1"/>
  <c r="J128" i="1" s="1"/>
  <c r="K127" i="1"/>
  <c r="H127" i="1"/>
  <c r="J127" i="1" s="1"/>
  <c r="K126" i="1"/>
  <c r="H126" i="1"/>
  <c r="J126" i="1" s="1"/>
  <c r="K125" i="1"/>
  <c r="H125" i="1"/>
  <c r="J125" i="1" s="1"/>
  <c r="K124" i="1"/>
  <c r="H124" i="1"/>
  <c r="J124" i="1" s="1"/>
  <c r="J123" i="1"/>
  <c r="L123" i="1" s="1"/>
  <c r="L166" i="1" l="1"/>
  <c r="L170" i="1"/>
  <c r="L174" i="1"/>
  <c r="L165" i="1"/>
  <c r="L169" i="1"/>
  <c r="L164" i="1"/>
  <c r="L152" i="1"/>
  <c r="L154" i="1"/>
  <c r="L156" i="1"/>
  <c r="L148" i="1"/>
  <c r="L144" i="1"/>
  <c r="L85" i="1"/>
  <c r="L89" i="1"/>
  <c r="L93" i="1"/>
  <c r="L97" i="1"/>
  <c r="L90" i="1"/>
  <c r="L87" i="1"/>
  <c r="L91" i="1"/>
  <c r="L95" i="1"/>
  <c r="L177" i="1"/>
  <c r="L171" i="1"/>
  <c r="L175" i="1"/>
  <c r="L173" i="1"/>
  <c r="L84" i="1"/>
  <c r="L88" i="1"/>
  <c r="L92" i="1"/>
  <c r="L96" i="1"/>
  <c r="L125" i="1"/>
  <c r="L129" i="1"/>
  <c r="L133" i="1"/>
  <c r="L137" i="1"/>
  <c r="L114" i="1"/>
  <c r="L115" i="1"/>
  <c r="L107" i="1"/>
  <c r="L116" i="1"/>
  <c r="L108" i="1"/>
  <c r="L10" i="1"/>
  <c r="L67" i="1"/>
  <c r="L71" i="1"/>
  <c r="L75" i="1"/>
  <c r="L64" i="1"/>
  <c r="L68" i="1"/>
  <c r="L72" i="1"/>
  <c r="L76" i="1"/>
  <c r="L16" i="1"/>
  <c r="L6" i="1"/>
  <c r="L65" i="1"/>
  <c r="L69" i="1"/>
  <c r="L73" i="1"/>
  <c r="L77" i="1"/>
  <c r="L117" i="1"/>
  <c r="L109" i="1"/>
  <c r="L127" i="1"/>
  <c r="L131" i="1"/>
  <c r="L135" i="1"/>
  <c r="L50" i="1"/>
  <c r="L47" i="1"/>
  <c r="L51" i="1"/>
  <c r="L55" i="1"/>
  <c r="L54" i="1"/>
  <c r="L46" i="1"/>
  <c r="L48" i="1"/>
  <c r="L52" i="1"/>
  <c r="L56" i="1"/>
  <c r="L44" i="1"/>
  <c r="L45" i="1"/>
  <c r="L49" i="1"/>
  <c r="L53" i="1"/>
  <c r="L57" i="1"/>
  <c r="L32" i="1"/>
  <c r="L25" i="1"/>
  <c r="L29" i="1"/>
  <c r="L33" i="1"/>
  <c r="L37" i="1"/>
  <c r="L30" i="1"/>
  <c r="L34" i="1"/>
  <c r="L27" i="1"/>
  <c r="L35" i="1"/>
  <c r="L31" i="1"/>
  <c r="L28" i="1"/>
  <c r="L26" i="1"/>
  <c r="L36" i="1"/>
  <c r="L24" i="1"/>
  <c r="L14" i="1"/>
  <c r="L8" i="1"/>
  <c r="L12" i="1"/>
  <c r="L5" i="1"/>
  <c r="L9" i="1"/>
  <c r="L13" i="1"/>
  <c r="L7" i="1"/>
  <c r="L11" i="1"/>
  <c r="L15" i="1"/>
  <c r="L4" i="1"/>
  <c r="L17" i="1"/>
  <c r="L113" i="1"/>
  <c r="L111" i="1"/>
  <c r="L105" i="1"/>
  <c r="L112" i="1"/>
  <c r="L104" i="1"/>
  <c r="L128" i="1"/>
  <c r="L124" i="1"/>
  <c r="L136" i="1"/>
  <c r="L132" i="1"/>
  <c r="L126" i="1"/>
  <c r="L130" i="1"/>
  <c r="L134" i="1"/>
</calcChain>
</file>

<file path=xl/sharedStrings.xml><?xml version="1.0" encoding="utf-8"?>
<sst xmlns="http://schemas.openxmlformats.org/spreadsheetml/2006/main" count="396" uniqueCount="43">
  <si>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</si>
  <si>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</si>
  <si>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</si>
  <si>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</si>
  <si>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</si>
  <si>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</si>
  <si>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</si>
  <si>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</si>
  <si>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</si>
  <si>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</si>
  <si>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</si>
  <si>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DF1115497</t>
  </si>
  <si>
    <t>Upper snap ring</t>
  </si>
  <si>
    <t>DF1115498</t>
  </si>
  <si>
    <t>Lower snap ring</t>
  </si>
  <si>
    <t>DF1101516</t>
  </si>
  <si>
    <t>Tank gasket 5-16</t>
  </si>
  <si>
    <t>Collector foil 5-16</t>
  </si>
  <si>
    <t>DF1103817</t>
  </si>
  <si>
    <t>Steam outlet hose</t>
  </si>
  <si>
    <t>DF1115539</t>
  </si>
  <si>
    <t>Float assembly</t>
  </si>
  <si>
    <t>DF1115546</t>
  </si>
  <si>
    <t>Float hose</t>
  </si>
  <si>
    <t>DF2575607</t>
  </si>
  <si>
    <t>Drain coupling</t>
  </si>
  <si>
    <t>DF1115499</t>
  </si>
  <si>
    <t>Scale collector 5-16kg</t>
  </si>
  <si>
    <t>Contactor</t>
  </si>
  <si>
    <t>DF1103675</t>
  </si>
  <si>
    <t>Steam hose (IDZ10 42mm)</t>
  </si>
  <si>
    <t>DF1103350</t>
  </si>
  <si>
    <t>Condensate hose</t>
  </si>
  <si>
    <t>5 - 16 Cylinder insert with foil</t>
  </si>
  <si>
    <t>Inlet Vv</t>
  </si>
  <si>
    <t>Steam Nipple</t>
  </si>
  <si>
    <t>Element Single</t>
  </si>
  <si>
    <t>When less than 42ohms</t>
  </si>
  <si>
    <t>Element 3pc</t>
  </si>
  <si>
    <t>DF2560304</t>
  </si>
  <si>
    <t>Element gaskets</t>
  </si>
  <si>
    <t>When changing Elements</t>
  </si>
  <si>
    <t>Mk5 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</si>
</sst>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topLeftCell="A26" workbookViewId="0">
      <selection activeCell="K28" sqref="K28:K37"/>
    </sheetView>
  </sheetViews>
  <sheetFormatPr defaultRowHeight="14.5" x14ac:dyDescent="0.35"/>
  <cols>
    <col min="2" max="2" width="7.90625" customWidth="1"/>
    <col min="3" max="3" width="7.7265625" bestFit="1" customWidth="1"/>
    <col min="4" max="4" width="12.6328125" bestFit="1" customWidth="1"/>
    <col min="5" max="5" width="25.36328125" bestFit="1" customWidth="1"/>
    <col min="6" max="6" width="16.36328125" bestFit="1" customWidth="1"/>
    <col min="7" max="7" width="22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1:12" ht="15" thickBot="1" x14ac:dyDescent="0.4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</row>
    <row r="2" spans="1:12" ht="16" thickBot="1" x14ac:dyDescent="0.4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</row>
    <row r="3" spans="1:12" ht="15" thickBot="1" x14ac:dyDescent="0.4">
      <c r="A3" s="1"/>
      <c r="B3" s="5">
        <v>114825</v>
      </c>
      <c r="C3" s="6" t="s">
        <v>42</v>
      </c>
      <c r="D3" s="7" t="s">
        <v>11</v>
      </c>
      <c r="E3" s="8" t="s">
        <v>12</v>
      </c>
      <c r="F3" s="8">
        <v>1</v>
      </c>
      <c r="G3" s="8">
        <v>2500</v>
      </c>
      <c r="H3" s="8">
        <v>0</v>
      </c>
      <c r="I3" s="8"/>
      <c r="J3" s="8">
        <f t="shared" ref="J3:J17" si="0">H3-I3</f>
        <v>0</v>
      </c>
      <c r="K3" s="8"/>
      <c r="L3" s="9">
        <f>IF(K3+J3&gt;G3,1,0)</f>
        <v>0</v>
      </c>
    </row>
    <row r="4" spans="1:12" x14ac:dyDescent="0.35">
      <c r="A4" s="1"/>
      <c r="B4" s="1"/>
      <c r="C4" s="1"/>
      <c r="D4" s="10" t="s">
        <v>13</v>
      </c>
      <c r="E4" s="11" t="s">
        <v>14</v>
      </c>
      <c r="F4" s="11">
        <v>1</v>
      </c>
      <c r="G4" s="11">
        <v>2500</v>
      </c>
      <c r="H4" s="11">
        <f>H$3</f>
        <v>0</v>
      </c>
      <c r="I4" s="8"/>
      <c r="J4" s="8">
        <f t="shared" si="0"/>
        <v>0</v>
      </c>
      <c r="K4" s="11">
        <f>K$3</f>
        <v>0</v>
      </c>
      <c r="L4" s="9">
        <f t="shared" ref="L4:L17" si="1">IF(K4+J4&gt;G4,1,0)</f>
        <v>0</v>
      </c>
    </row>
    <row r="5" spans="1:12" x14ac:dyDescent="0.35">
      <c r="A5" s="1"/>
      <c r="B5" s="1"/>
      <c r="C5" s="20"/>
      <c r="D5" s="10" t="s">
        <v>15</v>
      </c>
      <c r="E5" s="11" t="s">
        <v>16</v>
      </c>
      <c r="F5" s="11">
        <v>1</v>
      </c>
      <c r="G5" s="11">
        <v>5000</v>
      </c>
      <c r="H5" s="11">
        <f t="shared" ref="H5:H17" si="2">H$3</f>
        <v>0</v>
      </c>
      <c r="I5" s="8"/>
      <c r="J5" s="8">
        <f t="shared" si="0"/>
        <v>0</v>
      </c>
      <c r="K5" s="11">
        <f t="shared" ref="K5:K17" si="3">K$3</f>
        <v>0</v>
      </c>
      <c r="L5" s="9">
        <f t="shared" si="1"/>
        <v>0</v>
      </c>
    </row>
    <row r="6" spans="1:12" x14ac:dyDescent="0.35">
      <c r="A6" s="1"/>
      <c r="B6" s="1"/>
      <c r="C6" s="1"/>
      <c r="D6" s="10">
        <v>1119793</v>
      </c>
      <c r="E6" s="11" t="s">
        <v>17</v>
      </c>
      <c r="F6" s="11">
        <v>1</v>
      </c>
      <c r="G6" s="11">
        <v>5000</v>
      </c>
      <c r="H6" s="11">
        <f t="shared" si="2"/>
        <v>0</v>
      </c>
      <c r="I6" s="11"/>
      <c r="J6" s="8">
        <f t="shared" si="0"/>
        <v>0</v>
      </c>
      <c r="K6" s="11">
        <f t="shared" si="3"/>
        <v>0</v>
      </c>
      <c r="L6" s="9">
        <f t="shared" si="1"/>
        <v>0</v>
      </c>
    </row>
    <row r="7" spans="1:12" x14ac:dyDescent="0.35">
      <c r="A7" s="1"/>
      <c r="B7" s="1"/>
      <c r="C7" s="20"/>
      <c r="D7" s="10" t="s">
        <v>18</v>
      </c>
      <c r="E7" s="11" t="s">
        <v>19</v>
      </c>
      <c r="F7" s="11">
        <v>1</v>
      </c>
      <c r="G7" s="11">
        <v>5000</v>
      </c>
      <c r="H7" s="11">
        <f t="shared" si="2"/>
        <v>0</v>
      </c>
      <c r="I7" s="11"/>
      <c r="J7" s="8">
        <f t="shared" si="0"/>
        <v>0</v>
      </c>
      <c r="K7" s="11">
        <f t="shared" si="3"/>
        <v>0</v>
      </c>
      <c r="L7" s="9">
        <f t="shared" si="1"/>
        <v>0</v>
      </c>
    </row>
    <row r="8" spans="1:12" x14ac:dyDescent="0.35">
      <c r="A8" s="1"/>
      <c r="B8" s="1"/>
      <c r="C8" s="20"/>
      <c r="D8" s="10" t="s">
        <v>20</v>
      </c>
      <c r="E8" s="11" t="s">
        <v>21</v>
      </c>
      <c r="F8" s="11">
        <v>1</v>
      </c>
      <c r="G8" s="11">
        <v>5000</v>
      </c>
      <c r="H8" s="11">
        <f t="shared" si="2"/>
        <v>0</v>
      </c>
      <c r="I8" s="11"/>
      <c r="J8" s="8">
        <f t="shared" si="0"/>
        <v>0</v>
      </c>
      <c r="K8" s="11">
        <f t="shared" si="3"/>
        <v>0</v>
      </c>
      <c r="L8" s="9">
        <f t="shared" si="1"/>
        <v>0</v>
      </c>
    </row>
    <row r="9" spans="1:12" x14ac:dyDescent="0.35">
      <c r="A9" s="1"/>
      <c r="B9" s="1"/>
      <c r="C9" s="1"/>
      <c r="D9" s="10" t="s">
        <v>22</v>
      </c>
      <c r="E9" s="11" t="s">
        <v>23</v>
      </c>
      <c r="F9" s="11">
        <v>1</v>
      </c>
      <c r="G9" s="11">
        <v>5000</v>
      </c>
      <c r="H9" s="11">
        <f t="shared" si="2"/>
        <v>0</v>
      </c>
      <c r="I9" s="11"/>
      <c r="J9" s="8">
        <f t="shared" si="0"/>
        <v>0</v>
      </c>
      <c r="K9" s="11">
        <f t="shared" si="3"/>
        <v>0</v>
      </c>
      <c r="L9" s="9">
        <f t="shared" si="1"/>
        <v>0</v>
      </c>
    </row>
    <row r="10" spans="1:12" x14ac:dyDescent="0.35">
      <c r="A10" s="1"/>
      <c r="B10" s="1"/>
      <c r="C10" s="20"/>
      <c r="D10" s="10" t="s">
        <v>24</v>
      </c>
      <c r="E10" s="11" t="s">
        <v>25</v>
      </c>
      <c r="F10" s="11">
        <v>1</v>
      </c>
      <c r="G10" s="11">
        <v>5000</v>
      </c>
      <c r="H10" s="11">
        <f t="shared" si="2"/>
        <v>0</v>
      </c>
      <c r="I10" s="11"/>
      <c r="J10" s="8">
        <f t="shared" si="0"/>
        <v>0</v>
      </c>
      <c r="K10" s="11">
        <f t="shared" si="3"/>
        <v>0</v>
      </c>
      <c r="L10" s="9">
        <f t="shared" si="1"/>
        <v>0</v>
      </c>
    </row>
    <row r="11" spans="1:12" x14ac:dyDescent="0.35">
      <c r="A11" s="1"/>
      <c r="B11" s="1"/>
      <c r="C11" s="20"/>
      <c r="D11" s="10" t="s">
        <v>26</v>
      </c>
      <c r="E11" s="11" t="s">
        <v>27</v>
      </c>
      <c r="F11" s="11">
        <v>1</v>
      </c>
      <c r="G11" s="11">
        <v>5000</v>
      </c>
      <c r="H11" s="11">
        <f t="shared" si="2"/>
        <v>0</v>
      </c>
      <c r="I11" s="11"/>
      <c r="J11" s="8">
        <f t="shared" si="0"/>
        <v>0</v>
      </c>
      <c r="K11" s="11">
        <f t="shared" si="3"/>
        <v>0</v>
      </c>
      <c r="L11" s="9">
        <f t="shared" si="1"/>
        <v>0</v>
      </c>
    </row>
    <row r="12" spans="1:12" x14ac:dyDescent="0.35">
      <c r="A12" s="1"/>
      <c r="B12" s="1"/>
      <c r="C12" s="1"/>
      <c r="D12" s="10">
        <v>1115507</v>
      </c>
      <c r="E12" s="11" t="s">
        <v>28</v>
      </c>
      <c r="F12" s="11">
        <v>1</v>
      </c>
      <c r="G12" s="9">
        <v>10000</v>
      </c>
      <c r="H12" s="11">
        <f t="shared" si="2"/>
        <v>0</v>
      </c>
      <c r="I12" s="9"/>
      <c r="J12" s="8">
        <f t="shared" si="0"/>
        <v>0</v>
      </c>
      <c r="K12" s="11">
        <f t="shared" si="3"/>
        <v>0</v>
      </c>
      <c r="L12" s="9">
        <f t="shared" si="1"/>
        <v>0</v>
      </c>
    </row>
    <row r="13" spans="1:12" x14ac:dyDescent="0.35">
      <c r="A13" s="1"/>
      <c r="B13" s="1"/>
      <c r="C13" s="1"/>
      <c r="D13" s="10" t="s">
        <v>29</v>
      </c>
      <c r="E13" s="11" t="s">
        <v>30</v>
      </c>
      <c r="F13" s="11">
        <v>1</v>
      </c>
      <c r="G13" s="12">
        <v>10000</v>
      </c>
      <c r="H13" s="11">
        <f t="shared" si="2"/>
        <v>0</v>
      </c>
      <c r="I13" s="12"/>
      <c r="J13" s="8">
        <f t="shared" si="0"/>
        <v>0</v>
      </c>
      <c r="K13" s="11">
        <f t="shared" si="3"/>
        <v>0</v>
      </c>
      <c r="L13" s="9">
        <f t="shared" si="1"/>
        <v>0</v>
      </c>
    </row>
    <row r="14" spans="1:12" x14ac:dyDescent="0.35">
      <c r="A14" s="1"/>
      <c r="B14" s="1"/>
      <c r="C14" s="1"/>
      <c r="D14" s="10" t="s">
        <v>31</v>
      </c>
      <c r="E14" s="11" t="s">
        <v>32</v>
      </c>
      <c r="F14" s="11">
        <v>1</v>
      </c>
      <c r="G14" s="9">
        <v>10000</v>
      </c>
      <c r="H14" s="11">
        <f t="shared" si="2"/>
        <v>0</v>
      </c>
      <c r="I14" s="12"/>
      <c r="J14" s="8">
        <f t="shared" si="0"/>
        <v>0</v>
      </c>
      <c r="K14" s="11">
        <f t="shared" si="3"/>
        <v>0</v>
      </c>
      <c r="L14" s="9">
        <f t="shared" si="1"/>
        <v>0</v>
      </c>
    </row>
    <row r="15" spans="1:12" x14ac:dyDescent="0.35">
      <c r="A15" s="1"/>
      <c r="B15" s="1"/>
      <c r="C15" s="1"/>
      <c r="D15" s="13">
        <v>2557691</v>
      </c>
      <c r="E15" s="12" t="s">
        <v>33</v>
      </c>
      <c r="F15" s="12">
        <v>1</v>
      </c>
      <c r="G15" s="9">
        <v>10000</v>
      </c>
      <c r="H15" s="11">
        <f t="shared" si="2"/>
        <v>0</v>
      </c>
      <c r="I15" s="12"/>
      <c r="J15" s="8">
        <f t="shared" si="0"/>
        <v>0</v>
      </c>
      <c r="K15" s="11">
        <f t="shared" si="3"/>
        <v>0</v>
      </c>
      <c r="L15" s="9">
        <f t="shared" si="1"/>
        <v>0</v>
      </c>
    </row>
    <row r="16" spans="1:12" x14ac:dyDescent="0.35">
      <c r="A16" s="1"/>
      <c r="B16" s="1"/>
      <c r="C16" s="1"/>
      <c r="D16" s="14">
        <v>1115535</v>
      </c>
      <c r="E16" s="15" t="s">
        <v>34</v>
      </c>
      <c r="F16" s="15">
        <v>1</v>
      </c>
      <c r="G16" s="9">
        <v>10000</v>
      </c>
      <c r="H16" s="11">
        <f t="shared" si="2"/>
        <v>0</v>
      </c>
      <c r="I16" s="12"/>
      <c r="J16" s="8">
        <f t="shared" si="0"/>
        <v>0</v>
      </c>
      <c r="K16" s="11">
        <f t="shared" si="3"/>
        <v>0</v>
      </c>
      <c r="L16" s="9">
        <f t="shared" si="1"/>
        <v>0</v>
      </c>
    </row>
    <row r="17" spans="1:12" x14ac:dyDescent="0.35">
      <c r="A17" s="1"/>
      <c r="B17" s="1"/>
      <c r="C17" s="1"/>
      <c r="D17" s="13">
        <v>1115503</v>
      </c>
      <c r="E17" s="12" t="s">
        <v>35</v>
      </c>
      <c r="F17" s="12">
        <v>1</v>
      </c>
      <c r="G17" s="9">
        <v>10000</v>
      </c>
      <c r="H17" s="11">
        <f t="shared" si="2"/>
        <v>0</v>
      </c>
      <c r="I17" s="12"/>
      <c r="J17" s="8">
        <f t="shared" si="0"/>
        <v>0</v>
      </c>
      <c r="K17" s="11">
        <f t="shared" si="3"/>
        <v>0</v>
      </c>
      <c r="L17" s="9">
        <f t="shared" si="1"/>
        <v>0</v>
      </c>
    </row>
    <row r="18" spans="1:12" x14ac:dyDescent="0.35">
      <c r="A18" s="1"/>
      <c r="B18" s="1"/>
      <c r="C18" s="1"/>
      <c r="D18" s="13">
        <v>1115476</v>
      </c>
      <c r="E18" s="12" t="s">
        <v>36</v>
      </c>
      <c r="F18" s="12">
        <v>3</v>
      </c>
      <c r="G18" s="9" t="s">
        <v>37</v>
      </c>
      <c r="H18" s="9"/>
      <c r="I18" s="12"/>
      <c r="J18" s="8"/>
      <c r="K18" s="9"/>
      <c r="L18" s="9"/>
    </row>
    <row r="19" spans="1:12" x14ac:dyDescent="0.35">
      <c r="A19" s="1"/>
      <c r="B19" s="1"/>
      <c r="C19" s="1"/>
      <c r="D19" s="13">
        <v>1115475</v>
      </c>
      <c r="E19" s="12" t="s">
        <v>38</v>
      </c>
      <c r="F19" s="12">
        <v>1</v>
      </c>
      <c r="G19" s="9" t="s">
        <v>37</v>
      </c>
      <c r="H19" s="9"/>
      <c r="I19" s="12"/>
      <c r="J19" s="8"/>
      <c r="K19" s="9"/>
      <c r="L19" s="9"/>
    </row>
    <row r="20" spans="1:12" ht="15" thickBot="1" x14ac:dyDescent="0.4">
      <c r="A20" s="1"/>
      <c r="B20" s="1"/>
      <c r="C20" s="1"/>
      <c r="D20" s="17" t="s">
        <v>39</v>
      </c>
      <c r="E20" s="18" t="s">
        <v>40</v>
      </c>
      <c r="F20" s="18">
        <v>1</v>
      </c>
      <c r="G20" s="19" t="s">
        <v>41</v>
      </c>
      <c r="H20" s="19"/>
      <c r="I20" s="19"/>
      <c r="J20" s="19"/>
      <c r="K20" s="19"/>
      <c r="L20" s="19"/>
    </row>
    <row r="21" spans="1:12" ht="15" thickBot="1" x14ac:dyDescent="0.4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</row>
    <row r="22" spans="1:12" ht="16" thickBot="1" x14ac:dyDescent="0.4">
      <c r="A22" s="1"/>
      <c r="B22" s="3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</row>
    <row r="23" spans="1:12" ht="15" thickBot="1" x14ac:dyDescent="0.4">
      <c r="A23" s="1"/>
      <c r="B23" s="5">
        <v>1143823</v>
      </c>
      <c r="C23" s="6" t="s">
        <v>42</v>
      </c>
      <c r="D23" s="7" t="s">
        <v>11</v>
      </c>
      <c r="E23" s="8" t="s">
        <v>12</v>
      </c>
      <c r="F23" s="8">
        <v>1</v>
      </c>
      <c r="G23" s="8">
        <v>2500</v>
      </c>
      <c r="H23" s="8">
        <v>0</v>
      </c>
      <c r="I23" s="8"/>
      <c r="J23" s="8">
        <f t="shared" ref="J23:J37" si="4">H23-I23</f>
        <v>0</v>
      </c>
      <c r="K23" s="8"/>
      <c r="L23" s="9">
        <f>IF(K23+J23&gt;G23,1,0)</f>
        <v>0</v>
      </c>
    </row>
    <row r="24" spans="1:12" x14ac:dyDescent="0.35">
      <c r="A24" s="1"/>
      <c r="B24" s="1"/>
      <c r="C24" s="1"/>
      <c r="D24" s="10" t="s">
        <v>13</v>
      </c>
      <c r="E24" s="11" t="s">
        <v>14</v>
      </c>
      <c r="F24" s="11">
        <v>1</v>
      </c>
      <c r="G24" s="11">
        <v>2500</v>
      </c>
      <c r="H24" s="11">
        <f>H$23</f>
        <v>0</v>
      </c>
      <c r="I24" s="8"/>
      <c r="J24" s="8">
        <f t="shared" si="4"/>
        <v>0</v>
      </c>
      <c r="K24" s="11">
        <f>K$23</f>
        <v>0</v>
      </c>
      <c r="L24" s="9">
        <f t="shared" ref="L24:L37" si="5">IF(K24+J24&gt;G24,1,0)</f>
        <v>0</v>
      </c>
    </row>
    <row r="25" spans="1:12" x14ac:dyDescent="0.35">
      <c r="A25" s="1"/>
      <c r="B25" s="1"/>
      <c r="C25" s="20"/>
      <c r="D25" s="10" t="s">
        <v>15</v>
      </c>
      <c r="E25" s="11" t="s">
        <v>16</v>
      </c>
      <c r="F25" s="11">
        <v>1</v>
      </c>
      <c r="G25" s="11">
        <v>5000</v>
      </c>
      <c r="H25" s="11">
        <f t="shared" ref="H25:H37" si="6">H$23</f>
        <v>0</v>
      </c>
      <c r="I25" s="8"/>
      <c r="J25" s="8">
        <f t="shared" si="4"/>
        <v>0</v>
      </c>
      <c r="K25" s="11">
        <f t="shared" ref="K25:K37" si="7">K$23</f>
        <v>0</v>
      </c>
      <c r="L25" s="9">
        <f t="shared" si="5"/>
        <v>0</v>
      </c>
    </row>
    <row r="26" spans="1:12" x14ac:dyDescent="0.35">
      <c r="A26" s="1"/>
      <c r="B26" s="1"/>
      <c r="C26" s="1"/>
      <c r="D26" s="10">
        <v>1119793</v>
      </c>
      <c r="E26" s="11" t="s">
        <v>17</v>
      </c>
      <c r="F26" s="11">
        <v>1</v>
      </c>
      <c r="G26" s="11">
        <v>5000</v>
      </c>
      <c r="H26" s="11">
        <f t="shared" si="6"/>
        <v>0</v>
      </c>
      <c r="I26" s="11"/>
      <c r="J26" s="8">
        <f t="shared" si="4"/>
        <v>0</v>
      </c>
      <c r="K26" s="11">
        <f t="shared" si="7"/>
        <v>0</v>
      </c>
      <c r="L26" s="9">
        <f t="shared" si="5"/>
        <v>0</v>
      </c>
    </row>
    <row r="27" spans="1:12" x14ac:dyDescent="0.35">
      <c r="A27" s="1"/>
      <c r="B27" s="1"/>
      <c r="C27" s="20"/>
      <c r="D27" s="10" t="s">
        <v>18</v>
      </c>
      <c r="E27" s="11" t="s">
        <v>19</v>
      </c>
      <c r="F27" s="11">
        <v>1</v>
      </c>
      <c r="G27" s="11">
        <v>5000</v>
      </c>
      <c r="H27" s="11">
        <f t="shared" si="6"/>
        <v>0</v>
      </c>
      <c r="I27" s="11"/>
      <c r="J27" s="8">
        <f t="shared" si="4"/>
        <v>0</v>
      </c>
      <c r="K27" s="11">
        <f t="shared" si="7"/>
        <v>0</v>
      </c>
      <c r="L27" s="9">
        <f t="shared" si="5"/>
        <v>0</v>
      </c>
    </row>
    <row r="28" spans="1:12" x14ac:dyDescent="0.35">
      <c r="A28" s="1"/>
      <c r="B28" s="1"/>
      <c r="C28" s="20"/>
      <c r="D28" s="10" t="s">
        <v>20</v>
      </c>
      <c r="E28" s="11" t="s">
        <v>21</v>
      </c>
      <c r="F28" s="11">
        <v>1</v>
      </c>
      <c r="G28" s="11">
        <v>5000</v>
      </c>
      <c r="H28" s="11">
        <f t="shared" si="6"/>
        <v>0</v>
      </c>
      <c r="I28" s="11"/>
      <c r="J28" s="8">
        <f t="shared" si="4"/>
        <v>0</v>
      </c>
      <c r="K28" s="11">
        <f t="shared" si="7"/>
        <v>0</v>
      </c>
      <c r="L28" s="9">
        <f t="shared" si="5"/>
        <v>0</v>
      </c>
    </row>
    <row r="29" spans="1:12" x14ac:dyDescent="0.35">
      <c r="A29" s="1"/>
      <c r="B29" s="1"/>
      <c r="C29" s="1"/>
      <c r="D29" s="10" t="s">
        <v>22</v>
      </c>
      <c r="E29" s="11" t="s">
        <v>23</v>
      </c>
      <c r="F29" s="11">
        <v>1</v>
      </c>
      <c r="G29" s="11">
        <v>5000</v>
      </c>
      <c r="H29" s="11">
        <f t="shared" si="6"/>
        <v>0</v>
      </c>
      <c r="I29" s="11"/>
      <c r="J29" s="8">
        <f t="shared" si="4"/>
        <v>0</v>
      </c>
      <c r="K29" s="11">
        <f t="shared" si="7"/>
        <v>0</v>
      </c>
      <c r="L29" s="9">
        <f t="shared" si="5"/>
        <v>0</v>
      </c>
    </row>
    <row r="30" spans="1:12" x14ac:dyDescent="0.35">
      <c r="A30" s="1"/>
      <c r="B30" s="1"/>
      <c r="C30" s="20"/>
      <c r="D30" s="10" t="s">
        <v>24</v>
      </c>
      <c r="E30" s="11" t="s">
        <v>25</v>
      </c>
      <c r="F30" s="11">
        <v>1</v>
      </c>
      <c r="G30" s="11">
        <v>5000</v>
      </c>
      <c r="H30" s="11">
        <f t="shared" si="6"/>
        <v>0</v>
      </c>
      <c r="I30" s="11"/>
      <c r="J30" s="8">
        <f t="shared" si="4"/>
        <v>0</v>
      </c>
      <c r="K30" s="11">
        <f t="shared" si="7"/>
        <v>0</v>
      </c>
      <c r="L30" s="9">
        <f t="shared" si="5"/>
        <v>0</v>
      </c>
    </row>
    <row r="31" spans="1:12" x14ac:dyDescent="0.35">
      <c r="A31" s="1"/>
      <c r="B31" s="1"/>
      <c r="C31" s="20"/>
      <c r="D31" s="10" t="s">
        <v>26</v>
      </c>
      <c r="E31" s="11" t="s">
        <v>27</v>
      </c>
      <c r="F31" s="11">
        <v>1</v>
      </c>
      <c r="G31" s="11">
        <v>5000</v>
      </c>
      <c r="H31" s="11">
        <f t="shared" si="6"/>
        <v>0</v>
      </c>
      <c r="I31" s="11"/>
      <c r="J31" s="8">
        <f t="shared" si="4"/>
        <v>0</v>
      </c>
      <c r="K31" s="11">
        <f t="shared" si="7"/>
        <v>0</v>
      </c>
      <c r="L31" s="9">
        <f t="shared" si="5"/>
        <v>0</v>
      </c>
    </row>
    <row r="32" spans="1:12" x14ac:dyDescent="0.35">
      <c r="A32" s="1"/>
      <c r="B32" s="1"/>
      <c r="C32" s="1"/>
      <c r="D32" s="10">
        <v>1115507</v>
      </c>
      <c r="E32" s="11" t="s">
        <v>28</v>
      </c>
      <c r="F32" s="11">
        <v>1</v>
      </c>
      <c r="G32" s="9">
        <v>10000</v>
      </c>
      <c r="H32" s="11">
        <f t="shared" si="6"/>
        <v>0</v>
      </c>
      <c r="I32" s="9"/>
      <c r="J32" s="8">
        <f t="shared" si="4"/>
        <v>0</v>
      </c>
      <c r="K32" s="11">
        <f t="shared" si="7"/>
        <v>0</v>
      </c>
      <c r="L32" s="9">
        <f t="shared" si="5"/>
        <v>0</v>
      </c>
    </row>
    <row r="33" spans="1:12" x14ac:dyDescent="0.35">
      <c r="A33" s="1"/>
      <c r="B33" s="1"/>
      <c r="C33" s="1"/>
      <c r="D33" s="10" t="s">
        <v>29</v>
      </c>
      <c r="E33" s="11" t="s">
        <v>30</v>
      </c>
      <c r="F33" s="11">
        <v>1</v>
      </c>
      <c r="G33" s="12">
        <v>10000</v>
      </c>
      <c r="H33" s="11">
        <f t="shared" si="6"/>
        <v>0</v>
      </c>
      <c r="I33" s="12"/>
      <c r="J33" s="8">
        <f t="shared" si="4"/>
        <v>0</v>
      </c>
      <c r="K33" s="11">
        <f t="shared" si="7"/>
        <v>0</v>
      </c>
      <c r="L33" s="9">
        <f t="shared" si="5"/>
        <v>0</v>
      </c>
    </row>
    <row r="34" spans="1:12" x14ac:dyDescent="0.35">
      <c r="A34" s="1"/>
      <c r="B34" s="1"/>
      <c r="C34" s="1"/>
      <c r="D34" s="10" t="s">
        <v>31</v>
      </c>
      <c r="E34" s="11" t="s">
        <v>32</v>
      </c>
      <c r="F34" s="11">
        <v>1</v>
      </c>
      <c r="G34" s="9">
        <v>10000</v>
      </c>
      <c r="H34" s="11">
        <f t="shared" si="6"/>
        <v>0</v>
      </c>
      <c r="I34" s="12"/>
      <c r="J34" s="8">
        <f t="shared" si="4"/>
        <v>0</v>
      </c>
      <c r="K34" s="11">
        <f t="shared" si="7"/>
        <v>0</v>
      </c>
      <c r="L34" s="9">
        <f t="shared" si="5"/>
        <v>0</v>
      </c>
    </row>
    <row r="35" spans="1:12" x14ac:dyDescent="0.35">
      <c r="A35" s="1"/>
      <c r="B35" s="1"/>
      <c r="C35" s="1"/>
      <c r="D35" s="13">
        <v>2557691</v>
      </c>
      <c r="E35" s="12" t="s">
        <v>33</v>
      </c>
      <c r="F35" s="12">
        <v>1</v>
      </c>
      <c r="G35" s="9">
        <v>10000</v>
      </c>
      <c r="H35" s="11">
        <f t="shared" si="6"/>
        <v>0</v>
      </c>
      <c r="I35" s="12"/>
      <c r="J35" s="8">
        <f t="shared" si="4"/>
        <v>0</v>
      </c>
      <c r="K35" s="11">
        <f t="shared" si="7"/>
        <v>0</v>
      </c>
      <c r="L35" s="9">
        <f t="shared" si="5"/>
        <v>0</v>
      </c>
    </row>
    <row r="36" spans="1:12" x14ac:dyDescent="0.35">
      <c r="A36" s="1"/>
      <c r="B36" s="1"/>
      <c r="C36" s="1"/>
      <c r="D36" s="14">
        <v>1115535</v>
      </c>
      <c r="E36" s="15" t="s">
        <v>34</v>
      </c>
      <c r="F36" s="15">
        <v>1</v>
      </c>
      <c r="G36" s="9">
        <v>10000</v>
      </c>
      <c r="H36" s="11">
        <f t="shared" si="6"/>
        <v>0</v>
      </c>
      <c r="I36" s="12"/>
      <c r="J36" s="8">
        <f t="shared" si="4"/>
        <v>0</v>
      </c>
      <c r="K36" s="11">
        <f t="shared" si="7"/>
        <v>0</v>
      </c>
      <c r="L36" s="9">
        <f t="shared" si="5"/>
        <v>0</v>
      </c>
    </row>
    <row r="37" spans="1:12" x14ac:dyDescent="0.35">
      <c r="A37" s="1"/>
      <c r="B37" s="1"/>
      <c r="C37" s="1"/>
      <c r="D37" s="13">
        <v>1115503</v>
      </c>
      <c r="E37" s="12" t="s">
        <v>35</v>
      </c>
      <c r="F37" s="12">
        <v>1</v>
      </c>
      <c r="G37" s="9">
        <v>10000</v>
      </c>
      <c r="H37" s="11">
        <f t="shared" si="6"/>
        <v>0</v>
      </c>
      <c r="I37" s="12"/>
      <c r="J37" s="8">
        <f t="shared" si="4"/>
        <v>0</v>
      </c>
      <c r="K37" s="11">
        <f t="shared" si="7"/>
        <v>0</v>
      </c>
      <c r="L37" s="9">
        <f t="shared" si="5"/>
        <v>0</v>
      </c>
    </row>
    <row r="38" spans="1:12" x14ac:dyDescent="0.35">
      <c r="A38" s="1"/>
      <c r="B38" s="1"/>
      <c r="C38" s="1"/>
      <c r="D38" s="13">
        <v>1115476</v>
      </c>
      <c r="E38" s="12" t="s">
        <v>36</v>
      </c>
      <c r="F38" s="12">
        <v>3</v>
      </c>
      <c r="G38" s="9" t="s">
        <v>37</v>
      </c>
      <c r="H38" s="9"/>
      <c r="I38" s="12"/>
      <c r="J38" s="8"/>
      <c r="K38" s="9"/>
      <c r="L38" s="9"/>
    </row>
    <row r="39" spans="1:12" x14ac:dyDescent="0.35">
      <c r="A39" s="1"/>
      <c r="B39" s="1"/>
      <c r="C39" s="1"/>
      <c r="D39" s="13">
        <v>1115475</v>
      </c>
      <c r="E39" s="12" t="s">
        <v>38</v>
      </c>
      <c r="F39" s="12">
        <v>1</v>
      </c>
      <c r="G39" s="9" t="s">
        <v>37</v>
      </c>
      <c r="H39" s="9"/>
      <c r="I39" s="12"/>
      <c r="J39" s="8"/>
      <c r="K39" s="9"/>
      <c r="L39" s="9"/>
    </row>
    <row r="40" spans="1:12" ht="15" thickBot="1" x14ac:dyDescent="0.4">
      <c r="A40" s="1"/>
      <c r="B40" s="1"/>
      <c r="C40" s="1"/>
      <c r="D40" s="17" t="s">
        <v>39</v>
      </c>
      <c r="E40" s="18" t="s">
        <v>40</v>
      </c>
      <c r="F40" s="18">
        <v>1</v>
      </c>
      <c r="G40" s="19" t="s">
        <v>41</v>
      </c>
      <c r="H40" s="19"/>
      <c r="I40" s="19"/>
      <c r="J40" s="19"/>
      <c r="K40" s="19"/>
      <c r="L40" s="19"/>
    </row>
    <row r="41" spans="1:12" ht="15" thickBot="1" x14ac:dyDescent="0.4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</row>
    <row r="42" spans="1:12" ht="16" thickBot="1" x14ac:dyDescent="0.4">
      <c r="A42" s="1"/>
      <c r="B42" s="3" t="s">
        <v>0</v>
      </c>
      <c r="C42" s="4" t="s">
        <v>1</v>
      </c>
      <c r="D42" s="4" t="s">
        <v>2</v>
      </c>
      <c r="E42" s="4" t="s">
        <v>3</v>
      </c>
      <c r="F42" s="4" t="s">
        <v>4</v>
      </c>
      <c r="G42" s="4" t="s">
        <v>5</v>
      </c>
      <c r="H42" s="4" t="s">
        <v>6</v>
      </c>
      <c r="I42" s="4" t="s">
        <v>7</v>
      </c>
      <c r="J42" s="4" t="s">
        <v>8</v>
      </c>
      <c r="K42" s="4" t="s">
        <v>9</v>
      </c>
      <c r="L42" s="4" t="s">
        <v>10</v>
      </c>
    </row>
    <row r="43" spans="1:12" ht="15" thickBot="1" x14ac:dyDescent="0.4">
      <c r="A43" s="1"/>
      <c r="B43" s="5">
        <v>1143821</v>
      </c>
      <c r="C43" s="6" t="s">
        <v>42</v>
      </c>
      <c r="D43" s="7" t="s">
        <v>11</v>
      </c>
      <c r="E43" s="8" t="s">
        <v>12</v>
      </c>
      <c r="F43" s="8">
        <v>1</v>
      </c>
      <c r="G43" s="8">
        <v>2500</v>
      </c>
      <c r="H43" s="8">
        <v>0</v>
      </c>
      <c r="I43" s="8"/>
      <c r="J43" s="8">
        <f t="shared" ref="J43:J57" si="8">H43-I43</f>
        <v>0</v>
      </c>
      <c r="K43" s="8"/>
      <c r="L43" s="9">
        <f>IF(K43+J43&gt;G43,1,0)</f>
        <v>0</v>
      </c>
    </row>
    <row r="44" spans="1:12" x14ac:dyDescent="0.35">
      <c r="A44" s="1"/>
      <c r="B44" s="1"/>
      <c r="C44" s="1"/>
      <c r="D44" s="10" t="s">
        <v>13</v>
      </c>
      <c r="E44" s="11" t="s">
        <v>14</v>
      </c>
      <c r="F44" s="11">
        <v>1</v>
      </c>
      <c r="G44" s="11">
        <v>2500</v>
      </c>
      <c r="H44" s="11">
        <f>H$43</f>
        <v>0</v>
      </c>
      <c r="I44" s="8"/>
      <c r="J44" s="8">
        <f t="shared" si="8"/>
        <v>0</v>
      </c>
      <c r="K44" s="11">
        <f>K$43</f>
        <v>0</v>
      </c>
      <c r="L44" s="9">
        <f t="shared" ref="L44:L57" si="9">IF(K44+J44&gt;G44,1,0)</f>
        <v>0</v>
      </c>
    </row>
    <row r="45" spans="1:12" x14ac:dyDescent="0.35">
      <c r="A45" s="1"/>
      <c r="B45" s="1"/>
      <c r="C45" s="20"/>
      <c r="D45" s="10" t="s">
        <v>15</v>
      </c>
      <c r="E45" s="11" t="s">
        <v>16</v>
      </c>
      <c r="F45" s="11">
        <v>1</v>
      </c>
      <c r="G45" s="11">
        <v>5000</v>
      </c>
      <c r="H45" s="11">
        <f t="shared" ref="H45:H57" si="10">H$43</f>
        <v>0</v>
      </c>
      <c r="I45" s="8"/>
      <c r="J45" s="8">
        <f t="shared" si="8"/>
        <v>0</v>
      </c>
      <c r="K45" s="11">
        <f t="shared" ref="K45:K57" si="11">K$43</f>
        <v>0</v>
      </c>
      <c r="L45" s="9">
        <f t="shared" si="9"/>
        <v>0</v>
      </c>
    </row>
    <row r="46" spans="1:12" x14ac:dyDescent="0.35">
      <c r="A46" s="1"/>
      <c r="B46" s="1"/>
      <c r="C46" s="1"/>
      <c r="D46" s="10">
        <v>1119793</v>
      </c>
      <c r="E46" s="11" t="s">
        <v>17</v>
      </c>
      <c r="F46" s="11">
        <v>1</v>
      </c>
      <c r="G46" s="11">
        <v>5000</v>
      </c>
      <c r="H46" s="11">
        <f t="shared" si="10"/>
        <v>0</v>
      </c>
      <c r="I46" s="11"/>
      <c r="J46" s="8">
        <f t="shared" si="8"/>
        <v>0</v>
      </c>
      <c r="K46" s="11">
        <f t="shared" si="11"/>
        <v>0</v>
      </c>
      <c r="L46" s="9">
        <f t="shared" si="9"/>
        <v>0</v>
      </c>
    </row>
    <row r="47" spans="1:12" x14ac:dyDescent="0.35">
      <c r="A47" s="1"/>
      <c r="B47" s="1"/>
      <c r="C47" s="20"/>
      <c r="D47" s="10" t="s">
        <v>18</v>
      </c>
      <c r="E47" s="11" t="s">
        <v>19</v>
      </c>
      <c r="F47" s="11">
        <v>1</v>
      </c>
      <c r="G47" s="11">
        <v>5000</v>
      </c>
      <c r="H47" s="11">
        <f t="shared" si="10"/>
        <v>0</v>
      </c>
      <c r="I47" s="11"/>
      <c r="J47" s="8">
        <f t="shared" si="8"/>
        <v>0</v>
      </c>
      <c r="K47" s="11">
        <f t="shared" si="11"/>
        <v>0</v>
      </c>
      <c r="L47" s="9">
        <f t="shared" si="9"/>
        <v>0</v>
      </c>
    </row>
    <row r="48" spans="1:12" x14ac:dyDescent="0.35">
      <c r="A48" s="1"/>
      <c r="B48" s="1"/>
      <c r="C48" s="20"/>
      <c r="D48" s="10" t="s">
        <v>20</v>
      </c>
      <c r="E48" s="11" t="s">
        <v>21</v>
      </c>
      <c r="F48" s="11">
        <v>1</v>
      </c>
      <c r="G48" s="11">
        <v>5000</v>
      </c>
      <c r="H48" s="11">
        <f t="shared" si="10"/>
        <v>0</v>
      </c>
      <c r="I48" s="11"/>
      <c r="J48" s="8">
        <f t="shared" si="8"/>
        <v>0</v>
      </c>
      <c r="K48" s="11">
        <f t="shared" si="11"/>
        <v>0</v>
      </c>
      <c r="L48" s="9">
        <f t="shared" si="9"/>
        <v>0</v>
      </c>
    </row>
    <row r="49" spans="1:12" x14ac:dyDescent="0.35">
      <c r="A49" s="1"/>
      <c r="B49" s="1"/>
      <c r="C49" s="1"/>
      <c r="D49" s="10" t="s">
        <v>22</v>
      </c>
      <c r="E49" s="11" t="s">
        <v>23</v>
      </c>
      <c r="F49" s="11">
        <v>1</v>
      </c>
      <c r="G49" s="11">
        <v>5000</v>
      </c>
      <c r="H49" s="11">
        <f t="shared" si="10"/>
        <v>0</v>
      </c>
      <c r="I49" s="11"/>
      <c r="J49" s="8">
        <f t="shared" si="8"/>
        <v>0</v>
      </c>
      <c r="K49" s="11">
        <f t="shared" si="11"/>
        <v>0</v>
      </c>
      <c r="L49" s="9">
        <f t="shared" si="9"/>
        <v>0</v>
      </c>
    </row>
    <row r="50" spans="1:12" x14ac:dyDescent="0.35">
      <c r="A50" s="1"/>
      <c r="B50" s="1"/>
      <c r="C50" s="20"/>
      <c r="D50" s="10" t="s">
        <v>24</v>
      </c>
      <c r="E50" s="11" t="s">
        <v>25</v>
      </c>
      <c r="F50" s="11">
        <v>1</v>
      </c>
      <c r="G50" s="11">
        <v>5000</v>
      </c>
      <c r="H50" s="11">
        <f t="shared" si="10"/>
        <v>0</v>
      </c>
      <c r="I50" s="11"/>
      <c r="J50" s="8">
        <f t="shared" si="8"/>
        <v>0</v>
      </c>
      <c r="K50" s="11">
        <f t="shared" si="11"/>
        <v>0</v>
      </c>
      <c r="L50" s="9">
        <f t="shared" si="9"/>
        <v>0</v>
      </c>
    </row>
    <row r="51" spans="1:12" x14ac:dyDescent="0.35">
      <c r="A51" s="1"/>
      <c r="B51" s="1"/>
      <c r="C51" s="20"/>
      <c r="D51" s="10" t="s">
        <v>26</v>
      </c>
      <c r="E51" s="11" t="s">
        <v>27</v>
      </c>
      <c r="F51" s="11">
        <v>1</v>
      </c>
      <c r="G51" s="11">
        <v>5000</v>
      </c>
      <c r="H51" s="11">
        <f t="shared" si="10"/>
        <v>0</v>
      </c>
      <c r="I51" s="11"/>
      <c r="J51" s="8">
        <f t="shared" si="8"/>
        <v>0</v>
      </c>
      <c r="K51" s="11">
        <f t="shared" si="11"/>
        <v>0</v>
      </c>
      <c r="L51" s="9">
        <f t="shared" si="9"/>
        <v>0</v>
      </c>
    </row>
    <row r="52" spans="1:12" x14ac:dyDescent="0.35">
      <c r="A52" s="1"/>
      <c r="B52" s="1"/>
      <c r="C52" s="1"/>
      <c r="D52" s="10">
        <v>1115507</v>
      </c>
      <c r="E52" s="11" t="s">
        <v>28</v>
      </c>
      <c r="F52" s="11">
        <v>1</v>
      </c>
      <c r="G52" s="9">
        <v>10000</v>
      </c>
      <c r="H52" s="11">
        <f t="shared" si="10"/>
        <v>0</v>
      </c>
      <c r="I52" s="9"/>
      <c r="J52" s="8">
        <f t="shared" si="8"/>
        <v>0</v>
      </c>
      <c r="K52" s="11">
        <f t="shared" si="11"/>
        <v>0</v>
      </c>
      <c r="L52" s="9">
        <f t="shared" si="9"/>
        <v>0</v>
      </c>
    </row>
    <row r="53" spans="1:12" x14ac:dyDescent="0.35">
      <c r="A53" s="1"/>
      <c r="B53" s="1"/>
      <c r="C53" s="1"/>
      <c r="D53" s="10" t="s">
        <v>29</v>
      </c>
      <c r="E53" s="11" t="s">
        <v>30</v>
      </c>
      <c r="F53" s="11">
        <v>1</v>
      </c>
      <c r="G53" s="12">
        <v>10000</v>
      </c>
      <c r="H53" s="11">
        <f t="shared" si="10"/>
        <v>0</v>
      </c>
      <c r="I53" s="12"/>
      <c r="J53" s="8">
        <f t="shared" si="8"/>
        <v>0</v>
      </c>
      <c r="K53" s="11">
        <f t="shared" si="11"/>
        <v>0</v>
      </c>
      <c r="L53" s="9">
        <f t="shared" si="9"/>
        <v>0</v>
      </c>
    </row>
    <row r="54" spans="1:12" x14ac:dyDescent="0.35">
      <c r="A54" s="1"/>
      <c r="B54" s="1"/>
      <c r="C54" s="1"/>
      <c r="D54" s="10" t="s">
        <v>31</v>
      </c>
      <c r="E54" s="11" t="s">
        <v>32</v>
      </c>
      <c r="F54" s="11">
        <v>1</v>
      </c>
      <c r="G54" s="9">
        <v>10000</v>
      </c>
      <c r="H54" s="11">
        <f t="shared" si="10"/>
        <v>0</v>
      </c>
      <c r="I54" s="12"/>
      <c r="J54" s="8">
        <f t="shared" si="8"/>
        <v>0</v>
      </c>
      <c r="K54" s="11">
        <f t="shared" si="11"/>
        <v>0</v>
      </c>
      <c r="L54" s="9">
        <f t="shared" si="9"/>
        <v>0</v>
      </c>
    </row>
    <row r="55" spans="1:12" x14ac:dyDescent="0.35">
      <c r="A55" s="1"/>
      <c r="B55" s="1"/>
      <c r="C55" s="1"/>
      <c r="D55" s="13">
        <v>2557691</v>
      </c>
      <c r="E55" s="12" t="s">
        <v>33</v>
      </c>
      <c r="F55" s="12">
        <v>1</v>
      </c>
      <c r="G55" s="9">
        <v>10000</v>
      </c>
      <c r="H55" s="11">
        <f t="shared" si="10"/>
        <v>0</v>
      </c>
      <c r="I55" s="12"/>
      <c r="J55" s="8">
        <f t="shared" si="8"/>
        <v>0</v>
      </c>
      <c r="K55" s="11">
        <f t="shared" si="11"/>
        <v>0</v>
      </c>
      <c r="L55" s="9">
        <f t="shared" si="9"/>
        <v>0</v>
      </c>
    </row>
    <row r="56" spans="1:12" x14ac:dyDescent="0.35">
      <c r="A56" s="1"/>
      <c r="B56" s="1"/>
      <c r="C56" s="1"/>
      <c r="D56" s="14">
        <v>1115535</v>
      </c>
      <c r="E56" s="15" t="s">
        <v>34</v>
      </c>
      <c r="F56" s="15">
        <v>1</v>
      </c>
      <c r="G56" s="9">
        <v>10000</v>
      </c>
      <c r="H56" s="11">
        <f t="shared" si="10"/>
        <v>0</v>
      </c>
      <c r="I56" s="12"/>
      <c r="J56" s="8">
        <f t="shared" si="8"/>
        <v>0</v>
      </c>
      <c r="K56" s="11">
        <f t="shared" si="11"/>
        <v>0</v>
      </c>
      <c r="L56" s="9">
        <f t="shared" si="9"/>
        <v>0</v>
      </c>
    </row>
    <row r="57" spans="1:12" x14ac:dyDescent="0.35">
      <c r="A57" s="1"/>
      <c r="B57" s="1"/>
      <c r="C57" s="1"/>
      <c r="D57" s="13">
        <v>1115503</v>
      </c>
      <c r="E57" s="12" t="s">
        <v>35</v>
      </c>
      <c r="F57" s="12">
        <v>1</v>
      </c>
      <c r="G57" s="9">
        <v>10000</v>
      </c>
      <c r="H57" s="11">
        <f t="shared" si="10"/>
        <v>0</v>
      </c>
      <c r="I57" s="12"/>
      <c r="J57" s="8">
        <f t="shared" si="8"/>
        <v>0</v>
      </c>
      <c r="K57" s="11">
        <f t="shared" si="11"/>
        <v>0</v>
      </c>
      <c r="L57" s="9">
        <f t="shared" si="9"/>
        <v>0</v>
      </c>
    </row>
    <row r="58" spans="1:12" x14ac:dyDescent="0.35">
      <c r="A58" s="1"/>
      <c r="B58" s="1"/>
      <c r="C58" s="1"/>
      <c r="D58" s="13">
        <v>1115476</v>
      </c>
      <c r="E58" s="12" t="s">
        <v>36</v>
      </c>
      <c r="F58" s="12">
        <v>3</v>
      </c>
      <c r="G58" s="9" t="s">
        <v>37</v>
      </c>
      <c r="H58" s="9"/>
      <c r="I58" s="12"/>
      <c r="J58" s="8"/>
      <c r="K58" s="9"/>
      <c r="L58" s="9"/>
    </row>
    <row r="59" spans="1:12" x14ac:dyDescent="0.35">
      <c r="A59" s="1"/>
      <c r="B59" s="1"/>
      <c r="C59" s="1"/>
      <c r="D59" s="13">
        <v>1115475</v>
      </c>
      <c r="E59" s="12" t="s">
        <v>38</v>
      </c>
      <c r="F59" s="12">
        <v>1</v>
      </c>
      <c r="G59" s="9" t="s">
        <v>37</v>
      </c>
      <c r="H59" s="9"/>
      <c r="I59" s="12"/>
      <c r="J59" s="8"/>
      <c r="K59" s="9"/>
      <c r="L59" s="9"/>
    </row>
    <row r="60" spans="1:12" ht="15" thickBot="1" x14ac:dyDescent="0.4">
      <c r="A60" s="1"/>
      <c r="B60" s="1"/>
      <c r="C60" s="1"/>
      <c r="D60" s="17" t="s">
        <v>39</v>
      </c>
      <c r="E60" s="18" t="s">
        <v>40</v>
      </c>
      <c r="F60" s="18">
        <v>1</v>
      </c>
      <c r="G60" s="19" t="s">
        <v>41</v>
      </c>
      <c r="H60" s="19"/>
      <c r="I60" s="19"/>
      <c r="J60" s="19"/>
      <c r="K60" s="19"/>
      <c r="L60" s="19"/>
    </row>
    <row r="61" spans="1:12" ht="15" thickBot="1" x14ac:dyDescent="0.4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</row>
    <row r="62" spans="1:12" ht="16" thickBot="1" x14ac:dyDescent="0.4">
      <c r="A62" s="1"/>
      <c r="B62" s="3" t="s">
        <v>0</v>
      </c>
      <c r="C62" s="4" t="s">
        <v>1</v>
      </c>
      <c r="D62" s="4" t="s">
        <v>2</v>
      </c>
      <c r="E62" s="4" t="s">
        <v>3</v>
      </c>
      <c r="F62" s="4" t="s">
        <v>4</v>
      </c>
      <c r="G62" s="4" t="s">
        <v>5</v>
      </c>
      <c r="H62" s="4" t="s">
        <v>6</v>
      </c>
      <c r="I62" s="4" t="s">
        <v>7</v>
      </c>
      <c r="J62" s="4" t="s">
        <v>8</v>
      </c>
      <c r="K62" s="4" t="s">
        <v>9</v>
      </c>
      <c r="L62" s="4" t="s">
        <v>10</v>
      </c>
    </row>
    <row r="63" spans="1:12" ht="15" thickBot="1" x14ac:dyDescent="0.4">
      <c r="A63" s="1"/>
      <c r="B63" s="5">
        <v>1143820</v>
      </c>
      <c r="C63" s="6" t="s">
        <v>42</v>
      </c>
      <c r="D63" s="7" t="s">
        <v>11</v>
      </c>
      <c r="E63" s="8" t="s">
        <v>12</v>
      </c>
      <c r="F63" s="8">
        <v>1</v>
      </c>
      <c r="G63" s="8">
        <v>2500</v>
      </c>
      <c r="H63" s="8">
        <v>0</v>
      </c>
      <c r="I63" s="8"/>
      <c r="J63" s="8">
        <f t="shared" ref="J63:J77" si="12">H63-I63</f>
        <v>0</v>
      </c>
      <c r="K63" s="8"/>
      <c r="L63" s="9">
        <f>IF(K63+J63&gt;G63,1,0)</f>
        <v>0</v>
      </c>
    </row>
    <row r="64" spans="1:12" x14ac:dyDescent="0.35">
      <c r="A64" s="1"/>
      <c r="B64" s="1"/>
      <c r="C64" s="1"/>
      <c r="D64" s="10" t="s">
        <v>13</v>
      </c>
      <c r="E64" s="11" t="s">
        <v>14</v>
      </c>
      <c r="F64" s="11">
        <v>1</v>
      </c>
      <c r="G64" s="11">
        <v>2500</v>
      </c>
      <c r="H64" s="11">
        <f>H$63</f>
        <v>0</v>
      </c>
      <c r="I64" s="8"/>
      <c r="J64" s="8">
        <f t="shared" si="12"/>
        <v>0</v>
      </c>
      <c r="K64" s="11">
        <f>K$63</f>
        <v>0</v>
      </c>
      <c r="L64" s="9">
        <f t="shared" ref="L64:L77" si="13">IF(K64+J64&gt;G64,1,0)</f>
        <v>0</v>
      </c>
    </row>
    <row r="65" spans="1:12" x14ac:dyDescent="0.35">
      <c r="A65" s="1"/>
      <c r="B65" s="1"/>
      <c r="C65" s="20"/>
      <c r="D65" s="10" t="s">
        <v>15</v>
      </c>
      <c r="E65" s="11" t="s">
        <v>16</v>
      </c>
      <c r="F65" s="11">
        <v>1</v>
      </c>
      <c r="G65" s="11">
        <v>5000</v>
      </c>
      <c r="H65" s="11">
        <f t="shared" ref="H65:H77" si="14">H$63</f>
        <v>0</v>
      </c>
      <c r="I65" s="8"/>
      <c r="J65" s="8">
        <f t="shared" si="12"/>
        <v>0</v>
      </c>
      <c r="K65" s="11">
        <f t="shared" ref="K65:K77" si="15">K$63</f>
        <v>0</v>
      </c>
      <c r="L65" s="9">
        <f t="shared" si="13"/>
        <v>0</v>
      </c>
    </row>
    <row r="66" spans="1:12" x14ac:dyDescent="0.35">
      <c r="A66" s="1"/>
      <c r="B66" s="1"/>
      <c r="C66" s="1"/>
      <c r="D66" s="10">
        <v>1119793</v>
      </c>
      <c r="E66" s="11" t="s">
        <v>17</v>
      </c>
      <c r="F66" s="11">
        <v>1</v>
      </c>
      <c r="G66" s="11">
        <v>5000</v>
      </c>
      <c r="H66" s="11">
        <f t="shared" si="14"/>
        <v>0</v>
      </c>
      <c r="I66" s="11"/>
      <c r="J66" s="8">
        <f t="shared" si="12"/>
        <v>0</v>
      </c>
      <c r="K66" s="11">
        <f t="shared" si="15"/>
        <v>0</v>
      </c>
      <c r="L66" s="9">
        <f t="shared" si="13"/>
        <v>0</v>
      </c>
    </row>
    <row r="67" spans="1:12" x14ac:dyDescent="0.35">
      <c r="A67" s="1"/>
      <c r="B67" s="1"/>
      <c r="C67" s="20"/>
      <c r="D67" s="10" t="s">
        <v>18</v>
      </c>
      <c r="E67" s="11" t="s">
        <v>19</v>
      </c>
      <c r="F67" s="11">
        <v>1</v>
      </c>
      <c r="G67" s="11">
        <v>5000</v>
      </c>
      <c r="H67" s="11">
        <f t="shared" si="14"/>
        <v>0</v>
      </c>
      <c r="I67" s="11"/>
      <c r="J67" s="8">
        <f t="shared" si="12"/>
        <v>0</v>
      </c>
      <c r="K67" s="11">
        <f t="shared" si="15"/>
        <v>0</v>
      </c>
      <c r="L67" s="9">
        <f t="shared" si="13"/>
        <v>0</v>
      </c>
    </row>
    <row r="68" spans="1:12" x14ac:dyDescent="0.35">
      <c r="A68" s="1"/>
      <c r="B68" s="1"/>
      <c r="C68" s="20"/>
      <c r="D68" s="10" t="s">
        <v>20</v>
      </c>
      <c r="E68" s="11" t="s">
        <v>21</v>
      </c>
      <c r="F68" s="11">
        <v>1</v>
      </c>
      <c r="G68" s="11">
        <v>5000</v>
      </c>
      <c r="H68" s="11">
        <f t="shared" si="14"/>
        <v>0</v>
      </c>
      <c r="I68" s="11"/>
      <c r="J68" s="8">
        <f t="shared" si="12"/>
        <v>0</v>
      </c>
      <c r="K68" s="11">
        <f t="shared" si="15"/>
        <v>0</v>
      </c>
      <c r="L68" s="9">
        <f t="shared" si="13"/>
        <v>0</v>
      </c>
    </row>
    <row r="69" spans="1:12" x14ac:dyDescent="0.35">
      <c r="A69" s="1"/>
      <c r="B69" s="1"/>
      <c r="C69" s="1"/>
      <c r="D69" s="10" t="s">
        <v>22</v>
      </c>
      <c r="E69" s="11" t="s">
        <v>23</v>
      </c>
      <c r="F69" s="11">
        <v>1</v>
      </c>
      <c r="G69" s="11">
        <v>5000</v>
      </c>
      <c r="H69" s="11">
        <f t="shared" si="14"/>
        <v>0</v>
      </c>
      <c r="I69" s="11"/>
      <c r="J69" s="8">
        <f t="shared" si="12"/>
        <v>0</v>
      </c>
      <c r="K69" s="11">
        <f t="shared" si="15"/>
        <v>0</v>
      </c>
      <c r="L69" s="9">
        <f t="shared" si="13"/>
        <v>0</v>
      </c>
    </row>
    <row r="70" spans="1:12" x14ac:dyDescent="0.35">
      <c r="A70" s="1"/>
      <c r="B70" s="1"/>
      <c r="C70" s="20"/>
      <c r="D70" s="10" t="s">
        <v>24</v>
      </c>
      <c r="E70" s="11" t="s">
        <v>25</v>
      </c>
      <c r="F70" s="11">
        <v>1</v>
      </c>
      <c r="G70" s="11">
        <v>5000</v>
      </c>
      <c r="H70" s="11">
        <f t="shared" si="14"/>
        <v>0</v>
      </c>
      <c r="I70" s="11"/>
      <c r="J70" s="8">
        <f t="shared" si="12"/>
        <v>0</v>
      </c>
      <c r="K70" s="11">
        <f t="shared" si="15"/>
        <v>0</v>
      </c>
      <c r="L70" s="9">
        <f t="shared" si="13"/>
        <v>0</v>
      </c>
    </row>
    <row r="71" spans="1:12" x14ac:dyDescent="0.35">
      <c r="A71" s="1"/>
      <c r="B71" s="1"/>
      <c r="C71" s="20"/>
      <c r="D71" s="10" t="s">
        <v>26</v>
      </c>
      <c r="E71" s="11" t="s">
        <v>27</v>
      </c>
      <c r="F71" s="11">
        <v>1</v>
      </c>
      <c r="G71" s="11">
        <v>5000</v>
      </c>
      <c r="H71" s="11">
        <f t="shared" si="14"/>
        <v>0</v>
      </c>
      <c r="I71" s="11"/>
      <c r="J71" s="8">
        <f t="shared" si="12"/>
        <v>0</v>
      </c>
      <c r="K71" s="11">
        <f t="shared" si="15"/>
        <v>0</v>
      </c>
      <c r="L71" s="9">
        <f t="shared" si="13"/>
        <v>0</v>
      </c>
    </row>
    <row r="72" spans="1:12" x14ac:dyDescent="0.35">
      <c r="A72" s="1"/>
      <c r="B72" s="1"/>
      <c r="C72" s="1"/>
      <c r="D72" s="10">
        <v>1115507</v>
      </c>
      <c r="E72" s="11" t="s">
        <v>28</v>
      </c>
      <c r="F72" s="11">
        <v>1</v>
      </c>
      <c r="G72" s="9">
        <v>10000</v>
      </c>
      <c r="H72" s="11">
        <f t="shared" si="14"/>
        <v>0</v>
      </c>
      <c r="I72" s="9"/>
      <c r="J72" s="8">
        <f t="shared" si="12"/>
        <v>0</v>
      </c>
      <c r="K72" s="11">
        <f t="shared" si="15"/>
        <v>0</v>
      </c>
      <c r="L72" s="9">
        <f t="shared" si="13"/>
        <v>0</v>
      </c>
    </row>
    <row r="73" spans="1:12" x14ac:dyDescent="0.35">
      <c r="A73" s="1"/>
      <c r="B73" s="1"/>
      <c r="C73" s="1"/>
      <c r="D73" s="10" t="s">
        <v>29</v>
      </c>
      <c r="E73" s="11" t="s">
        <v>30</v>
      </c>
      <c r="F73" s="11">
        <v>1</v>
      </c>
      <c r="G73" s="12">
        <v>10000</v>
      </c>
      <c r="H73" s="11">
        <f t="shared" si="14"/>
        <v>0</v>
      </c>
      <c r="I73" s="12"/>
      <c r="J73" s="8">
        <f t="shared" si="12"/>
        <v>0</v>
      </c>
      <c r="K73" s="11">
        <f t="shared" si="15"/>
        <v>0</v>
      </c>
      <c r="L73" s="9">
        <f t="shared" si="13"/>
        <v>0</v>
      </c>
    </row>
    <row r="74" spans="1:12" x14ac:dyDescent="0.35">
      <c r="A74" s="1"/>
      <c r="B74" s="1"/>
      <c r="C74" s="1"/>
      <c r="D74" s="10" t="s">
        <v>31</v>
      </c>
      <c r="E74" s="11" t="s">
        <v>32</v>
      </c>
      <c r="F74" s="11">
        <v>1</v>
      </c>
      <c r="G74" s="9">
        <v>10000</v>
      </c>
      <c r="H74" s="11">
        <f t="shared" si="14"/>
        <v>0</v>
      </c>
      <c r="I74" s="12"/>
      <c r="J74" s="8">
        <f t="shared" si="12"/>
        <v>0</v>
      </c>
      <c r="K74" s="11">
        <f t="shared" si="15"/>
        <v>0</v>
      </c>
      <c r="L74" s="9">
        <f t="shared" si="13"/>
        <v>0</v>
      </c>
    </row>
    <row r="75" spans="1:12" x14ac:dyDescent="0.35">
      <c r="A75" s="1"/>
      <c r="B75" s="1"/>
      <c r="C75" s="1"/>
      <c r="D75" s="13">
        <v>2557691</v>
      </c>
      <c r="E75" s="12" t="s">
        <v>33</v>
      </c>
      <c r="F75" s="12">
        <v>1</v>
      </c>
      <c r="G75" s="9">
        <v>10000</v>
      </c>
      <c r="H75" s="11">
        <f t="shared" si="14"/>
        <v>0</v>
      </c>
      <c r="I75" s="12"/>
      <c r="J75" s="8">
        <f t="shared" si="12"/>
        <v>0</v>
      </c>
      <c r="K75" s="11">
        <f t="shared" si="15"/>
        <v>0</v>
      </c>
      <c r="L75" s="9">
        <f t="shared" si="13"/>
        <v>0</v>
      </c>
    </row>
    <row r="76" spans="1:12" x14ac:dyDescent="0.35">
      <c r="A76" s="1"/>
      <c r="B76" s="1"/>
      <c r="C76" s="1"/>
      <c r="D76" s="14">
        <v>1115535</v>
      </c>
      <c r="E76" s="15" t="s">
        <v>34</v>
      </c>
      <c r="F76" s="15">
        <v>1</v>
      </c>
      <c r="G76" s="9">
        <v>10000</v>
      </c>
      <c r="H76" s="11">
        <f t="shared" si="14"/>
        <v>0</v>
      </c>
      <c r="I76" s="12"/>
      <c r="J76" s="8">
        <f t="shared" si="12"/>
        <v>0</v>
      </c>
      <c r="K76" s="11">
        <f t="shared" si="15"/>
        <v>0</v>
      </c>
      <c r="L76" s="9">
        <f t="shared" si="13"/>
        <v>0</v>
      </c>
    </row>
    <row r="77" spans="1:12" x14ac:dyDescent="0.35">
      <c r="A77" s="1"/>
      <c r="B77" s="1"/>
      <c r="C77" s="1"/>
      <c r="D77" s="13">
        <v>1115503</v>
      </c>
      <c r="E77" s="12" t="s">
        <v>35</v>
      </c>
      <c r="F77" s="12">
        <v>1</v>
      </c>
      <c r="G77" s="9">
        <v>10000</v>
      </c>
      <c r="H77" s="11">
        <f t="shared" si="14"/>
        <v>0</v>
      </c>
      <c r="I77" s="12"/>
      <c r="J77" s="8">
        <f t="shared" si="12"/>
        <v>0</v>
      </c>
      <c r="K77" s="11">
        <f t="shared" si="15"/>
        <v>0</v>
      </c>
      <c r="L77" s="9">
        <f t="shared" si="13"/>
        <v>0</v>
      </c>
    </row>
    <row r="78" spans="1:12" x14ac:dyDescent="0.35">
      <c r="A78" s="1"/>
      <c r="B78" s="1"/>
      <c r="C78" s="1"/>
      <c r="D78" s="13">
        <v>1115476</v>
      </c>
      <c r="E78" s="12" t="s">
        <v>36</v>
      </c>
      <c r="F78" s="12">
        <v>3</v>
      </c>
      <c r="G78" s="9" t="s">
        <v>37</v>
      </c>
      <c r="H78" s="9"/>
      <c r="I78" s="12"/>
      <c r="J78" s="8"/>
      <c r="K78" s="9"/>
      <c r="L78" s="9"/>
    </row>
    <row r="79" spans="1:12" x14ac:dyDescent="0.35">
      <c r="A79" s="1"/>
      <c r="B79" s="1"/>
      <c r="C79" s="1"/>
      <c r="D79" s="13">
        <v>1115475</v>
      </c>
      <c r="E79" s="12" t="s">
        <v>38</v>
      </c>
      <c r="F79" s="12">
        <v>1</v>
      </c>
      <c r="G79" s="9" t="s">
        <v>37</v>
      </c>
      <c r="H79" s="9"/>
      <c r="I79" s="12"/>
      <c r="J79" s="8"/>
      <c r="K79" s="9"/>
      <c r="L79" s="9"/>
    </row>
    <row r="80" spans="1:12" ht="15" thickBot="1" x14ac:dyDescent="0.4">
      <c r="A80" s="1"/>
      <c r="B80" s="1"/>
      <c r="C80" s="1"/>
      <c r="D80" s="17" t="s">
        <v>39</v>
      </c>
      <c r="E80" s="18" t="s">
        <v>40</v>
      </c>
      <c r="F80" s="18">
        <v>1</v>
      </c>
      <c r="G80" s="19" t="s">
        <v>41</v>
      </c>
      <c r="H80" s="19"/>
      <c r="I80" s="19"/>
      <c r="J80" s="19"/>
      <c r="K80" s="19"/>
      <c r="L80" s="19"/>
    </row>
    <row r="81" spans="1:12" ht="15" thickBot="1" x14ac:dyDescent="0.4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</row>
    <row r="82" spans="1:12" ht="16" thickBot="1" x14ac:dyDescent="0.4">
      <c r="A82" s="1"/>
      <c r="B82" s="3" t="s">
        <v>0</v>
      </c>
      <c r="C82" s="4" t="s">
        <v>1</v>
      </c>
      <c r="D82" s="4" t="s">
        <v>2</v>
      </c>
      <c r="E82" s="4" t="s">
        <v>3</v>
      </c>
      <c r="F82" s="4" t="s">
        <v>4</v>
      </c>
      <c r="G82" s="4" t="s">
        <v>5</v>
      </c>
      <c r="H82" s="4" t="s">
        <v>6</v>
      </c>
      <c r="I82" s="4" t="s">
        <v>7</v>
      </c>
      <c r="J82" s="4" t="s">
        <v>8</v>
      </c>
      <c r="K82" s="4" t="s">
        <v>9</v>
      </c>
      <c r="L82" s="4" t="s">
        <v>10</v>
      </c>
    </row>
    <row r="83" spans="1:12" ht="15" thickBot="1" x14ac:dyDescent="0.4">
      <c r="A83" s="1"/>
      <c r="B83" s="5">
        <v>1148717</v>
      </c>
      <c r="C83" s="6" t="s">
        <v>42</v>
      </c>
      <c r="D83" s="7" t="s">
        <v>11</v>
      </c>
      <c r="E83" s="8" t="s">
        <v>12</v>
      </c>
      <c r="F83" s="8">
        <v>1</v>
      </c>
      <c r="G83" s="8">
        <v>2500</v>
      </c>
      <c r="H83" s="8">
        <v>0</v>
      </c>
      <c r="I83" s="8"/>
      <c r="J83" s="8">
        <f t="shared" ref="J83:J97" si="16">H83-I83</f>
        <v>0</v>
      </c>
      <c r="K83" s="8"/>
      <c r="L83" s="9">
        <f>IF(K83+J83&gt;G83,1,0)</f>
        <v>0</v>
      </c>
    </row>
    <row r="84" spans="1:12" x14ac:dyDescent="0.35">
      <c r="A84" s="1"/>
      <c r="B84" s="1"/>
      <c r="C84" s="1"/>
      <c r="D84" s="10" t="s">
        <v>13</v>
      </c>
      <c r="E84" s="11" t="s">
        <v>14</v>
      </c>
      <c r="F84" s="11">
        <v>1</v>
      </c>
      <c r="G84" s="11">
        <v>2500</v>
      </c>
      <c r="H84" s="11">
        <f>H$83</f>
        <v>0</v>
      </c>
      <c r="I84" s="8"/>
      <c r="J84" s="8">
        <f t="shared" si="16"/>
        <v>0</v>
      </c>
      <c r="K84" s="11">
        <f>K$83</f>
        <v>0</v>
      </c>
      <c r="L84" s="9">
        <f t="shared" ref="L84:L97" si="17">IF(K84+J84&gt;G84,1,0)</f>
        <v>0</v>
      </c>
    </row>
    <row r="85" spans="1:12" x14ac:dyDescent="0.35">
      <c r="A85" s="1"/>
      <c r="B85" s="1"/>
      <c r="C85" s="20"/>
      <c r="D85" s="10" t="s">
        <v>15</v>
      </c>
      <c r="E85" s="11" t="s">
        <v>16</v>
      </c>
      <c r="F85" s="11">
        <v>1</v>
      </c>
      <c r="G85" s="11">
        <v>5000</v>
      </c>
      <c r="H85" s="11">
        <f t="shared" ref="H85:H97" si="18">H$83</f>
        <v>0</v>
      </c>
      <c r="I85" s="8"/>
      <c r="J85" s="8">
        <f t="shared" si="16"/>
        <v>0</v>
      </c>
      <c r="K85" s="11">
        <f t="shared" ref="K85:K97" si="19">K$83</f>
        <v>0</v>
      </c>
      <c r="L85" s="9">
        <f t="shared" si="17"/>
        <v>0</v>
      </c>
    </row>
    <row r="86" spans="1:12" x14ac:dyDescent="0.35">
      <c r="A86" s="1"/>
      <c r="B86" s="1"/>
      <c r="C86" s="1"/>
      <c r="D86" s="10">
        <v>1119793</v>
      </c>
      <c r="E86" s="11" t="s">
        <v>17</v>
      </c>
      <c r="F86" s="11">
        <v>1</v>
      </c>
      <c r="G86" s="11">
        <v>5000</v>
      </c>
      <c r="H86" s="11">
        <f t="shared" si="18"/>
        <v>0</v>
      </c>
      <c r="I86" s="11"/>
      <c r="J86" s="8">
        <f t="shared" si="16"/>
        <v>0</v>
      </c>
      <c r="K86" s="11">
        <f t="shared" si="19"/>
        <v>0</v>
      </c>
      <c r="L86" s="9">
        <f t="shared" si="17"/>
        <v>0</v>
      </c>
    </row>
    <row r="87" spans="1:12" x14ac:dyDescent="0.35">
      <c r="A87" s="1"/>
      <c r="B87" s="1"/>
      <c r="C87" s="20"/>
      <c r="D87" s="10" t="s">
        <v>18</v>
      </c>
      <c r="E87" s="11" t="s">
        <v>19</v>
      </c>
      <c r="F87" s="11">
        <v>1</v>
      </c>
      <c r="G87" s="11">
        <v>5000</v>
      </c>
      <c r="H87" s="11">
        <f t="shared" si="18"/>
        <v>0</v>
      </c>
      <c r="I87" s="11"/>
      <c r="J87" s="8">
        <f t="shared" si="16"/>
        <v>0</v>
      </c>
      <c r="K87" s="11">
        <f t="shared" si="19"/>
        <v>0</v>
      </c>
      <c r="L87" s="9">
        <f t="shared" si="17"/>
        <v>0</v>
      </c>
    </row>
    <row r="88" spans="1:12" x14ac:dyDescent="0.35">
      <c r="A88" s="1"/>
      <c r="B88" s="1"/>
      <c r="C88" s="20"/>
      <c r="D88" s="10" t="s">
        <v>20</v>
      </c>
      <c r="E88" s="11" t="s">
        <v>21</v>
      </c>
      <c r="F88" s="11">
        <v>1</v>
      </c>
      <c r="G88" s="11">
        <v>5000</v>
      </c>
      <c r="H88" s="11">
        <f t="shared" si="18"/>
        <v>0</v>
      </c>
      <c r="I88" s="11"/>
      <c r="J88" s="8">
        <f t="shared" si="16"/>
        <v>0</v>
      </c>
      <c r="K88" s="11">
        <f t="shared" si="19"/>
        <v>0</v>
      </c>
      <c r="L88" s="9">
        <f t="shared" si="17"/>
        <v>0</v>
      </c>
    </row>
    <row r="89" spans="1:12" x14ac:dyDescent="0.35">
      <c r="A89" s="1"/>
      <c r="B89" s="1"/>
      <c r="C89" s="1"/>
      <c r="D89" s="10" t="s">
        <v>22</v>
      </c>
      <c r="E89" s="11" t="s">
        <v>23</v>
      </c>
      <c r="F89" s="11">
        <v>1</v>
      </c>
      <c r="G89" s="11">
        <v>5000</v>
      </c>
      <c r="H89" s="11">
        <f t="shared" si="18"/>
        <v>0</v>
      </c>
      <c r="I89" s="11"/>
      <c r="J89" s="8">
        <f t="shared" si="16"/>
        <v>0</v>
      </c>
      <c r="K89" s="11">
        <f t="shared" si="19"/>
        <v>0</v>
      </c>
      <c r="L89" s="9">
        <f t="shared" si="17"/>
        <v>0</v>
      </c>
    </row>
    <row r="90" spans="1:12" x14ac:dyDescent="0.35">
      <c r="A90" s="1"/>
      <c r="B90" s="1"/>
      <c r="C90" s="20"/>
      <c r="D90" s="10" t="s">
        <v>24</v>
      </c>
      <c r="E90" s="11" t="s">
        <v>25</v>
      </c>
      <c r="F90" s="11">
        <v>1</v>
      </c>
      <c r="G90" s="11">
        <v>5000</v>
      </c>
      <c r="H90" s="11">
        <f t="shared" si="18"/>
        <v>0</v>
      </c>
      <c r="I90" s="11"/>
      <c r="J90" s="8">
        <f t="shared" si="16"/>
        <v>0</v>
      </c>
      <c r="K90" s="11">
        <f t="shared" si="19"/>
        <v>0</v>
      </c>
      <c r="L90" s="9">
        <f t="shared" si="17"/>
        <v>0</v>
      </c>
    </row>
    <row r="91" spans="1:12" x14ac:dyDescent="0.35">
      <c r="A91" s="1"/>
      <c r="B91" s="1"/>
      <c r="C91" s="20"/>
      <c r="D91" s="10" t="s">
        <v>26</v>
      </c>
      <c r="E91" s="11" t="s">
        <v>27</v>
      </c>
      <c r="F91" s="11">
        <v>1</v>
      </c>
      <c r="G91" s="11">
        <v>5000</v>
      </c>
      <c r="H91" s="11">
        <f t="shared" si="18"/>
        <v>0</v>
      </c>
      <c r="I91" s="11"/>
      <c r="J91" s="8">
        <f t="shared" si="16"/>
        <v>0</v>
      </c>
      <c r="K91" s="11">
        <f t="shared" si="19"/>
        <v>0</v>
      </c>
      <c r="L91" s="9">
        <f t="shared" si="17"/>
        <v>0</v>
      </c>
    </row>
    <row r="92" spans="1:12" x14ac:dyDescent="0.35">
      <c r="A92" s="1"/>
      <c r="B92" s="1"/>
      <c r="C92" s="1"/>
      <c r="D92" s="10">
        <v>1115507</v>
      </c>
      <c r="E92" s="11" t="s">
        <v>28</v>
      </c>
      <c r="F92" s="11">
        <v>1</v>
      </c>
      <c r="G92" s="9">
        <v>10000</v>
      </c>
      <c r="H92" s="11">
        <f t="shared" si="18"/>
        <v>0</v>
      </c>
      <c r="I92" s="9"/>
      <c r="J92" s="8">
        <f t="shared" si="16"/>
        <v>0</v>
      </c>
      <c r="K92" s="11">
        <f t="shared" si="19"/>
        <v>0</v>
      </c>
      <c r="L92" s="9">
        <f t="shared" si="17"/>
        <v>0</v>
      </c>
    </row>
    <row r="93" spans="1:12" x14ac:dyDescent="0.35">
      <c r="A93" s="1"/>
      <c r="B93" s="1"/>
      <c r="C93" s="1"/>
      <c r="D93" s="10" t="s">
        <v>29</v>
      </c>
      <c r="E93" s="11" t="s">
        <v>30</v>
      </c>
      <c r="F93" s="11">
        <v>1</v>
      </c>
      <c r="G93" s="12">
        <v>10000</v>
      </c>
      <c r="H93" s="11">
        <f t="shared" si="18"/>
        <v>0</v>
      </c>
      <c r="I93" s="12"/>
      <c r="J93" s="8">
        <f t="shared" si="16"/>
        <v>0</v>
      </c>
      <c r="K93" s="11">
        <f t="shared" si="19"/>
        <v>0</v>
      </c>
      <c r="L93" s="9">
        <f t="shared" si="17"/>
        <v>0</v>
      </c>
    </row>
    <row r="94" spans="1:12" x14ac:dyDescent="0.35">
      <c r="A94" s="1"/>
      <c r="B94" s="1"/>
      <c r="C94" s="1"/>
      <c r="D94" s="10" t="s">
        <v>31</v>
      </c>
      <c r="E94" s="11" t="s">
        <v>32</v>
      </c>
      <c r="F94" s="11">
        <v>1</v>
      </c>
      <c r="G94" s="9">
        <v>10000</v>
      </c>
      <c r="H94" s="11">
        <f t="shared" si="18"/>
        <v>0</v>
      </c>
      <c r="I94" s="12"/>
      <c r="J94" s="8">
        <f t="shared" si="16"/>
        <v>0</v>
      </c>
      <c r="K94" s="11">
        <f t="shared" si="19"/>
        <v>0</v>
      </c>
      <c r="L94" s="9">
        <f t="shared" si="17"/>
        <v>0</v>
      </c>
    </row>
    <row r="95" spans="1:12" x14ac:dyDescent="0.35">
      <c r="A95" s="1"/>
      <c r="B95" s="1"/>
      <c r="C95" s="1"/>
      <c r="D95" s="13">
        <v>2557691</v>
      </c>
      <c r="E95" s="12" t="s">
        <v>33</v>
      </c>
      <c r="F95" s="12">
        <v>1</v>
      </c>
      <c r="G95" s="9">
        <v>10000</v>
      </c>
      <c r="H95" s="11">
        <f t="shared" si="18"/>
        <v>0</v>
      </c>
      <c r="I95" s="12"/>
      <c r="J95" s="8">
        <f t="shared" si="16"/>
        <v>0</v>
      </c>
      <c r="K95" s="11">
        <f t="shared" si="19"/>
        <v>0</v>
      </c>
      <c r="L95" s="9">
        <f t="shared" si="17"/>
        <v>0</v>
      </c>
    </row>
    <row r="96" spans="1:12" x14ac:dyDescent="0.35">
      <c r="A96" s="1"/>
      <c r="B96" s="1"/>
      <c r="C96" s="1"/>
      <c r="D96" s="14">
        <v>1115535</v>
      </c>
      <c r="E96" s="15" t="s">
        <v>34</v>
      </c>
      <c r="F96" s="15">
        <v>1</v>
      </c>
      <c r="G96" s="9">
        <v>10000</v>
      </c>
      <c r="H96" s="11">
        <f t="shared" si="18"/>
        <v>0</v>
      </c>
      <c r="I96" s="12"/>
      <c r="J96" s="8">
        <f t="shared" si="16"/>
        <v>0</v>
      </c>
      <c r="K96" s="11">
        <f t="shared" si="19"/>
        <v>0</v>
      </c>
      <c r="L96" s="9">
        <f t="shared" si="17"/>
        <v>0</v>
      </c>
    </row>
    <row r="97" spans="1:12" x14ac:dyDescent="0.35">
      <c r="A97" s="1"/>
      <c r="B97" s="1"/>
      <c r="C97" s="1"/>
      <c r="D97" s="13">
        <v>1115503</v>
      </c>
      <c r="E97" s="12" t="s">
        <v>35</v>
      </c>
      <c r="F97" s="12">
        <v>1</v>
      </c>
      <c r="G97" s="9">
        <v>10000</v>
      </c>
      <c r="H97" s="11">
        <f t="shared" si="18"/>
        <v>0</v>
      </c>
      <c r="I97" s="12"/>
      <c r="J97" s="8">
        <f t="shared" si="16"/>
        <v>0</v>
      </c>
      <c r="K97" s="11">
        <f t="shared" si="19"/>
        <v>0</v>
      </c>
      <c r="L97" s="9">
        <f t="shared" si="17"/>
        <v>0</v>
      </c>
    </row>
    <row r="98" spans="1:12" x14ac:dyDescent="0.35">
      <c r="A98" s="1"/>
      <c r="B98" s="1"/>
      <c r="C98" s="1"/>
      <c r="D98" s="13">
        <v>1115476</v>
      </c>
      <c r="E98" s="12" t="s">
        <v>36</v>
      </c>
      <c r="F98" s="12">
        <v>3</v>
      </c>
      <c r="G98" s="9" t="s">
        <v>37</v>
      </c>
      <c r="H98" s="9"/>
      <c r="I98" s="12"/>
      <c r="J98" s="8"/>
      <c r="K98" s="9"/>
      <c r="L98" s="9"/>
    </row>
    <row r="99" spans="1:12" x14ac:dyDescent="0.35">
      <c r="A99" s="1"/>
      <c r="B99" s="1"/>
      <c r="C99" s="1"/>
      <c r="D99" s="13">
        <v>1115475</v>
      </c>
      <c r="E99" s="12" t="s">
        <v>38</v>
      </c>
      <c r="F99" s="12">
        <v>1</v>
      </c>
      <c r="G99" s="9" t="s">
        <v>37</v>
      </c>
      <c r="H99" s="9"/>
      <c r="I99" s="12"/>
      <c r="J99" s="8"/>
      <c r="K99" s="9"/>
      <c r="L99" s="9"/>
    </row>
    <row r="100" spans="1:12" ht="15" thickBot="1" x14ac:dyDescent="0.4">
      <c r="A100" s="1"/>
      <c r="B100" s="1"/>
      <c r="C100" s="1"/>
      <c r="D100" s="17" t="s">
        <v>39</v>
      </c>
      <c r="E100" s="18" t="s">
        <v>40</v>
      </c>
      <c r="F100" s="18">
        <v>1</v>
      </c>
      <c r="G100" s="19" t="s">
        <v>41</v>
      </c>
      <c r="H100" s="19"/>
      <c r="I100" s="19"/>
      <c r="J100" s="19"/>
      <c r="K100" s="19"/>
      <c r="L100" s="19"/>
    </row>
    <row r="101" spans="1:12" ht="15" thickBot="1" x14ac:dyDescent="0.4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</row>
    <row r="102" spans="1:12" ht="16" thickBot="1" x14ac:dyDescent="0.4">
      <c r="A102" s="1"/>
      <c r="B102" s="3" t="s">
        <v>0</v>
      </c>
      <c r="C102" s="4" t="s">
        <v>1</v>
      </c>
      <c r="D102" s="4" t="s">
        <v>2</v>
      </c>
      <c r="E102" s="4" t="s">
        <v>3</v>
      </c>
      <c r="F102" s="4" t="s">
        <v>4</v>
      </c>
      <c r="G102" s="4" t="s">
        <v>5</v>
      </c>
      <c r="H102" s="4" t="s">
        <v>6</v>
      </c>
      <c r="I102" s="4" t="s">
        <v>7</v>
      </c>
      <c r="J102" s="4" t="s">
        <v>8</v>
      </c>
      <c r="K102" s="4" t="s">
        <v>9</v>
      </c>
      <c r="L102" s="4" t="s">
        <v>10</v>
      </c>
    </row>
    <row r="103" spans="1:12" ht="15" thickBot="1" x14ac:dyDescent="0.4">
      <c r="A103" s="1"/>
      <c r="B103" s="5">
        <v>1448713</v>
      </c>
      <c r="C103" s="6" t="s">
        <v>42</v>
      </c>
      <c r="D103" s="7" t="s">
        <v>11</v>
      </c>
      <c r="E103" s="8" t="s">
        <v>12</v>
      </c>
      <c r="F103" s="8">
        <v>1</v>
      </c>
      <c r="G103" s="8">
        <v>2500</v>
      </c>
      <c r="H103" s="8">
        <v>13226</v>
      </c>
      <c r="I103" s="8"/>
      <c r="J103" s="8">
        <f t="shared" ref="J103:J117" si="20">H103-I103</f>
        <v>13226</v>
      </c>
      <c r="K103" s="8"/>
      <c r="L103" s="9">
        <f>IF(K103+J103&gt;G103,1,0)</f>
        <v>1</v>
      </c>
    </row>
    <row r="104" spans="1:12" x14ac:dyDescent="0.35">
      <c r="A104" s="1"/>
      <c r="B104" s="1"/>
      <c r="C104" s="1"/>
      <c r="D104" s="10" t="s">
        <v>13</v>
      </c>
      <c r="E104" s="11" t="s">
        <v>14</v>
      </c>
      <c r="F104" s="11">
        <v>1</v>
      </c>
      <c r="G104" s="11">
        <v>2500</v>
      </c>
      <c r="H104" s="11">
        <f>H$103</f>
        <v>13226</v>
      </c>
      <c r="I104" s="8"/>
      <c r="J104" s="8">
        <f t="shared" si="20"/>
        <v>13226</v>
      </c>
      <c r="K104" s="11">
        <f>K$103</f>
        <v>0</v>
      </c>
      <c r="L104" s="9">
        <f t="shared" ref="L104:L117" si="21">IF(K104+J104&gt;G104,1,0)</f>
        <v>1</v>
      </c>
    </row>
    <row r="105" spans="1:12" x14ac:dyDescent="0.35">
      <c r="A105" s="1"/>
      <c r="B105" s="1"/>
      <c r="C105" s="20"/>
      <c r="D105" s="10" t="s">
        <v>15</v>
      </c>
      <c r="E105" s="11" t="s">
        <v>16</v>
      </c>
      <c r="F105" s="11">
        <v>1</v>
      </c>
      <c r="G105" s="11">
        <v>5000</v>
      </c>
      <c r="H105" s="11">
        <f>H$103</f>
        <v>13226</v>
      </c>
      <c r="I105" s="8"/>
      <c r="J105" s="8">
        <f t="shared" si="20"/>
        <v>13226</v>
      </c>
      <c r="K105" s="11">
        <f>K$103</f>
        <v>0</v>
      </c>
      <c r="L105" s="9">
        <f t="shared" si="21"/>
        <v>1</v>
      </c>
    </row>
    <row r="106" spans="1:12" x14ac:dyDescent="0.35">
      <c r="A106" s="1"/>
      <c r="B106" s="1"/>
      <c r="C106" s="1"/>
      <c r="D106" s="10">
        <v>1119793</v>
      </c>
      <c r="E106" s="11" t="s">
        <v>17</v>
      </c>
      <c r="F106" s="11">
        <v>1</v>
      </c>
      <c r="G106" s="11">
        <v>5000</v>
      </c>
      <c r="H106" s="11">
        <f>H$103</f>
        <v>13226</v>
      </c>
      <c r="I106" s="11"/>
      <c r="J106" s="8">
        <f t="shared" si="20"/>
        <v>13226</v>
      </c>
      <c r="K106" s="11">
        <f>K$103</f>
        <v>0</v>
      </c>
      <c r="L106" s="9">
        <f t="shared" si="21"/>
        <v>1</v>
      </c>
    </row>
    <row r="107" spans="1:12" x14ac:dyDescent="0.35">
      <c r="A107" s="1"/>
      <c r="B107" s="1"/>
      <c r="C107" s="20"/>
      <c r="D107" s="10" t="s">
        <v>18</v>
      </c>
      <c r="E107" s="11" t="s">
        <v>19</v>
      </c>
      <c r="F107" s="11">
        <v>1</v>
      </c>
      <c r="G107" s="11">
        <v>5000</v>
      </c>
      <c r="H107" s="11">
        <f>H$103</f>
        <v>13226</v>
      </c>
      <c r="I107" s="11"/>
      <c r="J107" s="8">
        <f t="shared" si="20"/>
        <v>13226</v>
      </c>
      <c r="K107" s="11">
        <f>K$103</f>
        <v>0</v>
      </c>
      <c r="L107" s="9">
        <f t="shared" si="21"/>
        <v>1</v>
      </c>
    </row>
    <row r="108" spans="1:12" x14ac:dyDescent="0.35">
      <c r="A108" s="1"/>
      <c r="B108" s="1"/>
      <c r="C108" s="20"/>
      <c r="D108" s="10" t="s">
        <v>20</v>
      </c>
      <c r="E108" s="11" t="s">
        <v>21</v>
      </c>
      <c r="F108" s="11">
        <v>1</v>
      </c>
      <c r="G108" s="11">
        <v>5000</v>
      </c>
      <c r="H108" s="11">
        <f>H$103</f>
        <v>13226</v>
      </c>
      <c r="I108" s="11"/>
      <c r="J108" s="8">
        <f t="shared" si="20"/>
        <v>13226</v>
      </c>
      <c r="K108" s="11">
        <f>K$103</f>
        <v>0</v>
      </c>
      <c r="L108" s="9">
        <f t="shared" si="21"/>
        <v>1</v>
      </c>
    </row>
    <row r="109" spans="1:12" x14ac:dyDescent="0.35">
      <c r="A109" s="1"/>
      <c r="B109" s="1"/>
      <c r="C109" s="1"/>
      <c r="D109" s="10" t="s">
        <v>22</v>
      </c>
      <c r="E109" s="11" t="s">
        <v>23</v>
      </c>
      <c r="F109" s="11">
        <v>1</v>
      </c>
      <c r="G109" s="11">
        <v>5000</v>
      </c>
      <c r="H109" s="11">
        <f>H$103</f>
        <v>13226</v>
      </c>
      <c r="I109" s="11"/>
      <c r="J109" s="8">
        <f t="shared" si="20"/>
        <v>13226</v>
      </c>
      <c r="K109" s="11">
        <f>K$103</f>
        <v>0</v>
      </c>
      <c r="L109" s="9">
        <f t="shared" si="21"/>
        <v>1</v>
      </c>
    </row>
    <row r="110" spans="1:12" x14ac:dyDescent="0.35">
      <c r="A110" s="1"/>
      <c r="B110" s="1"/>
      <c r="C110" s="20"/>
      <c r="D110" s="10" t="s">
        <v>24</v>
      </c>
      <c r="E110" s="11" t="s">
        <v>25</v>
      </c>
      <c r="F110" s="11">
        <v>1</v>
      </c>
      <c r="G110" s="11">
        <v>5000</v>
      </c>
      <c r="H110" s="11">
        <f>H$103</f>
        <v>13226</v>
      </c>
      <c r="I110" s="11"/>
      <c r="J110" s="8">
        <f t="shared" si="20"/>
        <v>13226</v>
      </c>
      <c r="K110" s="11">
        <f>K$103</f>
        <v>0</v>
      </c>
      <c r="L110" s="9">
        <f t="shared" si="21"/>
        <v>1</v>
      </c>
    </row>
    <row r="111" spans="1:12" x14ac:dyDescent="0.35">
      <c r="A111" s="1"/>
      <c r="B111" s="1"/>
      <c r="C111" s="20"/>
      <c r="D111" s="10" t="s">
        <v>26</v>
      </c>
      <c r="E111" s="11" t="s">
        <v>27</v>
      </c>
      <c r="F111" s="11">
        <v>1</v>
      </c>
      <c r="G111" s="11">
        <v>5000</v>
      </c>
      <c r="H111" s="11">
        <f>H$103</f>
        <v>13226</v>
      </c>
      <c r="I111" s="11"/>
      <c r="J111" s="8">
        <f t="shared" si="20"/>
        <v>13226</v>
      </c>
      <c r="K111" s="11">
        <f>K$103</f>
        <v>0</v>
      </c>
      <c r="L111" s="9">
        <f t="shared" si="21"/>
        <v>1</v>
      </c>
    </row>
    <row r="112" spans="1:12" x14ac:dyDescent="0.35">
      <c r="A112" s="1"/>
      <c r="B112" s="1"/>
      <c r="C112" s="1"/>
      <c r="D112" s="10">
        <v>1115507</v>
      </c>
      <c r="E112" s="11" t="s">
        <v>28</v>
      </c>
      <c r="F112" s="11">
        <v>1</v>
      </c>
      <c r="G112" s="9">
        <v>10000</v>
      </c>
      <c r="H112" s="11">
        <f>H$103</f>
        <v>13226</v>
      </c>
      <c r="I112" s="9"/>
      <c r="J112" s="8">
        <f t="shared" si="20"/>
        <v>13226</v>
      </c>
      <c r="K112" s="11">
        <f>K$103</f>
        <v>0</v>
      </c>
      <c r="L112" s="9">
        <f t="shared" si="21"/>
        <v>1</v>
      </c>
    </row>
    <row r="113" spans="1:12" x14ac:dyDescent="0.35">
      <c r="A113" s="1"/>
      <c r="B113" s="1"/>
      <c r="C113" s="1"/>
      <c r="D113" s="10" t="s">
        <v>29</v>
      </c>
      <c r="E113" s="11" t="s">
        <v>30</v>
      </c>
      <c r="F113" s="11">
        <v>1</v>
      </c>
      <c r="G113" s="12">
        <v>10000</v>
      </c>
      <c r="H113" s="11">
        <f>H$103</f>
        <v>13226</v>
      </c>
      <c r="I113" s="12"/>
      <c r="J113" s="8">
        <f t="shared" si="20"/>
        <v>13226</v>
      </c>
      <c r="K113" s="11">
        <f>K$103</f>
        <v>0</v>
      </c>
      <c r="L113" s="9">
        <f t="shared" si="21"/>
        <v>1</v>
      </c>
    </row>
    <row r="114" spans="1:12" x14ac:dyDescent="0.35">
      <c r="A114" s="1"/>
      <c r="B114" s="1"/>
      <c r="C114" s="1"/>
      <c r="D114" s="10" t="s">
        <v>31</v>
      </c>
      <c r="E114" s="11" t="s">
        <v>32</v>
      </c>
      <c r="F114" s="11">
        <v>1</v>
      </c>
      <c r="G114" s="9">
        <v>10000</v>
      </c>
      <c r="H114" s="11">
        <f>H$103</f>
        <v>13226</v>
      </c>
      <c r="I114" s="9"/>
      <c r="J114" s="8">
        <f t="shared" si="20"/>
        <v>13226</v>
      </c>
      <c r="K114" s="11">
        <f>K$103</f>
        <v>0</v>
      </c>
      <c r="L114" s="9">
        <f t="shared" si="21"/>
        <v>1</v>
      </c>
    </row>
    <row r="115" spans="1:12" ht="15" thickBot="1" x14ac:dyDescent="0.4">
      <c r="A115" s="1"/>
      <c r="B115" s="1"/>
      <c r="C115" s="1"/>
      <c r="D115" s="13">
        <v>2557691</v>
      </c>
      <c r="E115" s="12" t="s">
        <v>33</v>
      </c>
      <c r="F115" s="12">
        <v>1</v>
      </c>
      <c r="G115" s="9">
        <v>10000</v>
      </c>
      <c r="H115" s="11">
        <f>H$103</f>
        <v>13226</v>
      </c>
      <c r="I115" s="9"/>
      <c r="J115" s="8">
        <f t="shared" si="20"/>
        <v>13226</v>
      </c>
      <c r="K115" s="11">
        <f>K$103</f>
        <v>0</v>
      </c>
      <c r="L115" s="9">
        <f t="shared" si="21"/>
        <v>1</v>
      </c>
    </row>
    <row r="116" spans="1:12" ht="15" thickBot="1" x14ac:dyDescent="0.4">
      <c r="A116" s="1"/>
      <c r="B116" s="1"/>
      <c r="C116" s="1"/>
      <c r="D116" s="14">
        <v>1115535</v>
      </c>
      <c r="E116" s="15" t="s">
        <v>34</v>
      </c>
      <c r="F116" s="15">
        <v>1</v>
      </c>
      <c r="G116" s="9">
        <v>10000</v>
      </c>
      <c r="H116" s="11">
        <f>H$103</f>
        <v>13226</v>
      </c>
      <c r="I116" s="16"/>
      <c r="J116" s="8">
        <f t="shared" si="20"/>
        <v>13226</v>
      </c>
      <c r="K116" s="11">
        <f>K$103</f>
        <v>0</v>
      </c>
      <c r="L116" s="9">
        <f t="shared" si="21"/>
        <v>1</v>
      </c>
    </row>
    <row r="117" spans="1:12" x14ac:dyDescent="0.35">
      <c r="A117" s="1"/>
      <c r="B117" s="1"/>
      <c r="C117" s="1"/>
      <c r="D117" s="13">
        <v>1115503</v>
      </c>
      <c r="E117" s="12" t="s">
        <v>35</v>
      </c>
      <c r="F117" s="12">
        <v>1</v>
      </c>
      <c r="G117" s="9">
        <v>10000</v>
      </c>
      <c r="H117" s="11">
        <f>H$103</f>
        <v>13226</v>
      </c>
      <c r="I117" s="16"/>
      <c r="J117" s="8">
        <f t="shared" si="20"/>
        <v>13226</v>
      </c>
      <c r="K117" s="11">
        <f>K$103</f>
        <v>0</v>
      </c>
      <c r="L117" s="9">
        <f t="shared" si="21"/>
        <v>1</v>
      </c>
    </row>
    <row r="118" spans="1:12" x14ac:dyDescent="0.35">
      <c r="A118" s="1"/>
      <c r="B118" s="1"/>
      <c r="C118" s="1"/>
      <c r="D118" s="13">
        <v>1115476</v>
      </c>
      <c r="E118" s="12" t="s">
        <v>36</v>
      </c>
      <c r="F118" s="12">
        <v>3</v>
      </c>
      <c r="G118" s="9" t="s">
        <v>37</v>
      </c>
      <c r="H118" s="9"/>
      <c r="I118" s="9"/>
      <c r="J118" s="8"/>
      <c r="K118" s="9"/>
      <c r="L118" s="9"/>
    </row>
    <row r="119" spans="1:12" x14ac:dyDescent="0.35">
      <c r="A119" s="1"/>
      <c r="B119" s="1"/>
      <c r="C119" s="1"/>
      <c r="D119" s="13">
        <v>1115475</v>
      </c>
      <c r="E119" s="12" t="s">
        <v>38</v>
      </c>
      <c r="F119" s="12">
        <v>1</v>
      </c>
      <c r="G119" s="9" t="s">
        <v>37</v>
      </c>
      <c r="H119" s="9"/>
      <c r="I119" s="9"/>
      <c r="J119" s="8"/>
      <c r="K119" s="9"/>
      <c r="L119" s="9"/>
    </row>
    <row r="120" spans="1:12" ht="15" thickBot="1" x14ac:dyDescent="0.4">
      <c r="A120" s="1"/>
      <c r="B120" s="1"/>
      <c r="C120" s="1"/>
      <c r="D120" s="17" t="s">
        <v>39</v>
      </c>
      <c r="E120" s="18" t="s">
        <v>40</v>
      </c>
      <c r="F120" s="18">
        <v>1</v>
      </c>
      <c r="G120" s="19" t="s">
        <v>41</v>
      </c>
      <c r="H120" s="19"/>
      <c r="I120" s="19"/>
      <c r="J120" s="19"/>
      <c r="K120" s="19"/>
      <c r="L120" s="19"/>
    </row>
    <row r="121" spans="1:12" ht="15" thickBot="1" x14ac:dyDescent="0.4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</row>
    <row r="122" spans="1:12" ht="16" thickBot="1" x14ac:dyDescent="0.4">
      <c r="A122" s="1"/>
      <c r="B122" s="3" t="s">
        <v>0</v>
      </c>
      <c r="C122" s="4" t="s">
        <v>1</v>
      </c>
      <c r="D122" s="4" t="s">
        <v>2</v>
      </c>
      <c r="E122" s="4" t="s">
        <v>3</v>
      </c>
      <c r="F122" s="4" t="s">
        <v>4</v>
      </c>
      <c r="G122" s="4" t="s">
        <v>5</v>
      </c>
      <c r="H122" s="4" t="s">
        <v>6</v>
      </c>
      <c r="I122" s="4" t="s">
        <v>7</v>
      </c>
      <c r="J122" s="4" t="s">
        <v>8</v>
      </c>
      <c r="K122" s="4" t="s">
        <v>9</v>
      </c>
      <c r="L122" s="4" t="s">
        <v>10</v>
      </c>
    </row>
    <row r="123" spans="1:12" ht="15" thickBot="1" x14ac:dyDescent="0.4">
      <c r="A123" s="1"/>
      <c r="B123" s="5">
        <v>1448714</v>
      </c>
      <c r="C123" s="6" t="s">
        <v>42</v>
      </c>
      <c r="D123" s="7" t="s">
        <v>11</v>
      </c>
      <c r="E123" s="8" t="s">
        <v>12</v>
      </c>
      <c r="F123" s="8">
        <v>1</v>
      </c>
      <c r="G123" s="8">
        <v>2500</v>
      </c>
      <c r="H123" s="8">
        <v>6531</v>
      </c>
      <c r="I123" s="8"/>
      <c r="J123" s="8">
        <f t="shared" ref="J123:J137" si="22">H123-I123</f>
        <v>6531</v>
      </c>
      <c r="K123" s="8"/>
      <c r="L123" s="9">
        <f>IF(K123+J123&gt;G123,1,0)</f>
        <v>1</v>
      </c>
    </row>
    <row r="124" spans="1:12" x14ac:dyDescent="0.35">
      <c r="A124" s="1"/>
      <c r="B124" s="1"/>
      <c r="C124" s="1"/>
      <c r="D124" s="10" t="s">
        <v>13</v>
      </c>
      <c r="E124" s="11" t="s">
        <v>14</v>
      </c>
      <c r="F124" s="11">
        <v>1</v>
      </c>
      <c r="G124" s="11">
        <v>2500</v>
      </c>
      <c r="H124" s="11">
        <f>H$123</f>
        <v>6531</v>
      </c>
      <c r="I124" s="8"/>
      <c r="J124" s="8">
        <f t="shared" si="22"/>
        <v>6531</v>
      </c>
      <c r="K124" s="11">
        <f>K$123</f>
        <v>0</v>
      </c>
      <c r="L124" s="9">
        <f t="shared" ref="L124:L137" si="23">IF(K124+J124&gt;G124,1,0)</f>
        <v>1</v>
      </c>
    </row>
    <row r="125" spans="1:12" x14ac:dyDescent="0.35">
      <c r="A125" s="1"/>
      <c r="B125" s="1"/>
      <c r="C125" s="20"/>
      <c r="D125" s="10" t="s">
        <v>15</v>
      </c>
      <c r="E125" s="11" t="s">
        <v>16</v>
      </c>
      <c r="F125" s="11">
        <v>1</v>
      </c>
      <c r="G125" s="11">
        <v>5000</v>
      </c>
      <c r="H125" s="11">
        <f>H$123</f>
        <v>6531</v>
      </c>
      <c r="I125" s="8"/>
      <c r="J125" s="8">
        <f t="shared" si="22"/>
        <v>6531</v>
      </c>
      <c r="K125" s="11">
        <f>K$123</f>
        <v>0</v>
      </c>
      <c r="L125" s="9">
        <f t="shared" si="23"/>
        <v>1</v>
      </c>
    </row>
    <row r="126" spans="1:12" x14ac:dyDescent="0.35">
      <c r="A126" s="1"/>
      <c r="B126" s="1"/>
      <c r="C126" s="1"/>
      <c r="D126" s="10">
        <v>1119793</v>
      </c>
      <c r="E126" s="11" t="s">
        <v>17</v>
      </c>
      <c r="F126" s="11">
        <v>1</v>
      </c>
      <c r="G126" s="11">
        <v>5000</v>
      </c>
      <c r="H126" s="11">
        <f>H$123</f>
        <v>6531</v>
      </c>
      <c r="I126" s="11"/>
      <c r="J126" s="8">
        <f t="shared" si="22"/>
        <v>6531</v>
      </c>
      <c r="K126" s="11">
        <f>K$123</f>
        <v>0</v>
      </c>
      <c r="L126" s="9">
        <f t="shared" si="23"/>
        <v>1</v>
      </c>
    </row>
    <row r="127" spans="1:12" x14ac:dyDescent="0.35">
      <c r="A127" s="1"/>
      <c r="B127" s="1"/>
      <c r="C127" s="20"/>
      <c r="D127" s="10" t="s">
        <v>18</v>
      </c>
      <c r="E127" s="11" t="s">
        <v>19</v>
      </c>
      <c r="F127" s="11">
        <v>1</v>
      </c>
      <c r="G127" s="11">
        <v>5000</v>
      </c>
      <c r="H127" s="11">
        <f>H$123</f>
        <v>6531</v>
      </c>
      <c r="I127" s="11"/>
      <c r="J127" s="8">
        <f t="shared" si="22"/>
        <v>6531</v>
      </c>
      <c r="K127" s="11">
        <f>K$123</f>
        <v>0</v>
      </c>
      <c r="L127" s="9">
        <f t="shared" si="23"/>
        <v>1</v>
      </c>
    </row>
    <row r="128" spans="1:12" x14ac:dyDescent="0.35">
      <c r="A128" s="1"/>
      <c r="B128" s="1"/>
      <c r="C128" s="20"/>
      <c r="D128" s="10" t="s">
        <v>20</v>
      </c>
      <c r="E128" s="11" t="s">
        <v>21</v>
      </c>
      <c r="F128" s="11">
        <v>1</v>
      </c>
      <c r="G128" s="11">
        <v>5000</v>
      </c>
      <c r="H128" s="11">
        <f>H$123</f>
        <v>6531</v>
      </c>
      <c r="I128" s="11"/>
      <c r="J128" s="8">
        <f t="shared" si="22"/>
        <v>6531</v>
      </c>
      <c r="K128" s="11">
        <f>K$123</f>
        <v>0</v>
      </c>
      <c r="L128" s="9">
        <f t="shared" si="23"/>
        <v>1</v>
      </c>
    </row>
    <row r="129" spans="1:12" x14ac:dyDescent="0.35">
      <c r="A129" s="1"/>
      <c r="B129" s="1"/>
      <c r="C129" s="1"/>
      <c r="D129" s="10" t="s">
        <v>22</v>
      </c>
      <c r="E129" s="11" t="s">
        <v>23</v>
      </c>
      <c r="F129" s="11">
        <v>1</v>
      </c>
      <c r="G129" s="11">
        <v>5000</v>
      </c>
      <c r="H129" s="11">
        <f>H$123</f>
        <v>6531</v>
      </c>
      <c r="I129" s="11"/>
      <c r="J129" s="8">
        <f t="shared" si="22"/>
        <v>6531</v>
      </c>
      <c r="K129" s="11">
        <f>K$123</f>
        <v>0</v>
      </c>
      <c r="L129" s="9">
        <f t="shared" si="23"/>
        <v>1</v>
      </c>
    </row>
    <row r="130" spans="1:12" x14ac:dyDescent="0.35">
      <c r="A130" s="1"/>
      <c r="B130" s="1"/>
      <c r="C130" s="20"/>
      <c r="D130" s="10" t="s">
        <v>24</v>
      </c>
      <c r="E130" s="11" t="s">
        <v>25</v>
      </c>
      <c r="F130" s="11">
        <v>1</v>
      </c>
      <c r="G130" s="11">
        <v>5000</v>
      </c>
      <c r="H130" s="11">
        <f>H$123</f>
        <v>6531</v>
      </c>
      <c r="I130" s="11"/>
      <c r="J130" s="8">
        <f t="shared" si="22"/>
        <v>6531</v>
      </c>
      <c r="K130" s="11">
        <f>K$123</f>
        <v>0</v>
      </c>
      <c r="L130" s="9">
        <f t="shared" si="23"/>
        <v>1</v>
      </c>
    </row>
    <row r="131" spans="1:12" x14ac:dyDescent="0.35">
      <c r="A131" s="1"/>
      <c r="B131" s="1"/>
      <c r="C131" s="20"/>
      <c r="D131" s="10" t="s">
        <v>26</v>
      </c>
      <c r="E131" s="11" t="s">
        <v>27</v>
      </c>
      <c r="F131" s="11">
        <v>1</v>
      </c>
      <c r="G131" s="11">
        <v>5000</v>
      </c>
      <c r="H131" s="11">
        <f>H$123</f>
        <v>6531</v>
      </c>
      <c r="I131" s="11"/>
      <c r="J131" s="8">
        <f t="shared" si="22"/>
        <v>6531</v>
      </c>
      <c r="K131" s="11">
        <f>K$123</f>
        <v>0</v>
      </c>
      <c r="L131" s="9">
        <f t="shared" si="23"/>
        <v>1</v>
      </c>
    </row>
    <row r="132" spans="1:12" x14ac:dyDescent="0.35">
      <c r="A132" s="1"/>
      <c r="B132" s="1"/>
      <c r="C132" s="1"/>
      <c r="D132" s="10">
        <v>1115507</v>
      </c>
      <c r="E132" s="11" t="s">
        <v>28</v>
      </c>
      <c r="F132" s="11">
        <v>1</v>
      </c>
      <c r="G132" s="9">
        <v>10000</v>
      </c>
      <c r="H132" s="11">
        <f>H$123</f>
        <v>6531</v>
      </c>
      <c r="I132" s="9"/>
      <c r="J132" s="8">
        <f t="shared" si="22"/>
        <v>6531</v>
      </c>
      <c r="K132" s="11">
        <f>K$123</f>
        <v>0</v>
      </c>
      <c r="L132" s="9">
        <f t="shared" si="23"/>
        <v>0</v>
      </c>
    </row>
    <row r="133" spans="1:12" x14ac:dyDescent="0.35">
      <c r="A133" s="1"/>
      <c r="B133" s="1"/>
      <c r="C133" s="1"/>
      <c r="D133" s="10" t="s">
        <v>29</v>
      </c>
      <c r="E133" s="11" t="s">
        <v>30</v>
      </c>
      <c r="F133" s="11">
        <v>1</v>
      </c>
      <c r="G133" s="12">
        <v>10000</v>
      </c>
      <c r="H133" s="11">
        <f>H$123</f>
        <v>6531</v>
      </c>
      <c r="I133" s="12"/>
      <c r="J133" s="8">
        <f t="shared" si="22"/>
        <v>6531</v>
      </c>
      <c r="K133" s="11">
        <f>K$123</f>
        <v>0</v>
      </c>
      <c r="L133" s="9">
        <f t="shared" si="23"/>
        <v>0</v>
      </c>
    </row>
    <row r="134" spans="1:12" x14ac:dyDescent="0.35">
      <c r="A134" s="1"/>
      <c r="B134" s="1"/>
      <c r="C134" s="1"/>
      <c r="D134" s="10" t="s">
        <v>31</v>
      </c>
      <c r="E134" s="11" t="s">
        <v>32</v>
      </c>
      <c r="F134" s="11">
        <v>1</v>
      </c>
      <c r="G134" s="9">
        <v>10000</v>
      </c>
      <c r="H134" s="11">
        <f>H$123</f>
        <v>6531</v>
      </c>
      <c r="I134" s="9"/>
      <c r="J134" s="8">
        <f t="shared" si="22"/>
        <v>6531</v>
      </c>
      <c r="K134" s="11">
        <f>K$123</f>
        <v>0</v>
      </c>
      <c r="L134" s="9">
        <f t="shared" si="23"/>
        <v>0</v>
      </c>
    </row>
    <row r="135" spans="1:12" ht="15" thickBot="1" x14ac:dyDescent="0.4">
      <c r="A135" s="1"/>
      <c r="B135" s="1"/>
      <c r="C135" s="1"/>
      <c r="D135" s="13">
        <v>2557691</v>
      </c>
      <c r="E135" s="12" t="s">
        <v>33</v>
      </c>
      <c r="F135" s="12">
        <v>1</v>
      </c>
      <c r="G135" s="9">
        <v>10000</v>
      </c>
      <c r="H135" s="11">
        <f>H$123</f>
        <v>6531</v>
      </c>
      <c r="I135" s="9"/>
      <c r="J135" s="8">
        <f t="shared" si="22"/>
        <v>6531</v>
      </c>
      <c r="K135" s="11">
        <f>K$123</f>
        <v>0</v>
      </c>
      <c r="L135" s="9">
        <f t="shared" si="23"/>
        <v>0</v>
      </c>
    </row>
    <row r="136" spans="1:12" ht="15" thickBot="1" x14ac:dyDescent="0.4">
      <c r="A136" s="1"/>
      <c r="B136" s="1"/>
      <c r="C136" s="1"/>
      <c r="D136" s="14">
        <v>1115535</v>
      </c>
      <c r="E136" s="15" t="s">
        <v>34</v>
      </c>
      <c r="F136" s="15">
        <v>1</v>
      </c>
      <c r="G136" s="9">
        <v>10000</v>
      </c>
      <c r="H136" s="11">
        <f>H$123</f>
        <v>6531</v>
      </c>
      <c r="I136" s="16"/>
      <c r="J136" s="8">
        <f t="shared" si="22"/>
        <v>6531</v>
      </c>
      <c r="K136" s="11">
        <f>K$123</f>
        <v>0</v>
      </c>
      <c r="L136" s="9">
        <f t="shared" si="23"/>
        <v>0</v>
      </c>
    </row>
    <row r="137" spans="1:12" x14ac:dyDescent="0.35">
      <c r="A137" s="1"/>
      <c r="B137" s="1"/>
      <c r="C137" s="1"/>
      <c r="D137" s="13">
        <v>1115503</v>
      </c>
      <c r="E137" s="12" t="s">
        <v>35</v>
      </c>
      <c r="F137" s="12">
        <v>1</v>
      </c>
      <c r="G137" s="9">
        <v>10000</v>
      </c>
      <c r="H137" s="11">
        <f>H$123</f>
        <v>6531</v>
      </c>
      <c r="I137" s="16"/>
      <c r="J137" s="8">
        <f t="shared" si="22"/>
        <v>6531</v>
      </c>
      <c r="K137" s="11">
        <f>K$123</f>
        <v>0</v>
      </c>
      <c r="L137" s="9">
        <f t="shared" si="23"/>
        <v>0</v>
      </c>
    </row>
    <row r="138" spans="1:12" x14ac:dyDescent="0.35">
      <c r="A138" s="1"/>
      <c r="B138" s="1"/>
      <c r="C138" s="1"/>
      <c r="D138" s="13">
        <v>1115476</v>
      </c>
      <c r="E138" s="12" t="s">
        <v>36</v>
      </c>
      <c r="F138" s="12">
        <v>3</v>
      </c>
      <c r="G138" s="9" t="s">
        <v>37</v>
      </c>
      <c r="H138" s="9"/>
      <c r="I138" s="9"/>
      <c r="J138" s="8"/>
      <c r="K138" s="9"/>
      <c r="L138" s="9"/>
    </row>
    <row r="139" spans="1:12" x14ac:dyDescent="0.35">
      <c r="A139" s="1"/>
      <c r="B139" s="1"/>
      <c r="C139" s="1"/>
      <c r="D139" s="13">
        <v>1115475</v>
      </c>
      <c r="E139" s="12" t="s">
        <v>38</v>
      </c>
      <c r="F139" s="12">
        <v>1</v>
      </c>
      <c r="G139" s="9" t="s">
        <v>37</v>
      </c>
      <c r="H139" s="9"/>
      <c r="I139" s="9"/>
      <c r="J139" s="8"/>
      <c r="K139" s="9"/>
      <c r="L139" s="9"/>
    </row>
    <row r="140" spans="1:12" ht="15" thickBot="1" x14ac:dyDescent="0.4">
      <c r="A140" s="1"/>
      <c r="B140" s="1"/>
      <c r="C140" s="1"/>
      <c r="D140" s="17" t="s">
        <v>39</v>
      </c>
      <c r="E140" s="18" t="s">
        <v>40</v>
      </c>
      <c r="F140" s="18">
        <v>1</v>
      </c>
      <c r="G140" s="19" t="s">
        <v>41</v>
      </c>
      <c r="H140" s="19"/>
      <c r="I140" s="19"/>
      <c r="J140" s="19"/>
      <c r="K140" s="19"/>
      <c r="L140" s="19"/>
    </row>
    <row r="141" spans="1:12" ht="15" thickBot="1" x14ac:dyDescent="0.4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</row>
    <row r="142" spans="1:12" ht="16" thickBot="1" x14ac:dyDescent="0.4">
      <c r="A142" s="1"/>
      <c r="B142" s="3" t="s">
        <v>0</v>
      </c>
      <c r="C142" s="4" t="s">
        <v>1</v>
      </c>
      <c r="D142" s="4" t="s">
        <v>2</v>
      </c>
      <c r="E142" s="4" t="s">
        <v>3</v>
      </c>
      <c r="F142" s="4" t="s">
        <v>4</v>
      </c>
      <c r="G142" s="4" t="s">
        <v>5</v>
      </c>
      <c r="H142" s="4" t="s">
        <v>6</v>
      </c>
      <c r="I142" s="4" t="s">
        <v>7</v>
      </c>
      <c r="J142" s="4" t="s">
        <v>8</v>
      </c>
      <c r="K142" s="4" t="s">
        <v>9</v>
      </c>
      <c r="L142" s="4" t="s">
        <v>10</v>
      </c>
    </row>
    <row r="143" spans="1:12" ht="15" thickBot="1" x14ac:dyDescent="0.4">
      <c r="A143" s="1"/>
      <c r="B143" s="5">
        <v>1148715</v>
      </c>
      <c r="C143" s="6" t="s">
        <v>42</v>
      </c>
      <c r="D143" s="7" t="s">
        <v>11</v>
      </c>
      <c r="E143" s="8" t="s">
        <v>12</v>
      </c>
      <c r="F143" s="8">
        <v>1</v>
      </c>
      <c r="G143" s="8">
        <v>2500</v>
      </c>
      <c r="H143" s="8">
        <v>0</v>
      </c>
      <c r="I143" s="8"/>
      <c r="J143" s="8">
        <f t="shared" ref="J143:J157" si="24">H143-I143</f>
        <v>0</v>
      </c>
      <c r="K143" s="8"/>
      <c r="L143" s="9">
        <f>IF(K143+J143&gt;G143,1,0)</f>
        <v>0</v>
      </c>
    </row>
    <row r="144" spans="1:12" x14ac:dyDescent="0.35">
      <c r="A144" s="1"/>
      <c r="B144" s="1"/>
      <c r="C144" s="1"/>
      <c r="D144" s="10" t="s">
        <v>13</v>
      </c>
      <c r="E144" s="11" t="s">
        <v>14</v>
      </c>
      <c r="F144" s="11">
        <v>1</v>
      </c>
      <c r="G144" s="11">
        <v>2500</v>
      </c>
      <c r="H144" s="11">
        <f>H$143</f>
        <v>0</v>
      </c>
      <c r="I144" s="8"/>
      <c r="J144" s="8">
        <f t="shared" si="24"/>
        <v>0</v>
      </c>
      <c r="K144" s="11">
        <f>K$143</f>
        <v>0</v>
      </c>
      <c r="L144" s="9">
        <f t="shared" ref="L144:L157" si="25">IF(K144+J144&gt;G144,1,0)</f>
        <v>0</v>
      </c>
    </row>
    <row r="145" spans="1:12" x14ac:dyDescent="0.35">
      <c r="A145" s="1"/>
      <c r="B145" s="1"/>
      <c r="C145" s="20"/>
      <c r="D145" s="10" t="s">
        <v>15</v>
      </c>
      <c r="E145" s="11" t="s">
        <v>16</v>
      </c>
      <c r="F145" s="11">
        <v>1</v>
      </c>
      <c r="G145" s="11">
        <v>5000</v>
      </c>
      <c r="H145" s="11">
        <f t="shared" ref="H145:H157" si="26">H$143</f>
        <v>0</v>
      </c>
      <c r="I145" s="8"/>
      <c r="J145" s="8">
        <f t="shared" si="24"/>
        <v>0</v>
      </c>
      <c r="K145" s="11">
        <f t="shared" ref="K145:K157" si="27">K$143</f>
        <v>0</v>
      </c>
      <c r="L145" s="9">
        <f t="shared" si="25"/>
        <v>0</v>
      </c>
    </row>
    <row r="146" spans="1:12" x14ac:dyDescent="0.35">
      <c r="A146" s="1"/>
      <c r="B146" s="1"/>
      <c r="C146" s="1"/>
      <c r="D146" s="10">
        <v>1119793</v>
      </c>
      <c r="E146" s="11" t="s">
        <v>17</v>
      </c>
      <c r="F146" s="11">
        <v>1</v>
      </c>
      <c r="G146" s="11">
        <v>5000</v>
      </c>
      <c r="H146" s="11">
        <f t="shared" si="26"/>
        <v>0</v>
      </c>
      <c r="I146" s="11"/>
      <c r="J146" s="8">
        <f t="shared" si="24"/>
        <v>0</v>
      </c>
      <c r="K146" s="11">
        <f t="shared" si="27"/>
        <v>0</v>
      </c>
      <c r="L146" s="9">
        <f t="shared" si="25"/>
        <v>0</v>
      </c>
    </row>
    <row r="147" spans="1:12" x14ac:dyDescent="0.35">
      <c r="A147" s="1"/>
      <c r="B147" s="1"/>
      <c r="C147" s="20"/>
      <c r="D147" s="10" t="s">
        <v>18</v>
      </c>
      <c r="E147" s="11" t="s">
        <v>19</v>
      </c>
      <c r="F147" s="11">
        <v>1</v>
      </c>
      <c r="G147" s="11">
        <v>5000</v>
      </c>
      <c r="H147" s="11">
        <f t="shared" si="26"/>
        <v>0</v>
      </c>
      <c r="I147" s="11"/>
      <c r="J147" s="8">
        <f t="shared" si="24"/>
        <v>0</v>
      </c>
      <c r="K147" s="11">
        <f t="shared" si="27"/>
        <v>0</v>
      </c>
      <c r="L147" s="9">
        <f t="shared" si="25"/>
        <v>0</v>
      </c>
    </row>
    <row r="148" spans="1:12" x14ac:dyDescent="0.35">
      <c r="A148" s="1"/>
      <c r="B148" s="1"/>
      <c r="C148" s="20"/>
      <c r="D148" s="10" t="s">
        <v>20</v>
      </c>
      <c r="E148" s="11" t="s">
        <v>21</v>
      </c>
      <c r="F148" s="11">
        <v>1</v>
      </c>
      <c r="G148" s="11">
        <v>5000</v>
      </c>
      <c r="H148" s="11">
        <f t="shared" si="26"/>
        <v>0</v>
      </c>
      <c r="I148" s="11"/>
      <c r="J148" s="8">
        <f t="shared" si="24"/>
        <v>0</v>
      </c>
      <c r="K148" s="11">
        <f t="shared" si="27"/>
        <v>0</v>
      </c>
      <c r="L148" s="9">
        <f t="shared" si="25"/>
        <v>0</v>
      </c>
    </row>
    <row r="149" spans="1:12" x14ac:dyDescent="0.35">
      <c r="A149" s="1"/>
      <c r="B149" s="1"/>
      <c r="C149" s="1"/>
      <c r="D149" s="10" t="s">
        <v>22</v>
      </c>
      <c r="E149" s="11" t="s">
        <v>23</v>
      </c>
      <c r="F149" s="11">
        <v>1</v>
      </c>
      <c r="G149" s="11">
        <v>5000</v>
      </c>
      <c r="H149" s="11">
        <f t="shared" si="26"/>
        <v>0</v>
      </c>
      <c r="I149" s="11"/>
      <c r="J149" s="8">
        <f t="shared" si="24"/>
        <v>0</v>
      </c>
      <c r="K149" s="11">
        <f t="shared" si="27"/>
        <v>0</v>
      </c>
      <c r="L149" s="9">
        <f t="shared" si="25"/>
        <v>0</v>
      </c>
    </row>
    <row r="150" spans="1:12" x14ac:dyDescent="0.35">
      <c r="A150" s="1"/>
      <c r="B150" s="1"/>
      <c r="C150" s="20"/>
      <c r="D150" s="10" t="s">
        <v>24</v>
      </c>
      <c r="E150" s="11" t="s">
        <v>25</v>
      </c>
      <c r="F150" s="11">
        <v>1</v>
      </c>
      <c r="G150" s="11">
        <v>5000</v>
      </c>
      <c r="H150" s="11">
        <f t="shared" si="26"/>
        <v>0</v>
      </c>
      <c r="I150" s="11"/>
      <c r="J150" s="8">
        <f t="shared" si="24"/>
        <v>0</v>
      </c>
      <c r="K150" s="11">
        <f t="shared" si="27"/>
        <v>0</v>
      </c>
      <c r="L150" s="9">
        <f t="shared" si="25"/>
        <v>0</v>
      </c>
    </row>
    <row r="151" spans="1:12" x14ac:dyDescent="0.35">
      <c r="A151" s="1"/>
      <c r="B151" s="1"/>
      <c r="C151" s="20"/>
      <c r="D151" s="10" t="s">
        <v>26</v>
      </c>
      <c r="E151" s="11" t="s">
        <v>27</v>
      </c>
      <c r="F151" s="11">
        <v>1</v>
      </c>
      <c r="G151" s="11">
        <v>5000</v>
      </c>
      <c r="H151" s="11">
        <f t="shared" si="26"/>
        <v>0</v>
      </c>
      <c r="I151" s="11"/>
      <c r="J151" s="8">
        <f t="shared" si="24"/>
        <v>0</v>
      </c>
      <c r="K151" s="11">
        <f t="shared" si="27"/>
        <v>0</v>
      </c>
      <c r="L151" s="9">
        <f t="shared" si="25"/>
        <v>0</v>
      </c>
    </row>
    <row r="152" spans="1:12" x14ac:dyDescent="0.35">
      <c r="A152" s="1"/>
      <c r="B152" s="1"/>
      <c r="C152" s="1"/>
      <c r="D152" s="10">
        <v>1115507</v>
      </c>
      <c r="E152" s="11" t="s">
        <v>28</v>
      </c>
      <c r="F152" s="11">
        <v>1</v>
      </c>
      <c r="G152" s="9">
        <v>10000</v>
      </c>
      <c r="H152" s="11">
        <f t="shared" si="26"/>
        <v>0</v>
      </c>
      <c r="I152" s="9"/>
      <c r="J152" s="8">
        <f t="shared" si="24"/>
        <v>0</v>
      </c>
      <c r="K152" s="11">
        <f t="shared" si="27"/>
        <v>0</v>
      </c>
      <c r="L152" s="9">
        <f t="shared" si="25"/>
        <v>0</v>
      </c>
    </row>
    <row r="153" spans="1:12" x14ac:dyDescent="0.35">
      <c r="A153" s="1"/>
      <c r="B153" s="1"/>
      <c r="C153" s="1"/>
      <c r="D153" s="10" t="s">
        <v>29</v>
      </c>
      <c r="E153" s="11" t="s">
        <v>30</v>
      </c>
      <c r="F153" s="11">
        <v>1</v>
      </c>
      <c r="G153" s="12">
        <v>10000</v>
      </c>
      <c r="H153" s="11">
        <f t="shared" si="26"/>
        <v>0</v>
      </c>
      <c r="I153" s="12"/>
      <c r="J153" s="8">
        <f t="shared" si="24"/>
        <v>0</v>
      </c>
      <c r="K153" s="11">
        <f t="shared" si="27"/>
        <v>0</v>
      </c>
      <c r="L153" s="9">
        <f t="shared" si="25"/>
        <v>0</v>
      </c>
    </row>
    <row r="154" spans="1:12" x14ac:dyDescent="0.35">
      <c r="A154" s="1"/>
      <c r="B154" s="1"/>
      <c r="C154" s="1"/>
      <c r="D154" s="10" t="s">
        <v>31</v>
      </c>
      <c r="E154" s="11" t="s">
        <v>32</v>
      </c>
      <c r="F154" s="11">
        <v>1</v>
      </c>
      <c r="G154" s="9">
        <v>10000</v>
      </c>
      <c r="H154" s="11">
        <f t="shared" si="26"/>
        <v>0</v>
      </c>
      <c r="I154" s="12"/>
      <c r="J154" s="8">
        <f t="shared" si="24"/>
        <v>0</v>
      </c>
      <c r="K154" s="11">
        <f t="shared" si="27"/>
        <v>0</v>
      </c>
      <c r="L154" s="9">
        <f t="shared" si="25"/>
        <v>0</v>
      </c>
    </row>
    <row r="155" spans="1:12" x14ac:dyDescent="0.35">
      <c r="A155" s="1"/>
      <c r="B155" s="1"/>
      <c r="C155" s="1"/>
      <c r="D155" s="13">
        <v>2557691</v>
      </c>
      <c r="E155" s="12" t="s">
        <v>33</v>
      </c>
      <c r="F155" s="12">
        <v>1</v>
      </c>
      <c r="G155" s="9">
        <v>10000</v>
      </c>
      <c r="H155" s="11">
        <f t="shared" si="26"/>
        <v>0</v>
      </c>
      <c r="I155" s="12"/>
      <c r="J155" s="8">
        <f t="shared" si="24"/>
        <v>0</v>
      </c>
      <c r="K155" s="11">
        <f t="shared" si="27"/>
        <v>0</v>
      </c>
      <c r="L155" s="9">
        <f t="shared" si="25"/>
        <v>0</v>
      </c>
    </row>
    <row r="156" spans="1:12" x14ac:dyDescent="0.35">
      <c r="A156" s="1"/>
      <c r="B156" s="1"/>
      <c r="C156" s="1"/>
      <c r="D156" s="14">
        <v>1115535</v>
      </c>
      <c r="E156" s="15" t="s">
        <v>34</v>
      </c>
      <c r="F156" s="15">
        <v>1</v>
      </c>
      <c r="G156" s="9">
        <v>10000</v>
      </c>
      <c r="H156" s="11">
        <f t="shared" si="26"/>
        <v>0</v>
      </c>
      <c r="I156" s="12"/>
      <c r="J156" s="8">
        <f t="shared" si="24"/>
        <v>0</v>
      </c>
      <c r="K156" s="11">
        <f t="shared" si="27"/>
        <v>0</v>
      </c>
      <c r="L156" s="9">
        <f t="shared" si="25"/>
        <v>0</v>
      </c>
    </row>
    <row r="157" spans="1:12" x14ac:dyDescent="0.35">
      <c r="A157" s="1"/>
      <c r="B157" s="1"/>
      <c r="C157" s="1"/>
      <c r="D157" s="13">
        <v>1115503</v>
      </c>
      <c r="E157" s="12" t="s">
        <v>35</v>
      </c>
      <c r="F157" s="12">
        <v>1</v>
      </c>
      <c r="G157" s="9">
        <v>10000</v>
      </c>
      <c r="H157" s="11">
        <f t="shared" si="26"/>
        <v>0</v>
      </c>
      <c r="I157" s="12"/>
      <c r="J157" s="8">
        <f t="shared" si="24"/>
        <v>0</v>
      </c>
      <c r="K157" s="11">
        <f t="shared" si="27"/>
        <v>0</v>
      </c>
      <c r="L157" s="9">
        <f t="shared" si="25"/>
        <v>0</v>
      </c>
    </row>
    <row r="158" spans="1:12" x14ac:dyDescent="0.35">
      <c r="A158" s="1"/>
      <c r="B158" s="1"/>
      <c r="C158" s="1"/>
      <c r="D158" s="13">
        <v>1115476</v>
      </c>
      <c r="E158" s="12" t="s">
        <v>36</v>
      </c>
      <c r="F158" s="12">
        <v>3</v>
      </c>
      <c r="G158" s="9" t="s">
        <v>37</v>
      </c>
      <c r="H158" s="9"/>
      <c r="I158" s="12"/>
      <c r="J158" s="8"/>
      <c r="K158" s="9"/>
      <c r="L158" s="9"/>
    </row>
    <row r="159" spans="1:12" x14ac:dyDescent="0.35">
      <c r="A159" s="1"/>
      <c r="B159" s="1"/>
      <c r="C159" s="1"/>
      <c r="D159" s="13">
        <v>1115475</v>
      </c>
      <c r="E159" s="12" t="s">
        <v>38</v>
      </c>
      <c r="F159" s="12">
        <v>1</v>
      </c>
      <c r="G159" s="9" t="s">
        <v>37</v>
      </c>
      <c r="H159" s="9"/>
      <c r="I159" s="12"/>
      <c r="J159" s="8"/>
      <c r="K159" s="9"/>
      <c r="L159" s="9"/>
    </row>
    <row r="160" spans="1:12" ht="15" thickBot="1" x14ac:dyDescent="0.4">
      <c r="A160" s="1"/>
      <c r="B160" s="1"/>
      <c r="C160" s="1"/>
      <c r="D160" s="17" t="s">
        <v>39</v>
      </c>
      <c r="E160" s="18" t="s">
        <v>40</v>
      </c>
      <c r="F160" s="18">
        <v>1</v>
      </c>
      <c r="G160" s="19" t="s">
        <v>41</v>
      </c>
      <c r="H160" s="19"/>
      <c r="I160" s="19"/>
      <c r="J160" s="19"/>
      <c r="K160" s="19"/>
      <c r="L160" s="19"/>
    </row>
    <row r="161" spans="1:12" ht="15" thickBot="1" x14ac:dyDescent="0.4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</row>
    <row r="162" spans="1:12" ht="16" thickBot="1" x14ac:dyDescent="0.4">
      <c r="A162" s="1"/>
      <c r="B162" s="3" t="s">
        <v>0</v>
      </c>
      <c r="C162" s="4" t="s">
        <v>1</v>
      </c>
      <c r="D162" s="4" t="s">
        <v>2</v>
      </c>
      <c r="E162" s="4" t="s">
        <v>3</v>
      </c>
      <c r="F162" s="4" t="s">
        <v>4</v>
      </c>
      <c r="G162" s="4" t="s">
        <v>5</v>
      </c>
      <c r="H162" s="4" t="s">
        <v>6</v>
      </c>
      <c r="I162" s="4" t="s">
        <v>7</v>
      </c>
      <c r="J162" s="4" t="s">
        <v>8</v>
      </c>
      <c r="K162" s="4" t="s">
        <v>9</v>
      </c>
      <c r="L162" s="4" t="s">
        <v>10</v>
      </c>
    </row>
    <row r="163" spans="1:12" ht="15" thickBot="1" x14ac:dyDescent="0.4">
      <c r="A163" s="1"/>
      <c r="B163" s="5">
        <v>1148716</v>
      </c>
      <c r="C163" s="6" t="s">
        <v>42</v>
      </c>
      <c r="D163" s="7" t="s">
        <v>11</v>
      </c>
      <c r="E163" s="8" t="s">
        <v>12</v>
      </c>
      <c r="F163" s="8">
        <v>1</v>
      </c>
      <c r="G163" s="8">
        <v>2500</v>
      </c>
      <c r="H163" s="8">
        <v>0</v>
      </c>
      <c r="I163" s="8"/>
      <c r="J163" s="8">
        <f t="shared" ref="J163:J177" si="28">H163-I163</f>
        <v>0</v>
      </c>
      <c r="K163" s="8"/>
      <c r="L163" s="9">
        <f>IF(K163+J163&gt;G163,1,0)</f>
        <v>0</v>
      </c>
    </row>
    <row r="164" spans="1:12" x14ac:dyDescent="0.35">
      <c r="A164" s="1"/>
      <c r="B164" s="1"/>
      <c r="C164" s="1"/>
      <c r="D164" s="10" t="s">
        <v>13</v>
      </c>
      <c r="E164" s="11" t="s">
        <v>14</v>
      </c>
      <c r="F164" s="11">
        <v>1</v>
      </c>
      <c r="G164" s="11">
        <v>2500</v>
      </c>
      <c r="H164" s="11">
        <f>H$163</f>
        <v>0</v>
      </c>
      <c r="I164" s="8"/>
      <c r="J164" s="8">
        <f t="shared" si="28"/>
        <v>0</v>
      </c>
      <c r="K164" s="11">
        <f>K$163</f>
        <v>0</v>
      </c>
      <c r="L164" s="9">
        <f t="shared" ref="L164:L177" si="29">IF(K164+J164&gt;G164,1,0)</f>
        <v>0</v>
      </c>
    </row>
    <row r="165" spans="1:12" x14ac:dyDescent="0.35">
      <c r="A165" s="1"/>
      <c r="B165" s="1"/>
      <c r="C165" s="20"/>
      <c r="D165" s="10" t="s">
        <v>15</v>
      </c>
      <c r="E165" s="11" t="s">
        <v>16</v>
      </c>
      <c r="F165" s="11">
        <v>1</v>
      </c>
      <c r="G165" s="11">
        <v>5000</v>
      </c>
      <c r="H165" s="11">
        <f t="shared" ref="H165:H177" si="30">H$163</f>
        <v>0</v>
      </c>
      <c r="I165" s="8"/>
      <c r="J165" s="8">
        <f t="shared" si="28"/>
        <v>0</v>
      </c>
      <c r="K165" s="11">
        <f t="shared" ref="K165:K177" si="31">K$163</f>
        <v>0</v>
      </c>
      <c r="L165" s="9">
        <f t="shared" si="29"/>
        <v>0</v>
      </c>
    </row>
    <row r="166" spans="1:12" x14ac:dyDescent="0.35">
      <c r="A166" s="1"/>
      <c r="B166" s="1"/>
      <c r="C166" s="1"/>
      <c r="D166" s="10">
        <v>1119793</v>
      </c>
      <c r="E166" s="11" t="s">
        <v>17</v>
      </c>
      <c r="F166" s="11">
        <v>1</v>
      </c>
      <c r="G166" s="11">
        <v>5000</v>
      </c>
      <c r="H166" s="11">
        <f t="shared" si="30"/>
        <v>0</v>
      </c>
      <c r="I166" s="11"/>
      <c r="J166" s="8">
        <f t="shared" si="28"/>
        <v>0</v>
      </c>
      <c r="K166" s="11">
        <f t="shared" si="31"/>
        <v>0</v>
      </c>
      <c r="L166" s="9">
        <f t="shared" si="29"/>
        <v>0</v>
      </c>
    </row>
    <row r="167" spans="1:12" x14ac:dyDescent="0.35">
      <c r="A167" s="1"/>
      <c r="B167" s="1"/>
      <c r="C167" s="20"/>
      <c r="D167" s="10" t="s">
        <v>18</v>
      </c>
      <c r="E167" s="11" t="s">
        <v>19</v>
      </c>
      <c r="F167" s="11">
        <v>1</v>
      </c>
      <c r="G167" s="11">
        <v>5000</v>
      </c>
      <c r="H167" s="11">
        <f t="shared" si="30"/>
        <v>0</v>
      </c>
      <c r="I167" s="11"/>
      <c r="J167" s="8">
        <f t="shared" si="28"/>
        <v>0</v>
      </c>
      <c r="K167" s="11">
        <f t="shared" si="31"/>
        <v>0</v>
      </c>
      <c r="L167" s="9">
        <f t="shared" si="29"/>
        <v>0</v>
      </c>
    </row>
    <row r="168" spans="1:12" x14ac:dyDescent="0.35">
      <c r="A168" s="1"/>
      <c r="B168" s="1"/>
      <c r="C168" s="20"/>
      <c r="D168" s="10" t="s">
        <v>20</v>
      </c>
      <c r="E168" s="11" t="s">
        <v>21</v>
      </c>
      <c r="F168" s="11">
        <v>1</v>
      </c>
      <c r="G168" s="11">
        <v>5000</v>
      </c>
      <c r="H168" s="11">
        <f t="shared" si="30"/>
        <v>0</v>
      </c>
      <c r="I168" s="11"/>
      <c r="J168" s="8">
        <f t="shared" si="28"/>
        <v>0</v>
      </c>
      <c r="K168" s="11">
        <f t="shared" si="31"/>
        <v>0</v>
      </c>
      <c r="L168" s="9">
        <f t="shared" si="29"/>
        <v>0</v>
      </c>
    </row>
    <row r="169" spans="1:12" x14ac:dyDescent="0.35">
      <c r="A169" s="1"/>
      <c r="B169" s="1"/>
      <c r="C169" s="1"/>
      <c r="D169" s="10" t="s">
        <v>22</v>
      </c>
      <c r="E169" s="11" t="s">
        <v>23</v>
      </c>
      <c r="F169" s="11">
        <v>1</v>
      </c>
      <c r="G169" s="11">
        <v>5000</v>
      </c>
      <c r="H169" s="11">
        <f t="shared" si="30"/>
        <v>0</v>
      </c>
      <c r="I169" s="11"/>
      <c r="J169" s="8">
        <f t="shared" si="28"/>
        <v>0</v>
      </c>
      <c r="K169" s="11">
        <f t="shared" si="31"/>
        <v>0</v>
      </c>
      <c r="L169" s="9">
        <f t="shared" si="29"/>
        <v>0</v>
      </c>
    </row>
    <row r="170" spans="1:12" x14ac:dyDescent="0.35">
      <c r="A170" s="1"/>
      <c r="B170" s="1"/>
      <c r="C170" s="20"/>
      <c r="D170" s="10" t="s">
        <v>24</v>
      </c>
      <c r="E170" s="11" t="s">
        <v>25</v>
      </c>
      <c r="F170" s="11">
        <v>1</v>
      </c>
      <c r="G170" s="11">
        <v>5000</v>
      </c>
      <c r="H170" s="11">
        <f t="shared" si="30"/>
        <v>0</v>
      </c>
      <c r="I170" s="11"/>
      <c r="J170" s="8">
        <f t="shared" si="28"/>
        <v>0</v>
      </c>
      <c r="K170" s="11">
        <f t="shared" si="31"/>
        <v>0</v>
      </c>
      <c r="L170" s="9">
        <f t="shared" si="29"/>
        <v>0</v>
      </c>
    </row>
    <row r="171" spans="1:12" x14ac:dyDescent="0.35">
      <c r="A171" s="1"/>
      <c r="B171" s="1"/>
      <c r="C171" s="20"/>
      <c r="D171" s="10" t="s">
        <v>26</v>
      </c>
      <c r="E171" s="11" t="s">
        <v>27</v>
      </c>
      <c r="F171" s="11">
        <v>1</v>
      </c>
      <c r="G171" s="11">
        <v>5000</v>
      </c>
      <c r="H171" s="11">
        <f t="shared" si="30"/>
        <v>0</v>
      </c>
      <c r="I171" s="11"/>
      <c r="J171" s="8">
        <f t="shared" si="28"/>
        <v>0</v>
      </c>
      <c r="K171" s="11">
        <f t="shared" si="31"/>
        <v>0</v>
      </c>
      <c r="L171" s="9">
        <f t="shared" si="29"/>
        <v>0</v>
      </c>
    </row>
    <row r="172" spans="1:12" x14ac:dyDescent="0.35">
      <c r="A172" s="1"/>
      <c r="B172" s="1"/>
      <c r="C172" s="1"/>
      <c r="D172" s="10">
        <v>1115507</v>
      </c>
      <c r="E172" s="11" t="s">
        <v>28</v>
      </c>
      <c r="F172" s="11">
        <v>1</v>
      </c>
      <c r="G172" s="9">
        <v>10000</v>
      </c>
      <c r="H172" s="11">
        <f t="shared" si="30"/>
        <v>0</v>
      </c>
      <c r="I172" s="9"/>
      <c r="J172" s="8">
        <f t="shared" si="28"/>
        <v>0</v>
      </c>
      <c r="K172" s="11">
        <f t="shared" si="31"/>
        <v>0</v>
      </c>
      <c r="L172" s="9">
        <f t="shared" si="29"/>
        <v>0</v>
      </c>
    </row>
    <row r="173" spans="1:12" x14ac:dyDescent="0.35">
      <c r="A173" s="1"/>
      <c r="B173" s="1"/>
      <c r="C173" s="1"/>
      <c r="D173" s="10" t="s">
        <v>29</v>
      </c>
      <c r="E173" s="11" t="s">
        <v>30</v>
      </c>
      <c r="F173" s="11">
        <v>1</v>
      </c>
      <c r="G173" s="12">
        <v>10000</v>
      </c>
      <c r="H173" s="11">
        <f t="shared" si="30"/>
        <v>0</v>
      </c>
      <c r="I173" s="12"/>
      <c r="J173" s="8">
        <f t="shared" si="28"/>
        <v>0</v>
      </c>
      <c r="K173" s="11">
        <f t="shared" si="31"/>
        <v>0</v>
      </c>
      <c r="L173" s="9">
        <f t="shared" si="29"/>
        <v>0</v>
      </c>
    </row>
    <row r="174" spans="1:12" x14ac:dyDescent="0.35">
      <c r="A174" s="1"/>
      <c r="B174" s="1"/>
      <c r="C174" s="1"/>
      <c r="D174" s="10" t="s">
        <v>31</v>
      </c>
      <c r="E174" s="11" t="s">
        <v>32</v>
      </c>
      <c r="F174" s="11">
        <v>1</v>
      </c>
      <c r="G174" s="9">
        <v>10000</v>
      </c>
      <c r="H174" s="11">
        <f t="shared" si="30"/>
        <v>0</v>
      </c>
      <c r="I174" s="12"/>
      <c r="J174" s="8">
        <f t="shared" si="28"/>
        <v>0</v>
      </c>
      <c r="K174" s="11">
        <f t="shared" si="31"/>
        <v>0</v>
      </c>
      <c r="L174" s="9">
        <f t="shared" si="29"/>
        <v>0</v>
      </c>
    </row>
    <row r="175" spans="1:12" x14ac:dyDescent="0.35">
      <c r="A175" s="1"/>
      <c r="B175" s="1"/>
      <c r="C175" s="1"/>
      <c r="D175" s="13">
        <v>2557691</v>
      </c>
      <c r="E175" s="12" t="s">
        <v>33</v>
      </c>
      <c r="F175" s="12">
        <v>1</v>
      </c>
      <c r="G175" s="9">
        <v>10000</v>
      </c>
      <c r="H175" s="11">
        <f t="shared" si="30"/>
        <v>0</v>
      </c>
      <c r="I175" s="12"/>
      <c r="J175" s="8">
        <f t="shared" si="28"/>
        <v>0</v>
      </c>
      <c r="K175" s="11">
        <f t="shared" si="31"/>
        <v>0</v>
      </c>
      <c r="L175" s="9">
        <f t="shared" si="29"/>
        <v>0</v>
      </c>
    </row>
    <row r="176" spans="1:12" x14ac:dyDescent="0.35">
      <c r="A176" s="1"/>
      <c r="B176" s="1"/>
      <c r="C176" s="1"/>
      <c r="D176" s="14">
        <v>1115535</v>
      </c>
      <c r="E176" s="15" t="s">
        <v>34</v>
      </c>
      <c r="F176" s="15">
        <v>1</v>
      </c>
      <c r="G176" s="9">
        <v>10000</v>
      </c>
      <c r="H176" s="11">
        <f t="shared" si="30"/>
        <v>0</v>
      </c>
      <c r="I176" s="12"/>
      <c r="J176" s="8">
        <f t="shared" si="28"/>
        <v>0</v>
      </c>
      <c r="K176" s="11">
        <f t="shared" si="31"/>
        <v>0</v>
      </c>
      <c r="L176" s="9">
        <f t="shared" si="29"/>
        <v>0</v>
      </c>
    </row>
    <row r="177" spans="1:12" x14ac:dyDescent="0.35">
      <c r="A177" s="1"/>
      <c r="B177" s="1"/>
      <c r="C177" s="1"/>
      <c r="D177" s="13">
        <v>1115503</v>
      </c>
      <c r="E177" s="12" t="s">
        <v>35</v>
      </c>
      <c r="F177" s="12">
        <v>1</v>
      </c>
      <c r="G177" s="9">
        <v>10000</v>
      </c>
      <c r="H177" s="11">
        <f t="shared" si="30"/>
        <v>0</v>
      </c>
      <c r="I177" s="12"/>
      <c r="J177" s="8">
        <f t="shared" si="28"/>
        <v>0</v>
      </c>
      <c r="K177" s="11">
        <f t="shared" si="31"/>
        <v>0</v>
      </c>
      <c r="L177" s="9">
        <f t="shared" si="29"/>
        <v>0</v>
      </c>
    </row>
    <row r="178" spans="1:12" x14ac:dyDescent="0.35">
      <c r="A178" s="1"/>
      <c r="B178" s="1"/>
      <c r="C178" s="1"/>
      <c r="D178" s="13">
        <v>1115476</v>
      </c>
      <c r="E178" s="12" t="s">
        <v>36</v>
      </c>
      <c r="F178" s="12">
        <v>3</v>
      </c>
      <c r="G178" s="9" t="s">
        <v>37</v>
      </c>
      <c r="H178" s="9"/>
      <c r="I178" s="12"/>
      <c r="J178" s="8"/>
      <c r="K178" s="9"/>
      <c r="L178" s="9"/>
    </row>
    <row r="179" spans="1:12" x14ac:dyDescent="0.35">
      <c r="A179" s="1"/>
      <c r="B179" s="1"/>
      <c r="C179" s="1"/>
      <c r="D179" s="13">
        <v>1115475</v>
      </c>
      <c r="E179" s="12" t="s">
        <v>38</v>
      </c>
      <c r="F179" s="12">
        <v>1</v>
      </c>
      <c r="G179" s="9" t="s">
        <v>37</v>
      </c>
      <c r="H179" s="9"/>
      <c r="I179" s="12"/>
      <c r="J179" s="8"/>
      <c r="K179" s="9"/>
      <c r="L179" s="9"/>
    </row>
    <row r="180" spans="1:12" ht="15" thickBot="1" x14ac:dyDescent="0.4">
      <c r="A180" s="1"/>
      <c r="B180" s="1"/>
      <c r="C180" s="1"/>
      <c r="D180" s="17" t="s">
        <v>39</v>
      </c>
      <c r="E180" s="18" t="s">
        <v>40</v>
      </c>
      <c r="F180" s="18">
        <v>1</v>
      </c>
      <c r="G180" s="19" t="s">
        <v>41</v>
      </c>
      <c r="H180" s="19"/>
      <c r="I180" s="19"/>
      <c r="J180" s="19"/>
      <c r="K180" s="19"/>
      <c r="L180" s="19"/>
    </row>
  </sheetData>
  <conditionalFormatting sqref="J124">
    <cfRule type="cellIs" dxfId="134" priority="135" operator="greaterThanOrEqual">
      <formula>G124</formula>
    </cfRule>
  </conditionalFormatting>
  <conditionalFormatting sqref="J123">
    <cfRule type="cellIs" dxfId="133" priority="134" operator="greaterThanOrEqual">
      <formula>G123</formula>
    </cfRule>
  </conditionalFormatting>
  <conditionalFormatting sqref="J125">
    <cfRule type="cellIs" dxfId="132" priority="133" operator="greaterThanOrEqual">
      <formula>G125</formula>
    </cfRule>
  </conditionalFormatting>
  <conditionalFormatting sqref="J126">
    <cfRule type="cellIs" dxfId="131" priority="132" operator="greaterThanOrEqual">
      <formula>G126</formula>
    </cfRule>
  </conditionalFormatting>
  <conditionalFormatting sqref="J127">
    <cfRule type="cellIs" dxfId="130" priority="131" operator="greaterThanOrEqual">
      <formula>G127</formula>
    </cfRule>
  </conditionalFormatting>
  <conditionalFormatting sqref="J128">
    <cfRule type="cellIs" dxfId="129" priority="130" operator="greaterThanOrEqual">
      <formula>G128</formula>
    </cfRule>
  </conditionalFormatting>
  <conditionalFormatting sqref="J129">
    <cfRule type="cellIs" dxfId="128" priority="129" operator="greaterThanOrEqual">
      <formula>G129</formula>
    </cfRule>
  </conditionalFormatting>
  <conditionalFormatting sqref="J130">
    <cfRule type="cellIs" dxfId="127" priority="128" operator="greaterThanOrEqual">
      <formula>G130</formula>
    </cfRule>
  </conditionalFormatting>
  <conditionalFormatting sqref="J131">
    <cfRule type="cellIs" dxfId="126" priority="127" operator="greaterThanOrEqual">
      <formula>G131</formula>
    </cfRule>
  </conditionalFormatting>
  <conditionalFormatting sqref="J132">
    <cfRule type="cellIs" dxfId="125" priority="126" operator="greaterThanOrEqual">
      <formula>G132</formula>
    </cfRule>
  </conditionalFormatting>
  <conditionalFormatting sqref="J133">
    <cfRule type="cellIs" dxfId="124" priority="125" operator="greaterThanOrEqual">
      <formula>G133</formula>
    </cfRule>
  </conditionalFormatting>
  <conditionalFormatting sqref="J134">
    <cfRule type="cellIs" dxfId="123" priority="124" operator="greaterThanOrEqual">
      <formula>G134</formula>
    </cfRule>
  </conditionalFormatting>
  <conditionalFormatting sqref="J135">
    <cfRule type="cellIs" dxfId="122" priority="123" operator="greaterThanOrEqual">
      <formula>G135</formula>
    </cfRule>
  </conditionalFormatting>
  <conditionalFormatting sqref="J136">
    <cfRule type="cellIs" dxfId="121" priority="122" operator="greaterThanOrEqual">
      <formula>G136</formula>
    </cfRule>
  </conditionalFormatting>
  <conditionalFormatting sqref="J137">
    <cfRule type="cellIs" dxfId="120" priority="121" operator="greaterThanOrEqual">
      <formula>G137</formula>
    </cfRule>
  </conditionalFormatting>
  <conditionalFormatting sqref="J104">
    <cfRule type="cellIs" dxfId="119" priority="120" operator="greaterThanOrEqual">
      <formula>G104</formula>
    </cfRule>
  </conditionalFormatting>
  <conditionalFormatting sqref="J103">
    <cfRule type="cellIs" dxfId="118" priority="119" operator="greaterThanOrEqual">
      <formula>G103</formula>
    </cfRule>
  </conditionalFormatting>
  <conditionalFormatting sqref="J105">
    <cfRule type="cellIs" dxfId="117" priority="118" operator="greaterThanOrEqual">
      <formula>G105</formula>
    </cfRule>
  </conditionalFormatting>
  <conditionalFormatting sqref="J106">
    <cfRule type="cellIs" dxfId="116" priority="117" operator="greaterThanOrEqual">
      <formula>G106</formula>
    </cfRule>
  </conditionalFormatting>
  <conditionalFormatting sqref="J107">
    <cfRule type="cellIs" dxfId="115" priority="116" operator="greaterThanOrEqual">
      <formula>G107</formula>
    </cfRule>
  </conditionalFormatting>
  <conditionalFormatting sqref="J108">
    <cfRule type="cellIs" dxfId="114" priority="115" operator="greaterThanOrEqual">
      <formula>G108</formula>
    </cfRule>
  </conditionalFormatting>
  <conditionalFormatting sqref="J109">
    <cfRule type="cellIs" dxfId="113" priority="114" operator="greaterThanOrEqual">
      <formula>G109</formula>
    </cfRule>
  </conditionalFormatting>
  <conditionalFormatting sqref="J110">
    <cfRule type="cellIs" dxfId="112" priority="113" operator="greaterThanOrEqual">
      <formula>G110</formula>
    </cfRule>
  </conditionalFormatting>
  <conditionalFormatting sqref="J111">
    <cfRule type="cellIs" dxfId="111" priority="112" operator="greaterThanOrEqual">
      <formula>G111</formula>
    </cfRule>
  </conditionalFormatting>
  <conditionalFormatting sqref="J112">
    <cfRule type="cellIs" dxfId="110" priority="111" operator="greaterThanOrEqual">
      <formula>G112</formula>
    </cfRule>
  </conditionalFormatting>
  <conditionalFormatting sqref="J113">
    <cfRule type="cellIs" dxfId="109" priority="110" operator="greaterThanOrEqual">
      <formula>G113</formula>
    </cfRule>
  </conditionalFormatting>
  <conditionalFormatting sqref="J114">
    <cfRule type="cellIs" dxfId="108" priority="109" operator="greaterThanOrEqual">
      <formula>G114</formula>
    </cfRule>
  </conditionalFormatting>
  <conditionalFormatting sqref="J115">
    <cfRule type="cellIs" dxfId="107" priority="108" operator="greaterThanOrEqual">
      <formula>G115</formula>
    </cfRule>
  </conditionalFormatting>
  <conditionalFormatting sqref="J116">
    <cfRule type="cellIs" dxfId="106" priority="107" operator="greaterThanOrEqual">
      <formula>G116</formula>
    </cfRule>
  </conditionalFormatting>
  <conditionalFormatting sqref="J117">
    <cfRule type="cellIs" dxfId="105" priority="106" operator="greaterThanOrEqual">
      <formula>G117</formula>
    </cfRule>
  </conditionalFormatting>
  <conditionalFormatting sqref="J4">
    <cfRule type="cellIs" dxfId="104" priority="105" operator="greaterThanOrEqual">
      <formula>G4</formula>
    </cfRule>
  </conditionalFormatting>
  <conditionalFormatting sqref="J3">
    <cfRule type="cellIs" dxfId="103" priority="104" operator="greaterThanOrEqual">
      <formula>G3</formula>
    </cfRule>
  </conditionalFormatting>
  <conditionalFormatting sqref="J5">
    <cfRule type="cellIs" dxfId="102" priority="103" operator="greaterThanOrEqual">
      <formula>G5</formula>
    </cfRule>
  </conditionalFormatting>
  <conditionalFormatting sqref="J6">
    <cfRule type="cellIs" dxfId="101" priority="102" operator="greaterThanOrEqual">
      <formula>G6</formula>
    </cfRule>
  </conditionalFormatting>
  <conditionalFormatting sqref="J7">
    <cfRule type="cellIs" dxfId="100" priority="101" operator="greaterThanOrEqual">
      <formula>G7</formula>
    </cfRule>
  </conditionalFormatting>
  <conditionalFormatting sqref="J8">
    <cfRule type="cellIs" dxfId="99" priority="100" operator="greaterThanOrEqual">
      <formula>G8</formula>
    </cfRule>
  </conditionalFormatting>
  <conditionalFormatting sqref="J9">
    <cfRule type="cellIs" dxfId="98" priority="99" operator="greaterThanOrEqual">
      <formula>G9</formula>
    </cfRule>
  </conditionalFormatting>
  <conditionalFormatting sqref="J10">
    <cfRule type="cellIs" dxfId="97" priority="98" operator="greaterThanOrEqual">
      <formula>G10</formula>
    </cfRule>
  </conditionalFormatting>
  <conditionalFormatting sqref="J11">
    <cfRule type="cellIs" dxfId="96" priority="97" operator="greaterThanOrEqual">
      <formula>G11</formula>
    </cfRule>
  </conditionalFormatting>
  <conditionalFormatting sqref="J12">
    <cfRule type="cellIs" dxfId="95" priority="96" operator="greaterThanOrEqual">
      <formula>G12</formula>
    </cfRule>
  </conditionalFormatting>
  <conditionalFormatting sqref="J13">
    <cfRule type="cellIs" dxfId="94" priority="95" operator="greaterThanOrEqual">
      <formula>G13</formula>
    </cfRule>
  </conditionalFormatting>
  <conditionalFormatting sqref="J14">
    <cfRule type="cellIs" dxfId="93" priority="94" operator="greaterThanOrEqual">
      <formula>G14</formula>
    </cfRule>
  </conditionalFormatting>
  <conditionalFormatting sqref="J15">
    <cfRule type="cellIs" dxfId="92" priority="93" operator="greaterThanOrEqual">
      <formula>G15</formula>
    </cfRule>
  </conditionalFormatting>
  <conditionalFormatting sqref="J16">
    <cfRule type="cellIs" dxfId="91" priority="92" operator="greaterThanOrEqual">
      <formula>G16</formula>
    </cfRule>
  </conditionalFormatting>
  <conditionalFormatting sqref="J17">
    <cfRule type="cellIs" dxfId="90" priority="91" operator="greaterThanOrEqual">
      <formula>G17</formula>
    </cfRule>
  </conditionalFormatting>
  <conditionalFormatting sqref="J24">
    <cfRule type="cellIs" dxfId="89" priority="90" operator="greaterThanOrEqual">
      <formula>G24</formula>
    </cfRule>
  </conditionalFormatting>
  <conditionalFormatting sqref="J23">
    <cfRule type="cellIs" dxfId="88" priority="89" operator="greaterThanOrEqual">
      <formula>G23</formula>
    </cfRule>
  </conditionalFormatting>
  <conditionalFormatting sqref="J25">
    <cfRule type="cellIs" dxfId="87" priority="88" operator="greaterThanOrEqual">
      <formula>G25</formula>
    </cfRule>
  </conditionalFormatting>
  <conditionalFormatting sqref="J26">
    <cfRule type="cellIs" dxfId="86" priority="87" operator="greaterThanOrEqual">
      <formula>G26</formula>
    </cfRule>
  </conditionalFormatting>
  <conditionalFormatting sqref="J27">
    <cfRule type="cellIs" dxfId="85" priority="86" operator="greaterThanOrEqual">
      <formula>G27</formula>
    </cfRule>
  </conditionalFormatting>
  <conditionalFormatting sqref="J28">
    <cfRule type="cellIs" dxfId="84" priority="85" operator="greaterThanOrEqual">
      <formula>G28</formula>
    </cfRule>
  </conditionalFormatting>
  <conditionalFormatting sqref="J29">
    <cfRule type="cellIs" dxfId="83" priority="84" operator="greaterThanOrEqual">
      <formula>G29</formula>
    </cfRule>
  </conditionalFormatting>
  <conditionalFormatting sqref="J30">
    <cfRule type="cellIs" dxfId="82" priority="83" operator="greaterThanOrEqual">
      <formula>G30</formula>
    </cfRule>
  </conditionalFormatting>
  <conditionalFormatting sqref="J31">
    <cfRule type="cellIs" dxfId="81" priority="82" operator="greaterThanOrEqual">
      <formula>G31</formula>
    </cfRule>
  </conditionalFormatting>
  <conditionalFormatting sqref="J32">
    <cfRule type="cellIs" dxfId="80" priority="81" operator="greaterThanOrEqual">
      <formula>G32</formula>
    </cfRule>
  </conditionalFormatting>
  <conditionalFormatting sqref="J33">
    <cfRule type="cellIs" dxfId="79" priority="80" operator="greaterThanOrEqual">
      <formula>G33</formula>
    </cfRule>
  </conditionalFormatting>
  <conditionalFormatting sqref="J34">
    <cfRule type="cellIs" dxfId="78" priority="79" operator="greaterThanOrEqual">
      <formula>G34</formula>
    </cfRule>
  </conditionalFormatting>
  <conditionalFormatting sqref="J35">
    <cfRule type="cellIs" dxfId="77" priority="78" operator="greaterThanOrEqual">
      <formula>G35</formula>
    </cfRule>
  </conditionalFormatting>
  <conditionalFormatting sqref="J36">
    <cfRule type="cellIs" dxfId="76" priority="77" operator="greaterThanOrEqual">
      <formula>G36</formula>
    </cfRule>
  </conditionalFormatting>
  <conditionalFormatting sqref="J37">
    <cfRule type="cellIs" dxfId="75" priority="76" operator="greaterThanOrEqual">
      <formula>G37</formula>
    </cfRule>
  </conditionalFormatting>
  <conditionalFormatting sqref="J44">
    <cfRule type="cellIs" dxfId="74" priority="75" operator="greaterThanOrEqual">
      <formula>G44</formula>
    </cfRule>
  </conditionalFormatting>
  <conditionalFormatting sqref="J43">
    <cfRule type="cellIs" dxfId="73" priority="74" operator="greaterThanOrEqual">
      <formula>G43</formula>
    </cfRule>
  </conditionalFormatting>
  <conditionalFormatting sqref="J45">
    <cfRule type="cellIs" dxfId="72" priority="73" operator="greaterThanOrEqual">
      <formula>G45</formula>
    </cfRule>
  </conditionalFormatting>
  <conditionalFormatting sqref="J46">
    <cfRule type="cellIs" dxfId="71" priority="72" operator="greaterThanOrEqual">
      <formula>G46</formula>
    </cfRule>
  </conditionalFormatting>
  <conditionalFormatting sqref="J47">
    <cfRule type="cellIs" dxfId="70" priority="71" operator="greaterThanOrEqual">
      <formula>G47</formula>
    </cfRule>
  </conditionalFormatting>
  <conditionalFormatting sqref="J48">
    <cfRule type="cellIs" dxfId="69" priority="70" operator="greaterThanOrEqual">
      <formula>G48</formula>
    </cfRule>
  </conditionalFormatting>
  <conditionalFormatting sqref="J49">
    <cfRule type="cellIs" dxfId="68" priority="69" operator="greaterThanOrEqual">
      <formula>G49</formula>
    </cfRule>
  </conditionalFormatting>
  <conditionalFormatting sqref="J50">
    <cfRule type="cellIs" dxfId="67" priority="68" operator="greaterThanOrEqual">
      <formula>G50</formula>
    </cfRule>
  </conditionalFormatting>
  <conditionalFormatting sqref="J51">
    <cfRule type="cellIs" dxfId="66" priority="67" operator="greaterThanOrEqual">
      <formula>G51</formula>
    </cfRule>
  </conditionalFormatting>
  <conditionalFormatting sqref="J52">
    <cfRule type="cellIs" dxfId="65" priority="66" operator="greaterThanOrEqual">
      <formula>G52</formula>
    </cfRule>
  </conditionalFormatting>
  <conditionalFormatting sqref="J53">
    <cfRule type="cellIs" dxfId="64" priority="65" operator="greaterThanOrEqual">
      <formula>G53</formula>
    </cfRule>
  </conditionalFormatting>
  <conditionalFormatting sqref="J54">
    <cfRule type="cellIs" dxfId="63" priority="64" operator="greaterThanOrEqual">
      <formula>G54</formula>
    </cfRule>
  </conditionalFormatting>
  <conditionalFormatting sqref="J55">
    <cfRule type="cellIs" dxfId="62" priority="63" operator="greaterThanOrEqual">
      <formula>G55</formula>
    </cfRule>
  </conditionalFormatting>
  <conditionalFormatting sqref="J56">
    <cfRule type="cellIs" dxfId="61" priority="62" operator="greaterThanOrEqual">
      <formula>G56</formula>
    </cfRule>
  </conditionalFormatting>
  <conditionalFormatting sqref="J57">
    <cfRule type="cellIs" dxfId="60" priority="61" operator="greaterThanOrEqual">
      <formula>G57</formula>
    </cfRule>
  </conditionalFormatting>
  <conditionalFormatting sqref="J64">
    <cfRule type="cellIs" dxfId="59" priority="60" operator="greaterThanOrEqual">
      <formula>G64</formula>
    </cfRule>
  </conditionalFormatting>
  <conditionalFormatting sqref="J63">
    <cfRule type="cellIs" dxfId="58" priority="59" operator="greaterThanOrEqual">
      <formula>G63</formula>
    </cfRule>
  </conditionalFormatting>
  <conditionalFormatting sqref="J65">
    <cfRule type="cellIs" dxfId="57" priority="58" operator="greaterThanOrEqual">
      <formula>G65</formula>
    </cfRule>
  </conditionalFormatting>
  <conditionalFormatting sqref="J66">
    <cfRule type="cellIs" dxfId="56" priority="57" operator="greaterThanOrEqual">
      <formula>G66</formula>
    </cfRule>
  </conditionalFormatting>
  <conditionalFormatting sqref="J67">
    <cfRule type="cellIs" dxfId="55" priority="56" operator="greaterThanOrEqual">
      <formula>G67</formula>
    </cfRule>
  </conditionalFormatting>
  <conditionalFormatting sqref="J68">
    <cfRule type="cellIs" dxfId="54" priority="55" operator="greaterThanOrEqual">
      <formula>G68</formula>
    </cfRule>
  </conditionalFormatting>
  <conditionalFormatting sqref="J69">
    <cfRule type="cellIs" dxfId="53" priority="54" operator="greaterThanOrEqual">
      <formula>G69</formula>
    </cfRule>
  </conditionalFormatting>
  <conditionalFormatting sqref="J70">
    <cfRule type="cellIs" dxfId="52" priority="53" operator="greaterThanOrEqual">
      <formula>G70</formula>
    </cfRule>
  </conditionalFormatting>
  <conditionalFormatting sqref="J71">
    <cfRule type="cellIs" dxfId="51" priority="52" operator="greaterThanOrEqual">
      <formula>G71</formula>
    </cfRule>
  </conditionalFormatting>
  <conditionalFormatting sqref="J72">
    <cfRule type="cellIs" dxfId="50" priority="51" operator="greaterThanOrEqual">
      <formula>G72</formula>
    </cfRule>
  </conditionalFormatting>
  <conditionalFormatting sqref="J73">
    <cfRule type="cellIs" dxfId="49" priority="50" operator="greaterThanOrEqual">
      <formula>G73</formula>
    </cfRule>
  </conditionalFormatting>
  <conditionalFormatting sqref="J74">
    <cfRule type="cellIs" dxfId="48" priority="49" operator="greaterThanOrEqual">
      <formula>G74</formula>
    </cfRule>
  </conditionalFormatting>
  <conditionalFormatting sqref="J75">
    <cfRule type="cellIs" dxfId="47" priority="48" operator="greaterThanOrEqual">
      <formula>G75</formula>
    </cfRule>
  </conditionalFormatting>
  <conditionalFormatting sqref="J76">
    <cfRule type="cellIs" dxfId="46" priority="47" operator="greaterThanOrEqual">
      <formula>G76</formula>
    </cfRule>
  </conditionalFormatting>
  <conditionalFormatting sqref="J77">
    <cfRule type="cellIs" dxfId="45" priority="46" operator="greaterThanOrEqual">
      <formula>G77</formula>
    </cfRule>
  </conditionalFormatting>
  <conditionalFormatting sqref="J84">
    <cfRule type="cellIs" dxfId="44" priority="45" operator="greaterThanOrEqual">
      <formula>G84</formula>
    </cfRule>
  </conditionalFormatting>
  <conditionalFormatting sqref="J83">
    <cfRule type="cellIs" dxfId="43" priority="44" operator="greaterThanOrEqual">
      <formula>G83</formula>
    </cfRule>
  </conditionalFormatting>
  <conditionalFormatting sqref="J85">
    <cfRule type="cellIs" dxfId="42" priority="43" operator="greaterThanOrEqual">
      <formula>G85</formula>
    </cfRule>
  </conditionalFormatting>
  <conditionalFormatting sqref="J86">
    <cfRule type="cellIs" dxfId="41" priority="42" operator="greaterThanOrEqual">
      <formula>G86</formula>
    </cfRule>
  </conditionalFormatting>
  <conditionalFormatting sqref="J87">
    <cfRule type="cellIs" dxfId="40" priority="41" operator="greaterThanOrEqual">
      <formula>G87</formula>
    </cfRule>
  </conditionalFormatting>
  <conditionalFormatting sqref="J88">
    <cfRule type="cellIs" dxfId="39" priority="40" operator="greaterThanOrEqual">
      <formula>G88</formula>
    </cfRule>
  </conditionalFormatting>
  <conditionalFormatting sqref="J89">
    <cfRule type="cellIs" dxfId="38" priority="39" operator="greaterThanOrEqual">
      <formula>G89</formula>
    </cfRule>
  </conditionalFormatting>
  <conditionalFormatting sqref="J90">
    <cfRule type="cellIs" dxfId="37" priority="38" operator="greaterThanOrEqual">
      <formula>G90</formula>
    </cfRule>
  </conditionalFormatting>
  <conditionalFormatting sqref="J91">
    <cfRule type="cellIs" dxfId="36" priority="37" operator="greaterThanOrEqual">
      <formula>G91</formula>
    </cfRule>
  </conditionalFormatting>
  <conditionalFormatting sqref="J92">
    <cfRule type="cellIs" dxfId="35" priority="36" operator="greaterThanOrEqual">
      <formula>G92</formula>
    </cfRule>
  </conditionalFormatting>
  <conditionalFormatting sqref="J93">
    <cfRule type="cellIs" dxfId="34" priority="35" operator="greaterThanOrEqual">
      <formula>G93</formula>
    </cfRule>
  </conditionalFormatting>
  <conditionalFormatting sqref="J94">
    <cfRule type="cellIs" dxfId="33" priority="34" operator="greaterThanOrEqual">
      <formula>G94</formula>
    </cfRule>
  </conditionalFormatting>
  <conditionalFormatting sqref="J95">
    <cfRule type="cellIs" dxfId="32" priority="33" operator="greaterThanOrEqual">
      <formula>G95</formula>
    </cfRule>
  </conditionalFormatting>
  <conditionalFormatting sqref="J96">
    <cfRule type="cellIs" dxfId="31" priority="32" operator="greaterThanOrEqual">
      <formula>G96</formula>
    </cfRule>
  </conditionalFormatting>
  <conditionalFormatting sqref="J97">
    <cfRule type="cellIs" dxfId="30" priority="31" operator="greaterThanOrEqual">
      <formula>G97</formula>
    </cfRule>
  </conditionalFormatting>
  <conditionalFormatting sqref="J144">
    <cfRule type="cellIs" dxfId="29" priority="30" operator="greaterThanOrEqual">
      <formula>G144</formula>
    </cfRule>
  </conditionalFormatting>
  <conditionalFormatting sqref="J143">
    <cfRule type="cellIs" dxfId="28" priority="29" operator="greaterThanOrEqual">
      <formula>G143</formula>
    </cfRule>
  </conditionalFormatting>
  <conditionalFormatting sqref="J145">
    <cfRule type="cellIs" dxfId="27" priority="28" operator="greaterThanOrEqual">
      <formula>G145</formula>
    </cfRule>
  </conditionalFormatting>
  <conditionalFormatting sqref="J146">
    <cfRule type="cellIs" dxfId="26" priority="27" operator="greaterThanOrEqual">
      <formula>G146</formula>
    </cfRule>
  </conditionalFormatting>
  <conditionalFormatting sqref="J147">
    <cfRule type="cellIs" dxfId="25" priority="26" operator="greaterThanOrEqual">
      <formula>G147</formula>
    </cfRule>
  </conditionalFormatting>
  <conditionalFormatting sqref="J148">
    <cfRule type="cellIs" dxfId="24" priority="25" operator="greaterThanOrEqual">
      <formula>G148</formula>
    </cfRule>
  </conditionalFormatting>
  <conditionalFormatting sqref="J149">
    <cfRule type="cellIs" dxfId="23" priority="24" operator="greaterThanOrEqual">
      <formula>G149</formula>
    </cfRule>
  </conditionalFormatting>
  <conditionalFormatting sqref="J150">
    <cfRule type="cellIs" dxfId="22" priority="23" operator="greaterThanOrEqual">
      <formula>G150</formula>
    </cfRule>
  </conditionalFormatting>
  <conditionalFormatting sqref="J151">
    <cfRule type="cellIs" dxfId="21" priority="22" operator="greaterThanOrEqual">
      <formula>G151</formula>
    </cfRule>
  </conditionalFormatting>
  <conditionalFormatting sqref="J152">
    <cfRule type="cellIs" dxfId="20" priority="21" operator="greaterThanOrEqual">
      <formula>G152</formula>
    </cfRule>
  </conditionalFormatting>
  <conditionalFormatting sqref="J153">
    <cfRule type="cellIs" dxfId="19" priority="20" operator="greaterThanOrEqual">
      <formula>G153</formula>
    </cfRule>
  </conditionalFormatting>
  <conditionalFormatting sqref="J154">
    <cfRule type="cellIs" dxfId="18" priority="19" operator="greaterThanOrEqual">
      <formula>G154</formula>
    </cfRule>
  </conditionalFormatting>
  <conditionalFormatting sqref="J155">
    <cfRule type="cellIs" dxfId="17" priority="18" operator="greaterThanOrEqual">
      <formula>G155</formula>
    </cfRule>
  </conditionalFormatting>
  <conditionalFormatting sqref="J156">
    <cfRule type="cellIs" dxfId="16" priority="17" operator="greaterThanOrEqual">
      <formula>G156</formula>
    </cfRule>
  </conditionalFormatting>
  <conditionalFormatting sqref="J157">
    <cfRule type="cellIs" dxfId="15" priority="16" operator="greaterThanOrEqual">
      <formula>G157</formula>
    </cfRule>
  </conditionalFormatting>
  <conditionalFormatting sqref="J164">
    <cfRule type="cellIs" dxfId="14" priority="15" operator="greaterThanOrEqual">
      <formula>G164</formula>
    </cfRule>
  </conditionalFormatting>
  <conditionalFormatting sqref="J163">
    <cfRule type="cellIs" dxfId="13" priority="14" operator="greaterThanOrEqual">
      <formula>G163</formula>
    </cfRule>
  </conditionalFormatting>
  <conditionalFormatting sqref="J165">
    <cfRule type="cellIs" dxfId="12" priority="13" operator="greaterThanOrEqual">
      <formula>G165</formula>
    </cfRule>
  </conditionalFormatting>
  <conditionalFormatting sqref="J166">
    <cfRule type="cellIs" dxfId="11" priority="12" operator="greaterThanOrEqual">
      <formula>G166</formula>
    </cfRule>
  </conditionalFormatting>
  <conditionalFormatting sqref="J167">
    <cfRule type="cellIs" dxfId="10" priority="11" operator="greaterThanOrEqual">
      <formula>G167</formula>
    </cfRule>
  </conditionalFormatting>
  <conditionalFormatting sqref="J168">
    <cfRule type="cellIs" dxfId="9" priority="10" operator="greaterThanOrEqual">
      <formula>G168</formula>
    </cfRule>
  </conditionalFormatting>
  <conditionalFormatting sqref="J169">
    <cfRule type="cellIs" dxfId="8" priority="9" operator="greaterThanOrEqual">
      <formula>G169</formula>
    </cfRule>
  </conditionalFormatting>
  <conditionalFormatting sqref="J170">
    <cfRule type="cellIs" dxfId="7" priority="8" operator="greaterThanOrEqual">
      <formula>G170</formula>
    </cfRule>
  </conditionalFormatting>
  <conditionalFormatting sqref="J171">
    <cfRule type="cellIs" dxfId="6" priority="7" operator="greaterThanOrEqual">
      <formula>G171</formula>
    </cfRule>
  </conditionalFormatting>
  <conditionalFormatting sqref="J172">
    <cfRule type="cellIs" dxfId="5" priority="6" operator="greaterThanOrEqual">
      <formula>G172</formula>
    </cfRule>
  </conditionalFormatting>
  <conditionalFormatting sqref="J173">
    <cfRule type="cellIs" dxfId="4" priority="5" operator="greaterThanOrEqual">
      <formula>G173</formula>
    </cfRule>
  </conditionalFormatting>
  <conditionalFormatting sqref="J174">
    <cfRule type="cellIs" dxfId="3" priority="4" operator="greaterThanOrEqual">
      <formula>G174</formula>
    </cfRule>
  </conditionalFormatting>
  <conditionalFormatting sqref="J175">
    <cfRule type="cellIs" dxfId="2" priority="3" operator="greaterThanOrEqual">
      <formula>G175</formula>
    </cfRule>
  </conditionalFormatting>
  <conditionalFormatting sqref="J176">
    <cfRule type="cellIs" dxfId="1" priority="2" operator="greaterThanOrEqual">
      <formula>G176</formula>
    </cfRule>
  </conditionalFormatting>
  <conditionalFormatting sqref="J177">
    <cfRule type="cellIs" dxfId="0" priority="1" operator="greaterThanOrEqual">
      <formula>G177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2021-11-25T09:03:41Z</dcterms:created>
  <dcterms:modified xsi:type="dcterms:W3CDTF">2021-11-25T10:28:08Z</dcterms:modified>
</cp:coreProperties>
</file>