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EXCEL_COMMITMENT\PROJECTS\project-1\"/>
    </mc:Choice>
  </mc:AlternateContent>
  <xr:revisionPtr revIDLastSave="0" documentId="13_ncr:1_{47569C0F-FF58-46A1-A6FA-2AC6984FE0C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Gradebook" sheetId="1" r:id="rId1"/>
    <sheet name="GRADEBOOK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<sst xmlns="http://schemas.openxmlformats.org/spreadsheetml/2006/main" count="31" uniqueCount="31">
  <si>
    <t>Student Name</t>
  </si>
  <si>
    <t>Roll No</t>
  </si>
  <si>
    <t>Maths</t>
  </si>
  <si>
    <t>Science</t>
  </si>
  <si>
    <t>English</t>
  </si>
  <si>
    <t>Total Marks</t>
  </si>
  <si>
    <t>Average</t>
  </si>
  <si>
    <t>Result</t>
  </si>
  <si>
    <t>Alice</t>
  </si>
  <si>
    <t>Bob</t>
  </si>
  <si>
    <t>Charlie</t>
  </si>
  <si>
    <t>David</t>
  </si>
  <si>
    <t>Emma</t>
  </si>
  <si>
    <t>Frank</t>
  </si>
  <si>
    <t>Grace</t>
  </si>
  <si>
    <t>Henry</t>
  </si>
  <si>
    <t>Irene</t>
  </si>
  <si>
    <t>Jack</t>
  </si>
  <si>
    <t>Kate</t>
  </si>
  <si>
    <t>Leo</t>
  </si>
  <si>
    <t>Mia</t>
  </si>
  <si>
    <t>Noah</t>
  </si>
  <si>
    <t>Olivia</t>
  </si>
  <si>
    <t>Peter</t>
  </si>
  <si>
    <t>Quinn</t>
  </si>
  <si>
    <t>Ryan</t>
  </si>
  <si>
    <t>Sophia</t>
  </si>
  <si>
    <t>Tom</t>
  </si>
  <si>
    <t>Pass Marks</t>
  </si>
  <si>
    <t>Fail Marks</t>
  </si>
  <si>
    <t>Student Gradebook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</si>
</sst>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Student Performance (Average)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Gradebook!$A$2:$A$21</c:f>
              <c:strCache>
                <c:ptCount val="2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  <c:pt idx="4">
                  <c:v>Emma</c:v>
                </c:pt>
                <c:pt idx="5">
                  <c:v>Frank</c:v>
                </c:pt>
                <c:pt idx="6">
                  <c:v>Grace</c:v>
                </c:pt>
                <c:pt idx="7">
                  <c:v>Henry</c:v>
                </c:pt>
                <c:pt idx="8">
                  <c:v>Irene</c:v>
                </c:pt>
                <c:pt idx="9">
                  <c:v>Jack</c:v>
                </c:pt>
                <c:pt idx="10">
                  <c:v>Kate</c:v>
                </c:pt>
                <c:pt idx="11">
                  <c:v>Leo</c:v>
                </c:pt>
                <c:pt idx="12">
                  <c:v>Mia</c:v>
                </c:pt>
                <c:pt idx="13">
                  <c:v>Noah</c:v>
                </c:pt>
                <c:pt idx="14">
                  <c:v>Olivia</c:v>
                </c:pt>
                <c:pt idx="15">
                  <c:v>Peter</c:v>
                </c:pt>
                <c:pt idx="16">
                  <c:v>Quinn</c:v>
                </c:pt>
                <c:pt idx="17">
                  <c:v>Ryan</c:v>
                </c:pt>
                <c:pt idx="18">
                  <c:v>Sophia</c:v>
                </c:pt>
                <c:pt idx="19">
                  <c:v>Tom</c:v>
                </c:pt>
              </c:strCache>
            </c:strRef>
          </c:cat>
          <c:val>
            <c:numRef>
              <c:f>Gradebook!$G$2:$G$21</c:f>
              <c:numCache>
                <c:formatCode>General</c:formatCode>
                <c:ptCount val="20"/>
                <c:pt idx="0">
                  <c:v>84.33</c:v>
                </c:pt>
                <c:pt idx="1">
                  <c:v>60.33</c:v>
                </c:pt>
                <c:pt idx="2">
                  <c:v>75.67</c:v>
                </c:pt>
                <c:pt idx="3">
                  <c:v>48.33</c:v>
                </c:pt>
                <c:pt idx="4">
                  <c:v>91.67</c:v>
                </c:pt>
                <c:pt idx="5">
                  <c:v>69.67</c:v>
                </c:pt>
                <c:pt idx="6">
                  <c:v>88</c:v>
                </c:pt>
                <c:pt idx="7">
                  <c:v>60</c:v>
                </c:pt>
                <c:pt idx="8">
                  <c:v>78.67</c:v>
                </c:pt>
                <c:pt idx="9">
                  <c:v>46.67</c:v>
                </c:pt>
                <c:pt idx="10">
                  <c:v>92.67</c:v>
                </c:pt>
                <c:pt idx="11">
                  <c:v>67</c:v>
                </c:pt>
                <c:pt idx="12">
                  <c:v>81</c:v>
                </c:pt>
                <c:pt idx="13">
                  <c:v>83</c:v>
                </c:pt>
                <c:pt idx="14">
                  <c:v>93.67</c:v>
                </c:pt>
                <c:pt idx="15">
                  <c:v>57.33</c:v>
                </c:pt>
                <c:pt idx="16">
                  <c:v>63.33</c:v>
                </c:pt>
                <c:pt idx="17">
                  <c:v>73.33</c:v>
                </c:pt>
                <c:pt idx="18">
                  <c:v>89</c:v>
                </c:pt>
                <c:pt idx="19">
                  <c:v>48.67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2-4393-AC3A-E26C059600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7398239"/>
        <c:axId val="1957403999"/>
      </c:barChart>
      <c:catAx>
        <c:axId val="195739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03999"/>
        <c:crosses val="autoZero"/>
        <c:auto val="1"/>
        <c:lblAlgn val="ctr"/>
        <c:lblOffset val="100"/>
        <c:noMultiLvlLbl val="0"/>
      </c:catAx>
      <c:valAx>
        <c:axId val="19574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Marks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9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Pass</a:t>
            </a:r>
            <a:r>
              <a:rPr lang="en-IN" baseline="0"/>
              <a:t> vs Fail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Gradebook!$A$2:$A$21</c:f>
              <c:strCache>
                <c:ptCount val="2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  <c:pt idx="4">
                  <c:v>Emma</c:v>
                </c:pt>
                <c:pt idx="5">
                  <c:v>Frank</c:v>
                </c:pt>
                <c:pt idx="6">
                  <c:v>Grace</c:v>
                </c:pt>
                <c:pt idx="7">
                  <c:v>Henry</c:v>
                </c:pt>
                <c:pt idx="8">
                  <c:v>Irene</c:v>
                </c:pt>
                <c:pt idx="9">
                  <c:v>Jack</c:v>
                </c:pt>
                <c:pt idx="10">
                  <c:v>Kate</c:v>
                </c:pt>
                <c:pt idx="11">
                  <c:v>Leo</c:v>
                </c:pt>
                <c:pt idx="12">
                  <c:v>Mia</c:v>
                </c:pt>
                <c:pt idx="13">
                  <c:v>Noah</c:v>
                </c:pt>
                <c:pt idx="14">
                  <c:v>Olivia</c:v>
                </c:pt>
                <c:pt idx="15">
                  <c:v>Peter</c:v>
                </c:pt>
                <c:pt idx="16">
                  <c:v>Quinn</c:v>
                </c:pt>
                <c:pt idx="17">
                  <c:v>Ryan</c:v>
                </c:pt>
                <c:pt idx="18">
                  <c:v>Sophia</c:v>
                </c:pt>
                <c:pt idx="19">
                  <c:v>Tom</c:v>
                </c:pt>
              </c:strCache>
            </c:strRef>
          </c:cat>
          <c:val>
            <c:numRef>
              <c:f>Gradebook!$I$2:$I$21</c:f>
              <c:numCache>
                <c:formatCode>General</c:formatCode>
                <c:ptCount val="20"/>
                <c:pt idx="0">
                  <c:v>84.33</c:v>
                </c:pt>
                <c:pt idx="1">
                  <c:v>60.33</c:v>
                </c:pt>
                <c:pt idx="2">
                  <c:v>75.67</c:v>
                </c:pt>
                <c:pt idx="3">
                  <c:v>#N/A</c:v>
                </c:pt>
                <c:pt idx="4">
                  <c:v>91.67</c:v>
                </c:pt>
                <c:pt idx="5">
                  <c:v>69.67</c:v>
                </c:pt>
                <c:pt idx="6">
                  <c:v>88</c:v>
                </c:pt>
                <c:pt idx="7">
                  <c:v>60</c:v>
                </c:pt>
                <c:pt idx="8">
                  <c:v>78.67</c:v>
                </c:pt>
                <c:pt idx="9">
                  <c:v>#N/A</c:v>
                </c:pt>
                <c:pt idx="10">
                  <c:v>92.67</c:v>
                </c:pt>
                <c:pt idx="11">
                  <c:v>67</c:v>
                </c:pt>
                <c:pt idx="12">
                  <c:v>81</c:v>
                </c:pt>
                <c:pt idx="13">
                  <c:v>83</c:v>
                </c:pt>
                <c:pt idx="14">
                  <c:v>93.67</c:v>
                </c:pt>
                <c:pt idx="15">
                  <c:v>#N/A</c:v>
                </c:pt>
                <c:pt idx="16">
                  <c:v>63.33</c:v>
                </c:pt>
                <c:pt idx="17">
                  <c:v>73.33</c:v>
                </c:pt>
                <c:pt idx="18">
                  <c:v>89</c:v>
                </c:pt>
                <c:pt idx="1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4-496A-90D7-39F1E2BA83A6}"/>
            </c:ext>
          </c:extLst>
        </c:ser>
        <c:ser>
          <c:idx val="1"/>
          <c:order val="1"/>
          <c:tx>
            <c:v>FAIL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Gradebook!$A$2:$A$21</c:f>
              <c:strCache>
                <c:ptCount val="2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  <c:pt idx="4">
                  <c:v>Emma</c:v>
                </c:pt>
                <c:pt idx="5">
                  <c:v>Frank</c:v>
                </c:pt>
                <c:pt idx="6">
                  <c:v>Grace</c:v>
                </c:pt>
                <c:pt idx="7">
                  <c:v>Henry</c:v>
                </c:pt>
                <c:pt idx="8">
                  <c:v>Irene</c:v>
                </c:pt>
                <c:pt idx="9">
                  <c:v>Jack</c:v>
                </c:pt>
                <c:pt idx="10">
                  <c:v>Kate</c:v>
                </c:pt>
                <c:pt idx="11">
                  <c:v>Leo</c:v>
                </c:pt>
                <c:pt idx="12">
                  <c:v>Mia</c:v>
                </c:pt>
                <c:pt idx="13">
                  <c:v>Noah</c:v>
                </c:pt>
                <c:pt idx="14">
                  <c:v>Olivia</c:v>
                </c:pt>
                <c:pt idx="15">
                  <c:v>Peter</c:v>
                </c:pt>
                <c:pt idx="16">
                  <c:v>Quinn</c:v>
                </c:pt>
                <c:pt idx="17">
                  <c:v>Ryan</c:v>
                </c:pt>
                <c:pt idx="18">
                  <c:v>Sophia</c:v>
                </c:pt>
                <c:pt idx="19">
                  <c:v>Tom</c:v>
                </c:pt>
              </c:strCache>
            </c:strRef>
          </c:cat>
          <c:val>
            <c:numRef>
              <c:f>Gradebook!$J$2:$J$21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48.33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46.67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57.33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48.67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4-496A-90D7-39F1E2BA8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405919"/>
        <c:axId val="1957406399"/>
      </c:barChart>
      <c:catAx>
        <c:axId val="195740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06399"/>
        <c:crosses val="autoZero"/>
        <c:auto val="1"/>
        <c:lblAlgn val="ctr"/>
        <c:lblOffset val="100"/>
        <c:noMultiLvlLbl val="0"/>
      </c:catAx>
      <c:valAx>
        <c:axId val="19574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0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4</xdr:row>
      <xdr:rowOff>95250</xdr:rowOff>
    </xdr:from>
    <xdr:to>
      <xdr:col>9</xdr:col>
      <xdr:colOff>171450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6D664-DB35-43D9-A66B-6420429BF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4</xdr:row>
      <xdr:rowOff>88900</xdr:rowOff>
    </xdr:from>
    <xdr:to>
      <xdr:col>18</xdr:col>
      <xdr:colOff>565150</xdr:colOff>
      <xdr:row>19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C37AD7-BCD2-49D3-97B6-159522FB2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zoomScale="83" zoomScaleNormal="83" workbookViewId="0">
      <selection activeCell="M12" sqref="M12"/>
    </sheetView>
  </sheetViews>
  <sheetFormatPr defaultRowHeight="14.5" x14ac:dyDescent="0.35"/>
  <cols>
    <col min="1" max="1" width="12.6328125" bestFit="1" customWidth="1"/>
    <col min="6" max="6" width="10.6328125" bestFit="1" customWidth="1"/>
    <col min="7" max="7" width="7.54296875" bestFit="1" customWidth="1"/>
    <col min="9" max="9" width="10.36328125" bestFit="1" customWidth="1"/>
    <col min="10" max="10" width="9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29</v>
      </c>
    </row>
    <row r="2" spans="1:10" x14ac:dyDescent="0.35">
      <c r="A2" s="1" t="s">
        <v>8</v>
      </c>
      <c r="B2" s="1">
        <v>101</v>
      </c>
      <c r="C2" s="1">
        <v>85</v>
      </c>
      <c r="D2" s="1">
        <v>78</v>
      </c>
      <c r="E2" s="1">
        <v>90</v>
      </c>
      <c r="F2">
        <f>SUM(C2,D2,E2)</f>
        <v>253</v>
      </c>
      <c r="G2">
        <f>ROUND(AVERAGE(C2,D2,E2),2)</f>
        <v>84.33</v>
      </c>
      <c r="H2" t="str">
        <f>IF(G2&gt;=60,"PASS","FAIL")</f>
        <v>PASS</v>
      </c>
      <c r="I2">
        <f>IF(H2="PASS",G2,NA())</f>
        <v>84.33</v>
      </c>
      <c r="J2" t="e">
        <f>IF(H2="FAIL",G2,NA())</f>
        <v>#N/A</v>
      </c>
    </row>
    <row r="3" spans="1:10" x14ac:dyDescent="0.35">
      <c r="A3" s="1" t="s">
        <v>9</v>
      </c>
      <c r="B3" s="1">
        <v>102</v>
      </c>
      <c r="C3" s="1">
        <v>56</v>
      </c>
      <c r="D3" s="1">
        <v>65</v>
      </c>
      <c r="E3" s="1">
        <v>60</v>
      </c>
      <c r="F3">
        <f t="shared" ref="F3:F21" si="0">SUM(C3,D3,E3)</f>
        <v>181</v>
      </c>
      <c r="G3">
        <f t="shared" ref="G3:G21" si="1">ROUND(AVERAGE(C3,D3,E3),2)</f>
        <v>60.33</v>
      </c>
      <c r="H3" t="str">
        <f t="shared" ref="H3:H21" si="2">IF(G3&gt;=60,"PASS","FAIL")</f>
        <v>PASS</v>
      </c>
      <c r="I3">
        <f t="shared" ref="I3:I21" si="3">IF(H3="PASS",G3,NA())</f>
        <v>60.33</v>
      </c>
      <c r="J3" t="e">
        <f t="shared" ref="J3:J21" si="4">IF(H3="FAIL",G3,NA())</f>
        <v>#N/A</v>
      </c>
    </row>
    <row r="4" spans="1:10" x14ac:dyDescent="0.35">
      <c r="A4" s="1" t="s">
        <v>10</v>
      </c>
      <c r="B4" s="1">
        <v>103</v>
      </c>
      <c r="C4" s="1">
        <v>72</v>
      </c>
      <c r="D4" s="1">
        <v>80</v>
      </c>
      <c r="E4" s="1">
        <v>75</v>
      </c>
      <c r="F4">
        <f t="shared" si="0"/>
        <v>227</v>
      </c>
      <c r="G4">
        <f t="shared" si="1"/>
        <v>75.67</v>
      </c>
      <c r="H4" t="str">
        <f t="shared" si="2"/>
        <v>PASS</v>
      </c>
      <c r="I4">
        <f t="shared" si="3"/>
        <v>75.67</v>
      </c>
      <c r="J4" t="e">
        <f t="shared" si="4"/>
        <v>#N/A</v>
      </c>
    </row>
    <row r="5" spans="1:10" x14ac:dyDescent="0.35">
      <c r="A5" s="1" t="s">
        <v>11</v>
      </c>
      <c r="B5" s="1">
        <v>104</v>
      </c>
      <c r="C5" s="1">
        <v>40</v>
      </c>
      <c r="D5" s="1">
        <v>55</v>
      </c>
      <c r="E5" s="1">
        <v>50</v>
      </c>
      <c r="F5">
        <f t="shared" si="0"/>
        <v>145</v>
      </c>
      <c r="G5">
        <f t="shared" si="1"/>
        <v>48.33</v>
      </c>
      <c r="H5" t="str">
        <f t="shared" si="2"/>
        <v>FAIL</v>
      </c>
      <c r="I5" t="e">
        <f t="shared" si="3"/>
        <v>#N/A</v>
      </c>
      <c r="J5">
        <f t="shared" si="4"/>
        <v>48.33</v>
      </c>
    </row>
    <row r="6" spans="1:10" x14ac:dyDescent="0.35">
      <c r="A6" s="1" t="s">
        <v>12</v>
      </c>
      <c r="B6" s="1">
        <v>105</v>
      </c>
      <c r="C6" s="1">
        <v>91</v>
      </c>
      <c r="D6" s="1">
        <v>89</v>
      </c>
      <c r="E6" s="1">
        <v>95</v>
      </c>
      <c r="F6">
        <f t="shared" si="0"/>
        <v>275</v>
      </c>
      <c r="G6">
        <f t="shared" si="1"/>
        <v>91.67</v>
      </c>
      <c r="H6" t="str">
        <f t="shared" si="2"/>
        <v>PASS</v>
      </c>
      <c r="I6">
        <f t="shared" si="3"/>
        <v>91.67</v>
      </c>
      <c r="J6" t="e">
        <f t="shared" si="4"/>
        <v>#N/A</v>
      </c>
    </row>
    <row r="7" spans="1:10" x14ac:dyDescent="0.35">
      <c r="A7" s="1" t="s">
        <v>13</v>
      </c>
      <c r="B7" s="1">
        <v>106</v>
      </c>
      <c r="C7" s="1">
        <v>67</v>
      </c>
      <c r="D7" s="1">
        <v>72</v>
      </c>
      <c r="E7" s="1">
        <v>70</v>
      </c>
      <c r="F7">
        <f t="shared" si="0"/>
        <v>209</v>
      </c>
      <c r="G7">
        <f t="shared" si="1"/>
        <v>69.67</v>
      </c>
      <c r="H7" t="str">
        <f t="shared" si="2"/>
        <v>PASS</v>
      </c>
      <c r="I7">
        <f t="shared" si="3"/>
        <v>69.67</v>
      </c>
      <c r="J7" t="e">
        <f t="shared" si="4"/>
        <v>#N/A</v>
      </c>
    </row>
    <row r="8" spans="1:10" x14ac:dyDescent="0.35">
      <c r="A8" s="1" t="s">
        <v>14</v>
      </c>
      <c r="B8" s="1">
        <v>107</v>
      </c>
      <c r="C8" s="1">
        <v>88</v>
      </c>
      <c r="D8" s="1">
        <v>84</v>
      </c>
      <c r="E8" s="1">
        <v>92</v>
      </c>
      <c r="F8">
        <f t="shared" si="0"/>
        <v>264</v>
      </c>
      <c r="G8">
        <f t="shared" si="1"/>
        <v>88</v>
      </c>
      <c r="H8" t="str">
        <f t="shared" si="2"/>
        <v>PASS</v>
      </c>
      <c r="I8">
        <f t="shared" si="3"/>
        <v>88</v>
      </c>
      <c r="J8" t="e">
        <f t="shared" si="4"/>
        <v>#N/A</v>
      </c>
    </row>
    <row r="9" spans="1:10" x14ac:dyDescent="0.35">
      <c r="A9" s="1" t="s">
        <v>15</v>
      </c>
      <c r="B9" s="1">
        <v>108</v>
      </c>
      <c r="C9" s="1">
        <v>59</v>
      </c>
      <c r="D9" s="1">
        <v>63</v>
      </c>
      <c r="E9" s="1">
        <v>58</v>
      </c>
      <c r="F9">
        <f t="shared" si="0"/>
        <v>180</v>
      </c>
      <c r="G9">
        <f t="shared" si="1"/>
        <v>60</v>
      </c>
      <c r="H9" t="str">
        <f t="shared" si="2"/>
        <v>PASS</v>
      </c>
      <c r="I9">
        <f t="shared" si="3"/>
        <v>60</v>
      </c>
      <c r="J9" t="e">
        <f t="shared" si="4"/>
        <v>#N/A</v>
      </c>
    </row>
    <row r="10" spans="1:10" x14ac:dyDescent="0.35">
      <c r="A10" s="1" t="s">
        <v>16</v>
      </c>
      <c r="B10" s="1">
        <v>109</v>
      </c>
      <c r="C10" s="1">
        <v>76</v>
      </c>
      <c r="D10" s="1">
        <v>81</v>
      </c>
      <c r="E10" s="1">
        <v>79</v>
      </c>
      <c r="F10">
        <f t="shared" si="0"/>
        <v>236</v>
      </c>
      <c r="G10">
        <f t="shared" si="1"/>
        <v>78.67</v>
      </c>
      <c r="H10" t="str">
        <f t="shared" si="2"/>
        <v>PASS</v>
      </c>
      <c r="I10">
        <f t="shared" si="3"/>
        <v>78.67</v>
      </c>
      <c r="J10" t="e">
        <f t="shared" si="4"/>
        <v>#N/A</v>
      </c>
    </row>
    <row r="11" spans="1:10" x14ac:dyDescent="0.35">
      <c r="A11" s="1" t="s">
        <v>17</v>
      </c>
      <c r="B11" s="1">
        <v>110</v>
      </c>
      <c r="C11" s="1">
        <v>43</v>
      </c>
      <c r="D11" s="1">
        <v>47</v>
      </c>
      <c r="E11" s="1">
        <v>50</v>
      </c>
      <c r="F11">
        <f t="shared" si="0"/>
        <v>140</v>
      </c>
      <c r="G11">
        <f t="shared" si="1"/>
        <v>46.67</v>
      </c>
      <c r="H11" t="str">
        <f t="shared" si="2"/>
        <v>FAIL</v>
      </c>
      <c r="I11" t="e">
        <f t="shared" si="3"/>
        <v>#N/A</v>
      </c>
      <c r="J11">
        <f t="shared" si="4"/>
        <v>46.67</v>
      </c>
    </row>
    <row r="12" spans="1:10" x14ac:dyDescent="0.35">
      <c r="A12" s="1" t="s">
        <v>18</v>
      </c>
      <c r="B12" s="1">
        <v>111</v>
      </c>
      <c r="C12" s="1">
        <v>95</v>
      </c>
      <c r="D12" s="1">
        <v>90</v>
      </c>
      <c r="E12" s="1">
        <v>93</v>
      </c>
      <c r="F12">
        <f t="shared" si="0"/>
        <v>278</v>
      </c>
      <c r="G12">
        <f t="shared" si="1"/>
        <v>92.67</v>
      </c>
      <c r="H12" t="str">
        <f t="shared" si="2"/>
        <v>PASS</v>
      </c>
      <c r="I12">
        <f t="shared" si="3"/>
        <v>92.67</v>
      </c>
      <c r="J12" t="e">
        <f t="shared" si="4"/>
        <v>#N/A</v>
      </c>
    </row>
    <row r="13" spans="1:10" x14ac:dyDescent="0.35">
      <c r="A13" s="1" t="s">
        <v>19</v>
      </c>
      <c r="B13" s="1">
        <v>112</v>
      </c>
      <c r="C13" s="1">
        <v>66</v>
      </c>
      <c r="D13" s="1">
        <v>70</v>
      </c>
      <c r="E13" s="1">
        <v>65</v>
      </c>
      <c r="F13">
        <f t="shared" si="0"/>
        <v>201</v>
      </c>
      <c r="G13">
        <f t="shared" si="1"/>
        <v>67</v>
      </c>
      <c r="H13" t="str">
        <f t="shared" si="2"/>
        <v>PASS</v>
      </c>
      <c r="I13">
        <f t="shared" si="3"/>
        <v>67</v>
      </c>
      <c r="J13" t="e">
        <f t="shared" si="4"/>
        <v>#N/A</v>
      </c>
    </row>
    <row r="14" spans="1:10" x14ac:dyDescent="0.35">
      <c r="A14" s="1" t="s">
        <v>20</v>
      </c>
      <c r="B14" s="1">
        <v>113</v>
      </c>
      <c r="C14" s="1">
        <v>78</v>
      </c>
      <c r="D14" s="1">
        <v>85</v>
      </c>
      <c r="E14" s="1">
        <v>80</v>
      </c>
      <c r="F14">
        <f t="shared" si="0"/>
        <v>243</v>
      </c>
      <c r="G14">
        <f t="shared" si="1"/>
        <v>81</v>
      </c>
      <c r="H14" t="str">
        <f t="shared" si="2"/>
        <v>PASS</v>
      </c>
      <c r="I14">
        <f t="shared" si="3"/>
        <v>81</v>
      </c>
      <c r="J14" t="e">
        <f t="shared" si="4"/>
        <v>#N/A</v>
      </c>
    </row>
    <row r="15" spans="1:10" x14ac:dyDescent="0.35">
      <c r="A15" s="1" t="s">
        <v>21</v>
      </c>
      <c r="B15" s="1">
        <v>114</v>
      </c>
      <c r="C15" s="1">
        <v>82</v>
      </c>
      <c r="D15" s="1">
        <v>79</v>
      </c>
      <c r="E15" s="1">
        <v>88</v>
      </c>
      <c r="F15">
        <f t="shared" si="0"/>
        <v>249</v>
      </c>
      <c r="G15">
        <f t="shared" si="1"/>
        <v>83</v>
      </c>
      <c r="H15" t="str">
        <f t="shared" si="2"/>
        <v>PASS</v>
      </c>
      <c r="I15">
        <f t="shared" si="3"/>
        <v>83</v>
      </c>
      <c r="J15" t="e">
        <f t="shared" si="4"/>
        <v>#N/A</v>
      </c>
    </row>
    <row r="16" spans="1:10" x14ac:dyDescent="0.35">
      <c r="A16" s="1" t="s">
        <v>22</v>
      </c>
      <c r="B16" s="1">
        <v>115</v>
      </c>
      <c r="C16" s="1">
        <v>92</v>
      </c>
      <c r="D16" s="1">
        <v>95</v>
      </c>
      <c r="E16" s="1">
        <v>94</v>
      </c>
      <c r="F16">
        <f t="shared" si="0"/>
        <v>281</v>
      </c>
      <c r="G16">
        <f t="shared" si="1"/>
        <v>93.67</v>
      </c>
      <c r="H16" t="str">
        <f t="shared" si="2"/>
        <v>PASS</v>
      </c>
      <c r="I16">
        <f t="shared" si="3"/>
        <v>93.67</v>
      </c>
      <c r="J16" t="e">
        <f t="shared" si="4"/>
        <v>#N/A</v>
      </c>
    </row>
    <row r="17" spans="1:10" x14ac:dyDescent="0.35">
      <c r="A17" s="1" t="s">
        <v>23</v>
      </c>
      <c r="B17" s="1">
        <v>116</v>
      </c>
      <c r="C17" s="1">
        <v>55</v>
      </c>
      <c r="D17" s="1">
        <v>60</v>
      </c>
      <c r="E17" s="1">
        <v>57</v>
      </c>
      <c r="F17">
        <f t="shared" si="0"/>
        <v>172</v>
      </c>
      <c r="G17">
        <f t="shared" si="1"/>
        <v>57.33</v>
      </c>
      <c r="H17" t="str">
        <f t="shared" si="2"/>
        <v>FAIL</v>
      </c>
      <c r="I17" t="e">
        <f t="shared" si="3"/>
        <v>#N/A</v>
      </c>
      <c r="J17">
        <f t="shared" si="4"/>
        <v>57.33</v>
      </c>
    </row>
    <row r="18" spans="1:10" x14ac:dyDescent="0.35">
      <c r="A18" s="1" t="s">
        <v>24</v>
      </c>
      <c r="B18" s="1">
        <v>117</v>
      </c>
      <c r="C18" s="1">
        <v>61</v>
      </c>
      <c r="D18" s="1">
        <v>67</v>
      </c>
      <c r="E18" s="1">
        <v>62</v>
      </c>
      <c r="F18">
        <f t="shared" si="0"/>
        <v>190</v>
      </c>
      <c r="G18">
        <f t="shared" si="1"/>
        <v>63.33</v>
      </c>
      <c r="H18" t="str">
        <f t="shared" si="2"/>
        <v>PASS</v>
      </c>
      <c r="I18">
        <f t="shared" si="3"/>
        <v>63.33</v>
      </c>
      <c r="J18" t="e">
        <f t="shared" si="4"/>
        <v>#N/A</v>
      </c>
    </row>
    <row r="19" spans="1:10" x14ac:dyDescent="0.35">
      <c r="A19" s="1" t="s">
        <v>25</v>
      </c>
      <c r="B19" s="1">
        <v>118</v>
      </c>
      <c r="C19" s="1">
        <v>73</v>
      </c>
      <c r="D19" s="1">
        <v>71</v>
      </c>
      <c r="E19" s="1">
        <v>76</v>
      </c>
      <c r="F19">
        <f t="shared" si="0"/>
        <v>220</v>
      </c>
      <c r="G19">
        <f t="shared" si="1"/>
        <v>73.33</v>
      </c>
      <c r="H19" t="str">
        <f t="shared" si="2"/>
        <v>PASS</v>
      </c>
      <c r="I19">
        <f t="shared" si="3"/>
        <v>73.33</v>
      </c>
      <c r="J19" t="e">
        <f t="shared" si="4"/>
        <v>#N/A</v>
      </c>
    </row>
    <row r="20" spans="1:10" x14ac:dyDescent="0.35">
      <c r="A20" s="1" t="s">
        <v>26</v>
      </c>
      <c r="B20" s="1">
        <v>119</v>
      </c>
      <c r="C20" s="1">
        <v>89</v>
      </c>
      <c r="D20" s="1">
        <v>87</v>
      </c>
      <c r="E20" s="1">
        <v>91</v>
      </c>
      <c r="F20">
        <f t="shared" si="0"/>
        <v>267</v>
      </c>
      <c r="G20">
        <f t="shared" si="1"/>
        <v>89</v>
      </c>
      <c r="H20" t="str">
        <f t="shared" si="2"/>
        <v>PASS</v>
      </c>
      <c r="I20">
        <f t="shared" si="3"/>
        <v>89</v>
      </c>
      <c r="J20" t="e">
        <f t="shared" si="4"/>
        <v>#N/A</v>
      </c>
    </row>
    <row r="21" spans="1:10" x14ac:dyDescent="0.35">
      <c r="A21" s="1" t="s">
        <v>27</v>
      </c>
      <c r="B21" s="1">
        <v>120</v>
      </c>
      <c r="C21" s="1">
        <v>48</v>
      </c>
      <c r="D21" s="1">
        <v>52</v>
      </c>
      <c r="E21" s="1">
        <v>46</v>
      </c>
      <c r="F21">
        <f t="shared" si="0"/>
        <v>146</v>
      </c>
      <c r="G21">
        <f t="shared" si="1"/>
        <v>48.67</v>
      </c>
      <c r="H21" t="str">
        <f t="shared" si="2"/>
        <v>FAIL</v>
      </c>
      <c r="I21" t="e">
        <f t="shared" si="3"/>
        <v>#N/A</v>
      </c>
      <c r="J21">
        <f t="shared" si="4"/>
        <v>48.67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3256-667D-45FA-B0D7-15FDFD42387B}">
  <dimension ref="F3:L3"/>
  <sheetViews>
    <sheetView tabSelected="1" workbookViewId="0">
      <selection activeCell="O3" sqref="O3"/>
    </sheetView>
  </sheetViews>
  <sheetFormatPr defaultRowHeight="14.5" x14ac:dyDescent="0.35"/>
  <sheetData>
    <row r="3" spans="6:12" ht="23.5" x14ac:dyDescent="0.55000000000000004">
      <c r="F3" s="2" t="s">
        <v>30</v>
      </c>
      <c r="G3" s="2"/>
      <c r="H3" s="2"/>
      <c r="I3" s="2"/>
      <c r="J3" s="2"/>
      <c r="K3" s="2"/>
      <c r="L3" s="2"/>
    </row>
  </sheetData>
  <mergeCells count="1">
    <mergeCell ref="F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Gradebook</vt:lpstr>
      <vt:lpstr>GRADEBOOK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nzaty</cp:lastModifiedBy>
  <dcterms:created xsi:type="dcterms:W3CDTF">2025-08-26T04:45:19Z</dcterms:created>
  <dcterms:modified xsi:type="dcterms:W3CDTF">2025-08-26T06:12:32Z</dcterms:modified>
</cp:coreProperties>
</file>