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Excel logical formulas\EXCEL-LOGICAL-FORMULAS-PRACTICE3\"/>
    </mc:Choice>
  </mc:AlternateContent>
  <xr:revisionPtr revIDLastSave="0" documentId="13_ncr:1_{D75802A4-EC04-4932-8C01-8CD7286F48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2" i="1"/>
  <c r="L2" i="1"/>
  <c r="K2" i="1"/>
  <c r="J2" i="1"/>
  <c r="I2" i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<sst xmlns="http://schemas.openxmlformats.org/spreadsheetml/2006/main" count="44" uniqueCount="30">
  <si>
    <t>StaffID</t>
  </si>
  <si>
    <t>Name</t>
  </si>
  <si>
    <t>Region</t>
  </si>
  <si>
    <t>Months_Active</t>
  </si>
  <si>
    <t>Sales</t>
  </si>
  <si>
    <t>Target</t>
  </si>
  <si>
    <t>Customer_Rating</t>
  </si>
  <si>
    <t>Remote</t>
  </si>
  <si>
    <t>Asha</t>
  </si>
  <si>
    <t>Bineet</t>
  </si>
  <si>
    <t>Chitra</t>
  </si>
  <si>
    <t>Deepak</t>
  </si>
  <si>
    <t>Esha</t>
  </si>
  <si>
    <t>Faiz</t>
  </si>
  <si>
    <t>Gita</t>
  </si>
  <si>
    <t>Harish</t>
  </si>
  <si>
    <t>Ila</t>
  </si>
  <si>
    <t>Javed</t>
  </si>
  <si>
    <t>North</t>
  </si>
  <si>
    <t>South</t>
  </si>
  <si>
    <t>East</t>
  </si>
  <si>
    <t>West</t>
  </si>
  <si>
    <t>No</t>
  </si>
  <si>
    <t>Yes</t>
  </si>
  <si>
    <t>Target Accomplishment</t>
  </si>
  <si>
    <t>Performance</t>
  </si>
  <si>
    <t>Bonus Eligibility</t>
  </si>
  <si>
    <t>SUM of sales of SOUTH region</t>
  </si>
  <si>
    <t>Attention Required</t>
  </si>
  <si>
    <t>Work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</si>
</sst>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L15" sqref="L15"/>
    </sheetView>
  </sheetViews>
  <sheetFormatPr defaultRowHeight="14.5" x14ac:dyDescent="0.35"/>
  <cols>
    <col min="4" max="4" width="13.54296875" bestFit="1" customWidth="1"/>
    <col min="7" max="7" width="15.36328125" bestFit="1" customWidth="1"/>
    <col min="9" max="9" width="29.08984375" bestFit="1" customWidth="1"/>
    <col min="10" max="10" width="20.7265625" bestFit="1" customWidth="1"/>
    <col min="11" max="11" width="18" bestFit="1" customWidth="1"/>
    <col min="12" max="12" width="13.90625" bestFit="1" customWidth="1"/>
    <col min="13" max="13" width="17.08984375" bestFit="1" customWidth="1"/>
    <col min="14" max="14" width="10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24</v>
      </c>
      <c r="K1" s="2" t="s">
        <v>25</v>
      </c>
      <c r="L1" s="2" t="s">
        <v>26</v>
      </c>
      <c r="M1" s="2" t="s">
        <v>28</v>
      </c>
      <c r="N1" s="2" t="s">
        <v>29</v>
      </c>
    </row>
    <row r="2" spans="1:14" x14ac:dyDescent="0.35">
      <c r="A2">
        <v>201</v>
      </c>
      <c r="B2" t="s">
        <v>8</v>
      </c>
      <c r="C2" t="s">
        <v>18</v>
      </c>
      <c r="D2">
        <v>3</v>
      </c>
      <c r="E2">
        <v>12000</v>
      </c>
      <c r="F2">
        <v>15000</v>
      </c>
      <c r="G2">
        <v>4.2</v>
      </c>
      <c r="H2" t="s">
        <v>22</v>
      </c>
      <c r="I2" s="3">
        <f>SUMIF(C2:C11,"South",E2:E11)</f>
        <v>158000</v>
      </c>
      <c r="J2" t="str">
        <f>IF(E2&gt;F2,"Met Target","Below Target")</f>
        <v>Below Target</v>
      </c>
      <c r="K2" t="str">
        <f>IF(G2&gt;=4.7,"Top",IF(G2&gt;4,"Good","Needs Improvement"))</f>
        <v>Good</v>
      </c>
      <c r="L2" t="str">
        <f>IF(AND(D2&gt;=12,E2&gt;=F2),"Bonus","No Bonus")</f>
        <v>No Bonus</v>
      </c>
      <c r="M2" t="str">
        <f>IF(OR(E2&lt;F2,G2&lt;4),"Attention","ok")</f>
        <v>Attention</v>
      </c>
      <c r="N2" t="str">
        <f>IF(NOT(H2="yes"),"Onsite","Remote")</f>
        <v>Onsite</v>
      </c>
    </row>
    <row r="3" spans="1:14" x14ac:dyDescent="0.35">
      <c r="A3">
        <v>202</v>
      </c>
      <c r="B3" t="s">
        <v>9</v>
      </c>
      <c r="C3" t="s">
        <v>19</v>
      </c>
      <c r="D3">
        <v>24</v>
      </c>
      <c r="E3">
        <v>55000</v>
      </c>
      <c r="F3">
        <v>50000</v>
      </c>
      <c r="G3">
        <v>4.8</v>
      </c>
      <c r="H3" t="s">
        <v>23</v>
      </c>
      <c r="I3" s="3"/>
      <c r="J3" t="str">
        <f t="shared" ref="J3:J11" si="0">IF(E3&gt;F3,"Met Target","Below Target")</f>
        <v>Met Target</v>
      </c>
      <c r="K3" t="str">
        <f t="shared" ref="K3:K11" si="1">IF(G3&gt;=4.7,"Top",IF(G3&gt;4,"Good","Needs Improvement"))</f>
        <v>Top</v>
      </c>
      <c r="L3" t="str">
        <f t="shared" ref="L3:L11" si="2">IF(AND(D3&gt;=12,E3&gt;=F3),"Bonus","No Bonus")</f>
        <v>Bonus</v>
      </c>
      <c r="M3" t="str">
        <f t="shared" ref="M3:M11" si="3">IF(OR(E3&lt;F3,G3&lt;4),"Attention","ok")</f>
        <v>ok</v>
      </c>
      <c r="N3" t="str">
        <f t="shared" ref="N3:N11" si="4">IF(NOT(H3="yes"),"Onsite","Remote")</f>
        <v>Remote</v>
      </c>
    </row>
    <row r="4" spans="1:14" x14ac:dyDescent="0.35">
      <c r="A4">
        <v>203</v>
      </c>
      <c r="B4" t="s">
        <v>10</v>
      </c>
      <c r="C4" t="s">
        <v>20</v>
      </c>
      <c r="D4">
        <v>6</v>
      </c>
      <c r="E4">
        <v>8000</v>
      </c>
      <c r="F4">
        <v>10000</v>
      </c>
      <c r="G4">
        <v>3.6</v>
      </c>
      <c r="H4" t="s">
        <v>22</v>
      </c>
      <c r="I4" s="3"/>
      <c r="J4" t="str">
        <f t="shared" si="0"/>
        <v>Below Target</v>
      </c>
      <c r="K4" t="str">
        <f t="shared" si="1"/>
        <v>Needs Improvement</v>
      </c>
      <c r="L4" t="str">
        <f t="shared" si="2"/>
        <v>No Bonus</v>
      </c>
      <c r="M4" t="str">
        <f t="shared" si="3"/>
        <v>Attention</v>
      </c>
      <c r="N4" t="str">
        <f t="shared" si="4"/>
        <v>Onsite</v>
      </c>
    </row>
    <row r="5" spans="1:14" x14ac:dyDescent="0.35">
      <c r="A5">
        <v>204</v>
      </c>
      <c r="B5" t="s">
        <v>11</v>
      </c>
      <c r="C5" t="s">
        <v>21</v>
      </c>
      <c r="D5">
        <v>48</v>
      </c>
      <c r="E5">
        <v>90000</v>
      </c>
      <c r="F5">
        <v>85000</v>
      </c>
      <c r="G5">
        <v>4.9000000000000004</v>
      </c>
      <c r="H5" t="s">
        <v>23</v>
      </c>
      <c r="I5" s="3"/>
      <c r="J5" t="str">
        <f t="shared" si="0"/>
        <v>Met Target</v>
      </c>
      <c r="K5" t="str">
        <f t="shared" si="1"/>
        <v>Top</v>
      </c>
      <c r="L5" t="str">
        <f t="shared" si="2"/>
        <v>Bonus</v>
      </c>
      <c r="M5" t="str">
        <f t="shared" si="3"/>
        <v>ok</v>
      </c>
      <c r="N5" t="str">
        <f t="shared" si="4"/>
        <v>Remote</v>
      </c>
    </row>
    <row r="6" spans="1:14" x14ac:dyDescent="0.35">
      <c r="A6">
        <v>205</v>
      </c>
      <c r="B6" t="s">
        <v>12</v>
      </c>
      <c r="C6" t="s">
        <v>18</v>
      </c>
      <c r="D6">
        <v>12</v>
      </c>
      <c r="E6">
        <v>45000</v>
      </c>
      <c r="F6">
        <v>40000</v>
      </c>
      <c r="G6">
        <v>4</v>
      </c>
      <c r="H6" t="s">
        <v>22</v>
      </c>
      <c r="I6" s="3"/>
      <c r="J6" t="str">
        <f t="shared" si="0"/>
        <v>Met Target</v>
      </c>
      <c r="K6" t="str">
        <f t="shared" si="1"/>
        <v>Needs Improvement</v>
      </c>
      <c r="L6" t="str">
        <f t="shared" si="2"/>
        <v>Bonus</v>
      </c>
      <c r="M6" t="str">
        <f t="shared" si="3"/>
        <v>ok</v>
      </c>
      <c r="N6" t="str">
        <f t="shared" si="4"/>
        <v>Onsite</v>
      </c>
    </row>
    <row r="7" spans="1:14" x14ac:dyDescent="0.35">
      <c r="A7">
        <v>206</v>
      </c>
      <c r="B7" t="s">
        <v>13</v>
      </c>
      <c r="C7" t="s">
        <v>19</v>
      </c>
      <c r="D7">
        <v>2</v>
      </c>
      <c r="E7">
        <v>3000</v>
      </c>
      <c r="F7">
        <v>5000</v>
      </c>
      <c r="G7">
        <v>3.2</v>
      </c>
      <c r="H7" t="s">
        <v>22</v>
      </c>
      <c r="I7" s="3"/>
      <c r="J7" t="str">
        <f t="shared" si="0"/>
        <v>Below Target</v>
      </c>
      <c r="K7" t="str">
        <f t="shared" si="1"/>
        <v>Needs Improvement</v>
      </c>
      <c r="L7" t="str">
        <f t="shared" si="2"/>
        <v>No Bonus</v>
      </c>
      <c r="M7" t="str">
        <f t="shared" si="3"/>
        <v>Attention</v>
      </c>
      <c r="N7" t="str">
        <f t="shared" si="4"/>
        <v>Onsite</v>
      </c>
    </row>
    <row r="8" spans="1:14" x14ac:dyDescent="0.35">
      <c r="A8">
        <v>207</v>
      </c>
      <c r="B8" t="s">
        <v>14</v>
      </c>
      <c r="C8" t="s">
        <v>20</v>
      </c>
      <c r="D8">
        <v>30</v>
      </c>
      <c r="E8">
        <v>60000</v>
      </c>
      <c r="F8">
        <v>55000</v>
      </c>
      <c r="G8">
        <v>4.5</v>
      </c>
      <c r="H8" t="s">
        <v>23</v>
      </c>
      <c r="I8" s="3"/>
      <c r="J8" t="str">
        <f t="shared" si="0"/>
        <v>Met Target</v>
      </c>
      <c r="K8" t="str">
        <f t="shared" si="1"/>
        <v>Good</v>
      </c>
      <c r="L8" t="str">
        <f t="shared" si="2"/>
        <v>Bonus</v>
      </c>
      <c r="M8" t="str">
        <f t="shared" si="3"/>
        <v>ok</v>
      </c>
      <c r="N8" t="str">
        <f t="shared" si="4"/>
        <v>Remote</v>
      </c>
    </row>
    <row r="9" spans="1:14" x14ac:dyDescent="0.35">
      <c r="A9">
        <v>208</v>
      </c>
      <c r="B9" t="s">
        <v>15</v>
      </c>
      <c r="C9" t="s">
        <v>21</v>
      </c>
      <c r="D9">
        <v>18</v>
      </c>
      <c r="E9">
        <v>40000</v>
      </c>
      <c r="F9">
        <v>45000</v>
      </c>
      <c r="G9">
        <v>4.0999999999999996</v>
      </c>
      <c r="H9" t="s">
        <v>22</v>
      </c>
      <c r="I9" s="3"/>
      <c r="J9" t="str">
        <f t="shared" si="0"/>
        <v>Below Target</v>
      </c>
      <c r="K9" t="str">
        <f t="shared" si="1"/>
        <v>Good</v>
      </c>
      <c r="L9" t="str">
        <f t="shared" si="2"/>
        <v>No Bonus</v>
      </c>
      <c r="M9" t="str">
        <f t="shared" si="3"/>
        <v>Attention</v>
      </c>
      <c r="N9" t="str">
        <f t="shared" si="4"/>
        <v>Onsite</v>
      </c>
    </row>
    <row r="10" spans="1:14" x14ac:dyDescent="0.35">
      <c r="A10">
        <v>209</v>
      </c>
      <c r="B10" t="s">
        <v>16</v>
      </c>
      <c r="C10" t="s">
        <v>18</v>
      </c>
      <c r="D10">
        <v>5</v>
      </c>
      <c r="E10">
        <v>7000</v>
      </c>
      <c r="F10">
        <v>8000</v>
      </c>
      <c r="G10">
        <v>3.8</v>
      </c>
      <c r="H10" t="s">
        <v>22</v>
      </c>
      <c r="I10" s="3"/>
      <c r="J10" t="str">
        <f t="shared" si="0"/>
        <v>Below Target</v>
      </c>
      <c r="K10" t="str">
        <f t="shared" si="1"/>
        <v>Needs Improvement</v>
      </c>
      <c r="L10" t="str">
        <f t="shared" si="2"/>
        <v>No Bonus</v>
      </c>
      <c r="M10" t="str">
        <f t="shared" si="3"/>
        <v>Attention</v>
      </c>
      <c r="N10" t="str">
        <f t="shared" si="4"/>
        <v>Onsite</v>
      </c>
    </row>
    <row r="11" spans="1:14" x14ac:dyDescent="0.35">
      <c r="A11">
        <v>210</v>
      </c>
      <c r="B11" t="s">
        <v>17</v>
      </c>
      <c r="C11" t="s">
        <v>19</v>
      </c>
      <c r="D11">
        <v>60</v>
      </c>
      <c r="E11">
        <v>100000</v>
      </c>
      <c r="F11">
        <v>95000</v>
      </c>
      <c r="G11">
        <v>4.7</v>
      </c>
      <c r="H11" t="s">
        <v>23</v>
      </c>
      <c r="I11" s="3"/>
      <c r="J11" t="str">
        <f t="shared" si="0"/>
        <v>Met Target</v>
      </c>
      <c r="K11" t="str">
        <f t="shared" si="1"/>
        <v>Top</v>
      </c>
      <c r="L11" t="str">
        <f t="shared" si="2"/>
        <v>Bonus</v>
      </c>
      <c r="M11" t="str">
        <f t="shared" si="3"/>
        <v>ok</v>
      </c>
      <c r="N11" t="str">
        <f t="shared" si="4"/>
        <v>Remote</v>
      </c>
    </row>
  </sheetData>
  <mergeCells count="1">
    <mergeCell ref="I2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2025-08-10T02:42:59Z</dcterms:created>
  <dcterms:modified xsi:type="dcterms:W3CDTF">2025-08-10T03:36:23Z</dcterms:modified>
</cp:coreProperties>
</file>