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EL_COMMITMENT\Stats formulas practice\Stats formula practice1\"/>
    </mc:Choice>
  </mc:AlternateContent>
  <xr:revisionPtr revIDLastSave="0" documentId="13_ncr:1_{62950C7E-3E25-4376-BF50-DB603811734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N5" i="1"/>
  <c r="N3" i="1"/>
  <c r="I21" i="1"/>
  <c r="I19" i="1"/>
  <c r="I17" i="1"/>
  <c r="I15" i="1"/>
  <c r="I13" i="1"/>
  <c r="I11" i="1"/>
  <c r="I9" i="1"/>
  <c r="I7" i="1"/>
  <c r="I5" i="1"/>
  <c r="I3" i="1"/>
</calcChain>
</file>

<file path=xl/sharedStrings.xml><?xml version="1.0" encoding="utf-8"?>
<sst xmlns="http://schemas.openxmlformats.org/spreadsheetml/2006/main" count="37" uniqueCount="37">
  <si>
    <t>ID</t>
  </si>
  <si>
    <t>Name</t>
  </si>
  <si>
    <t>Sales</t>
  </si>
  <si>
    <t>Quantity</t>
  </si>
  <si>
    <t>Item_1</t>
  </si>
  <si>
    <t>Item_2</t>
  </si>
  <si>
    <t>Item_3</t>
  </si>
  <si>
    <t>Item_4</t>
  </si>
  <si>
    <t>Item_5</t>
  </si>
  <si>
    <t>Item_6</t>
  </si>
  <si>
    <t>Item_7</t>
  </si>
  <si>
    <t>Item_8</t>
  </si>
  <si>
    <t>Item_9</t>
  </si>
  <si>
    <t>Item_10</t>
  </si>
  <si>
    <t>Item_11</t>
  </si>
  <si>
    <t>Item_12</t>
  </si>
  <si>
    <t>Item_13</t>
  </si>
  <si>
    <t>Item_14</t>
  </si>
  <si>
    <t>Item_15</t>
  </si>
  <si>
    <t>Item_16</t>
  </si>
  <si>
    <t>Item_17</t>
  </si>
  <si>
    <t>Item_18</t>
  </si>
  <si>
    <t>Item_19</t>
  </si>
  <si>
    <t>Item_20</t>
  </si>
  <si>
    <t>SAMPLE SIZE</t>
  </si>
  <si>
    <t>AVERAGE OF SALES</t>
  </si>
  <si>
    <t>25TH PERCENTILE</t>
  </si>
  <si>
    <t>75TH PERCENTILE</t>
  </si>
  <si>
    <t>STANDARD DEVIATION</t>
  </si>
  <si>
    <t>VARIANCE</t>
  </si>
  <si>
    <t>MAX QUANTITY</t>
  </si>
  <si>
    <t>MODE OF QUANTITY</t>
  </si>
  <si>
    <t>MEDIAN OF QUANTITY</t>
  </si>
  <si>
    <t>MIN OF SALES</t>
  </si>
  <si>
    <t>2ND LARGEST SALE</t>
  </si>
  <si>
    <t>3 SMALLEST SALE</t>
  </si>
  <si>
    <t>RANK as per sales of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</si>
</sst>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vertical="top"/>
    </xf>
    <xf numFmtId="0" fontId="1" fillId="0" borderId="0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F4" sqref="F4"/>
    </sheetView>
  </sheetViews>
  <sheetFormatPr defaultRowHeight="14.5" x14ac:dyDescent="0.35"/>
  <cols>
    <col min="5" max="5" width="22.26953125" bestFit="1" customWidth="1"/>
    <col min="8" max="8" width="11.726562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36</v>
      </c>
      <c r="F1" s="6"/>
    </row>
    <row r="2" spans="1:14" x14ac:dyDescent="0.35">
      <c r="A2">
        <v>1</v>
      </c>
      <c r="B2" t="s">
        <v>4</v>
      </c>
      <c r="C2">
        <v>202</v>
      </c>
      <c r="D2">
        <v>22</v>
      </c>
      <c r="E2">
        <f>RANK(C2,$C$2:$C$21,0)</f>
        <v>16</v>
      </c>
    </row>
    <row r="3" spans="1:14" x14ac:dyDescent="0.35">
      <c r="A3">
        <v>2</v>
      </c>
      <c r="B3" t="s">
        <v>5</v>
      </c>
      <c r="C3">
        <v>535</v>
      </c>
      <c r="D3">
        <v>2</v>
      </c>
      <c r="E3">
        <f t="shared" ref="E3:E21" si="0">RANK(C3,$C$2:$C$21,0)</f>
        <v>8</v>
      </c>
      <c r="G3" s="3" t="s">
        <v>24</v>
      </c>
      <c r="H3" s="3"/>
      <c r="I3" s="2">
        <f>COUNT(C2:C21)</f>
        <v>20</v>
      </c>
      <c r="L3" s="3" t="s">
        <v>34</v>
      </c>
      <c r="M3" s="3"/>
      <c r="N3" s="2">
        <f>LARGE(C2:C21,2)</f>
        <v>960</v>
      </c>
    </row>
    <row r="4" spans="1:14" x14ac:dyDescent="0.35">
      <c r="A4">
        <v>3</v>
      </c>
      <c r="B4" t="s">
        <v>6</v>
      </c>
      <c r="C4">
        <v>960</v>
      </c>
      <c r="D4">
        <v>24</v>
      </c>
      <c r="E4">
        <f t="shared" si="0"/>
        <v>2</v>
      </c>
    </row>
    <row r="5" spans="1:14" x14ac:dyDescent="0.35">
      <c r="A5">
        <v>4</v>
      </c>
      <c r="B5" t="s">
        <v>7</v>
      </c>
      <c r="C5">
        <v>370</v>
      </c>
      <c r="D5">
        <v>44</v>
      </c>
      <c r="E5">
        <f t="shared" si="0"/>
        <v>11</v>
      </c>
      <c r="G5" s="3" t="s">
        <v>25</v>
      </c>
      <c r="H5" s="3"/>
      <c r="I5" s="2">
        <f>AVERAGE(C2:C21)</f>
        <v>449.45</v>
      </c>
      <c r="L5" s="3" t="s">
        <v>35</v>
      </c>
      <c r="M5" s="3"/>
      <c r="N5" s="2">
        <f>SMALL(C2:C21,3)</f>
        <v>187</v>
      </c>
    </row>
    <row r="6" spans="1:14" x14ac:dyDescent="0.35">
      <c r="A6">
        <v>5</v>
      </c>
      <c r="B6" t="s">
        <v>8</v>
      </c>
      <c r="C6">
        <v>206</v>
      </c>
      <c r="D6">
        <v>30</v>
      </c>
      <c r="E6">
        <f t="shared" si="0"/>
        <v>15</v>
      </c>
    </row>
    <row r="7" spans="1:14" x14ac:dyDescent="0.35">
      <c r="A7">
        <v>6</v>
      </c>
      <c r="B7" t="s">
        <v>9</v>
      </c>
      <c r="C7">
        <v>171</v>
      </c>
      <c r="D7">
        <v>38</v>
      </c>
      <c r="E7">
        <f t="shared" si="0"/>
        <v>19</v>
      </c>
      <c r="G7" s="3" t="s">
        <v>32</v>
      </c>
      <c r="H7" s="3"/>
      <c r="I7" s="2">
        <f>MEDIAN(D2:D21)</f>
        <v>26</v>
      </c>
    </row>
    <row r="8" spans="1:14" x14ac:dyDescent="0.35">
      <c r="A8">
        <v>7</v>
      </c>
      <c r="B8" t="s">
        <v>10</v>
      </c>
      <c r="C8">
        <v>800</v>
      </c>
      <c r="D8">
        <v>2</v>
      </c>
      <c r="E8">
        <f t="shared" si="0"/>
        <v>3</v>
      </c>
    </row>
    <row r="9" spans="1:14" x14ac:dyDescent="0.35">
      <c r="A9">
        <v>8</v>
      </c>
      <c r="B9" t="s">
        <v>11</v>
      </c>
      <c r="C9">
        <v>120</v>
      </c>
      <c r="D9">
        <v>21</v>
      </c>
      <c r="E9">
        <f t="shared" si="0"/>
        <v>20</v>
      </c>
      <c r="G9" s="3" t="s">
        <v>31</v>
      </c>
      <c r="H9" s="3"/>
      <c r="I9" s="2">
        <f>MODE(D2:D21)</f>
        <v>22</v>
      </c>
    </row>
    <row r="10" spans="1:14" x14ac:dyDescent="0.35">
      <c r="A10">
        <v>9</v>
      </c>
      <c r="B10" t="s">
        <v>12</v>
      </c>
      <c r="C10">
        <v>714</v>
      </c>
      <c r="D10">
        <v>33</v>
      </c>
      <c r="E10">
        <f t="shared" si="0"/>
        <v>5</v>
      </c>
    </row>
    <row r="11" spans="1:14" x14ac:dyDescent="0.35">
      <c r="A11">
        <v>10</v>
      </c>
      <c r="B11" t="s">
        <v>13</v>
      </c>
      <c r="C11">
        <v>221</v>
      </c>
      <c r="D11">
        <v>12</v>
      </c>
      <c r="E11">
        <f t="shared" si="0"/>
        <v>14</v>
      </c>
      <c r="G11" s="3" t="s">
        <v>30</v>
      </c>
      <c r="H11" s="3"/>
      <c r="I11" s="2">
        <f>MAX(D2:D21)</f>
        <v>49</v>
      </c>
    </row>
    <row r="12" spans="1:14" x14ac:dyDescent="0.35">
      <c r="A12">
        <v>11</v>
      </c>
      <c r="B12" t="s">
        <v>14</v>
      </c>
      <c r="C12">
        <v>566</v>
      </c>
      <c r="D12">
        <v>22</v>
      </c>
      <c r="E12">
        <f t="shared" si="0"/>
        <v>6</v>
      </c>
    </row>
    <row r="13" spans="1:14" x14ac:dyDescent="0.35">
      <c r="A13">
        <v>12</v>
      </c>
      <c r="B13" t="s">
        <v>15</v>
      </c>
      <c r="C13">
        <v>314</v>
      </c>
      <c r="D13">
        <v>44</v>
      </c>
      <c r="E13">
        <f t="shared" si="0"/>
        <v>12</v>
      </c>
      <c r="G13" s="3" t="s">
        <v>33</v>
      </c>
      <c r="H13" s="3"/>
      <c r="I13" s="2">
        <f>MIN(C2:C21)</f>
        <v>120</v>
      </c>
    </row>
    <row r="14" spans="1:14" x14ac:dyDescent="0.35">
      <c r="A14">
        <v>13</v>
      </c>
      <c r="B14" t="s">
        <v>16</v>
      </c>
      <c r="C14">
        <v>430</v>
      </c>
      <c r="D14">
        <v>25</v>
      </c>
      <c r="E14">
        <f t="shared" si="0"/>
        <v>10</v>
      </c>
    </row>
    <row r="15" spans="1:14" x14ac:dyDescent="0.35">
      <c r="A15">
        <v>14</v>
      </c>
      <c r="B15" t="s">
        <v>17</v>
      </c>
      <c r="C15">
        <v>558</v>
      </c>
      <c r="D15">
        <v>49</v>
      </c>
      <c r="E15">
        <f t="shared" si="0"/>
        <v>7</v>
      </c>
      <c r="G15" s="3" t="s">
        <v>26</v>
      </c>
      <c r="H15" s="3"/>
      <c r="I15" s="2">
        <f>PERCENTILE(C2:C21,0.25)</f>
        <v>205</v>
      </c>
    </row>
    <row r="16" spans="1:14" x14ac:dyDescent="0.35">
      <c r="A16">
        <v>15</v>
      </c>
      <c r="B16" t="s">
        <v>18</v>
      </c>
      <c r="C16">
        <v>187</v>
      </c>
      <c r="D16">
        <v>27</v>
      </c>
      <c r="E16">
        <f t="shared" si="0"/>
        <v>18</v>
      </c>
    </row>
    <row r="17" spans="1:9" x14ac:dyDescent="0.35">
      <c r="A17">
        <v>16</v>
      </c>
      <c r="B17" t="s">
        <v>19</v>
      </c>
      <c r="C17">
        <v>472</v>
      </c>
      <c r="D17">
        <v>42</v>
      </c>
      <c r="E17">
        <f t="shared" si="0"/>
        <v>9</v>
      </c>
      <c r="G17" s="3" t="s">
        <v>27</v>
      </c>
      <c r="H17" s="3"/>
      <c r="I17" s="2">
        <f>PERCENTILE(C2:C21,0.75)</f>
        <v>603</v>
      </c>
    </row>
    <row r="18" spans="1:9" x14ac:dyDescent="0.35">
      <c r="A18">
        <v>17</v>
      </c>
      <c r="B18" t="s">
        <v>20</v>
      </c>
      <c r="C18">
        <v>199</v>
      </c>
      <c r="D18">
        <v>28</v>
      </c>
      <c r="E18">
        <f t="shared" si="0"/>
        <v>17</v>
      </c>
      <c r="G18" s="4"/>
      <c r="H18" s="4"/>
    </row>
    <row r="19" spans="1:9" x14ac:dyDescent="0.35">
      <c r="A19">
        <v>18</v>
      </c>
      <c r="B19" t="s">
        <v>21</v>
      </c>
      <c r="C19">
        <v>971</v>
      </c>
      <c r="D19">
        <v>16</v>
      </c>
      <c r="E19">
        <f t="shared" si="0"/>
        <v>1</v>
      </c>
      <c r="G19" s="3" t="s">
        <v>28</v>
      </c>
      <c r="H19" s="3"/>
      <c r="I19" s="2">
        <f>STDEV(D2:D21)</f>
        <v>13.940758115759172</v>
      </c>
    </row>
    <row r="20" spans="1:9" x14ac:dyDescent="0.35">
      <c r="A20">
        <v>19</v>
      </c>
      <c r="B20" t="s">
        <v>22</v>
      </c>
      <c r="C20">
        <v>763</v>
      </c>
      <c r="D20">
        <v>15</v>
      </c>
      <c r="E20">
        <f t="shared" si="0"/>
        <v>4</v>
      </c>
    </row>
    <row r="21" spans="1:9" x14ac:dyDescent="0.35">
      <c r="A21">
        <v>20</v>
      </c>
      <c r="B21" t="s">
        <v>23</v>
      </c>
      <c r="C21">
        <v>230</v>
      </c>
      <c r="D21">
        <v>47</v>
      </c>
      <c r="E21">
        <f t="shared" si="0"/>
        <v>13</v>
      </c>
      <c r="G21" s="3" t="s">
        <v>29</v>
      </c>
      <c r="H21" s="3"/>
      <c r="I21" s="2">
        <f>VAR(D2:D21)</f>
        <v>194.34473684210522</v>
      </c>
    </row>
  </sheetData>
  <mergeCells count="13">
    <mergeCell ref="L3:M3"/>
    <mergeCell ref="G3:H3"/>
    <mergeCell ref="G5:H5"/>
    <mergeCell ref="G7:H7"/>
    <mergeCell ref="G9:H9"/>
    <mergeCell ref="L5:M5"/>
    <mergeCell ref="G15:H15"/>
    <mergeCell ref="G17:H17"/>
    <mergeCell ref="G19:H19"/>
    <mergeCell ref="G21:H21"/>
    <mergeCell ref="G18:H18"/>
    <mergeCell ref="G11:H11"/>
    <mergeCell ref="G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nzaty</cp:lastModifiedBy>
  <dcterms:created xsi:type="dcterms:W3CDTF">2025-08-10T15:11:54Z</dcterms:created>
  <dcterms:modified xsi:type="dcterms:W3CDTF">2025-08-11T03:58:13Z</dcterms:modified>
</cp:coreProperties>
</file>