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_COMMITMENT\Stats formulas practice\Stats formulas practice2\"/>
    </mc:Choice>
  </mc:AlternateContent>
  <xr:revisionPtr revIDLastSave="0" documentId="13_ncr:1_{3D4B9E21-A944-412F-80BC-40C9F3C0615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Q4" i="1"/>
  <c r="Q2" i="1"/>
  <c r="K20" i="1"/>
  <c r="K18" i="1"/>
  <c r="K16" i="1"/>
  <c r="K14" i="1"/>
  <c r="K12" i="1"/>
  <c r="K10" i="1"/>
  <c r="K8" i="1"/>
  <c r="K6" i="1"/>
  <c r="K4" i="1"/>
  <c r="K2" i="1"/>
</calcChain>
</file>

<file path=xl/sharedStrings.xml><?xml version="1.0" encoding="utf-8"?>
<sst xmlns="http://schemas.openxmlformats.org/spreadsheetml/2006/main" count="59" uniqueCount="28">
  <si>
    <t>Order ID</t>
  </si>
  <si>
    <t>Product</t>
  </si>
  <si>
    <t>Region</t>
  </si>
  <si>
    <t>Sales</t>
  </si>
  <si>
    <t>Quantity</t>
  </si>
  <si>
    <t>Discount</t>
  </si>
  <si>
    <t>Monitor</t>
  </si>
  <si>
    <t>Keyboard</t>
  </si>
  <si>
    <t>Phone</t>
  </si>
  <si>
    <t>Tablet</t>
  </si>
  <si>
    <t>Laptop</t>
  </si>
  <si>
    <t>South</t>
  </si>
  <si>
    <t>North</t>
  </si>
  <si>
    <t>West</t>
  </si>
  <si>
    <t>East</t>
  </si>
  <si>
    <t>HIGHEST SALES</t>
  </si>
  <si>
    <t>SMALLEST QUANTITY</t>
  </si>
  <si>
    <t>COUNT OF SALES</t>
  </si>
  <si>
    <t>AVERAGE SALES</t>
  </si>
  <si>
    <t>MEDIAN OF QUANTITY</t>
  </si>
  <si>
    <t>MODE OF QUANTITY</t>
  </si>
  <si>
    <t>25 TH PERCENTILE OF SALES</t>
  </si>
  <si>
    <t>75 TH PERCENTILE OF SALES</t>
  </si>
  <si>
    <t>STANDARD DEVIATION OF SALES</t>
  </si>
  <si>
    <t>VARIANCE OF ORDER QUANTITY</t>
  </si>
  <si>
    <t>3 RD LARGEST SALE</t>
  </si>
  <si>
    <t>2 SMALLEST QUANTITY</t>
  </si>
  <si>
    <t>RANK AS PER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</si>
</sst>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3" borderId="0" xfId="0" applyFill="1"/>
    <xf numFmtId="0" fontId="1" fillId="2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H3" sqref="H3"/>
    </sheetView>
  </sheetViews>
  <sheetFormatPr defaultRowHeight="14.5" x14ac:dyDescent="0.35"/>
  <cols>
    <col min="7" max="7" width="17.08984375" bestFit="1" customWidth="1"/>
    <col min="10" max="10" width="23.269531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27</v>
      </c>
    </row>
    <row r="2" spans="1:17" x14ac:dyDescent="0.35">
      <c r="A2">
        <v>1</v>
      </c>
      <c r="B2" t="s">
        <v>6</v>
      </c>
      <c r="C2" t="s">
        <v>11</v>
      </c>
      <c r="D2">
        <v>1790</v>
      </c>
      <c r="E2">
        <v>20</v>
      </c>
      <c r="F2">
        <v>0.13</v>
      </c>
      <c r="G2" s="3">
        <f>RANK(D2,$D$2:$D$21,0)</f>
        <v>1</v>
      </c>
      <c r="I2" s="2" t="s">
        <v>15</v>
      </c>
      <c r="J2" s="2"/>
      <c r="K2" s="3">
        <f>MAX(D2:D21)</f>
        <v>1790</v>
      </c>
      <c r="N2" s="2" t="s">
        <v>25</v>
      </c>
      <c r="O2" s="2"/>
      <c r="P2" s="2"/>
      <c r="Q2" s="3">
        <f>LARGE(D2:D21,3)</f>
        <v>1708</v>
      </c>
    </row>
    <row r="3" spans="1:17" x14ac:dyDescent="0.35">
      <c r="A3">
        <v>2</v>
      </c>
      <c r="B3" t="s">
        <v>7</v>
      </c>
      <c r="C3" t="s">
        <v>11</v>
      </c>
      <c r="D3">
        <v>1467</v>
      </c>
      <c r="E3">
        <v>28</v>
      </c>
      <c r="F3">
        <v>0.12</v>
      </c>
      <c r="G3" s="3">
        <f t="shared" ref="G3:G21" si="0">RANK(D3,$D$2:$D$21,0)</f>
        <v>6</v>
      </c>
    </row>
    <row r="4" spans="1:17" x14ac:dyDescent="0.35">
      <c r="A4">
        <v>3</v>
      </c>
      <c r="B4" t="s">
        <v>8</v>
      </c>
      <c r="C4" t="s">
        <v>12</v>
      </c>
      <c r="D4">
        <v>1031</v>
      </c>
      <c r="E4">
        <v>47</v>
      </c>
      <c r="F4">
        <v>0.28000000000000003</v>
      </c>
      <c r="G4" s="3">
        <f t="shared" si="0"/>
        <v>10</v>
      </c>
      <c r="I4" s="2" t="s">
        <v>16</v>
      </c>
      <c r="J4" s="2"/>
      <c r="K4" s="3">
        <f>MIN(E2:E21)</f>
        <v>2</v>
      </c>
      <c r="N4" s="2" t="s">
        <v>26</v>
      </c>
      <c r="O4" s="2"/>
      <c r="P4" s="2"/>
      <c r="Q4" s="3">
        <f>SMALL(E2:E21,2)</f>
        <v>4</v>
      </c>
    </row>
    <row r="5" spans="1:17" x14ac:dyDescent="0.35">
      <c r="A5">
        <v>4</v>
      </c>
      <c r="B5" t="s">
        <v>7</v>
      </c>
      <c r="C5" t="s">
        <v>13</v>
      </c>
      <c r="D5">
        <v>1728</v>
      </c>
      <c r="E5">
        <v>7</v>
      </c>
      <c r="F5">
        <v>0.22</v>
      </c>
      <c r="G5" s="3">
        <f t="shared" si="0"/>
        <v>2</v>
      </c>
    </row>
    <row r="6" spans="1:17" x14ac:dyDescent="0.35">
      <c r="A6">
        <v>5</v>
      </c>
      <c r="B6" t="s">
        <v>7</v>
      </c>
      <c r="C6" t="s">
        <v>12</v>
      </c>
      <c r="D6">
        <v>1354</v>
      </c>
      <c r="E6">
        <v>44</v>
      </c>
      <c r="F6">
        <v>0.1</v>
      </c>
      <c r="G6" s="3">
        <f t="shared" si="0"/>
        <v>7</v>
      </c>
      <c r="I6" s="2" t="s">
        <v>17</v>
      </c>
      <c r="J6" s="2"/>
      <c r="K6" s="3">
        <f>COUNT(D2:D21)</f>
        <v>20</v>
      </c>
    </row>
    <row r="7" spans="1:17" x14ac:dyDescent="0.35">
      <c r="A7">
        <v>6</v>
      </c>
      <c r="B7" t="s">
        <v>9</v>
      </c>
      <c r="C7" t="s">
        <v>12</v>
      </c>
      <c r="D7">
        <v>1708</v>
      </c>
      <c r="E7">
        <v>8</v>
      </c>
      <c r="F7">
        <v>0.17</v>
      </c>
      <c r="G7" s="3">
        <f t="shared" si="0"/>
        <v>3</v>
      </c>
    </row>
    <row r="8" spans="1:17" x14ac:dyDescent="0.35">
      <c r="A8">
        <v>7</v>
      </c>
      <c r="B8" t="s">
        <v>8</v>
      </c>
      <c r="C8" t="s">
        <v>14</v>
      </c>
      <c r="D8">
        <v>846</v>
      </c>
      <c r="E8">
        <v>47</v>
      </c>
      <c r="F8">
        <v>0.16</v>
      </c>
      <c r="G8" s="3">
        <f t="shared" si="0"/>
        <v>12</v>
      </c>
      <c r="I8" s="2" t="s">
        <v>18</v>
      </c>
      <c r="J8" s="2"/>
      <c r="K8" s="3">
        <f>AVERAGE(D2:D21)</f>
        <v>1000.45</v>
      </c>
    </row>
    <row r="9" spans="1:17" x14ac:dyDescent="0.35">
      <c r="A9">
        <v>8</v>
      </c>
      <c r="B9" t="s">
        <v>8</v>
      </c>
      <c r="C9" t="s">
        <v>14</v>
      </c>
      <c r="D9">
        <v>220</v>
      </c>
      <c r="E9">
        <v>35</v>
      </c>
      <c r="F9">
        <v>0.28999999999999998</v>
      </c>
      <c r="G9" s="3">
        <f t="shared" si="0"/>
        <v>19</v>
      </c>
    </row>
    <row r="10" spans="1:17" x14ac:dyDescent="0.35">
      <c r="A10">
        <v>9</v>
      </c>
      <c r="B10" t="s">
        <v>8</v>
      </c>
      <c r="C10" t="s">
        <v>14</v>
      </c>
      <c r="D10">
        <v>1040</v>
      </c>
      <c r="E10">
        <v>14</v>
      </c>
      <c r="F10">
        <v>0.25</v>
      </c>
      <c r="G10" s="3">
        <f t="shared" si="0"/>
        <v>9</v>
      </c>
      <c r="I10" s="2" t="s">
        <v>19</v>
      </c>
      <c r="J10" s="2"/>
      <c r="K10" s="3">
        <f>MEDIAN(E2:E21)</f>
        <v>23</v>
      </c>
    </row>
    <row r="11" spans="1:17" x14ac:dyDescent="0.35">
      <c r="A11">
        <v>10</v>
      </c>
      <c r="B11" t="s">
        <v>7</v>
      </c>
      <c r="C11" t="s">
        <v>11</v>
      </c>
      <c r="D11">
        <v>366</v>
      </c>
      <c r="E11">
        <v>17</v>
      </c>
      <c r="F11">
        <v>0.22</v>
      </c>
      <c r="G11" s="3">
        <f t="shared" si="0"/>
        <v>18</v>
      </c>
    </row>
    <row r="12" spans="1:17" x14ac:dyDescent="0.35">
      <c r="A12">
        <v>11</v>
      </c>
      <c r="B12" t="s">
        <v>6</v>
      </c>
      <c r="C12" t="s">
        <v>13</v>
      </c>
      <c r="D12">
        <v>1497</v>
      </c>
      <c r="E12">
        <v>36</v>
      </c>
      <c r="F12">
        <v>0.16</v>
      </c>
      <c r="G12" s="3">
        <f t="shared" si="0"/>
        <v>5</v>
      </c>
      <c r="I12" s="2" t="s">
        <v>20</v>
      </c>
      <c r="J12" s="2"/>
      <c r="K12" s="3">
        <f>MODE(E2:E21)</f>
        <v>47</v>
      </c>
    </row>
    <row r="13" spans="1:17" x14ac:dyDescent="0.35">
      <c r="A13">
        <v>12</v>
      </c>
      <c r="B13" t="s">
        <v>8</v>
      </c>
      <c r="C13" t="s">
        <v>13</v>
      </c>
      <c r="D13">
        <v>587</v>
      </c>
      <c r="E13">
        <v>40</v>
      </c>
      <c r="F13">
        <v>0.18</v>
      </c>
      <c r="G13" s="3">
        <f t="shared" si="0"/>
        <v>15</v>
      </c>
    </row>
    <row r="14" spans="1:17" x14ac:dyDescent="0.35">
      <c r="A14">
        <v>13</v>
      </c>
      <c r="B14" t="s">
        <v>7</v>
      </c>
      <c r="C14" t="s">
        <v>13</v>
      </c>
      <c r="D14">
        <v>800</v>
      </c>
      <c r="E14">
        <v>4</v>
      </c>
      <c r="F14">
        <v>0.28999999999999998</v>
      </c>
      <c r="G14" s="3">
        <f t="shared" si="0"/>
        <v>13</v>
      </c>
      <c r="I14" s="2" t="s">
        <v>21</v>
      </c>
      <c r="J14" s="2"/>
      <c r="K14" s="3">
        <f>PERCENTILE(D2:D21,0.25)</f>
        <v>569</v>
      </c>
    </row>
    <row r="15" spans="1:17" x14ac:dyDescent="0.35">
      <c r="A15">
        <v>14</v>
      </c>
      <c r="B15" t="s">
        <v>9</v>
      </c>
      <c r="C15" t="s">
        <v>13</v>
      </c>
      <c r="D15">
        <v>515</v>
      </c>
      <c r="E15">
        <v>2</v>
      </c>
      <c r="F15">
        <v>0.18</v>
      </c>
      <c r="G15" s="3">
        <f t="shared" si="0"/>
        <v>16</v>
      </c>
    </row>
    <row r="16" spans="1:17" x14ac:dyDescent="0.35">
      <c r="A16">
        <v>15</v>
      </c>
      <c r="B16" t="s">
        <v>6</v>
      </c>
      <c r="C16" t="s">
        <v>14</v>
      </c>
      <c r="D16">
        <v>213</v>
      </c>
      <c r="E16">
        <v>6</v>
      </c>
      <c r="F16">
        <v>0.08</v>
      </c>
      <c r="G16" s="3">
        <f t="shared" si="0"/>
        <v>20</v>
      </c>
      <c r="I16" s="2" t="s">
        <v>22</v>
      </c>
      <c r="J16" s="2"/>
      <c r="K16" s="3">
        <f>PERCENTILE(D2:D21,0.75)</f>
        <v>1474.5</v>
      </c>
    </row>
    <row r="17" spans="1:11" x14ac:dyDescent="0.35">
      <c r="A17">
        <v>16</v>
      </c>
      <c r="B17" t="s">
        <v>9</v>
      </c>
      <c r="C17" t="s">
        <v>11</v>
      </c>
      <c r="D17">
        <v>441</v>
      </c>
      <c r="E17">
        <v>42</v>
      </c>
      <c r="F17">
        <v>0.09</v>
      </c>
      <c r="G17" s="3">
        <f t="shared" si="0"/>
        <v>17</v>
      </c>
    </row>
    <row r="18" spans="1:11" x14ac:dyDescent="0.35">
      <c r="A18">
        <v>17</v>
      </c>
      <c r="B18" t="s">
        <v>6</v>
      </c>
      <c r="C18" t="s">
        <v>11</v>
      </c>
      <c r="D18">
        <v>976</v>
      </c>
      <c r="E18">
        <v>4</v>
      </c>
      <c r="F18">
        <v>0.05</v>
      </c>
      <c r="G18" s="3">
        <f t="shared" si="0"/>
        <v>11</v>
      </c>
      <c r="I18" s="2" t="s">
        <v>23</v>
      </c>
      <c r="J18" s="2"/>
      <c r="K18" s="3">
        <f>STDEV(D2:D21)</f>
        <v>515.52104199231485</v>
      </c>
    </row>
    <row r="19" spans="1:11" x14ac:dyDescent="0.35">
      <c r="A19">
        <v>18</v>
      </c>
      <c r="B19" t="s">
        <v>7</v>
      </c>
      <c r="C19" t="s">
        <v>14</v>
      </c>
      <c r="D19">
        <v>1569</v>
      </c>
      <c r="E19">
        <v>29</v>
      </c>
      <c r="F19">
        <v>0</v>
      </c>
      <c r="G19" s="3">
        <f t="shared" si="0"/>
        <v>4</v>
      </c>
    </row>
    <row r="20" spans="1:11" x14ac:dyDescent="0.35">
      <c r="A20">
        <v>19</v>
      </c>
      <c r="B20" t="s">
        <v>10</v>
      </c>
      <c r="C20" t="s">
        <v>11</v>
      </c>
      <c r="D20">
        <v>764</v>
      </c>
      <c r="E20">
        <v>18</v>
      </c>
      <c r="F20">
        <v>0.13</v>
      </c>
      <c r="G20" s="3">
        <f t="shared" si="0"/>
        <v>14</v>
      </c>
      <c r="I20" s="2" t="s">
        <v>24</v>
      </c>
      <c r="J20" s="2"/>
      <c r="K20" s="3">
        <f>VAR(E2:E21)</f>
        <v>247.37894736842108</v>
      </c>
    </row>
    <row r="21" spans="1:11" x14ac:dyDescent="0.35">
      <c r="A21">
        <v>20</v>
      </c>
      <c r="B21" t="s">
        <v>6</v>
      </c>
      <c r="C21" t="s">
        <v>14</v>
      </c>
      <c r="D21">
        <v>1097</v>
      </c>
      <c r="E21">
        <v>26</v>
      </c>
      <c r="F21">
        <v>0.12</v>
      </c>
      <c r="G21" s="3">
        <f t="shared" si="0"/>
        <v>8</v>
      </c>
    </row>
  </sheetData>
  <mergeCells count="12">
    <mergeCell ref="I14:J14"/>
    <mergeCell ref="I16:J16"/>
    <mergeCell ref="I18:J18"/>
    <mergeCell ref="I20:J20"/>
    <mergeCell ref="N4:P4"/>
    <mergeCell ref="N2:P2"/>
    <mergeCell ref="I6:J6"/>
    <mergeCell ref="I2:J2"/>
    <mergeCell ref="I4:J4"/>
    <mergeCell ref="I8:J8"/>
    <mergeCell ref="I10:J10"/>
    <mergeCell ref="I12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nzaty</cp:lastModifiedBy>
  <dcterms:created xsi:type="dcterms:W3CDTF">2025-08-11T04:02:02Z</dcterms:created>
  <dcterms:modified xsi:type="dcterms:W3CDTF">2025-08-11T04:28:53Z</dcterms:modified>
</cp:coreProperties>
</file>