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2"/>
  </bookViews>
  <sheets>
    <sheet name="worksheet" sheetId="1" r:id="rId1"/>
    <sheet name="original" sheetId="2" r:id="rId2"/>
    <sheet name="Sheet3" sheetId="3" r:id="rId3"/>
    <sheet name="Sheet4" sheetId="4" r:id="rId4"/>
    <sheet name="Sheet1" sheetId="5" r:id="rId5"/>
    <sheet name="Sheet2" sheetId="6" r:id="rId6"/>
    <sheet name="Sheet5" sheetId="7" r:id="rId7"/>
    <sheet name="1" sheetId="8" r:id="rId8"/>
    <sheet name="2" sheetId="9" r:id="rId9"/>
    <sheet name="3" sheetId="10" r:id="rId10"/>
    <sheet name="4" sheetId="11" r:id="rId11"/>
    <sheet name="5" sheetId="12" r:id="rId12"/>
    <sheet name="For NMDS" sheetId="13" r:id="rId13"/>
  </sheets>
  <definedNames>
    <definedName name="_xlnm._FilterDatabase" localSheetId="5" hidden="1">Sheet2!$B$1:$B$196</definedName>
    <definedName name="_xlnm._FilterDatabase" localSheetId="0" hidden="1">worksheet!$B$1:$B$181</definedName>
  </definedNames>
  <calcPr calcId="144525"/>
</workbook>
</file>

<file path=xl/calcChain.xml><?xml version="1.0" encoding="utf-8"?>
<calcChain xmlns="http://schemas.openxmlformats.org/spreadsheetml/2006/main">
  <c r="T51" i="12" l="1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R51" i="8"/>
  <c r="Q51" i="8"/>
  <c r="P51" i="8"/>
  <c r="O51" i="8"/>
  <c r="N51" i="8"/>
  <c r="R50" i="8"/>
  <c r="Q50" i="8"/>
  <c r="P50" i="8"/>
  <c r="O50" i="8"/>
  <c r="N50" i="8"/>
  <c r="R49" i="8"/>
  <c r="Q49" i="8"/>
  <c r="P49" i="8"/>
  <c r="O49" i="8"/>
  <c r="N49" i="8"/>
  <c r="R48" i="8"/>
  <c r="Q48" i="8"/>
  <c r="P48" i="8"/>
  <c r="O48" i="8"/>
  <c r="N48" i="8"/>
  <c r="R47" i="8"/>
  <c r="Q47" i="8"/>
  <c r="P47" i="8"/>
  <c r="O47" i="8"/>
  <c r="N47" i="8"/>
  <c r="R46" i="8"/>
  <c r="Q46" i="8"/>
  <c r="P46" i="8"/>
  <c r="O46" i="8"/>
  <c r="N46" i="8"/>
  <c r="R45" i="8"/>
  <c r="Q45" i="8"/>
  <c r="P45" i="8"/>
  <c r="O45" i="8"/>
  <c r="N45" i="8"/>
  <c r="R44" i="8"/>
  <c r="Q44" i="8"/>
  <c r="P44" i="8"/>
  <c r="O44" i="8"/>
  <c r="N44" i="8"/>
  <c r="R43" i="8"/>
  <c r="Q43" i="8"/>
  <c r="P43" i="8"/>
  <c r="O43" i="8"/>
  <c r="N43" i="8"/>
  <c r="R42" i="8"/>
  <c r="Q42" i="8"/>
  <c r="P42" i="8"/>
  <c r="O42" i="8"/>
  <c r="N42" i="8"/>
  <c r="R41" i="8"/>
  <c r="Q41" i="8"/>
  <c r="P41" i="8"/>
  <c r="O41" i="8"/>
  <c r="N41" i="8"/>
  <c r="R40" i="8"/>
  <c r="Q40" i="8"/>
  <c r="P40" i="8"/>
  <c r="O40" i="8"/>
  <c r="N40" i="8"/>
  <c r="M51" i="8"/>
  <c r="L51" i="8"/>
  <c r="K51" i="8"/>
  <c r="J51" i="8"/>
  <c r="I51" i="8"/>
  <c r="M50" i="8"/>
  <c r="L50" i="8"/>
  <c r="K50" i="8"/>
  <c r="J50" i="8"/>
  <c r="I50" i="8"/>
  <c r="M49" i="8"/>
  <c r="L49" i="8"/>
  <c r="K49" i="8"/>
  <c r="J49" i="8"/>
  <c r="I49" i="8"/>
  <c r="M48" i="8"/>
  <c r="L48" i="8"/>
  <c r="K48" i="8"/>
  <c r="J48" i="8"/>
  <c r="I48" i="8"/>
  <c r="M47" i="8"/>
  <c r="L47" i="8"/>
  <c r="K47" i="8"/>
  <c r="J47" i="8"/>
  <c r="I47" i="8"/>
  <c r="M46" i="8"/>
  <c r="L46" i="8"/>
  <c r="K46" i="8"/>
  <c r="J46" i="8"/>
  <c r="I46" i="8"/>
  <c r="M45" i="8"/>
  <c r="L45" i="8"/>
  <c r="K45" i="8"/>
  <c r="J45" i="8"/>
  <c r="I45" i="8"/>
  <c r="M44" i="8"/>
  <c r="L44" i="8"/>
  <c r="K44" i="8"/>
  <c r="J44" i="8"/>
  <c r="I44" i="8"/>
  <c r="M43" i="8"/>
  <c r="L43" i="8"/>
  <c r="K43" i="8"/>
  <c r="J43" i="8"/>
  <c r="I43" i="8"/>
  <c r="M42" i="8"/>
  <c r="L42" i="8"/>
  <c r="K42" i="8"/>
  <c r="J42" i="8"/>
  <c r="I42" i="8"/>
  <c r="M41" i="8"/>
  <c r="L41" i="8"/>
  <c r="K41" i="8"/>
  <c r="J41" i="8"/>
  <c r="I41" i="8"/>
  <c r="M40" i="8"/>
  <c r="L40" i="8"/>
  <c r="K40" i="8"/>
  <c r="J40" i="8"/>
  <c r="I40" i="8"/>
  <c r="H51" i="8"/>
  <c r="H50" i="8"/>
  <c r="H49" i="8"/>
  <c r="H48" i="8"/>
  <c r="H47" i="8"/>
  <c r="H46" i="8"/>
  <c r="H45" i="8"/>
  <c r="H44" i="8"/>
  <c r="H43" i="8"/>
  <c r="H42" i="8"/>
  <c r="H41" i="8"/>
  <c r="H40" i="8"/>
  <c r="G51" i="8"/>
  <c r="G50" i="8"/>
  <c r="G49" i="8"/>
  <c r="G48" i="8"/>
  <c r="G47" i="8"/>
  <c r="G46" i="8"/>
  <c r="G45" i="8"/>
  <c r="G44" i="8"/>
  <c r="G43" i="8"/>
  <c r="G42" i="8"/>
  <c r="G41" i="8"/>
  <c r="G40" i="8"/>
  <c r="F51" i="8"/>
  <c r="F50" i="8"/>
  <c r="F49" i="8"/>
  <c r="F48" i="8"/>
  <c r="F47" i="8"/>
  <c r="F46" i="8"/>
  <c r="F45" i="8"/>
  <c r="F44" i="8"/>
  <c r="F43" i="8"/>
  <c r="F42" i="8"/>
  <c r="F41" i="8"/>
  <c r="F40" i="8"/>
  <c r="E51" i="8"/>
  <c r="E50" i="8"/>
  <c r="E49" i="8"/>
  <c r="E48" i="8"/>
  <c r="E47" i="8"/>
  <c r="E46" i="8"/>
  <c r="E45" i="8"/>
  <c r="E44" i="8"/>
  <c r="E43" i="8"/>
  <c r="E42" i="8"/>
  <c r="E41" i="8"/>
  <c r="E40" i="8"/>
  <c r="D41" i="8"/>
  <c r="D42" i="8"/>
  <c r="D43" i="8"/>
  <c r="D44" i="8"/>
  <c r="D45" i="8"/>
  <c r="D46" i="8"/>
  <c r="D47" i="8"/>
  <c r="D48" i="8"/>
  <c r="D49" i="8"/>
  <c r="D50" i="8"/>
  <c r="D51" i="8"/>
  <c r="D40" i="8"/>
  <c r="E196" i="6" l="1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D196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D183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D170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D157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D144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D131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D118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D105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D92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D79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D66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D53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D40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D27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D14" i="6"/>
  <c r="Z66" i="2" l="1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Y66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Y53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Y40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Y27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Y14" i="2"/>
  <c r="AP55" i="2" l="1"/>
  <c r="AP56" i="2"/>
  <c r="AP57" i="2"/>
  <c r="AP58" i="2"/>
  <c r="AP59" i="2"/>
  <c r="AP60" i="2"/>
  <c r="AP61" i="2"/>
  <c r="AP62" i="2"/>
  <c r="AP63" i="2"/>
  <c r="AP64" i="2"/>
  <c r="AP65" i="2"/>
  <c r="AP54" i="2"/>
  <c r="AP42" i="2"/>
  <c r="AP43" i="2"/>
  <c r="AP44" i="2"/>
  <c r="AP45" i="2"/>
  <c r="AP46" i="2"/>
  <c r="AP47" i="2"/>
  <c r="AP48" i="2"/>
  <c r="AP49" i="2"/>
  <c r="AP50" i="2"/>
  <c r="AP51" i="2"/>
  <c r="AP52" i="2"/>
  <c r="AP41" i="2"/>
  <c r="AP29" i="2"/>
  <c r="AP30" i="2"/>
  <c r="AP31" i="2"/>
  <c r="AP32" i="2"/>
  <c r="AP33" i="2"/>
  <c r="AP34" i="2"/>
  <c r="AP35" i="2"/>
  <c r="AP36" i="2"/>
  <c r="AP37" i="2"/>
  <c r="AP38" i="2"/>
  <c r="AP39" i="2"/>
  <c r="AP28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Y55" i="2"/>
  <c r="Y56" i="2"/>
  <c r="Y57" i="2"/>
  <c r="Y58" i="2"/>
  <c r="Y59" i="2"/>
  <c r="Y60" i="2"/>
  <c r="Y61" i="2"/>
  <c r="Y62" i="2"/>
  <c r="Y63" i="2"/>
  <c r="Y64" i="2"/>
  <c r="Y65" i="2"/>
  <c r="Y54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Y42" i="2"/>
  <c r="Y43" i="2"/>
  <c r="Y44" i="2"/>
  <c r="Y45" i="2"/>
  <c r="Y46" i="2"/>
  <c r="Y47" i="2"/>
  <c r="Y48" i="2"/>
  <c r="Y49" i="2"/>
  <c r="Y50" i="2"/>
  <c r="Y51" i="2"/>
  <c r="Y52" i="2"/>
  <c r="Y41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Y29" i="2"/>
  <c r="Y30" i="2"/>
  <c r="Y31" i="2"/>
  <c r="Y32" i="2"/>
  <c r="Y33" i="2"/>
  <c r="Y34" i="2"/>
  <c r="Y35" i="2"/>
  <c r="Y36" i="2"/>
  <c r="Y37" i="2"/>
  <c r="Y38" i="2"/>
  <c r="Y39" i="2"/>
  <c r="Y28" i="2"/>
  <c r="AP16" i="2"/>
  <c r="AP17" i="2"/>
  <c r="AP18" i="2"/>
  <c r="AP19" i="2"/>
  <c r="AP20" i="2"/>
  <c r="AP21" i="2"/>
  <c r="AP22" i="2"/>
  <c r="AP23" i="2"/>
  <c r="AP24" i="2"/>
  <c r="AP25" i="2"/>
  <c r="AP26" i="2"/>
  <c r="AP15" i="2"/>
  <c r="AO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Y16" i="2"/>
  <c r="Y17" i="2"/>
  <c r="Y18" i="2"/>
  <c r="Y19" i="2"/>
  <c r="Y20" i="2"/>
  <c r="Y21" i="2"/>
  <c r="Y22" i="2"/>
  <c r="Y23" i="2"/>
  <c r="Y24" i="2"/>
  <c r="Y25" i="2"/>
  <c r="Y26" i="2"/>
  <c r="Y15" i="2"/>
  <c r="AP3" i="2"/>
  <c r="AP4" i="2"/>
  <c r="AP5" i="2"/>
  <c r="AP6" i="2"/>
  <c r="AP7" i="2"/>
  <c r="AP8" i="2"/>
  <c r="AP9" i="2"/>
  <c r="AP10" i="2"/>
  <c r="AP11" i="2"/>
  <c r="AP12" i="2"/>
  <c r="AP13" i="2"/>
  <c r="AP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Z2" i="2"/>
  <c r="Y3" i="2"/>
  <c r="Y4" i="2"/>
  <c r="Y5" i="2"/>
  <c r="Y6" i="2"/>
  <c r="Y7" i="2"/>
  <c r="Y8" i="2"/>
  <c r="Y9" i="2"/>
  <c r="Y10" i="2"/>
  <c r="Y11" i="2"/>
  <c r="Y12" i="2"/>
  <c r="Y13" i="2"/>
  <c r="Y2" i="2"/>
  <c r="C15" i="3" l="1"/>
  <c r="D15" i="3"/>
  <c r="E15" i="3"/>
  <c r="F15" i="3"/>
  <c r="B15" i="3"/>
  <c r="C14" i="3" l="1"/>
  <c r="D14" i="3"/>
  <c r="E14" i="3"/>
  <c r="F14" i="3"/>
  <c r="B14" i="3"/>
  <c r="X81" i="1"/>
  <c r="X82" i="1"/>
  <c r="X83" i="1"/>
  <c r="X84" i="1"/>
  <c r="X85" i="1"/>
  <c r="X86" i="1"/>
  <c r="X87" i="1"/>
  <c r="X88" i="1"/>
  <c r="X89" i="1"/>
  <c r="X90" i="1"/>
  <c r="X91" i="1"/>
  <c r="X80" i="1"/>
  <c r="X164" i="1"/>
  <c r="X153" i="1"/>
  <c r="X154" i="1"/>
  <c r="X155" i="1"/>
  <c r="X156" i="1"/>
  <c r="X157" i="1"/>
  <c r="X158" i="1"/>
  <c r="X159" i="1"/>
  <c r="X160" i="1"/>
  <c r="X161" i="1"/>
  <c r="X162" i="1"/>
  <c r="X163" i="1"/>
  <c r="X152" i="1"/>
  <c r="X128" i="1"/>
  <c r="X117" i="1"/>
  <c r="X118" i="1"/>
  <c r="X119" i="1"/>
  <c r="X120" i="1"/>
  <c r="X121" i="1"/>
  <c r="X122" i="1"/>
  <c r="X123" i="1"/>
  <c r="X124" i="1"/>
  <c r="X125" i="1"/>
  <c r="X126" i="1"/>
  <c r="X127" i="1"/>
  <c r="X116" i="1"/>
  <c r="X56" i="1"/>
  <c r="X45" i="1"/>
  <c r="X46" i="1"/>
  <c r="X47" i="1"/>
  <c r="X48" i="1"/>
  <c r="X49" i="1"/>
  <c r="X50" i="1"/>
  <c r="X51" i="1"/>
  <c r="X52" i="1"/>
  <c r="X53" i="1"/>
  <c r="X54" i="1"/>
  <c r="X55" i="1"/>
  <c r="X44" i="1"/>
  <c r="X20" i="1"/>
  <c r="X9" i="1"/>
  <c r="X10" i="1"/>
  <c r="X11" i="1"/>
  <c r="X12" i="1"/>
  <c r="X13" i="1"/>
  <c r="X14" i="1"/>
  <c r="X15" i="1"/>
  <c r="X16" i="1"/>
  <c r="X17" i="1"/>
  <c r="X18" i="1"/>
  <c r="X19" i="1"/>
  <c r="X8" i="1"/>
  <c r="X149" i="1"/>
  <c r="X148" i="1"/>
  <c r="X147" i="1"/>
  <c r="X146" i="1"/>
  <c r="X113" i="1"/>
  <c r="X112" i="1"/>
  <c r="X111" i="1"/>
  <c r="X110" i="1"/>
  <c r="X77" i="1"/>
  <c r="X76" i="1"/>
  <c r="X75" i="1"/>
  <c r="X74" i="1"/>
  <c r="X41" i="1"/>
  <c r="X40" i="1"/>
  <c r="X39" i="1"/>
  <c r="X38" i="1"/>
  <c r="X5" i="1"/>
  <c r="X4" i="1"/>
  <c r="X3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2" i="1"/>
  <c r="X92" i="1" l="1"/>
</calcChain>
</file>

<file path=xl/sharedStrings.xml><?xml version="1.0" encoding="utf-8"?>
<sst xmlns="http://schemas.openxmlformats.org/spreadsheetml/2006/main" count="2952" uniqueCount="252">
  <si>
    <t>Chromonela odorata</t>
  </si>
  <si>
    <t>Axystasia gangetica</t>
  </si>
  <si>
    <t>Ixora coccinea</t>
  </si>
  <si>
    <t>Sida acuta</t>
  </si>
  <si>
    <t>Alternathera brasilliana</t>
  </si>
  <si>
    <t>Panicum maximum</t>
  </si>
  <si>
    <t>Emilia praetermissa</t>
  </si>
  <si>
    <t>Tridax procumbens</t>
  </si>
  <si>
    <t>Commelina erecta</t>
  </si>
  <si>
    <t>Centrosema pubescens</t>
  </si>
  <si>
    <t>Leucaena leucophala</t>
  </si>
  <si>
    <t>Species</t>
  </si>
  <si>
    <t>I.D</t>
  </si>
  <si>
    <t>Date of collection</t>
  </si>
  <si>
    <t>Belt</t>
  </si>
  <si>
    <t>B1</t>
  </si>
  <si>
    <t>Morphospecies M</t>
  </si>
  <si>
    <t>B2</t>
  </si>
  <si>
    <t>B3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</si>
  <si>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</si>
  <si>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</si>
  <si>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</si>
  <si>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</si>
  <si>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</si>
  <si>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</si>
  <si>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</si>
  <si>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</si>
  <si>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</si>
  <si>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</si>
  <si>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</si>
  <si>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</si>
  <si>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</si>
  <si>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</si>
  <si>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</si>
  <si>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</si>
  <si>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</si>
  <si>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20/2/2023</t>
  </si>
  <si>
    <t>17/3/2023</t>
  </si>
  <si>
    <t>18/4/2023</t>
  </si>
  <si>
    <t>A010223B1</t>
  </si>
  <si>
    <t>B010223B1</t>
  </si>
  <si>
    <t>C010223B1</t>
  </si>
  <si>
    <t>D010223B1</t>
  </si>
  <si>
    <t>E010223B1</t>
  </si>
  <si>
    <t>F010223B1</t>
  </si>
  <si>
    <t>G010223B1</t>
  </si>
  <si>
    <t>I010223B1</t>
  </si>
  <si>
    <t>J010223B1</t>
  </si>
  <si>
    <t>K010223B1</t>
  </si>
  <si>
    <t>L010223B1</t>
  </si>
  <si>
    <t>M010223B1</t>
  </si>
  <si>
    <t>A010223B2</t>
  </si>
  <si>
    <t>B010223B2</t>
  </si>
  <si>
    <t>C010223B2</t>
  </si>
  <si>
    <t>D010223B2</t>
  </si>
  <si>
    <t>E010223B2</t>
  </si>
  <si>
    <t>F010223B2</t>
  </si>
  <si>
    <t>G010223B2</t>
  </si>
  <si>
    <t>I010223B2</t>
  </si>
  <si>
    <t>J010223B2</t>
  </si>
  <si>
    <t>K010223B2</t>
  </si>
  <si>
    <t>L010223B2</t>
  </si>
  <si>
    <t>M010223B2</t>
  </si>
  <si>
    <t>A010223B3</t>
  </si>
  <si>
    <t>B010223B3</t>
  </si>
  <si>
    <t>C010223B3</t>
  </si>
  <si>
    <t>D010223B3</t>
  </si>
  <si>
    <t>E010223B3</t>
  </si>
  <si>
    <t>F010223B3</t>
  </si>
  <si>
    <t>G010223B3</t>
  </si>
  <si>
    <t>I010223B3</t>
  </si>
  <si>
    <t>J010223B3</t>
  </si>
  <si>
    <t>K010223B3</t>
  </si>
  <si>
    <t>L010223B3</t>
  </si>
  <si>
    <t>M010223B3</t>
  </si>
  <si>
    <t>A200223B1</t>
  </si>
  <si>
    <t>B200223B1</t>
  </si>
  <si>
    <t>C200223B1</t>
  </si>
  <si>
    <t>D200223B1</t>
  </si>
  <si>
    <t>E200223B1</t>
  </si>
  <si>
    <t>F200223B1</t>
  </si>
  <si>
    <t>G200223B1</t>
  </si>
  <si>
    <t>I200223B1</t>
  </si>
  <si>
    <t>J200223B1</t>
  </si>
  <si>
    <t>K200223B1</t>
  </si>
  <si>
    <t>L200223B1</t>
  </si>
  <si>
    <t>M200223B1</t>
  </si>
  <si>
    <t>A200223B2</t>
  </si>
  <si>
    <t>B200223B2</t>
  </si>
  <si>
    <t>C200223B2</t>
  </si>
  <si>
    <t>D200223B2</t>
  </si>
  <si>
    <t>E200223B2</t>
  </si>
  <si>
    <t>F200223B2</t>
  </si>
  <si>
    <t>G200223B2</t>
  </si>
  <si>
    <t>I200223B2</t>
  </si>
  <si>
    <t>J200223B2</t>
  </si>
  <si>
    <t>K200223B2</t>
  </si>
  <si>
    <t>L200223B2</t>
  </si>
  <si>
    <t>M200223B2</t>
  </si>
  <si>
    <t>A200223B3</t>
  </si>
  <si>
    <t>B200223B3</t>
  </si>
  <si>
    <t>C200223B3</t>
  </si>
  <si>
    <t>D200223B3</t>
  </si>
  <si>
    <t>E200223B3</t>
  </si>
  <si>
    <t>F200223B3</t>
  </si>
  <si>
    <t>G200223B3</t>
  </si>
  <si>
    <t>I200223B3</t>
  </si>
  <si>
    <t>J200223B3</t>
  </si>
  <si>
    <t>K200223B3</t>
  </si>
  <si>
    <t>L200223B3</t>
  </si>
  <si>
    <t>M200223B3</t>
  </si>
  <si>
    <t>A170323B1</t>
  </si>
  <si>
    <t>B170323B1</t>
  </si>
  <si>
    <t>C170323B1</t>
  </si>
  <si>
    <t>D170323B1</t>
  </si>
  <si>
    <t>E170323B1</t>
  </si>
  <si>
    <t>F170323B1</t>
  </si>
  <si>
    <t>G170323B1</t>
  </si>
  <si>
    <t>I170323B1</t>
  </si>
  <si>
    <t>J170323B1</t>
  </si>
  <si>
    <t>K170323B1</t>
  </si>
  <si>
    <t>L170323B1</t>
  </si>
  <si>
    <t>M170323B1</t>
  </si>
  <si>
    <t>A170323B2</t>
  </si>
  <si>
    <t>B170323B2</t>
  </si>
  <si>
    <t>C170323B2</t>
  </si>
  <si>
    <t>D170323B2</t>
  </si>
  <si>
    <t>E170323B2</t>
  </si>
  <si>
    <t>F170323B2</t>
  </si>
  <si>
    <t>G170323B2</t>
  </si>
  <si>
    <t>I170323B2</t>
  </si>
  <si>
    <t>J170323B2</t>
  </si>
  <si>
    <t>K170323B2</t>
  </si>
  <si>
    <t>L170323B2</t>
  </si>
  <si>
    <t>M170323B2</t>
  </si>
  <si>
    <t>A170323B3</t>
  </si>
  <si>
    <t>B170323B3</t>
  </si>
  <si>
    <t>C170323B3</t>
  </si>
  <si>
    <t>D170323B3</t>
  </si>
  <si>
    <t>E170323B3</t>
  </si>
  <si>
    <t>F170323B3</t>
  </si>
  <si>
    <t>G170323B3</t>
  </si>
  <si>
    <t>I170323B3</t>
  </si>
  <si>
    <t>J170323B3</t>
  </si>
  <si>
    <t>K170323B3</t>
  </si>
  <si>
    <t>L170323B3</t>
  </si>
  <si>
    <t>M170323B3</t>
  </si>
  <si>
    <t>A030423B1</t>
  </si>
  <si>
    <t>B030423B1</t>
  </si>
  <si>
    <t>C030423B1</t>
  </si>
  <si>
    <t>D030423B1</t>
  </si>
  <si>
    <t>E030423B1</t>
  </si>
  <si>
    <t>F030423B1</t>
  </si>
  <si>
    <t>G030423B1</t>
  </si>
  <si>
    <t>I030423B1</t>
  </si>
  <si>
    <t>J030423B1</t>
  </si>
  <si>
    <t>K030423B1</t>
  </si>
  <si>
    <t>L030423B1</t>
  </si>
  <si>
    <t>M030423B1</t>
  </si>
  <si>
    <t>A030423B2</t>
  </si>
  <si>
    <t>B030423B2</t>
  </si>
  <si>
    <t>C030423B2</t>
  </si>
  <si>
    <t>D030423B2</t>
  </si>
  <si>
    <t>E030423B2</t>
  </si>
  <si>
    <t>F030423B2</t>
  </si>
  <si>
    <t>G030423B2</t>
  </si>
  <si>
    <t>I030423B2</t>
  </si>
  <si>
    <t>J030423B2</t>
  </si>
  <si>
    <t>K030423B2</t>
  </si>
  <si>
    <t>L030423B2</t>
  </si>
  <si>
    <t>M030423B2</t>
  </si>
  <si>
    <t>A030423B3</t>
  </si>
  <si>
    <t>B030423B3</t>
  </si>
  <si>
    <t>C030423B3</t>
  </si>
  <si>
    <t>D030423B3</t>
  </si>
  <si>
    <t>E030423B3</t>
  </si>
  <si>
    <t>F030423B3</t>
  </si>
  <si>
    <t>G030423B3</t>
  </si>
  <si>
    <t>I030423B3</t>
  </si>
  <si>
    <t>J030423B3</t>
  </si>
  <si>
    <t>K030423B3</t>
  </si>
  <si>
    <t>L030423B3</t>
  </si>
  <si>
    <t>M030423B3</t>
  </si>
  <si>
    <t>A180423B1</t>
  </si>
  <si>
    <t>B180423B1</t>
  </si>
  <si>
    <t>C180423B1</t>
  </si>
  <si>
    <t>D180423B1</t>
  </si>
  <si>
    <t>E180423B1</t>
  </si>
  <si>
    <t>F180423B1</t>
  </si>
  <si>
    <t>G180423B1</t>
  </si>
  <si>
    <t>I180423B1</t>
  </si>
  <si>
    <t>J180423B1</t>
  </si>
  <si>
    <t>K180423B1</t>
  </si>
  <si>
    <t>L180423B1</t>
  </si>
  <si>
    <t>M180423B1</t>
  </si>
  <si>
    <t>A180423B2</t>
  </si>
  <si>
    <t>B180423B2</t>
  </si>
  <si>
    <t>C180423B2</t>
  </si>
  <si>
    <t>D180423B2</t>
  </si>
  <si>
    <t>E180423B2</t>
  </si>
  <si>
    <t>F180423B2</t>
  </si>
  <si>
    <t>G180423B2</t>
  </si>
  <si>
    <t>I180423B2</t>
  </si>
  <si>
    <t>J180423B2</t>
  </si>
  <si>
    <t>K180423B2</t>
  </si>
  <si>
    <t>L180423B2</t>
  </si>
  <si>
    <t>M180423B2</t>
  </si>
  <si>
    <t>A180423B3</t>
  </si>
  <si>
    <t>B180423B3</t>
  </si>
  <si>
    <t>C180423B3</t>
  </si>
  <si>
    <t>D180423B3</t>
  </si>
  <si>
    <t>E180423B3</t>
  </si>
  <si>
    <t>F180423B3</t>
  </si>
  <si>
    <t>G180423B3</t>
  </si>
  <si>
    <t>I180423B3</t>
  </si>
  <si>
    <t>J180423B3</t>
  </si>
  <si>
    <t>K180423B3</t>
  </si>
  <si>
    <t>L180423B3</t>
  </si>
  <si>
    <t>M180423B3</t>
  </si>
  <si>
    <t>]</t>
  </si>
  <si>
    <t>percentage cover</t>
  </si>
  <si>
    <t>Total cover in B1</t>
  </si>
  <si>
    <t>Total cover in B2</t>
  </si>
  <si>
    <t>Total Cover in B3</t>
  </si>
  <si>
    <t>Average Cover at 1/2/2023</t>
  </si>
  <si>
    <t>Average Cover at 20/2/2023</t>
  </si>
  <si>
    <t>Average Cover at 17/3/2023</t>
  </si>
  <si>
    <t>Average Cover at 3/4/2023</t>
  </si>
  <si>
    <t>Species cover % at 1/2/2023</t>
  </si>
  <si>
    <t>R. cover</t>
  </si>
  <si>
    <t xml:space="preserve">Total Cover </t>
  </si>
  <si>
    <t>Species cover % at 20/2/2023</t>
  </si>
  <si>
    <t>Species cover % at 17/3/2023</t>
  </si>
  <si>
    <t>Species cover % at 3/4/2023</t>
  </si>
  <si>
    <t>Average Cover at 18/4/2023</t>
  </si>
  <si>
    <t>Species cover % at 18/4/2023</t>
  </si>
  <si>
    <t>Percentage cover</t>
  </si>
  <si>
    <t>Total</t>
  </si>
  <si>
    <t>species</t>
  </si>
  <si>
    <t>year</t>
  </si>
  <si>
    <t>plant cover</t>
  </si>
  <si>
    <t>Date</t>
  </si>
  <si>
    <t>Avg.</t>
  </si>
  <si>
    <t>18/4/2024</t>
  </si>
  <si>
    <t>18/4/2025</t>
  </si>
  <si>
    <t>Eleutheranthera ruderalis</t>
  </si>
  <si>
    <t>Sampling1</t>
  </si>
  <si>
    <t>Sampling2</t>
  </si>
  <si>
    <t>Sampling3</t>
  </si>
  <si>
    <t>Sampling4</t>
  </si>
  <si>
    <t>Sampling5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</si>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</sst>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4" borderId="0" xfId="0" applyFont="1" applyFill="1" applyAlignment="1">
      <alignment horizontal="center"/>
    </xf>
    <xf numFmtId="0" fontId="0" fillId="4" borderId="0" xfId="0" applyFill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zoomScale="80" zoomScaleNormal="80" workbookViewId="0">
      <pane ySplit="1" topLeftCell="A154" activePane="bottomLeft" state="frozen"/>
      <selection pane="bottomLeft" activeCell="C146" sqref="C146:U181"/>
    </sheetView>
  </sheetViews>
  <sheetFormatPr defaultRowHeight="15" x14ac:dyDescent="0.25"/>
  <cols>
    <col min="1" max="1" width="16.140625" style="2" customWidth="1"/>
    <col min="2" max="2" width="28.42578125" style="2" customWidth="1"/>
    <col min="3" max="3" width="18" style="2" customWidth="1"/>
    <col min="4" max="21" width="9.140625" style="2"/>
    <col min="22" max="22" width="23.42578125" style="2" customWidth="1"/>
    <col min="23" max="23" width="34.5703125" style="8" customWidth="1"/>
    <col min="24" max="24" width="10" style="2" customWidth="1"/>
    <col min="25" max="16384" width="9.140625" style="2"/>
  </cols>
  <sheetData>
    <row r="1" spans="1:24" s="4" customFormat="1" x14ac:dyDescent="0.25">
      <c r="A1" s="4" t="s">
        <v>12</v>
      </c>
      <c r="B1" s="4" t="s">
        <v>11</v>
      </c>
      <c r="C1" s="4" t="s">
        <v>13</v>
      </c>
      <c r="D1" s="4" t="s">
        <v>14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220</v>
      </c>
      <c r="W1" s="6"/>
    </row>
    <row r="2" spans="1:24" x14ac:dyDescent="0.25">
      <c r="A2" s="2" t="s">
        <v>39</v>
      </c>
      <c r="B2" s="2" t="s">
        <v>0</v>
      </c>
      <c r="C2" s="3">
        <v>44928</v>
      </c>
      <c r="D2" s="2" t="s">
        <v>15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0.5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f>AVERAGE(E2:U2)</f>
        <v>2.9411764705882353E-2</v>
      </c>
      <c r="W2" s="7" t="s">
        <v>221</v>
      </c>
      <c r="X2" s="5">
        <f>SUM(V2:V13)</f>
        <v>13.005882352941176</v>
      </c>
    </row>
    <row r="3" spans="1:24" x14ac:dyDescent="0.25">
      <c r="A3" s="2" t="s">
        <v>40</v>
      </c>
      <c r="B3" s="2" t="s">
        <v>1</v>
      </c>
      <c r="C3" s="3">
        <v>44928</v>
      </c>
      <c r="D3" s="2" t="s">
        <v>15</v>
      </c>
      <c r="E3" s="2">
        <v>20</v>
      </c>
      <c r="F3" s="2">
        <v>7</v>
      </c>
      <c r="G3" s="2">
        <v>1</v>
      </c>
      <c r="H3" s="2">
        <v>5</v>
      </c>
      <c r="I3" s="2">
        <v>4</v>
      </c>
      <c r="J3" s="2">
        <v>0</v>
      </c>
      <c r="K3" s="2">
        <v>1</v>
      </c>
      <c r="L3" s="2">
        <v>2</v>
      </c>
      <c r="M3" s="2">
        <v>1</v>
      </c>
      <c r="N3" s="2">
        <v>0</v>
      </c>
      <c r="O3" s="2">
        <v>3</v>
      </c>
      <c r="P3" s="2">
        <v>2</v>
      </c>
      <c r="Q3" s="2">
        <v>6</v>
      </c>
      <c r="R3" s="2">
        <v>2</v>
      </c>
      <c r="S3" s="2">
        <v>0.1</v>
      </c>
      <c r="T3" s="2">
        <v>0</v>
      </c>
      <c r="U3" s="2">
        <v>0.4</v>
      </c>
      <c r="V3" s="2">
        <f t="shared" ref="V3:V66" si="0">AVERAGE(E3:U3)</f>
        <v>3.2058823529411766</v>
      </c>
      <c r="W3" s="7" t="s">
        <v>222</v>
      </c>
      <c r="X3" s="5">
        <f>SUM(V14:V25)</f>
        <v>8.4823529411764689</v>
      </c>
    </row>
    <row r="4" spans="1:24" x14ac:dyDescent="0.25">
      <c r="A4" s="2" t="s">
        <v>41</v>
      </c>
      <c r="B4" s="2" t="s">
        <v>2</v>
      </c>
      <c r="C4" s="3">
        <v>44928</v>
      </c>
      <c r="D4" s="2" t="s">
        <v>15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f t="shared" si="0"/>
        <v>0</v>
      </c>
      <c r="W4" s="7" t="s">
        <v>223</v>
      </c>
      <c r="X4" s="5">
        <f>SUM(V26:V37)</f>
        <v>10.747058823529411</v>
      </c>
    </row>
    <row r="5" spans="1:24" x14ac:dyDescent="0.25">
      <c r="A5" s="2" t="s">
        <v>42</v>
      </c>
      <c r="B5" s="2" t="s">
        <v>3</v>
      </c>
      <c r="C5" s="3">
        <v>44928</v>
      </c>
      <c r="D5" s="2" t="s">
        <v>15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f t="shared" si="0"/>
        <v>0</v>
      </c>
      <c r="W5" s="9" t="s">
        <v>224</v>
      </c>
      <c r="X5" s="10">
        <f>AVERAGE(X2:X4)</f>
        <v>10.745098039215685</v>
      </c>
    </row>
    <row r="6" spans="1:24" x14ac:dyDescent="0.25">
      <c r="A6" s="2" t="s">
        <v>43</v>
      </c>
      <c r="B6" s="2" t="s">
        <v>4</v>
      </c>
      <c r="C6" s="3">
        <v>44928</v>
      </c>
      <c r="D6" s="2" t="s">
        <v>15</v>
      </c>
      <c r="E6" s="2">
        <v>0.5</v>
      </c>
      <c r="F6" s="2">
        <v>0</v>
      </c>
      <c r="G6" s="2">
        <v>0.3</v>
      </c>
      <c r="H6" s="2">
        <v>4</v>
      </c>
      <c r="I6" s="2">
        <v>10</v>
      </c>
      <c r="J6" s="2">
        <v>30</v>
      </c>
      <c r="K6" s="2">
        <v>1</v>
      </c>
      <c r="L6" s="2">
        <v>10</v>
      </c>
      <c r="M6" s="2">
        <v>0.3</v>
      </c>
      <c r="N6" s="2">
        <v>0.5</v>
      </c>
      <c r="O6" s="2">
        <v>2</v>
      </c>
      <c r="P6" s="2">
        <v>1</v>
      </c>
      <c r="Q6" s="2">
        <v>1</v>
      </c>
      <c r="R6" s="2">
        <v>0.3</v>
      </c>
      <c r="S6" s="2">
        <v>0</v>
      </c>
      <c r="T6" s="2">
        <v>2</v>
      </c>
      <c r="U6" s="2">
        <v>0</v>
      </c>
      <c r="V6" s="2">
        <f t="shared" si="0"/>
        <v>3.6999999999999993</v>
      </c>
    </row>
    <row r="7" spans="1:24" x14ac:dyDescent="0.25">
      <c r="A7" s="2" t="s">
        <v>44</v>
      </c>
      <c r="B7" s="2" t="s">
        <v>5</v>
      </c>
      <c r="C7" s="3">
        <v>44928</v>
      </c>
      <c r="D7" s="2" t="s">
        <v>15</v>
      </c>
      <c r="E7" s="2">
        <v>1</v>
      </c>
      <c r="F7" s="2">
        <v>15</v>
      </c>
      <c r="G7" s="2">
        <v>0.5</v>
      </c>
      <c r="H7" s="2">
        <v>4</v>
      </c>
      <c r="I7" s="2">
        <v>20</v>
      </c>
      <c r="J7" s="2">
        <v>1</v>
      </c>
      <c r="K7" s="2">
        <v>5</v>
      </c>
      <c r="L7" s="2">
        <v>5</v>
      </c>
      <c r="M7" s="2">
        <v>20</v>
      </c>
      <c r="N7" s="2">
        <v>0.3</v>
      </c>
      <c r="O7" s="2">
        <v>0</v>
      </c>
      <c r="P7" s="2">
        <v>0.5</v>
      </c>
      <c r="Q7" s="2">
        <v>0.1</v>
      </c>
      <c r="R7" s="2">
        <v>0</v>
      </c>
      <c r="S7" s="2">
        <v>12</v>
      </c>
      <c r="T7" s="2">
        <v>6</v>
      </c>
      <c r="U7" s="2">
        <v>0</v>
      </c>
      <c r="V7" s="2">
        <f t="shared" si="0"/>
        <v>5.3176470588235292</v>
      </c>
      <c r="W7" s="11" t="s">
        <v>228</v>
      </c>
      <c r="X7" s="11" t="s">
        <v>229</v>
      </c>
    </row>
    <row r="8" spans="1:24" x14ac:dyDescent="0.25">
      <c r="A8" s="2" t="s">
        <v>45</v>
      </c>
      <c r="B8" s="2" t="s">
        <v>6</v>
      </c>
      <c r="C8" s="3">
        <v>44928</v>
      </c>
      <c r="D8" s="2" t="s">
        <v>15</v>
      </c>
      <c r="E8" s="2">
        <v>0.5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0.3</v>
      </c>
      <c r="O8" s="2">
        <v>0</v>
      </c>
      <c r="P8" s="2">
        <v>0</v>
      </c>
      <c r="Q8" s="2">
        <v>0</v>
      </c>
      <c r="R8" s="2">
        <v>0</v>
      </c>
      <c r="S8" s="2">
        <v>0.1</v>
      </c>
      <c r="T8" s="2">
        <v>0</v>
      </c>
      <c r="U8" s="2">
        <v>0</v>
      </c>
      <c r="V8" s="2">
        <f t="shared" si="0"/>
        <v>0.11176470588235295</v>
      </c>
      <c r="W8" s="2" t="s">
        <v>0</v>
      </c>
      <c r="X8" s="2">
        <f t="shared" ref="X8:X19" si="1">(SUMIFS(V2:V181,B2:B181,B2,C2:C181,C2))/3</f>
        <v>3.1372549019607843E-2</v>
      </c>
    </row>
    <row r="9" spans="1:24" x14ac:dyDescent="0.25">
      <c r="A9" s="2" t="s">
        <v>46</v>
      </c>
      <c r="B9" s="2" t="s">
        <v>7</v>
      </c>
      <c r="C9" s="3">
        <v>44928</v>
      </c>
      <c r="D9" s="2" t="s">
        <v>15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0.2</v>
      </c>
      <c r="R9" s="2">
        <v>0</v>
      </c>
      <c r="S9" s="2">
        <v>0</v>
      </c>
      <c r="T9" s="2">
        <v>0</v>
      </c>
      <c r="U9" s="2">
        <v>0</v>
      </c>
      <c r="V9" s="2">
        <f t="shared" si="0"/>
        <v>1.1764705882352941E-2</v>
      </c>
      <c r="W9" s="2" t="s">
        <v>1</v>
      </c>
      <c r="X9" s="2">
        <f t="shared" si="1"/>
        <v>2.5</v>
      </c>
    </row>
    <row r="10" spans="1:24" x14ac:dyDescent="0.25">
      <c r="A10" s="2" t="s">
        <v>47</v>
      </c>
      <c r="B10" s="2" t="s">
        <v>8</v>
      </c>
      <c r="C10" s="3">
        <v>44928</v>
      </c>
      <c r="D10" s="2" t="s">
        <v>15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0.2</v>
      </c>
      <c r="T10" s="2">
        <v>1</v>
      </c>
      <c r="U10" s="2">
        <v>0.5</v>
      </c>
      <c r="V10" s="2">
        <f t="shared" si="0"/>
        <v>0.27647058823529413</v>
      </c>
      <c r="W10" s="2" t="s">
        <v>2</v>
      </c>
      <c r="X10" s="2">
        <f t="shared" si="1"/>
        <v>0</v>
      </c>
    </row>
    <row r="11" spans="1:24" x14ac:dyDescent="0.25">
      <c r="A11" s="2" t="s">
        <v>48</v>
      </c>
      <c r="B11" s="2" t="s">
        <v>9</v>
      </c>
      <c r="C11" s="3">
        <v>44928</v>
      </c>
      <c r="D11" s="2" t="s">
        <v>15</v>
      </c>
      <c r="E11" s="2">
        <v>0.5</v>
      </c>
      <c r="F11" s="2">
        <v>0</v>
      </c>
      <c r="G11" s="2">
        <v>0.3</v>
      </c>
      <c r="H11" s="2">
        <v>0</v>
      </c>
      <c r="I11" s="2">
        <v>1</v>
      </c>
      <c r="J11" s="2">
        <v>2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0.1</v>
      </c>
      <c r="T11" s="2">
        <v>1</v>
      </c>
      <c r="U11" s="2">
        <v>0.1</v>
      </c>
      <c r="V11" s="2">
        <f t="shared" si="0"/>
        <v>0.3529411764705882</v>
      </c>
      <c r="W11" s="2" t="s">
        <v>3</v>
      </c>
      <c r="X11" s="2">
        <f t="shared" si="1"/>
        <v>5.2941176470588235E-2</v>
      </c>
    </row>
    <row r="12" spans="1:24" x14ac:dyDescent="0.25">
      <c r="A12" s="2" t="s">
        <v>49</v>
      </c>
      <c r="B12" s="2" t="s">
        <v>10</v>
      </c>
      <c r="C12" s="3">
        <v>44928</v>
      </c>
      <c r="D12" s="2" t="s">
        <v>15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f t="shared" si="0"/>
        <v>0</v>
      </c>
      <c r="W12" s="2" t="s">
        <v>4</v>
      </c>
      <c r="X12" s="2">
        <f t="shared" si="1"/>
        <v>1.6549019607843134</v>
      </c>
    </row>
    <row r="13" spans="1:24" x14ac:dyDescent="0.25">
      <c r="A13" s="2" t="s">
        <v>50</v>
      </c>
      <c r="B13" s="2" t="s">
        <v>16</v>
      </c>
      <c r="C13" s="3">
        <v>44928</v>
      </c>
      <c r="D13" s="2" t="s">
        <v>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f t="shared" si="0"/>
        <v>0</v>
      </c>
      <c r="W13" s="2" t="s">
        <v>5</v>
      </c>
      <c r="X13" s="2">
        <f t="shared" si="1"/>
        <v>4.7745098039215685</v>
      </c>
    </row>
    <row r="14" spans="1:24" x14ac:dyDescent="0.25">
      <c r="A14" s="2" t="s">
        <v>51</v>
      </c>
      <c r="B14" s="2" t="s">
        <v>0</v>
      </c>
      <c r="C14" s="3">
        <v>44928</v>
      </c>
      <c r="D14" s="2" t="s">
        <v>17</v>
      </c>
      <c r="E14" s="2">
        <v>0</v>
      </c>
      <c r="F14" s="2">
        <v>0</v>
      </c>
      <c r="G14" s="2">
        <v>0</v>
      </c>
      <c r="H14" s="2">
        <v>0.1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f t="shared" si="0"/>
        <v>5.8823529411764705E-3</v>
      </c>
      <c r="W14" s="2" t="s">
        <v>6</v>
      </c>
      <c r="X14" s="2">
        <f t="shared" si="1"/>
        <v>0.13921568627450978</v>
      </c>
    </row>
    <row r="15" spans="1:24" x14ac:dyDescent="0.25">
      <c r="A15" s="2" t="s">
        <v>52</v>
      </c>
      <c r="B15" s="2" t="s">
        <v>1</v>
      </c>
      <c r="C15" s="3">
        <v>44928</v>
      </c>
      <c r="D15" s="2" t="s">
        <v>17</v>
      </c>
      <c r="E15" s="2">
        <v>1.5</v>
      </c>
      <c r="F15" s="2">
        <v>1</v>
      </c>
      <c r="G15" s="2">
        <v>0.1</v>
      </c>
      <c r="H15" s="2">
        <v>0.1</v>
      </c>
      <c r="I15" s="2">
        <v>1</v>
      </c>
      <c r="J15" s="2">
        <v>2</v>
      </c>
      <c r="K15" s="2">
        <v>3</v>
      </c>
      <c r="L15" s="2">
        <v>1</v>
      </c>
      <c r="M15" s="2">
        <v>0.1</v>
      </c>
      <c r="N15" s="2">
        <v>5</v>
      </c>
      <c r="O15" s="2">
        <v>2</v>
      </c>
      <c r="P15" s="2">
        <v>1</v>
      </c>
      <c r="Q15" s="2">
        <v>5</v>
      </c>
      <c r="R15" s="2">
        <v>3</v>
      </c>
      <c r="S15" s="2">
        <v>1</v>
      </c>
      <c r="T15" s="2">
        <v>1</v>
      </c>
      <c r="U15" s="2">
        <v>0</v>
      </c>
      <c r="V15" s="2">
        <f t="shared" si="0"/>
        <v>1.6352941176470586</v>
      </c>
      <c r="W15" s="2" t="s">
        <v>7</v>
      </c>
      <c r="X15" s="2">
        <f t="shared" si="1"/>
        <v>3.9215686274509803E-3</v>
      </c>
    </row>
    <row r="16" spans="1:24" x14ac:dyDescent="0.25">
      <c r="A16" s="2" t="s">
        <v>53</v>
      </c>
      <c r="B16" s="2" t="s">
        <v>2</v>
      </c>
      <c r="C16" s="3">
        <v>44928</v>
      </c>
      <c r="D16" s="2" t="s">
        <v>17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f t="shared" si="0"/>
        <v>0</v>
      </c>
      <c r="W16" s="2" t="s">
        <v>8</v>
      </c>
      <c r="X16" s="2">
        <f t="shared" si="1"/>
        <v>0.26666666666666666</v>
      </c>
    </row>
    <row r="17" spans="1:24" x14ac:dyDescent="0.25">
      <c r="A17" s="2" t="s">
        <v>54</v>
      </c>
      <c r="B17" s="2" t="s">
        <v>3</v>
      </c>
      <c r="C17" s="3">
        <v>44928</v>
      </c>
      <c r="D17" s="2" t="s">
        <v>17</v>
      </c>
      <c r="E17" s="2">
        <v>0</v>
      </c>
      <c r="F17" s="2">
        <v>0</v>
      </c>
      <c r="G17" s="2">
        <v>0</v>
      </c>
      <c r="H17" s="2">
        <v>0.1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f t="shared" si="0"/>
        <v>6.4705882352941183E-2</v>
      </c>
      <c r="W17" s="2" t="s">
        <v>9</v>
      </c>
      <c r="X17" s="2">
        <f t="shared" si="1"/>
        <v>1.2823529411764707</v>
      </c>
    </row>
    <row r="18" spans="1:24" x14ac:dyDescent="0.25">
      <c r="A18" s="2" t="s">
        <v>55</v>
      </c>
      <c r="B18" s="2" t="s">
        <v>4</v>
      </c>
      <c r="C18" s="3">
        <v>44928</v>
      </c>
      <c r="D18" s="2" t="s">
        <v>17</v>
      </c>
      <c r="E18" s="2">
        <v>0.5</v>
      </c>
      <c r="F18" s="2">
        <v>0.5</v>
      </c>
      <c r="G18" s="2">
        <v>0</v>
      </c>
      <c r="H18" s="2">
        <v>0</v>
      </c>
      <c r="I18" s="2">
        <v>0</v>
      </c>
      <c r="J18" s="2">
        <v>0.1</v>
      </c>
      <c r="K18" s="2">
        <v>0</v>
      </c>
      <c r="L18" s="2">
        <v>0</v>
      </c>
      <c r="M18" s="2">
        <v>0</v>
      </c>
      <c r="N18" s="2">
        <v>2</v>
      </c>
      <c r="O18" s="2">
        <v>1</v>
      </c>
      <c r="P18" s="2">
        <v>0.1</v>
      </c>
      <c r="Q18" s="2">
        <v>0.1</v>
      </c>
      <c r="R18" s="2">
        <v>0.1</v>
      </c>
      <c r="S18" s="2">
        <v>10</v>
      </c>
      <c r="T18" s="2">
        <v>1</v>
      </c>
      <c r="U18" s="2">
        <v>1</v>
      </c>
      <c r="V18" s="2">
        <f t="shared" si="0"/>
        <v>0.96470588235294108</v>
      </c>
      <c r="W18" s="2" t="s">
        <v>10</v>
      </c>
      <c r="X18" s="2">
        <f t="shared" si="1"/>
        <v>3.9215686274509803E-2</v>
      </c>
    </row>
    <row r="19" spans="1:24" x14ac:dyDescent="0.25">
      <c r="A19" s="2" t="s">
        <v>56</v>
      </c>
      <c r="B19" s="2" t="s">
        <v>5</v>
      </c>
      <c r="C19" s="3">
        <v>44928</v>
      </c>
      <c r="D19" s="2" t="s">
        <v>17</v>
      </c>
      <c r="E19" s="2">
        <v>20</v>
      </c>
      <c r="F19" s="2">
        <v>10</v>
      </c>
      <c r="G19" s="2">
        <v>25</v>
      </c>
      <c r="H19" s="2">
        <v>3</v>
      </c>
      <c r="I19" s="2">
        <v>0.1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2</v>
      </c>
      <c r="U19" s="2">
        <v>1</v>
      </c>
      <c r="V19" s="2">
        <f t="shared" si="0"/>
        <v>3.5941176470588236</v>
      </c>
      <c r="W19" s="2" t="s">
        <v>16</v>
      </c>
      <c r="X19" s="2">
        <f t="shared" si="1"/>
        <v>0</v>
      </c>
    </row>
    <row r="20" spans="1:24" x14ac:dyDescent="0.25">
      <c r="A20" s="2" t="s">
        <v>57</v>
      </c>
      <c r="B20" s="2" t="s">
        <v>6</v>
      </c>
      <c r="C20" s="3">
        <v>44928</v>
      </c>
      <c r="D20" s="2" t="s">
        <v>17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1</v>
      </c>
      <c r="S20" s="2">
        <v>1</v>
      </c>
      <c r="T20" s="2">
        <v>0.1</v>
      </c>
      <c r="U20" s="2">
        <v>1</v>
      </c>
      <c r="V20" s="2">
        <f t="shared" si="0"/>
        <v>0.30588235294117644</v>
      </c>
      <c r="W20" s="12" t="s">
        <v>230</v>
      </c>
      <c r="X20" s="8">
        <f>SUM(X8:X19)</f>
        <v>10.745098039215685</v>
      </c>
    </row>
    <row r="21" spans="1:24" x14ac:dyDescent="0.25">
      <c r="A21" s="2" t="s">
        <v>58</v>
      </c>
      <c r="B21" s="2" t="s">
        <v>7</v>
      </c>
      <c r="C21" s="3">
        <v>44928</v>
      </c>
      <c r="D21" s="2" t="s">
        <v>17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f t="shared" si="0"/>
        <v>0</v>
      </c>
    </row>
    <row r="22" spans="1:24" x14ac:dyDescent="0.25">
      <c r="A22" s="2" t="s">
        <v>59</v>
      </c>
      <c r="B22" s="2" t="s">
        <v>8</v>
      </c>
      <c r="C22" s="3">
        <v>44928</v>
      </c>
      <c r="D22" s="2" t="s">
        <v>17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0.1</v>
      </c>
      <c r="K22" s="2">
        <v>0.5</v>
      </c>
      <c r="L22" s="2">
        <v>0.1</v>
      </c>
      <c r="M22" s="2">
        <v>0</v>
      </c>
      <c r="N22" s="2">
        <v>0.1</v>
      </c>
      <c r="O22" s="2">
        <v>0</v>
      </c>
      <c r="P22" s="2">
        <v>0.1</v>
      </c>
      <c r="Q22" s="2">
        <v>0</v>
      </c>
      <c r="R22" s="2">
        <v>2</v>
      </c>
      <c r="S22" s="2">
        <v>1</v>
      </c>
      <c r="T22" s="2">
        <v>1</v>
      </c>
      <c r="U22" s="2">
        <v>1</v>
      </c>
      <c r="V22" s="2">
        <f t="shared" si="0"/>
        <v>0.34705882352941181</v>
      </c>
    </row>
    <row r="23" spans="1:24" x14ac:dyDescent="0.25">
      <c r="A23" s="2" t="s">
        <v>60</v>
      </c>
      <c r="B23" s="2" t="s">
        <v>9</v>
      </c>
      <c r="C23" s="3">
        <v>44928</v>
      </c>
      <c r="D23" s="2" t="s">
        <v>17</v>
      </c>
      <c r="E23" s="2">
        <v>0.2</v>
      </c>
      <c r="F23" s="2">
        <v>1</v>
      </c>
      <c r="G23" s="2">
        <v>3</v>
      </c>
      <c r="H23" s="2">
        <v>0.1</v>
      </c>
      <c r="I23" s="2">
        <v>5</v>
      </c>
      <c r="J23" s="2">
        <v>10</v>
      </c>
      <c r="K23" s="2">
        <v>1</v>
      </c>
      <c r="L23" s="2">
        <v>0</v>
      </c>
      <c r="M23" s="2">
        <v>0.1</v>
      </c>
      <c r="N23" s="2">
        <v>0</v>
      </c>
      <c r="O23" s="2">
        <v>0</v>
      </c>
      <c r="P23" s="2">
        <v>0.1</v>
      </c>
      <c r="Q23" s="2">
        <v>0</v>
      </c>
      <c r="R23" s="2">
        <v>0.1</v>
      </c>
      <c r="S23" s="2">
        <v>0</v>
      </c>
      <c r="T23" s="2">
        <v>1</v>
      </c>
      <c r="U23" s="2">
        <v>5</v>
      </c>
      <c r="V23" s="2">
        <f t="shared" si="0"/>
        <v>1.5647058823529414</v>
      </c>
    </row>
    <row r="24" spans="1:24" x14ac:dyDescent="0.25">
      <c r="A24" s="2" t="s">
        <v>61</v>
      </c>
      <c r="B24" s="2" t="s">
        <v>10</v>
      </c>
      <c r="C24" s="3">
        <v>44928</v>
      </c>
      <c r="D24" s="2" t="s">
        <v>17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f t="shared" si="0"/>
        <v>0</v>
      </c>
    </row>
    <row r="25" spans="1:24" x14ac:dyDescent="0.25">
      <c r="A25" s="2" t="s">
        <v>62</v>
      </c>
      <c r="B25" s="2" t="s">
        <v>16</v>
      </c>
      <c r="C25" s="3">
        <v>44928</v>
      </c>
      <c r="D25" s="2" t="s">
        <v>17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f t="shared" si="0"/>
        <v>0</v>
      </c>
    </row>
    <row r="26" spans="1:24" x14ac:dyDescent="0.25">
      <c r="A26" s="2" t="s">
        <v>63</v>
      </c>
      <c r="B26" s="2" t="s">
        <v>0</v>
      </c>
      <c r="C26" s="3">
        <v>44928</v>
      </c>
      <c r="D26" s="2" t="s">
        <v>18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f t="shared" si="0"/>
        <v>5.8823529411764705E-2</v>
      </c>
    </row>
    <row r="27" spans="1:24" x14ac:dyDescent="0.25">
      <c r="A27" s="2" t="s">
        <v>64</v>
      </c>
      <c r="B27" s="2" t="s">
        <v>1</v>
      </c>
      <c r="C27" s="3">
        <v>44928</v>
      </c>
      <c r="D27" s="2" t="s">
        <v>18</v>
      </c>
      <c r="E27" s="2">
        <v>0.1</v>
      </c>
      <c r="F27" s="2">
        <v>0.1</v>
      </c>
      <c r="G27" s="2">
        <v>1</v>
      </c>
      <c r="H27" s="2">
        <v>0</v>
      </c>
      <c r="I27" s="2">
        <v>0</v>
      </c>
      <c r="J27" s="2">
        <v>1</v>
      </c>
      <c r="K27" s="2">
        <v>1</v>
      </c>
      <c r="L27" s="2">
        <v>3</v>
      </c>
      <c r="M27" s="2">
        <v>2</v>
      </c>
      <c r="N27" s="2">
        <v>3</v>
      </c>
      <c r="O27" s="2">
        <v>5</v>
      </c>
      <c r="P27" s="2">
        <v>12</v>
      </c>
      <c r="Q27" s="2">
        <v>2</v>
      </c>
      <c r="R27" s="2">
        <v>5</v>
      </c>
      <c r="S27" s="2">
        <v>5</v>
      </c>
      <c r="T27" s="2">
        <v>0</v>
      </c>
      <c r="U27" s="2">
        <v>5</v>
      </c>
      <c r="V27" s="2">
        <f t="shared" si="0"/>
        <v>2.658823529411765</v>
      </c>
    </row>
    <row r="28" spans="1:24" x14ac:dyDescent="0.25">
      <c r="A28" s="2" t="s">
        <v>65</v>
      </c>
      <c r="B28" s="2" t="s">
        <v>2</v>
      </c>
      <c r="C28" s="3">
        <v>44928</v>
      </c>
      <c r="D28" s="2" t="s">
        <v>18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f t="shared" si="0"/>
        <v>0</v>
      </c>
    </row>
    <row r="29" spans="1:24" x14ac:dyDescent="0.25">
      <c r="A29" s="2" t="s">
        <v>66</v>
      </c>
      <c r="B29" s="2" t="s">
        <v>3</v>
      </c>
      <c r="C29" s="3">
        <v>44928</v>
      </c>
      <c r="D29" s="2" t="s">
        <v>18</v>
      </c>
      <c r="E29" s="2">
        <v>0</v>
      </c>
      <c r="F29" s="2">
        <v>0.3</v>
      </c>
      <c r="G29" s="2">
        <v>0.1</v>
      </c>
      <c r="H29" s="2">
        <v>0</v>
      </c>
      <c r="I29" s="2">
        <v>0.2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f t="shared" si="0"/>
        <v>9.4117647058823528E-2</v>
      </c>
    </row>
    <row r="30" spans="1:24" x14ac:dyDescent="0.25">
      <c r="A30" s="2" t="s">
        <v>67</v>
      </c>
      <c r="B30" s="2" t="s">
        <v>4</v>
      </c>
      <c r="C30" s="3">
        <v>44928</v>
      </c>
      <c r="D30" s="2" t="s">
        <v>18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2</v>
      </c>
      <c r="L30" s="2">
        <v>0</v>
      </c>
      <c r="M30" s="2">
        <v>0</v>
      </c>
      <c r="N30" s="2">
        <v>0.1</v>
      </c>
      <c r="O30" s="2">
        <v>0</v>
      </c>
      <c r="P30" s="2">
        <v>0</v>
      </c>
      <c r="Q30" s="2">
        <v>0</v>
      </c>
      <c r="R30" s="2">
        <v>2</v>
      </c>
      <c r="S30" s="2">
        <v>0</v>
      </c>
      <c r="T30" s="2">
        <v>0</v>
      </c>
      <c r="U30" s="2">
        <v>0</v>
      </c>
      <c r="V30" s="2">
        <f t="shared" si="0"/>
        <v>0.3</v>
      </c>
    </row>
    <row r="31" spans="1:24" x14ac:dyDescent="0.25">
      <c r="A31" s="2" t="s">
        <v>68</v>
      </c>
      <c r="B31" s="2" t="s">
        <v>5</v>
      </c>
      <c r="C31" s="3">
        <v>44928</v>
      </c>
      <c r="D31" s="2" t="s">
        <v>18</v>
      </c>
      <c r="E31" s="2">
        <v>5</v>
      </c>
      <c r="F31" s="2">
        <v>40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1</v>
      </c>
      <c r="O31" s="2">
        <v>1</v>
      </c>
      <c r="P31" s="2">
        <v>0</v>
      </c>
      <c r="Q31" s="2">
        <v>15</v>
      </c>
      <c r="R31" s="2">
        <v>5</v>
      </c>
      <c r="S31" s="2">
        <v>2</v>
      </c>
      <c r="T31" s="2">
        <v>20</v>
      </c>
      <c r="U31" s="2">
        <v>2</v>
      </c>
      <c r="V31" s="2">
        <f t="shared" si="0"/>
        <v>5.4117647058823533</v>
      </c>
    </row>
    <row r="32" spans="1:24" x14ac:dyDescent="0.25">
      <c r="A32" s="2" t="s">
        <v>69</v>
      </c>
      <c r="B32" s="2" t="s">
        <v>6</v>
      </c>
      <c r="C32" s="3">
        <v>44928</v>
      </c>
      <c r="D32" s="2" t="s">
        <v>18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f t="shared" si="0"/>
        <v>0</v>
      </c>
    </row>
    <row r="33" spans="1:24" x14ac:dyDescent="0.25">
      <c r="A33" s="2" t="s">
        <v>70</v>
      </c>
      <c r="B33" s="2" t="s">
        <v>7</v>
      </c>
      <c r="C33" s="3">
        <v>44928</v>
      </c>
      <c r="D33" s="2" t="s">
        <v>18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f t="shared" si="0"/>
        <v>0</v>
      </c>
    </row>
    <row r="34" spans="1:24" x14ac:dyDescent="0.25">
      <c r="A34" s="2" t="s">
        <v>71</v>
      </c>
      <c r="B34" s="2" t="s">
        <v>8</v>
      </c>
      <c r="C34" s="3">
        <v>44928</v>
      </c>
      <c r="D34" s="2" t="s">
        <v>18</v>
      </c>
      <c r="E34" s="2">
        <v>0</v>
      </c>
      <c r="F34" s="2">
        <v>0</v>
      </c>
      <c r="G34" s="2">
        <v>2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f t="shared" si="0"/>
        <v>0.17647058823529413</v>
      </c>
    </row>
    <row r="35" spans="1:24" x14ac:dyDescent="0.25">
      <c r="A35" s="2" t="s">
        <v>72</v>
      </c>
      <c r="B35" s="2" t="s">
        <v>9</v>
      </c>
      <c r="C35" s="3">
        <v>44928</v>
      </c>
      <c r="D35" s="2" t="s">
        <v>18</v>
      </c>
      <c r="E35" s="2">
        <v>15</v>
      </c>
      <c r="F35" s="2">
        <v>1</v>
      </c>
      <c r="G35" s="2">
        <v>0.1</v>
      </c>
      <c r="H35" s="2">
        <v>4</v>
      </c>
      <c r="I35" s="2">
        <v>0.2</v>
      </c>
      <c r="J35" s="2">
        <v>4</v>
      </c>
      <c r="K35" s="2">
        <v>0</v>
      </c>
      <c r="L35" s="2">
        <v>0</v>
      </c>
      <c r="M35" s="2">
        <v>3</v>
      </c>
      <c r="N35" s="2">
        <v>0</v>
      </c>
      <c r="O35" s="2">
        <v>0</v>
      </c>
      <c r="P35" s="2">
        <v>0</v>
      </c>
      <c r="Q35" s="2">
        <v>0.5</v>
      </c>
      <c r="R35" s="2">
        <v>0</v>
      </c>
      <c r="S35" s="2">
        <v>0</v>
      </c>
      <c r="T35" s="2">
        <v>5</v>
      </c>
      <c r="U35" s="2">
        <v>0</v>
      </c>
      <c r="V35" s="2">
        <f t="shared" si="0"/>
        <v>1.9294117647058822</v>
      </c>
    </row>
    <row r="36" spans="1:24" x14ac:dyDescent="0.25">
      <c r="A36" s="2" t="s">
        <v>73</v>
      </c>
      <c r="B36" s="2" t="s">
        <v>10</v>
      </c>
      <c r="C36" s="3">
        <v>44928</v>
      </c>
      <c r="D36" s="2" t="s">
        <v>18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f t="shared" si="0"/>
        <v>0.11764705882352941</v>
      </c>
    </row>
    <row r="37" spans="1:24" x14ac:dyDescent="0.25">
      <c r="A37" s="2" t="s">
        <v>74</v>
      </c>
      <c r="B37" s="2" t="s">
        <v>16</v>
      </c>
      <c r="C37" s="3">
        <v>44928</v>
      </c>
      <c r="D37" s="2" t="s">
        <v>18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f t="shared" si="0"/>
        <v>0</v>
      </c>
    </row>
    <row r="38" spans="1:24" x14ac:dyDescent="0.25">
      <c r="A38" s="2" t="s">
        <v>75</v>
      </c>
      <c r="B38" s="2" t="s">
        <v>0</v>
      </c>
      <c r="C38" s="3" t="s">
        <v>36</v>
      </c>
      <c r="D38" s="2" t="s">
        <v>15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2">
        <f t="shared" si="0"/>
        <v>5.8823529411764705E-2</v>
      </c>
      <c r="W38" s="7" t="s">
        <v>221</v>
      </c>
      <c r="X38" s="2">
        <f>SUM(V38:V49)</f>
        <v>1.4183823529411761</v>
      </c>
    </row>
    <row r="39" spans="1:24" x14ac:dyDescent="0.25">
      <c r="A39" s="2" t="s">
        <v>76</v>
      </c>
      <c r="B39" s="2" t="s">
        <v>1</v>
      </c>
      <c r="C39" s="3" t="s">
        <v>36</v>
      </c>
      <c r="D39" s="2" t="s">
        <v>15</v>
      </c>
      <c r="E39" s="1">
        <v>4</v>
      </c>
      <c r="F39" s="1">
        <v>0.5</v>
      </c>
      <c r="G39" s="1">
        <v>0</v>
      </c>
      <c r="H39" s="1">
        <v>0.5</v>
      </c>
      <c r="I39" s="1">
        <v>0</v>
      </c>
      <c r="J39" s="1">
        <v>0</v>
      </c>
      <c r="K39" s="1">
        <v>0</v>
      </c>
      <c r="L39" s="1">
        <v>0.1</v>
      </c>
      <c r="M39" s="1">
        <v>0</v>
      </c>
      <c r="N39" s="1">
        <v>3</v>
      </c>
      <c r="O39" s="1">
        <v>0.1</v>
      </c>
      <c r="P39" s="1">
        <v>0</v>
      </c>
      <c r="Q39" s="1">
        <v>0</v>
      </c>
      <c r="R39" s="1">
        <v>0.5</v>
      </c>
      <c r="S39" s="1">
        <v>0</v>
      </c>
      <c r="T39" s="1">
        <v>0</v>
      </c>
      <c r="U39" s="1">
        <v>0.1</v>
      </c>
      <c r="V39" s="2">
        <f t="shared" si="0"/>
        <v>0.51764705882352935</v>
      </c>
      <c r="W39" s="7" t="s">
        <v>222</v>
      </c>
      <c r="X39" s="2">
        <f>SUM(V50:V61)</f>
        <v>1.0058823529411764</v>
      </c>
    </row>
    <row r="40" spans="1:24" x14ac:dyDescent="0.25">
      <c r="A40" s="2" t="s">
        <v>77</v>
      </c>
      <c r="B40" s="2" t="s">
        <v>2</v>
      </c>
      <c r="C40" s="3" t="s">
        <v>36</v>
      </c>
      <c r="D40" s="2" t="s">
        <v>15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2">
        <f t="shared" si="0"/>
        <v>0</v>
      </c>
      <c r="W40" s="7" t="s">
        <v>223</v>
      </c>
      <c r="X40" s="2">
        <f>SUM(V62:V73)</f>
        <v>9.4117647058823528E-2</v>
      </c>
    </row>
    <row r="41" spans="1:24" x14ac:dyDescent="0.25">
      <c r="A41" s="2" t="s">
        <v>78</v>
      </c>
      <c r="B41" s="2" t="s">
        <v>3</v>
      </c>
      <c r="C41" s="3" t="s">
        <v>36</v>
      </c>
      <c r="D41" s="2" t="s">
        <v>15</v>
      </c>
      <c r="E41" s="1">
        <v>0</v>
      </c>
      <c r="F41" s="1">
        <v>0</v>
      </c>
      <c r="G41" s="1">
        <v>0.2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 t="s">
        <v>219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2">
        <f t="shared" si="0"/>
        <v>1.2500000000000001E-2</v>
      </c>
      <c r="W41" s="9" t="s">
        <v>225</v>
      </c>
      <c r="X41" s="2">
        <f>AVERAGE(X38:X40)</f>
        <v>0.83946078431372539</v>
      </c>
    </row>
    <row r="42" spans="1:24" x14ac:dyDescent="0.25">
      <c r="A42" s="2" t="s">
        <v>79</v>
      </c>
      <c r="B42" s="2" t="s">
        <v>4</v>
      </c>
      <c r="C42" s="3" t="s">
        <v>36</v>
      </c>
      <c r="D42" s="2" t="s">
        <v>15</v>
      </c>
      <c r="E42" s="1">
        <v>0.5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2">
        <f t="shared" si="0"/>
        <v>2.9411764705882353E-2</v>
      </c>
    </row>
    <row r="43" spans="1:24" x14ac:dyDescent="0.25">
      <c r="A43" s="2" t="s">
        <v>80</v>
      </c>
      <c r="B43" s="2" t="s">
        <v>5</v>
      </c>
      <c r="C43" s="3" t="s">
        <v>36</v>
      </c>
      <c r="D43" s="2" t="s">
        <v>15</v>
      </c>
      <c r="E43" s="1">
        <v>1</v>
      </c>
      <c r="F43" s="1">
        <v>2</v>
      </c>
      <c r="G43" s="1">
        <v>1</v>
      </c>
      <c r="H43" s="1">
        <v>0</v>
      </c>
      <c r="I43" s="1">
        <v>0.1</v>
      </c>
      <c r="J43" s="1">
        <v>0.1</v>
      </c>
      <c r="K43" s="1">
        <v>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0.1</v>
      </c>
      <c r="U43" s="1">
        <v>0</v>
      </c>
      <c r="V43" s="2">
        <f t="shared" si="0"/>
        <v>0.37058823529411761</v>
      </c>
      <c r="W43" s="11" t="s">
        <v>231</v>
      </c>
    </row>
    <row r="44" spans="1:24" x14ac:dyDescent="0.25">
      <c r="A44" s="2" t="s">
        <v>81</v>
      </c>
      <c r="B44" s="2" t="s">
        <v>6</v>
      </c>
      <c r="C44" s="3" t="s">
        <v>36</v>
      </c>
      <c r="D44" s="2" t="s">
        <v>15</v>
      </c>
      <c r="E44" s="1">
        <v>0.5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2">
        <f t="shared" si="0"/>
        <v>2.9411764705882353E-2</v>
      </c>
      <c r="W44" s="2" t="s">
        <v>0</v>
      </c>
      <c r="X44" s="2">
        <f>(SUMIFS(V2:V181,B2:B181,B38,C2:C181,C38))/3</f>
        <v>1.9607843137254902E-2</v>
      </c>
    </row>
    <row r="45" spans="1:24" x14ac:dyDescent="0.25">
      <c r="A45" s="2" t="s">
        <v>82</v>
      </c>
      <c r="B45" s="2" t="s">
        <v>7</v>
      </c>
      <c r="C45" s="3" t="s">
        <v>36</v>
      </c>
      <c r="D45" s="2" t="s">
        <v>15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2">
        <f t="shared" si="0"/>
        <v>0</v>
      </c>
      <c r="W45" s="2" t="s">
        <v>1</v>
      </c>
      <c r="X45" s="2">
        <f t="shared" ref="X45:X55" si="2">(SUMIFS(V3:V182,B3:B182,B39,C3:C182,C39))/3</f>
        <v>0.22549019607843135</v>
      </c>
    </row>
    <row r="46" spans="1:24" x14ac:dyDescent="0.25">
      <c r="A46" s="2" t="s">
        <v>83</v>
      </c>
      <c r="B46" s="2" t="s">
        <v>8</v>
      </c>
      <c r="C46" s="3" t="s">
        <v>36</v>
      </c>
      <c r="D46" s="2" t="s">
        <v>15</v>
      </c>
      <c r="E46" s="1">
        <v>1</v>
      </c>
      <c r="F46" s="1">
        <v>0</v>
      </c>
      <c r="G46" s="1">
        <v>0</v>
      </c>
      <c r="H46" s="1">
        <v>0</v>
      </c>
      <c r="I46" s="1">
        <v>0.2</v>
      </c>
      <c r="J46" s="1">
        <v>0.1</v>
      </c>
      <c r="K46" s="1">
        <v>0</v>
      </c>
      <c r="L46" s="1">
        <v>0</v>
      </c>
      <c r="M46" s="1">
        <v>2</v>
      </c>
      <c r="N46" s="1">
        <v>0.5</v>
      </c>
      <c r="O46" s="1">
        <v>0</v>
      </c>
      <c r="P46" s="1">
        <v>1</v>
      </c>
      <c r="Q46" s="1">
        <v>1</v>
      </c>
      <c r="R46" s="1">
        <v>0</v>
      </c>
      <c r="S46" s="1">
        <v>0.1</v>
      </c>
      <c r="T46" s="1">
        <v>0.2</v>
      </c>
      <c r="U46" s="1">
        <v>0.1</v>
      </c>
      <c r="V46" s="2">
        <f t="shared" si="0"/>
        <v>0.36470588235294116</v>
      </c>
      <c r="W46" s="2" t="s">
        <v>2</v>
      </c>
      <c r="X46" s="2">
        <f t="shared" si="2"/>
        <v>3.137254901960785E-2</v>
      </c>
    </row>
    <row r="47" spans="1:24" x14ac:dyDescent="0.25">
      <c r="A47" s="2" t="s">
        <v>84</v>
      </c>
      <c r="B47" s="2" t="s">
        <v>9</v>
      </c>
      <c r="C47" s="3" t="s">
        <v>36</v>
      </c>
      <c r="D47" s="2" t="s">
        <v>15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2">
        <f t="shared" si="0"/>
        <v>2.9411764705882353E-2</v>
      </c>
      <c r="W47" s="2" t="s">
        <v>3</v>
      </c>
      <c r="X47" s="2">
        <f t="shared" si="2"/>
        <v>6.1274509803921568E-3</v>
      </c>
    </row>
    <row r="48" spans="1:24" x14ac:dyDescent="0.25">
      <c r="A48" s="2" t="s">
        <v>85</v>
      </c>
      <c r="B48" s="2" t="s">
        <v>10</v>
      </c>
      <c r="C48" s="3" t="s">
        <v>36</v>
      </c>
      <c r="D48" s="2" t="s">
        <v>15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0.1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2">
        <f t="shared" si="0"/>
        <v>5.8823529411764705E-3</v>
      </c>
      <c r="W48" s="2" t="s">
        <v>4</v>
      </c>
      <c r="X48" s="2">
        <f t="shared" si="2"/>
        <v>9.8039215686274508E-3</v>
      </c>
    </row>
    <row r="49" spans="1:24" x14ac:dyDescent="0.25">
      <c r="A49" s="2" t="s">
        <v>86</v>
      </c>
      <c r="B49" s="2" t="s">
        <v>16</v>
      </c>
      <c r="C49" s="3" t="s">
        <v>36</v>
      </c>
      <c r="D49" s="2" t="s">
        <v>15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f t="shared" si="0"/>
        <v>0</v>
      </c>
      <c r="W49" s="2" t="s">
        <v>5</v>
      </c>
      <c r="X49" s="2">
        <f t="shared" si="2"/>
        <v>0.38235294117647056</v>
      </c>
    </row>
    <row r="50" spans="1:24" x14ac:dyDescent="0.25">
      <c r="A50" s="2" t="s">
        <v>87</v>
      </c>
      <c r="B50" s="2" t="s">
        <v>0</v>
      </c>
      <c r="C50" s="3" t="s">
        <v>36</v>
      </c>
      <c r="D50" s="2" t="s">
        <v>17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2">
        <f t="shared" si="0"/>
        <v>0</v>
      </c>
      <c r="W50" s="2" t="s">
        <v>6</v>
      </c>
      <c r="X50" s="2">
        <f t="shared" si="2"/>
        <v>1.5686274509803921E-2</v>
      </c>
    </row>
    <row r="51" spans="1:24" x14ac:dyDescent="0.25">
      <c r="A51" s="2" t="s">
        <v>88</v>
      </c>
      <c r="B51" s="2" t="s">
        <v>1</v>
      </c>
      <c r="C51" s="3" t="s">
        <v>36</v>
      </c>
      <c r="D51" s="2" t="s">
        <v>17</v>
      </c>
      <c r="E51" s="1">
        <v>0</v>
      </c>
      <c r="F51" s="1">
        <v>0</v>
      </c>
      <c r="G51" s="1">
        <v>0</v>
      </c>
      <c r="H51" s="1">
        <v>0</v>
      </c>
      <c r="I51" s="1">
        <v>0.1</v>
      </c>
      <c r="J51" s="1">
        <v>1</v>
      </c>
      <c r="K51" s="1">
        <v>1</v>
      </c>
      <c r="L51" s="1">
        <v>0</v>
      </c>
      <c r="M51" s="1">
        <v>0</v>
      </c>
      <c r="N51" s="1">
        <v>0.1</v>
      </c>
      <c r="O51" s="1">
        <v>0</v>
      </c>
      <c r="P51" s="1">
        <v>0.1</v>
      </c>
      <c r="Q51" s="1">
        <v>0</v>
      </c>
      <c r="R51" s="1">
        <v>0.1</v>
      </c>
      <c r="S51" s="1">
        <v>0</v>
      </c>
      <c r="T51" s="1">
        <v>0</v>
      </c>
      <c r="U51" s="1">
        <v>0.1</v>
      </c>
      <c r="V51" s="2">
        <f t="shared" si="0"/>
        <v>0.1470588235294118</v>
      </c>
      <c r="W51" s="2" t="s">
        <v>7</v>
      </c>
      <c r="X51" s="2">
        <f t="shared" si="2"/>
        <v>0</v>
      </c>
    </row>
    <row r="52" spans="1:24" x14ac:dyDescent="0.25">
      <c r="A52" s="2" t="s">
        <v>89</v>
      </c>
      <c r="B52" s="2" t="s">
        <v>2</v>
      </c>
      <c r="C52" s="3" t="s">
        <v>36</v>
      </c>
      <c r="D52" s="2" t="s">
        <v>17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0.1</v>
      </c>
      <c r="K52" s="1">
        <v>0.1</v>
      </c>
      <c r="L52" s="1">
        <v>0.1</v>
      </c>
      <c r="M52" s="1">
        <v>1</v>
      </c>
      <c r="N52" s="1">
        <v>0.1</v>
      </c>
      <c r="O52" s="1">
        <v>0.1</v>
      </c>
      <c r="P52" s="1">
        <v>0.1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2">
        <f t="shared" si="0"/>
        <v>9.4117647058823542E-2</v>
      </c>
      <c r="W52" s="2" t="s">
        <v>8</v>
      </c>
      <c r="X52" s="2">
        <f t="shared" si="2"/>
        <v>0.13529411764705881</v>
      </c>
    </row>
    <row r="53" spans="1:24" x14ac:dyDescent="0.25">
      <c r="A53" s="2" t="s">
        <v>90</v>
      </c>
      <c r="B53" s="2" t="s">
        <v>3</v>
      </c>
      <c r="C53" s="3" t="s">
        <v>36</v>
      </c>
      <c r="D53" s="2" t="s">
        <v>17</v>
      </c>
      <c r="E53" s="1">
        <v>0</v>
      </c>
      <c r="F53" s="1">
        <v>0</v>
      </c>
      <c r="G53" s="1">
        <v>0</v>
      </c>
      <c r="H53" s="1">
        <v>0.1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2">
        <f t="shared" si="0"/>
        <v>5.8823529411764705E-3</v>
      </c>
      <c r="W53" s="2" t="s">
        <v>9</v>
      </c>
      <c r="X53" s="2">
        <f t="shared" si="2"/>
        <v>1.1764705882352941E-2</v>
      </c>
    </row>
    <row r="54" spans="1:24" x14ac:dyDescent="0.25">
      <c r="A54" s="2" t="s">
        <v>91</v>
      </c>
      <c r="B54" s="2" t="s">
        <v>4</v>
      </c>
      <c r="C54" s="3" t="s">
        <v>36</v>
      </c>
      <c r="D54" s="2" t="s">
        <v>17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2">
        <f t="shared" si="0"/>
        <v>0</v>
      </c>
      <c r="W54" s="2" t="s">
        <v>10</v>
      </c>
      <c r="X54" s="2">
        <f t="shared" si="2"/>
        <v>1.9607843137254902E-3</v>
      </c>
    </row>
    <row r="55" spans="1:24" x14ac:dyDescent="0.25">
      <c r="A55" s="2" t="s">
        <v>92</v>
      </c>
      <c r="B55" s="2" t="s">
        <v>5</v>
      </c>
      <c r="C55" s="3" t="s">
        <v>36</v>
      </c>
      <c r="D55" s="2" t="s">
        <v>17</v>
      </c>
      <c r="E55" s="1">
        <v>0.1</v>
      </c>
      <c r="F55" s="1">
        <v>1.1000000000000001</v>
      </c>
      <c r="G55" s="1">
        <v>1</v>
      </c>
      <c r="H55" s="1">
        <v>0.1</v>
      </c>
      <c r="I55" s="1">
        <v>1</v>
      </c>
      <c r="J55" s="1">
        <v>1</v>
      </c>
      <c r="K55" s="1">
        <v>0.1</v>
      </c>
      <c r="L55" s="1">
        <v>0</v>
      </c>
      <c r="M55" s="1">
        <v>0</v>
      </c>
      <c r="N55" s="1">
        <v>0</v>
      </c>
      <c r="O55" s="1">
        <v>0</v>
      </c>
      <c r="P55" s="1">
        <v>0.1</v>
      </c>
      <c r="Q55" s="1">
        <v>0.1</v>
      </c>
      <c r="R55" s="1">
        <v>0.1</v>
      </c>
      <c r="S55" s="1">
        <v>3</v>
      </c>
      <c r="T55" s="1">
        <v>3</v>
      </c>
      <c r="U55" s="1">
        <v>2</v>
      </c>
      <c r="V55" s="2">
        <f t="shared" si="0"/>
        <v>0.74705882352941178</v>
      </c>
      <c r="W55" s="2" t="s">
        <v>16</v>
      </c>
      <c r="X55" s="2">
        <f t="shared" si="2"/>
        <v>0</v>
      </c>
    </row>
    <row r="56" spans="1:24" x14ac:dyDescent="0.25">
      <c r="A56" s="2" t="s">
        <v>93</v>
      </c>
      <c r="B56" s="2" t="s">
        <v>6</v>
      </c>
      <c r="C56" s="3" t="s">
        <v>36</v>
      </c>
      <c r="D56" s="2" t="s">
        <v>17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0.1</v>
      </c>
      <c r="N56" s="1">
        <v>0</v>
      </c>
      <c r="O56" s="1">
        <v>0</v>
      </c>
      <c r="P56" s="1">
        <v>0</v>
      </c>
      <c r="Q56" s="1">
        <v>0.1</v>
      </c>
      <c r="R56" s="1">
        <v>0</v>
      </c>
      <c r="S56" s="1">
        <v>0</v>
      </c>
      <c r="T56" s="1">
        <v>0</v>
      </c>
      <c r="U56" s="1">
        <v>0</v>
      </c>
      <c r="V56" s="2">
        <f t="shared" si="0"/>
        <v>1.1764705882352941E-2</v>
      </c>
      <c r="W56" s="12" t="s">
        <v>230</v>
      </c>
      <c r="X56" s="2">
        <f>SUM(X44:X55)</f>
        <v>0.83946078431372539</v>
      </c>
    </row>
    <row r="57" spans="1:24" x14ac:dyDescent="0.25">
      <c r="A57" s="2" t="s">
        <v>94</v>
      </c>
      <c r="B57" s="2" t="s">
        <v>7</v>
      </c>
      <c r="C57" s="3" t="s">
        <v>36</v>
      </c>
      <c r="D57" s="2" t="s">
        <v>17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2">
        <f t="shared" si="0"/>
        <v>0</v>
      </c>
    </row>
    <row r="58" spans="1:24" x14ac:dyDescent="0.25">
      <c r="A58" s="2" t="s">
        <v>95</v>
      </c>
      <c r="B58" s="2" t="s">
        <v>8</v>
      </c>
      <c r="C58" s="3" t="s">
        <v>36</v>
      </c>
      <c r="D58" s="2" t="s">
        <v>17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2">
        <f t="shared" si="0"/>
        <v>0</v>
      </c>
    </row>
    <row r="59" spans="1:24" x14ac:dyDescent="0.25">
      <c r="A59" s="2" t="s">
        <v>96</v>
      </c>
      <c r="B59" s="2" t="s">
        <v>9</v>
      </c>
      <c r="C59" s="3" t="s">
        <v>36</v>
      </c>
      <c r="D59" s="2" t="s">
        <v>17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2">
        <f t="shared" si="0"/>
        <v>0</v>
      </c>
    </row>
    <row r="60" spans="1:24" x14ac:dyDescent="0.25">
      <c r="A60" s="2" t="s">
        <v>97</v>
      </c>
      <c r="B60" s="2" t="s">
        <v>10</v>
      </c>
      <c r="C60" s="3" t="s">
        <v>36</v>
      </c>
      <c r="D60" s="2" t="s">
        <v>17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2">
        <f t="shared" si="0"/>
        <v>0</v>
      </c>
    </row>
    <row r="61" spans="1:24" x14ac:dyDescent="0.25">
      <c r="A61" s="2" t="s">
        <v>98</v>
      </c>
      <c r="B61" s="2" t="s">
        <v>16</v>
      </c>
      <c r="C61" s="3" t="s">
        <v>36</v>
      </c>
      <c r="D61" s="2" t="s">
        <v>17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f t="shared" si="0"/>
        <v>0</v>
      </c>
    </row>
    <row r="62" spans="1:24" x14ac:dyDescent="0.25">
      <c r="A62" s="2" t="s">
        <v>99</v>
      </c>
      <c r="B62" s="2" t="s">
        <v>0</v>
      </c>
      <c r="C62" s="3" t="s">
        <v>36</v>
      </c>
      <c r="D62" s="2" t="s">
        <v>18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2">
        <f t="shared" si="0"/>
        <v>0</v>
      </c>
    </row>
    <row r="63" spans="1:24" x14ac:dyDescent="0.25">
      <c r="A63" s="2" t="s">
        <v>100</v>
      </c>
      <c r="B63" s="2" t="s">
        <v>1</v>
      </c>
      <c r="C63" s="3" t="s">
        <v>36</v>
      </c>
      <c r="D63" s="2" t="s">
        <v>18</v>
      </c>
      <c r="E63" s="1">
        <v>0</v>
      </c>
      <c r="F63" s="1">
        <v>0.1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0.1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2">
        <f t="shared" si="0"/>
        <v>1.1764705882352941E-2</v>
      </c>
    </row>
    <row r="64" spans="1:24" x14ac:dyDescent="0.25">
      <c r="A64" s="2" t="s">
        <v>101</v>
      </c>
      <c r="B64" s="2" t="s">
        <v>2</v>
      </c>
      <c r="C64" s="3" t="s">
        <v>36</v>
      </c>
      <c r="D64" s="2" t="s">
        <v>18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2">
        <f t="shared" si="0"/>
        <v>0</v>
      </c>
    </row>
    <row r="65" spans="1:24" x14ac:dyDescent="0.25">
      <c r="A65" s="2" t="s">
        <v>102</v>
      </c>
      <c r="B65" s="2" t="s">
        <v>3</v>
      </c>
      <c r="C65" s="3" t="s">
        <v>36</v>
      </c>
      <c r="D65" s="2" t="s">
        <v>18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2">
        <f t="shared" si="0"/>
        <v>0</v>
      </c>
    </row>
    <row r="66" spans="1:24" x14ac:dyDescent="0.25">
      <c r="A66" s="2" t="s">
        <v>103</v>
      </c>
      <c r="B66" s="2" t="s">
        <v>4</v>
      </c>
      <c r="C66" s="3" t="s">
        <v>36</v>
      </c>
      <c r="D66" s="2" t="s">
        <v>18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2">
        <f t="shared" si="0"/>
        <v>0</v>
      </c>
    </row>
    <row r="67" spans="1:24" x14ac:dyDescent="0.25">
      <c r="A67" s="2" t="s">
        <v>104</v>
      </c>
      <c r="B67" s="2" t="s">
        <v>5</v>
      </c>
      <c r="C67" s="3" t="s">
        <v>36</v>
      </c>
      <c r="D67" s="2" t="s">
        <v>18</v>
      </c>
      <c r="E67" s="1">
        <v>0.2</v>
      </c>
      <c r="F67" s="1">
        <v>0</v>
      </c>
      <c r="G67" s="1">
        <v>0</v>
      </c>
      <c r="H67" s="1">
        <v>0.1</v>
      </c>
      <c r="I67" s="1">
        <v>0.1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0.1</v>
      </c>
      <c r="U67" s="1">
        <v>0</v>
      </c>
      <c r="V67" s="2">
        <f t="shared" ref="V67:V130" si="3">AVERAGE(E67:U67)</f>
        <v>2.9411764705882353E-2</v>
      </c>
    </row>
    <row r="68" spans="1:24" x14ac:dyDescent="0.25">
      <c r="A68" s="2" t="s">
        <v>105</v>
      </c>
      <c r="B68" s="2" t="s">
        <v>6</v>
      </c>
      <c r="C68" s="3" t="s">
        <v>36</v>
      </c>
      <c r="D68" s="2" t="s">
        <v>18</v>
      </c>
      <c r="E68" s="1">
        <v>0</v>
      </c>
      <c r="F68" s="1">
        <v>0</v>
      </c>
      <c r="G68" s="1">
        <v>0</v>
      </c>
      <c r="H68" s="1">
        <v>0.1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2">
        <f t="shared" si="3"/>
        <v>5.8823529411764705E-3</v>
      </c>
    </row>
    <row r="69" spans="1:24" x14ac:dyDescent="0.25">
      <c r="A69" s="2" t="s">
        <v>106</v>
      </c>
      <c r="B69" s="2" t="s">
        <v>7</v>
      </c>
      <c r="C69" s="3" t="s">
        <v>36</v>
      </c>
      <c r="D69" s="2" t="s">
        <v>18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2">
        <f t="shared" si="3"/>
        <v>0</v>
      </c>
    </row>
    <row r="70" spans="1:24" x14ac:dyDescent="0.25">
      <c r="A70" s="2" t="s">
        <v>107</v>
      </c>
      <c r="B70" s="2" t="s">
        <v>8</v>
      </c>
      <c r="C70" s="3" t="s">
        <v>36</v>
      </c>
      <c r="D70" s="2" t="s">
        <v>18</v>
      </c>
      <c r="E70" s="1">
        <v>0.1</v>
      </c>
      <c r="F70" s="1">
        <v>0</v>
      </c>
      <c r="G70" s="1">
        <v>0</v>
      </c>
      <c r="H70" s="1">
        <v>0.1</v>
      </c>
      <c r="I70" s="1">
        <v>0</v>
      </c>
      <c r="J70" s="1">
        <v>0.1</v>
      </c>
      <c r="K70" s="1">
        <v>0.1</v>
      </c>
      <c r="L70" s="1">
        <v>0.1</v>
      </c>
      <c r="M70" s="1">
        <v>0</v>
      </c>
      <c r="N70" s="1">
        <v>0</v>
      </c>
      <c r="O70" s="1">
        <v>0.1</v>
      </c>
      <c r="P70" s="1">
        <v>0</v>
      </c>
      <c r="Q70" s="1">
        <v>0</v>
      </c>
      <c r="R70" s="1">
        <v>0.1</v>
      </c>
      <c r="S70" s="1">
        <v>0</v>
      </c>
      <c r="T70" s="1">
        <v>0</v>
      </c>
      <c r="U70" s="1">
        <v>0</v>
      </c>
      <c r="V70" s="2">
        <f t="shared" si="3"/>
        <v>4.1176470588235294E-2</v>
      </c>
    </row>
    <row r="71" spans="1:24" x14ac:dyDescent="0.25">
      <c r="A71" s="2" t="s">
        <v>108</v>
      </c>
      <c r="B71" s="2" t="s">
        <v>9</v>
      </c>
      <c r="C71" s="3" t="s">
        <v>36</v>
      </c>
      <c r="D71" s="2" t="s">
        <v>18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0.1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2">
        <f t="shared" si="3"/>
        <v>5.8823529411764705E-3</v>
      </c>
    </row>
    <row r="72" spans="1:24" x14ac:dyDescent="0.25">
      <c r="A72" s="2" t="s">
        <v>109</v>
      </c>
      <c r="B72" s="2" t="s">
        <v>10</v>
      </c>
      <c r="C72" s="3" t="s">
        <v>36</v>
      </c>
      <c r="D72" s="2" t="s">
        <v>18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2">
        <f t="shared" si="3"/>
        <v>0</v>
      </c>
    </row>
    <row r="73" spans="1:24" x14ac:dyDescent="0.25">
      <c r="A73" s="2" t="s">
        <v>110</v>
      </c>
      <c r="B73" s="2" t="s">
        <v>16</v>
      </c>
      <c r="C73" s="3" t="s">
        <v>36</v>
      </c>
      <c r="D73" s="2" t="s">
        <v>18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f t="shared" si="3"/>
        <v>0</v>
      </c>
    </row>
    <row r="74" spans="1:24" x14ac:dyDescent="0.25">
      <c r="A74" s="2" t="s">
        <v>111</v>
      </c>
      <c r="B74" s="2" t="s">
        <v>0</v>
      </c>
      <c r="C74" s="3" t="s">
        <v>37</v>
      </c>
      <c r="D74" s="2" t="s">
        <v>15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2">
        <f t="shared" si="3"/>
        <v>0</v>
      </c>
      <c r="W74" s="7" t="s">
        <v>221</v>
      </c>
      <c r="X74" s="5">
        <f>SUM(V74:V85)</f>
        <v>2.7764705882352945</v>
      </c>
    </row>
    <row r="75" spans="1:24" x14ac:dyDescent="0.25">
      <c r="A75" s="2" t="s">
        <v>112</v>
      </c>
      <c r="B75" s="2" t="s">
        <v>1</v>
      </c>
      <c r="C75" s="3" t="s">
        <v>37</v>
      </c>
      <c r="D75" s="2" t="s">
        <v>15</v>
      </c>
      <c r="E75" s="1">
        <v>0.1</v>
      </c>
      <c r="F75" s="1">
        <v>0.1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0.1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2">
        <f t="shared" si="3"/>
        <v>1.7647058823529415E-2</v>
      </c>
      <c r="W75" s="7" t="s">
        <v>222</v>
      </c>
      <c r="X75" s="5">
        <f>SUM(V86:V97)</f>
        <v>11.952941176470587</v>
      </c>
    </row>
    <row r="76" spans="1:24" x14ac:dyDescent="0.25">
      <c r="A76" s="2" t="s">
        <v>113</v>
      </c>
      <c r="B76" s="2" t="s">
        <v>2</v>
      </c>
      <c r="C76" s="3" t="s">
        <v>37</v>
      </c>
      <c r="D76" s="2" t="s">
        <v>15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2">
        <f t="shared" si="3"/>
        <v>0</v>
      </c>
      <c r="W76" s="7" t="s">
        <v>223</v>
      </c>
      <c r="X76" s="5">
        <f>SUM(V98:V109)</f>
        <v>15.847058823529412</v>
      </c>
    </row>
    <row r="77" spans="1:24" x14ac:dyDescent="0.25">
      <c r="A77" s="2" t="s">
        <v>114</v>
      </c>
      <c r="B77" s="2" t="s">
        <v>3</v>
      </c>
      <c r="C77" s="3" t="s">
        <v>37</v>
      </c>
      <c r="D77" s="2" t="s">
        <v>15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2">
        <f t="shared" si="3"/>
        <v>0</v>
      </c>
      <c r="W77" s="9" t="s">
        <v>226</v>
      </c>
      <c r="X77" s="10">
        <f>AVERAGE(X74:X76)</f>
        <v>10.192156862745099</v>
      </c>
    </row>
    <row r="78" spans="1:24" x14ac:dyDescent="0.25">
      <c r="A78" s="2" t="s">
        <v>115</v>
      </c>
      <c r="B78" s="2" t="s">
        <v>4</v>
      </c>
      <c r="C78" s="3" t="s">
        <v>37</v>
      </c>
      <c r="D78" s="2" t="s">
        <v>15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2">
        <f t="shared" si="3"/>
        <v>0</v>
      </c>
    </row>
    <row r="79" spans="1:24" x14ac:dyDescent="0.25">
      <c r="A79" s="2" t="s">
        <v>116</v>
      </c>
      <c r="B79" s="2" t="s">
        <v>5</v>
      </c>
      <c r="C79" s="3" t="s">
        <v>37</v>
      </c>
      <c r="D79" s="2" t="s">
        <v>15</v>
      </c>
      <c r="E79" s="1">
        <v>0.1</v>
      </c>
      <c r="F79" s="1">
        <v>0.1</v>
      </c>
      <c r="G79" s="1">
        <v>2</v>
      </c>
      <c r="H79" s="1">
        <v>0.2</v>
      </c>
      <c r="I79" s="1">
        <v>0.1</v>
      </c>
      <c r="J79" s="1">
        <v>1</v>
      </c>
      <c r="K79" s="1">
        <v>0.5</v>
      </c>
      <c r="L79" s="1">
        <v>0</v>
      </c>
      <c r="M79" s="1">
        <v>0</v>
      </c>
      <c r="N79" s="1">
        <v>0.1</v>
      </c>
      <c r="O79" s="1">
        <v>0.1</v>
      </c>
      <c r="P79" s="1">
        <v>0</v>
      </c>
      <c r="Q79" s="1">
        <v>0</v>
      </c>
      <c r="R79" s="1">
        <v>0.2</v>
      </c>
      <c r="S79" s="1">
        <v>1</v>
      </c>
      <c r="T79" s="1">
        <v>0</v>
      </c>
      <c r="U79" s="1">
        <v>0</v>
      </c>
      <c r="V79" s="2">
        <f t="shared" si="3"/>
        <v>0.31764705882352939</v>
      </c>
      <c r="W79" s="11" t="s">
        <v>232</v>
      </c>
    </row>
    <row r="80" spans="1:24" x14ac:dyDescent="0.25">
      <c r="A80" s="2" t="s">
        <v>117</v>
      </c>
      <c r="B80" s="2" t="s">
        <v>6</v>
      </c>
      <c r="C80" s="3" t="s">
        <v>37</v>
      </c>
      <c r="D80" s="2" t="s">
        <v>15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2">
        <f t="shared" si="3"/>
        <v>0</v>
      </c>
      <c r="W80" s="2" t="s">
        <v>0</v>
      </c>
      <c r="X80" s="2">
        <f>(SUMIFS(V2:V181,B2:B181,B74,C2:C181,C74))/3</f>
        <v>0</v>
      </c>
    </row>
    <row r="81" spans="1:24" x14ac:dyDescent="0.25">
      <c r="A81" s="2" t="s">
        <v>118</v>
      </c>
      <c r="B81" s="2" t="s">
        <v>7</v>
      </c>
      <c r="C81" s="3" t="s">
        <v>37</v>
      </c>
      <c r="D81" s="2" t="s">
        <v>15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0.1</v>
      </c>
      <c r="L81" s="1">
        <v>0</v>
      </c>
      <c r="M81" s="1">
        <v>0</v>
      </c>
      <c r="N81" s="1">
        <v>0.2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2">
        <f t="shared" si="3"/>
        <v>1.7647058823529415E-2</v>
      </c>
      <c r="W81" s="2" t="s">
        <v>1</v>
      </c>
      <c r="X81" s="2">
        <f t="shared" ref="X81:X91" si="4">(SUMIFS(V3:V182,B3:B182,B75,C3:C182,C75))/3</f>
        <v>1.3725490196078433E-2</v>
      </c>
    </row>
    <row r="82" spans="1:24" x14ac:dyDescent="0.25">
      <c r="A82" s="2" t="s">
        <v>119</v>
      </c>
      <c r="B82" s="2" t="s">
        <v>8</v>
      </c>
      <c r="C82" s="3" t="s">
        <v>37</v>
      </c>
      <c r="D82" s="2" t="s">
        <v>15</v>
      </c>
      <c r="E82" s="1">
        <v>1</v>
      </c>
      <c r="F82" s="1">
        <v>0.2</v>
      </c>
      <c r="G82" s="1">
        <v>0.1</v>
      </c>
      <c r="H82" s="1">
        <v>0.1</v>
      </c>
      <c r="I82" s="1">
        <v>0.1</v>
      </c>
      <c r="J82" s="1">
        <v>0</v>
      </c>
      <c r="K82" s="1">
        <v>5</v>
      </c>
      <c r="L82" s="1">
        <v>10</v>
      </c>
      <c r="M82" s="1">
        <v>0</v>
      </c>
      <c r="N82" s="1">
        <v>0</v>
      </c>
      <c r="O82" s="1">
        <v>0.1</v>
      </c>
      <c r="P82" s="1">
        <v>2</v>
      </c>
      <c r="Q82" s="1">
        <v>3</v>
      </c>
      <c r="R82" s="1">
        <v>0.2</v>
      </c>
      <c r="S82" s="1">
        <v>3</v>
      </c>
      <c r="T82" s="1">
        <v>0.1</v>
      </c>
      <c r="U82" s="1">
        <v>0.1</v>
      </c>
      <c r="V82" s="2">
        <f t="shared" si="3"/>
        <v>1.4705882352941178</v>
      </c>
      <c r="W82" s="2" t="s">
        <v>2</v>
      </c>
      <c r="X82" s="2">
        <f t="shared" si="4"/>
        <v>0</v>
      </c>
    </row>
    <row r="83" spans="1:24" x14ac:dyDescent="0.25">
      <c r="A83" s="2" t="s">
        <v>120</v>
      </c>
      <c r="B83" s="2" t="s">
        <v>9</v>
      </c>
      <c r="C83" s="3" t="s">
        <v>37</v>
      </c>
      <c r="D83" s="2" t="s">
        <v>15</v>
      </c>
      <c r="E83" s="1">
        <v>0.2</v>
      </c>
      <c r="F83" s="1">
        <v>0</v>
      </c>
      <c r="G83" s="1">
        <v>0</v>
      </c>
      <c r="H83" s="1">
        <v>0.1</v>
      </c>
      <c r="I83" s="1">
        <v>0</v>
      </c>
      <c r="J83" s="1">
        <v>0</v>
      </c>
      <c r="K83" s="1">
        <v>0.1</v>
      </c>
      <c r="L83" s="1">
        <v>1</v>
      </c>
      <c r="M83" s="1">
        <v>0.1</v>
      </c>
      <c r="N83" s="1">
        <v>0</v>
      </c>
      <c r="O83" s="1">
        <v>0</v>
      </c>
      <c r="P83" s="1">
        <v>0.2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2">
        <f t="shared" si="3"/>
        <v>9.9999999999999992E-2</v>
      </c>
      <c r="W83" s="2" t="s">
        <v>3</v>
      </c>
      <c r="X83" s="2">
        <f t="shared" si="4"/>
        <v>0</v>
      </c>
    </row>
    <row r="84" spans="1:24" x14ac:dyDescent="0.25">
      <c r="A84" s="2" t="s">
        <v>121</v>
      </c>
      <c r="B84" s="2" t="s">
        <v>10</v>
      </c>
      <c r="C84" s="3" t="s">
        <v>37</v>
      </c>
      <c r="D84" s="2" t="s">
        <v>15</v>
      </c>
      <c r="E84" s="1">
        <v>0</v>
      </c>
      <c r="F84" s="1">
        <v>0</v>
      </c>
      <c r="G84" s="1">
        <v>0</v>
      </c>
      <c r="H84" s="1">
        <v>0.1</v>
      </c>
      <c r="I84" s="1">
        <v>0</v>
      </c>
      <c r="J84" s="1">
        <v>0</v>
      </c>
      <c r="K84" s="1">
        <v>0.1</v>
      </c>
      <c r="L84" s="1">
        <v>0</v>
      </c>
      <c r="M84" s="1">
        <v>0.1</v>
      </c>
      <c r="N84" s="1">
        <v>0.1</v>
      </c>
      <c r="O84" s="1">
        <v>0.1</v>
      </c>
      <c r="P84" s="1">
        <v>0</v>
      </c>
      <c r="Q84" s="1">
        <v>0</v>
      </c>
      <c r="R84" s="1">
        <v>0</v>
      </c>
      <c r="S84" s="1">
        <v>0</v>
      </c>
      <c r="T84" s="1">
        <v>3</v>
      </c>
      <c r="U84" s="1">
        <v>3</v>
      </c>
      <c r="V84" s="2">
        <f t="shared" si="3"/>
        <v>0.38235294117647056</v>
      </c>
      <c r="W84" s="2" t="s">
        <v>4</v>
      </c>
      <c r="X84" s="2">
        <f t="shared" si="4"/>
        <v>0</v>
      </c>
    </row>
    <row r="85" spans="1:24" x14ac:dyDescent="0.25">
      <c r="A85" s="2" t="s">
        <v>122</v>
      </c>
      <c r="B85" s="2" t="s">
        <v>16</v>
      </c>
      <c r="C85" s="3" t="s">
        <v>37</v>
      </c>
      <c r="D85" s="2" t="s">
        <v>15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</v>
      </c>
      <c r="L85" s="1">
        <v>6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2">
        <f t="shared" si="3"/>
        <v>0.47058823529411764</v>
      </c>
      <c r="W85" s="2" t="s">
        <v>5</v>
      </c>
      <c r="X85" s="2">
        <f t="shared" si="4"/>
        <v>1.1098039215686275</v>
      </c>
    </row>
    <row r="86" spans="1:24" x14ac:dyDescent="0.25">
      <c r="A86" s="2" t="s">
        <v>123</v>
      </c>
      <c r="B86" s="2" t="s">
        <v>0</v>
      </c>
      <c r="C86" s="3" t="s">
        <v>37</v>
      </c>
      <c r="D86" s="2" t="s">
        <v>17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2">
        <f t="shared" si="3"/>
        <v>0</v>
      </c>
      <c r="W86" s="2" t="s">
        <v>6</v>
      </c>
      <c r="X86" s="2">
        <f t="shared" si="4"/>
        <v>0</v>
      </c>
    </row>
    <row r="87" spans="1:24" x14ac:dyDescent="0.25">
      <c r="A87" s="2" t="s">
        <v>124</v>
      </c>
      <c r="B87" s="2" t="s">
        <v>1</v>
      </c>
      <c r="C87" s="3" t="s">
        <v>37</v>
      </c>
      <c r="D87" s="2" t="s">
        <v>17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0.1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0.1</v>
      </c>
      <c r="T87" s="1">
        <v>0.1</v>
      </c>
      <c r="U87" s="1">
        <v>0</v>
      </c>
      <c r="V87" s="2">
        <f t="shared" si="3"/>
        <v>1.7647058823529415E-2</v>
      </c>
      <c r="W87" s="2" t="s">
        <v>7</v>
      </c>
      <c r="X87" s="2">
        <f t="shared" si="4"/>
        <v>5.8823529411764714E-3</v>
      </c>
    </row>
    <row r="88" spans="1:24" x14ac:dyDescent="0.25">
      <c r="A88" s="2" t="s">
        <v>125</v>
      </c>
      <c r="B88" s="2" t="s">
        <v>2</v>
      </c>
      <c r="C88" s="3" t="s">
        <v>37</v>
      </c>
      <c r="D88" s="2" t="s">
        <v>17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2">
        <f t="shared" si="3"/>
        <v>0</v>
      </c>
      <c r="W88" s="2" t="s">
        <v>8</v>
      </c>
      <c r="X88" s="2">
        <f t="shared" si="4"/>
        <v>0.70196078431372555</v>
      </c>
    </row>
    <row r="89" spans="1:24" x14ac:dyDescent="0.25">
      <c r="A89" s="2" t="s">
        <v>126</v>
      </c>
      <c r="B89" s="2" t="s">
        <v>3</v>
      </c>
      <c r="C89" s="3" t="s">
        <v>37</v>
      </c>
      <c r="D89" s="2" t="s">
        <v>17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2">
        <f t="shared" si="3"/>
        <v>0</v>
      </c>
      <c r="W89" s="2" t="s">
        <v>9</v>
      </c>
      <c r="X89" s="2">
        <f t="shared" si="4"/>
        <v>0.13529411764705881</v>
      </c>
    </row>
    <row r="90" spans="1:24" x14ac:dyDescent="0.25">
      <c r="A90" s="2" t="s">
        <v>127</v>
      </c>
      <c r="B90" s="2" t="s">
        <v>4</v>
      </c>
      <c r="C90" s="3" t="s">
        <v>37</v>
      </c>
      <c r="D90" s="2" t="s">
        <v>17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2">
        <f t="shared" si="3"/>
        <v>0</v>
      </c>
      <c r="W90" s="2" t="s">
        <v>10</v>
      </c>
      <c r="X90" s="2">
        <f t="shared" si="4"/>
        <v>0.13333333333333333</v>
      </c>
    </row>
    <row r="91" spans="1:24" x14ac:dyDescent="0.25">
      <c r="A91" s="2" t="s">
        <v>128</v>
      </c>
      <c r="B91" s="2" t="s">
        <v>5</v>
      </c>
      <c r="C91" s="3" t="s">
        <v>37</v>
      </c>
      <c r="D91" s="2" t="s">
        <v>17</v>
      </c>
      <c r="E91" s="1">
        <v>0.5</v>
      </c>
      <c r="F91" s="1">
        <v>20</v>
      </c>
      <c r="G91" s="1">
        <v>15</v>
      </c>
      <c r="H91" s="1">
        <v>0.1</v>
      </c>
      <c r="I91" s="1">
        <v>0.2</v>
      </c>
      <c r="J91" s="1">
        <v>4</v>
      </c>
      <c r="K91" s="1">
        <v>0.1</v>
      </c>
      <c r="L91" s="1">
        <v>0</v>
      </c>
      <c r="M91" s="1">
        <v>1</v>
      </c>
      <c r="N91" s="1">
        <v>0.1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2">
        <f t="shared" si="3"/>
        <v>2.4117647058823533</v>
      </c>
      <c r="W91" s="2" t="s">
        <v>16</v>
      </c>
      <c r="X91" s="2">
        <f t="shared" si="4"/>
        <v>8.0921568627450977</v>
      </c>
    </row>
    <row r="92" spans="1:24" x14ac:dyDescent="0.25">
      <c r="A92" s="2" t="s">
        <v>129</v>
      </c>
      <c r="B92" s="2" t="s">
        <v>6</v>
      </c>
      <c r="C92" s="3" t="s">
        <v>37</v>
      </c>
      <c r="D92" s="2" t="s">
        <v>17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2">
        <f t="shared" si="3"/>
        <v>0</v>
      </c>
      <c r="W92" s="12" t="s">
        <v>230</v>
      </c>
      <c r="X92" s="2">
        <f>SUM(X80:X91)</f>
        <v>10.192156862745097</v>
      </c>
    </row>
    <row r="93" spans="1:24" x14ac:dyDescent="0.25">
      <c r="A93" s="2" t="s">
        <v>130</v>
      </c>
      <c r="B93" s="2" t="s">
        <v>7</v>
      </c>
      <c r="C93" s="3" t="s">
        <v>37</v>
      </c>
      <c r="D93" s="2" t="s">
        <v>17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2">
        <f t="shared" si="3"/>
        <v>0</v>
      </c>
    </row>
    <row r="94" spans="1:24" x14ac:dyDescent="0.25">
      <c r="A94" s="2" t="s">
        <v>131</v>
      </c>
      <c r="B94" s="2" t="s">
        <v>8</v>
      </c>
      <c r="C94" s="3" t="s">
        <v>37</v>
      </c>
      <c r="D94" s="2" t="s">
        <v>17</v>
      </c>
      <c r="E94" s="1">
        <v>0.2</v>
      </c>
      <c r="F94" s="1">
        <v>0</v>
      </c>
      <c r="G94" s="1">
        <v>0</v>
      </c>
      <c r="H94" s="1">
        <v>0</v>
      </c>
      <c r="I94" s="1">
        <v>0.1</v>
      </c>
      <c r="J94" s="1">
        <v>0.1</v>
      </c>
      <c r="K94" s="1">
        <v>0.1</v>
      </c>
      <c r="L94" s="1">
        <v>1</v>
      </c>
      <c r="M94" s="1">
        <v>0</v>
      </c>
      <c r="N94" s="1">
        <v>0</v>
      </c>
      <c r="O94" s="1">
        <v>1</v>
      </c>
      <c r="P94" s="1">
        <v>1</v>
      </c>
      <c r="Q94" s="1">
        <v>2</v>
      </c>
      <c r="R94" s="1">
        <v>1</v>
      </c>
      <c r="S94" s="1">
        <v>0.1</v>
      </c>
      <c r="T94" s="1">
        <v>0.5</v>
      </c>
      <c r="U94" s="1">
        <v>0.1</v>
      </c>
      <c r="V94" s="2">
        <f t="shared" si="3"/>
        <v>0.42352941176470582</v>
      </c>
    </row>
    <row r="95" spans="1:24" x14ac:dyDescent="0.25">
      <c r="A95" s="2" t="s">
        <v>132</v>
      </c>
      <c r="B95" s="2" t="s">
        <v>9</v>
      </c>
      <c r="C95" s="3" t="s">
        <v>37</v>
      </c>
      <c r="D95" s="2" t="s">
        <v>17</v>
      </c>
      <c r="E95" s="1">
        <v>0</v>
      </c>
      <c r="F95" s="1">
        <v>0</v>
      </c>
      <c r="G95" s="1">
        <v>0</v>
      </c>
      <c r="H95" s="1">
        <v>0</v>
      </c>
      <c r="I95" s="1">
        <v>0.1</v>
      </c>
      <c r="J95" s="1">
        <v>0</v>
      </c>
      <c r="K95" s="1">
        <v>0</v>
      </c>
      <c r="L95" s="1">
        <v>0</v>
      </c>
      <c r="M95" s="1">
        <v>0</v>
      </c>
      <c r="N95" s="1">
        <v>5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2">
        <f t="shared" si="3"/>
        <v>0.3</v>
      </c>
    </row>
    <row r="96" spans="1:24" x14ac:dyDescent="0.25">
      <c r="A96" s="2" t="s">
        <v>133</v>
      </c>
      <c r="B96" s="2" t="s">
        <v>10</v>
      </c>
      <c r="C96" s="3" t="s">
        <v>37</v>
      </c>
      <c r="D96" s="2" t="s">
        <v>17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0.1</v>
      </c>
      <c r="N96" s="1">
        <v>0.1</v>
      </c>
      <c r="O96" s="1">
        <v>0</v>
      </c>
      <c r="P96" s="1">
        <v>0</v>
      </c>
      <c r="Q96" s="1">
        <v>0</v>
      </c>
      <c r="R96" s="1">
        <v>0.1</v>
      </c>
      <c r="S96" s="1">
        <v>0</v>
      </c>
      <c r="T96" s="1">
        <v>0</v>
      </c>
      <c r="U96" s="1">
        <v>0</v>
      </c>
      <c r="V96" s="2">
        <f t="shared" si="3"/>
        <v>1.7647058823529415E-2</v>
      </c>
    </row>
    <row r="97" spans="1:24" x14ac:dyDescent="0.25">
      <c r="A97" s="2" t="s">
        <v>134</v>
      </c>
      <c r="B97" s="2" t="s">
        <v>16</v>
      </c>
      <c r="C97" s="3" t="s">
        <v>37</v>
      </c>
      <c r="D97" s="2" t="s">
        <v>17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10</v>
      </c>
      <c r="K97" s="1">
        <v>5</v>
      </c>
      <c r="L97" s="1">
        <v>0</v>
      </c>
      <c r="M97" s="1">
        <v>5</v>
      </c>
      <c r="N97" s="1">
        <v>5</v>
      </c>
      <c r="O97" s="1">
        <v>40</v>
      </c>
      <c r="P97" s="1">
        <v>80</v>
      </c>
      <c r="Q97" s="1">
        <v>0</v>
      </c>
      <c r="R97" s="1">
        <v>4</v>
      </c>
      <c r="S97" s="1">
        <v>0</v>
      </c>
      <c r="T97" s="1">
        <v>0.1</v>
      </c>
      <c r="U97" s="1">
        <v>0.2</v>
      </c>
      <c r="V97" s="2">
        <f t="shared" si="3"/>
        <v>8.7823529411764696</v>
      </c>
    </row>
    <row r="98" spans="1:24" x14ac:dyDescent="0.25">
      <c r="A98" s="2" t="s">
        <v>135</v>
      </c>
      <c r="B98" s="2" t="s">
        <v>0</v>
      </c>
      <c r="C98" s="3" t="s">
        <v>37</v>
      </c>
      <c r="D98" s="2" t="s">
        <v>18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2">
        <f t="shared" si="3"/>
        <v>0</v>
      </c>
    </row>
    <row r="99" spans="1:24" x14ac:dyDescent="0.25">
      <c r="A99" s="2" t="s">
        <v>136</v>
      </c>
      <c r="B99" s="2" t="s">
        <v>1</v>
      </c>
      <c r="C99" s="3" t="s">
        <v>37</v>
      </c>
      <c r="D99" s="2" t="s">
        <v>18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0.1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2">
        <f t="shared" si="3"/>
        <v>5.8823529411764705E-3</v>
      </c>
    </row>
    <row r="100" spans="1:24" x14ac:dyDescent="0.25">
      <c r="A100" s="2" t="s">
        <v>137</v>
      </c>
      <c r="B100" s="2" t="s">
        <v>2</v>
      </c>
      <c r="C100" s="3" t="s">
        <v>37</v>
      </c>
      <c r="D100" s="2" t="s">
        <v>18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2">
        <f t="shared" si="3"/>
        <v>0</v>
      </c>
    </row>
    <row r="101" spans="1:24" x14ac:dyDescent="0.25">
      <c r="A101" s="2" t="s">
        <v>138</v>
      </c>
      <c r="B101" s="2" t="s">
        <v>3</v>
      </c>
      <c r="C101" s="3" t="s">
        <v>37</v>
      </c>
      <c r="D101" s="2" t="s">
        <v>18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2">
        <f t="shared" si="3"/>
        <v>0</v>
      </c>
    </row>
    <row r="102" spans="1:24" x14ac:dyDescent="0.25">
      <c r="A102" s="2" t="s">
        <v>139</v>
      </c>
      <c r="B102" s="2" t="s">
        <v>4</v>
      </c>
      <c r="C102" s="3" t="s">
        <v>37</v>
      </c>
      <c r="D102" s="2" t="s">
        <v>18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2">
        <f t="shared" si="3"/>
        <v>0</v>
      </c>
    </row>
    <row r="103" spans="1:24" x14ac:dyDescent="0.25">
      <c r="A103" s="2" t="s">
        <v>140</v>
      </c>
      <c r="B103" s="2" t="s">
        <v>5</v>
      </c>
      <c r="C103" s="3" t="s">
        <v>37</v>
      </c>
      <c r="D103" s="2" t="s">
        <v>18</v>
      </c>
      <c r="E103" s="1">
        <v>0</v>
      </c>
      <c r="F103" s="1">
        <v>0.1</v>
      </c>
      <c r="G103" s="1">
        <v>0</v>
      </c>
      <c r="H103" s="1">
        <v>0.1</v>
      </c>
      <c r="I103" s="1">
        <v>10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2">
        <f t="shared" si="3"/>
        <v>0.6</v>
      </c>
    </row>
    <row r="104" spans="1:24" x14ac:dyDescent="0.25">
      <c r="A104" s="2" t="s">
        <v>141</v>
      </c>
      <c r="B104" s="2" t="s">
        <v>6</v>
      </c>
      <c r="C104" s="3" t="s">
        <v>37</v>
      </c>
      <c r="D104" s="2" t="s">
        <v>18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2">
        <f t="shared" si="3"/>
        <v>0</v>
      </c>
    </row>
    <row r="105" spans="1:24" x14ac:dyDescent="0.25">
      <c r="A105" s="2" t="s">
        <v>142</v>
      </c>
      <c r="B105" s="2" t="s">
        <v>7</v>
      </c>
      <c r="C105" s="3" t="s">
        <v>37</v>
      </c>
      <c r="D105" s="2" t="s">
        <v>18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2">
        <f t="shared" si="3"/>
        <v>0</v>
      </c>
    </row>
    <row r="106" spans="1:24" x14ac:dyDescent="0.25">
      <c r="A106" s="2" t="s">
        <v>143</v>
      </c>
      <c r="B106" s="2" t="s">
        <v>8</v>
      </c>
      <c r="C106" s="3" t="s">
        <v>37</v>
      </c>
      <c r="D106" s="2" t="s">
        <v>18</v>
      </c>
      <c r="E106" s="1">
        <v>0.2</v>
      </c>
      <c r="F106" s="1">
        <v>0.1</v>
      </c>
      <c r="G106" s="1">
        <v>0.2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0.1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2">
        <f t="shared" si="3"/>
        <v>0.21176470588235294</v>
      </c>
    </row>
    <row r="107" spans="1:24" x14ac:dyDescent="0.25">
      <c r="A107" s="2" t="s">
        <v>144</v>
      </c>
      <c r="B107" s="2" t="s">
        <v>9</v>
      </c>
      <c r="C107" s="3" t="s">
        <v>37</v>
      </c>
      <c r="D107" s="2" t="s">
        <v>18</v>
      </c>
      <c r="E107" s="1">
        <v>0</v>
      </c>
      <c r="F107" s="1">
        <v>0</v>
      </c>
      <c r="G107" s="1">
        <v>0.1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2">
        <f t="shared" si="3"/>
        <v>5.8823529411764705E-3</v>
      </c>
    </row>
    <row r="108" spans="1:24" x14ac:dyDescent="0.25">
      <c r="A108" s="2" t="s">
        <v>145</v>
      </c>
      <c r="B108" s="2" t="s">
        <v>10</v>
      </c>
      <c r="C108" s="3" t="s">
        <v>37</v>
      </c>
      <c r="D108" s="2" t="s">
        <v>18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2">
        <f t="shared" si="3"/>
        <v>0</v>
      </c>
    </row>
    <row r="109" spans="1:24" x14ac:dyDescent="0.25">
      <c r="A109" s="2" t="s">
        <v>146</v>
      </c>
      <c r="B109" s="2" t="s">
        <v>16</v>
      </c>
      <c r="C109" s="3" t="s">
        <v>37</v>
      </c>
      <c r="D109" s="2" t="s">
        <v>18</v>
      </c>
      <c r="E109" s="1">
        <v>0</v>
      </c>
      <c r="F109" s="1">
        <v>0</v>
      </c>
      <c r="G109" s="1">
        <v>0.2</v>
      </c>
      <c r="H109" s="1">
        <v>0.1</v>
      </c>
      <c r="I109" s="1">
        <v>0</v>
      </c>
      <c r="J109" s="1">
        <v>50</v>
      </c>
      <c r="K109" s="1">
        <v>30</v>
      </c>
      <c r="L109" s="1">
        <v>30</v>
      </c>
      <c r="M109" s="1">
        <v>60</v>
      </c>
      <c r="N109" s="1">
        <v>5</v>
      </c>
      <c r="O109" s="1">
        <v>1</v>
      </c>
      <c r="P109" s="1">
        <v>10</v>
      </c>
      <c r="Q109" s="1">
        <v>60</v>
      </c>
      <c r="R109" s="1">
        <v>1</v>
      </c>
      <c r="S109" s="1">
        <v>3</v>
      </c>
      <c r="T109" s="1">
        <v>5</v>
      </c>
      <c r="U109" s="1">
        <v>0.1</v>
      </c>
      <c r="V109" s="2">
        <f t="shared" si="3"/>
        <v>15.023529411764706</v>
      </c>
    </row>
    <row r="110" spans="1:24" x14ac:dyDescent="0.25">
      <c r="A110" s="2" t="s">
        <v>147</v>
      </c>
      <c r="B110" s="2" t="s">
        <v>0</v>
      </c>
      <c r="C110" s="3">
        <v>44989</v>
      </c>
      <c r="D110" s="2" t="s">
        <v>15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2">
        <f t="shared" si="3"/>
        <v>0</v>
      </c>
      <c r="W110" s="7" t="s">
        <v>221</v>
      </c>
      <c r="X110" s="5">
        <f>SUM(V110:V121)</f>
        <v>29.570588235294117</v>
      </c>
    </row>
    <row r="111" spans="1:24" x14ac:dyDescent="0.25">
      <c r="A111" s="2" t="s">
        <v>148</v>
      </c>
      <c r="B111" s="2" t="s">
        <v>1</v>
      </c>
      <c r="C111" s="3">
        <v>44989</v>
      </c>
      <c r="D111" s="2" t="s">
        <v>15</v>
      </c>
      <c r="E111" s="1">
        <v>1</v>
      </c>
      <c r="F111" s="1">
        <v>0.2</v>
      </c>
      <c r="G111" s="1">
        <v>0.1</v>
      </c>
      <c r="H111" s="1">
        <v>0.1</v>
      </c>
      <c r="I111" s="1">
        <v>1</v>
      </c>
      <c r="J111" s="1">
        <v>0.5</v>
      </c>
      <c r="K111" s="1">
        <v>2</v>
      </c>
      <c r="L111" s="1">
        <v>4</v>
      </c>
      <c r="M111" s="1">
        <v>1</v>
      </c>
      <c r="N111" s="1">
        <v>0.8</v>
      </c>
      <c r="O111" s="1">
        <v>10</v>
      </c>
      <c r="P111" s="1">
        <v>0.2</v>
      </c>
      <c r="Q111" s="1">
        <v>0</v>
      </c>
      <c r="R111" s="1">
        <v>0</v>
      </c>
      <c r="S111" s="1">
        <v>0.1</v>
      </c>
      <c r="T111" s="1">
        <v>0.1</v>
      </c>
      <c r="U111" s="1">
        <v>0.2</v>
      </c>
      <c r="V111" s="2">
        <f t="shared" si="3"/>
        <v>1.2529411764705884</v>
      </c>
      <c r="W111" s="7" t="s">
        <v>222</v>
      </c>
      <c r="X111" s="5">
        <f>SUM(V122:V133)</f>
        <v>54.982352941176465</v>
      </c>
    </row>
    <row r="112" spans="1:24" x14ac:dyDescent="0.25">
      <c r="A112" s="2" t="s">
        <v>149</v>
      </c>
      <c r="B112" s="2" t="s">
        <v>2</v>
      </c>
      <c r="C112" s="3">
        <v>44989</v>
      </c>
      <c r="D112" s="2" t="s">
        <v>15</v>
      </c>
      <c r="E112" s="1">
        <v>0.5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2">
        <f t="shared" si="3"/>
        <v>2.9411764705882353E-2</v>
      </c>
      <c r="W112" s="7" t="s">
        <v>223</v>
      </c>
      <c r="X112" s="5">
        <f>SUM(V134:V145)</f>
        <v>51.500000000000007</v>
      </c>
    </row>
    <row r="113" spans="1:24" x14ac:dyDescent="0.25">
      <c r="A113" s="2" t="s">
        <v>150</v>
      </c>
      <c r="B113" s="2" t="s">
        <v>3</v>
      </c>
      <c r="C113" s="3">
        <v>44989</v>
      </c>
      <c r="D113" s="2" t="s">
        <v>15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2">
        <f t="shared" si="3"/>
        <v>0</v>
      </c>
      <c r="W113" s="9" t="s">
        <v>227</v>
      </c>
      <c r="X113" s="10">
        <f>AVERAGE(X110:X112)</f>
        <v>45.350980392156863</v>
      </c>
    </row>
    <row r="114" spans="1:24" x14ac:dyDescent="0.25">
      <c r="A114" s="2" t="s">
        <v>151</v>
      </c>
      <c r="B114" s="2" t="s">
        <v>4</v>
      </c>
      <c r="C114" s="3">
        <v>44989</v>
      </c>
      <c r="D114" s="2" t="s">
        <v>15</v>
      </c>
      <c r="E114" s="1">
        <v>0</v>
      </c>
      <c r="F114" s="1">
        <v>0</v>
      </c>
      <c r="G114" s="1">
        <v>0.2</v>
      </c>
      <c r="H114" s="1">
        <v>0</v>
      </c>
      <c r="I114" s="1">
        <v>0</v>
      </c>
      <c r="J114" s="1">
        <v>0</v>
      </c>
      <c r="K114" s="1">
        <v>0.1</v>
      </c>
      <c r="L114" s="1">
        <v>0.5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0.4</v>
      </c>
      <c r="U114" s="1">
        <v>0.3</v>
      </c>
      <c r="V114" s="2">
        <f t="shared" si="3"/>
        <v>8.8235294117647078E-2</v>
      </c>
    </row>
    <row r="115" spans="1:24" x14ac:dyDescent="0.25">
      <c r="A115" s="2" t="s">
        <v>152</v>
      </c>
      <c r="B115" s="2" t="s">
        <v>5</v>
      </c>
      <c r="C115" s="3">
        <v>44989</v>
      </c>
      <c r="D115" s="2" t="s">
        <v>15</v>
      </c>
      <c r="E115" s="1">
        <v>2</v>
      </c>
      <c r="F115" s="1">
        <v>0.3</v>
      </c>
      <c r="G115" s="1">
        <v>3</v>
      </c>
      <c r="H115" s="1">
        <v>4</v>
      </c>
      <c r="I115" s="1">
        <v>2</v>
      </c>
      <c r="J115" s="1">
        <v>0.5</v>
      </c>
      <c r="K115" s="1">
        <v>3</v>
      </c>
      <c r="L115" s="1">
        <v>3</v>
      </c>
      <c r="M115" s="1">
        <v>5</v>
      </c>
      <c r="N115" s="1">
        <v>6</v>
      </c>
      <c r="O115" s="1">
        <v>1</v>
      </c>
      <c r="P115" s="1">
        <v>40</v>
      </c>
      <c r="Q115" s="1">
        <v>40</v>
      </c>
      <c r="R115" s="1">
        <v>0.2</v>
      </c>
      <c r="S115" s="1">
        <v>20</v>
      </c>
      <c r="T115" s="1">
        <v>10</v>
      </c>
      <c r="U115" s="1">
        <v>0.2</v>
      </c>
      <c r="V115" s="2">
        <f t="shared" si="3"/>
        <v>8.2470588235294109</v>
      </c>
      <c r="W115" s="11" t="s">
        <v>233</v>
      </c>
    </row>
    <row r="116" spans="1:24" x14ac:dyDescent="0.25">
      <c r="A116" s="2" t="s">
        <v>153</v>
      </c>
      <c r="B116" s="2" t="s">
        <v>6</v>
      </c>
      <c r="C116" s="3">
        <v>44989</v>
      </c>
      <c r="D116" s="2" t="s">
        <v>15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0.2</v>
      </c>
      <c r="K116" s="1">
        <v>2</v>
      </c>
      <c r="L116" s="1">
        <v>0</v>
      </c>
      <c r="M116" s="1">
        <v>0</v>
      </c>
      <c r="N116" s="1">
        <v>0.5</v>
      </c>
      <c r="O116" s="1">
        <v>0</v>
      </c>
      <c r="P116" s="1">
        <v>0</v>
      </c>
      <c r="Q116" s="1">
        <v>0.1</v>
      </c>
      <c r="R116" s="1">
        <v>0</v>
      </c>
      <c r="S116" s="1">
        <v>0</v>
      </c>
      <c r="T116" s="1">
        <v>0.1</v>
      </c>
      <c r="U116" s="1">
        <v>0.5</v>
      </c>
      <c r="V116" s="2">
        <f t="shared" si="3"/>
        <v>0.2</v>
      </c>
      <c r="W116" s="2" t="s">
        <v>0</v>
      </c>
      <c r="X116" s="2">
        <f>(SUMIFS(V2:V181,B2:B181,B110,C2:C181,C110))/3</f>
        <v>0</v>
      </c>
    </row>
    <row r="117" spans="1:24" x14ac:dyDescent="0.25">
      <c r="A117" s="2" t="s">
        <v>154</v>
      </c>
      <c r="B117" s="2" t="s">
        <v>7</v>
      </c>
      <c r="C117" s="3">
        <v>44989</v>
      </c>
      <c r="D117" s="2" t="s">
        <v>15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2">
        <f t="shared" si="3"/>
        <v>0</v>
      </c>
      <c r="W117" s="2" t="s">
        <v>1</v>
      </c>
      <c r="X117" s="2">
        <f t="shared" ref="X117:X127" si="5">(SUMIFS(V3:V182,B3:B182,B111,C3:C182,C111))/3</f>
        <v>0.41764705882352948</v>
      </c>
    </row>
    <row r="118" spans="1:24" x14ac:dyDescent="0.25">
      <c r="A118" s="2" t="s">
        <v>155</v>
      </c>
      <c r="B118" s="2" t="s">
        <v>8</v>
      </c>
      <c r="C118" s="3">
        <v>44989</v>
      </c>
      <c r="D118" s="2" t="s">
        <v>15</v>
      </c>
      <c r="E118" s="1">
        <v>2</v>
      </c>
      <c r="F118" s="1">
        <v>3</v>
      </c>
      <c r="G118" s="1">
        <v>10</v>
      </c>
      <c r="H118" s="1">
        <v>4</v>
      </c>
      <c r="I118" s="1">
        <v>2</v>
      </c>
      <c r="J118" s="1">
        <v>2</v>
      </c>
      <c r="K118" s="1">
        <v>3</v>
      </c>
      <c r="L118" s="1">
        <v>4</v>
      </c>
      <c r="M118" s="1">
        <v>5</v>
      </c>
      <c r="N118" s="1">
        <v>2</v>
      </c>
      <c r="O118" s="1">
        <v>3</v>
      </c>
      <c r="P118" s="1">
        <v>0.8</v>
      </c>
      <c r="Q118" s="1">
        <v>0.5</v>
      </c>
      <c r="R118" s="1">
        <v>10</v>
      </c>
      <c r="S118" s="1">
        <v>3</v>
      </c>
      <c r="T118" s="1">
        <v>1</v>
      </c>
      <c r="U118" s="1">
        <v>0.1</v>
      </c>
      <c r="V118" s="2">
        <f t="shared" si="3"/>
        <v>3.2588235294117647</v>
      </c>
      <c r="W118" s="2" t="s">
        <v>2</v>
      </c>
      <c r="X118" s="2">
        <f t="shared" si="5"/>
        <v>9.8039215686274508E-3</v>
      </c>
    </row>
    <row r="119" spans="1:24" x14ac:dyDescent="0.25">
      <c r="A119" s="2" t="s">
        <v>156</v>
      </c>
      <c r="B119" s="2" t="s">
        <v>9</v>
      </c>
      <c r="C119" s="3">
        <v>44989</v>
      </c>
      <c r="D119" s="2" t="s">
        <v>15</v>
      </c>
      <c r="E119" s="1">
        <v>2</v>
      </c>
      <c r="F119" s="1">
        <v>0.5</v>
      </c>
      <c r="G119" s="1">
        <v>0.5</v>
      </c>
      <c r="H119" s="1">
        <v>0.1</v>
      </c>
      <c r="I119" s="1">
        <v>0.1</v>
      </c>
      <c r="J119" s="1">
        <v>0.1</v>
      </c>
      <c r="K119" s="1">
        <v>1</v>
      </c>
      <c r="L119" s="1">
        <v>2</v>
      </c>
      <c r="M119" s="1">
        <v>3</v>
      </c>
      <c r="N119" s="1">
        <v>0.2</v>
      </c>
      <c r="O119" s="1">
        <v>0.5</v>
      </c>
      <c r="P119" s="1">
        <v>0.3</v>
      </c>
      <c r="Q119" s="1">
        <v>0.5</v>
      </c>
      <c r="R119" s="1">
        <v>0.1</v>
      </c>
      <c r="S119" s="1">
        <v>1</v>
      </c>
      <c r="T119" s="1">
        <v>3</v>
      </c>
      <c r="U119" s="1">
        <v>2</v>
      </c>
      <c r="V119" s="2">
        <f t="shared" si="3"/>
        <v>0.99411764705882344</v>
      </c>
      <c r="W119" s="2" t="s">
        <v>3</v>
      </c>
      <c r="X119" s="2">
        <f t="shared" si="5"/>
        <v>0</v>
      </c>
    </row>
    <row r="120" spans="1:24" x14ac:dyDescent="0.25">
      <c r="A120" s="2" t="s">
        <v>157</v>
      </c>
      <c r="B120" s="2" t="s">
        <v>10</v>
      </c>
      <c r="C120" s="3">
        <v>44989</v>
      </c>
      <c r="D120" s="2" t="s">
        <v>15</v>
      </c>
      <c r="E120" s="1">
        <v>0</v>
      </c>
      <c r="F120" s="1">
        <v>0</v>
      </c>
      <c r="G120" s="1">
        <v>0</v>
      </c>
      <c r="H120" s="1">
        <v>0</v>
      </c>
      <c r="I120" s="1">
        <v>0.1</v>
      </c>
      <c r="J120" s="1">
        <v>0</v>
      </c>
      <c r="K120" s="1">
        <v>0</v>
      </c>
      <c r="L120" s="1">
        <v>0</v>
      </c>
      <c r="M120" s="1">
        <v>0.1</v>
      </c>
      <c r="N120" s="1">
        <v>0.1</v>
      </c>
      <c r="O120" s="1">
        <v>0.1</v>
      </c>
      <c r="P120" s="1">
        <v>0</v>
      </c>
      <c r="Q120" s="1">
        <v>0</v>
      </c>
      <c r="R120" s="1">
        <v>0.1</v>
      </c>
      <c r="S120" s="1">
        <v>0.3</v>
      </c>
      <c r="T120" s="1">
        <v>0</v>
      </c>
      <c r="U120" s="1">
        <v>0</v>
      </c>
      <c r="V120" s="2">
        <f t="shared" si="3"/>
        <v>4.7058823529411764E-2</v>
      </c>
      <c r="W120" s="2" t="s">
        <v>4</v>
      </c>
      <c r="X120" s="2">
        <f t="shared" si="5"/>
        <v>5.2941176470588241E-2</v>
      </c>
    </row>
    <row r="121" spans="1:24" x14ac:dyDescent="0.25">
      <c r="A121" s="2" t="s">
        <v>158</v>
      </c>
      <c r="B121" s="2" t="s">
        <v>16</v>
      </c>
      <c r="C121" s="3">
        <v>44989</v>
      </c>
      <c r="D121" s="2" t="s">
        <v>15</v>
      </c>
      <c r="E121" s="1">
        <v>0</v>
      </c>
      <c r="F121" s="1">
        <v>0</v>
      </c>
      <c r="G121" s="1">
        <v>1.5</v>
      </c>
      <c r="H121" s="1">
        <v>1.5</v>
      </c>
      <c r="I121" s="1">
        <v>0</v>
      </c>
      <c r="J121" s="1">
        <v>0</v>
      </c>
      <c r="K121" s="1">
        <v>70</v>
      </c>
      <c r="L121" s="1">
        <v>80</v>
      </c>
      <c r="M121" s="1">
        <v>20</v>
      </c>
      <c r="N121" s="1">
        <v>10</v>
      </c>
      <c r="O121" s="1">
        <v>40</v>
      </c>
      <c r="P121" s="1">
        <v>3</v>
      </c>
      <c r="Q121" s="1">
        <v>1.5</v>
      </c>
      <c r="R121" s="1">
        <v>0.2</v>
      </c>
      <c r="S121" s="1">
        <v>0</v>
      </c>
      <c r="T121" s="1">
        <v>20</v>
      </c>
      <c r="U121" s="1">
        <v>15</v>
      </c>
      <c r="V121" s="2">
        <f t="shared" si="3"/>
        <v>15.452941176470588</v>
      </c>
      <c r="W121" s="2" t="s">
        <v>5</v>
      </c>
      <c r="X121" s="2">
        <f t="shared" si="5"/>
        <v>6.5627450980392155</v>
      </c>
    </row>
    <row r="122" spans="1:24" x14ac:dyDescent="0.25">
      <c r="A122" s="2" t="s">
        <v>159</v>
      </c>
      <c r="B122" s="2" t="s">
        <v>0</v>
      </c>
      <c r="C122" s="3">
        <v>44989</v>
      </c>
      <c r="D122" s="2" t="s">
        <v>17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2">
        <f t="shared" si="3"/>
        <v>0</v>
      </c>
      <c r="W122" s="2" t="s">
        <v>6</v>
      </c>
      <c r="X122" s="2">
        <f t="shared" si="5"/>
        <v>0.45882352941176469</v>
      </c>
    </row>
    <row r="123" spans="1:24" x14ac:dyDescent="0.25">
      <c r="A123" s="2" t="s">
        <v>160</v>
      </c>
      <c r="B123" s="2" t="s">
        <v>1</v>
      </c>
      <c r="C123" s="3">
        <v>44989</v>
      </c>
      <c r="D123" s="2" t="s">
        <v>17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2">
        <f t="shared" si="3"/>
        <v>0</v>
      </c>
      <c r="W123" s="2" t="s">
        <v>7</v>
      </c>
      <c r="X123" s="2">
        <f t="shared" si="5"/>
        <v>5.8823529411764712E-2</v>
      </c>
    </row>
    <row r="124" spans="1:24" x14ac:dyDescent="0.25">
      <c r="A124" s="2" t="s">
        <v>161</v>
      </c>
      <c r="B124" s="2" t="s">
        <v>2</v>
      </c>
      <c r="C124" s="3">
        <v>44989</v>
      </c>
      <c r="D124" s="2" t="s">
        <v>17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2">
        <f t="shared" si="3"/>
        <v>0</v>
      </c>
      <c r="W124" s="2" t="s">
        <v>8</v>
      </c>
      <c r="X124" s="2">
        <f t="shared" si="5"/>
        <v>7.3215686274509801</v>
      </c>
    </row>
    <row r="125" spans="1:24" x14ac:dyDescent="0.25">
      <c r="A125" s="2" t="s">
        <v>162</v>
      </c>
      <c r="B125" s="2" t="s">
        <v>3</v>
      </c>
      <c r="C125" s="3">
        <v>44989</v>
      </c>
      <c r="D125" s="2" t="s">
        <v>17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2">
        <f t="shared" si="3"/>
        <v>0</v>
      </c>
      <c r="W125" s="2" t="s">
        <v>9</v>
      </c>
      <c r="X125" s="2">
        <f t="shared" si="5"/>
        <v>0.39411764705882352</v>
      </c>
    </row>
    <row r="126" spans="1:24" x14ac:dyDescent="0.25">
      <c r="A126" s="2" t="s">
        <v>163</v>
      </c>
      <c r="B126" s="2" t="s">
        <v>4</v>
      </c>
      <c r="C126" s="3">
        <v>44989</v>
      </c>
      <c r="D126" s="2" t="s">
        <v>17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2">
        <f t="shared" si="3"/>
        <v>0</v>
      </c>
      <c r="W126" s="2" t="s">
        <v>10</v>
      </c>
      <c r="X126" s="2">
        <f t="shared" si="5"/>
        <v>3.7254901960784313E-2</v>
      </c>
    </row>
    <row r="127" spans="1:24" x14ac:dyDescent="0.25">
      <c r="A127" s="2" t="s">
        <v>164</v>
      </c>
      <c r="B127" s="2" t="s">
        <v>5</v>
      </c>
      <c r="C127" s="3">
        <v>44989</v>
      </c>
      <c r="D127" s="2" t="s">
        <v>17</v>
      </c>
      <c r="E127" s="1">
        <v>10</v>
      </c>
      <c r="F127" s="1">
        <v>60</v>
      </c>
      <c r="G127" s="1">
        <v>70</v>
      </c>
      <c r="H127" s="1">
        <v>1</v>
      </c>
      <c r="I127" s="1">
        <v>5</v>
      </c>
      <c r="J127" s="1">
        <v>10</v>
      </c>
      <c r="K127" s="1">
        <v>2</v>
      </c>
      <c r="L127" s="1">
        <v>0</v>
      </c>
      <c r="M127" s="1">
        <v>0</v>
      </c>
      <c r="N127" s="1">
        <v>0</v>
      </c>
      <c r="O127" s="1">
        <v>3</v>
      </c>
      <c r="P127" s="1">
        <v>0.5</v>
      </c>
      <c r="Q127" s="1">
        <v>0</v>
      </c>
      <c r="R127" s="1">
        <v>1</v>
      </c>
      <c r="S127" s="1">
        <v>0</v>
      </c>
      <c r="T127" s="1">
        <v>0</v>
      </c>
      <c r="U127" s="1">
        <v>1</v>
      </c>
      <c r="V127" s="2">
        <f t="shared" si="3"/>
        <v>9.617647058823529</v>
      </c>
      <c r="W127" s="2" t="s">
        <v>16</v>
      </c>
      <c r="X127" s="2">
        <f t="shared" si="5"/>
        <v>30.03725490196079</v>
      </c>
    </row>
    <row r="128" spans="1:24" x14ac:dyDescent="0.25">
      <c r="A128" s="2" t="s">
        <v>165</v>
      </c>
      <c r="B128" s="2" t="s">
        <v>6</v>
      </c>
      <c r="C128" s="3">
        <v>44989</v>
      </c>
      <c r="D128" s="2" t="s">
        <v>17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20</v>
      </c>
      <c r="V128" s="2">
        <f t="shared" si="3"/>
        <v>1.1764705882352942</v>
      </c>
      <c r="W128" s="12" t="s">
        <v>230</v>
      </c>
      <c r="X128" s="2">
        <f>SUM(X116:X127)</f>
        <v>45.35098039215687</v>
      </c>
    </row>
    <row r="129" spans="1:22" x14ac:dyDescent="0.25">
      <c r="A129" s="2" t="s">
        <v>166</v>
      </c>
      <c r="B129" s="2" t="s">
        <v>7</v>
      </c>
      <c r="C129" s="3">
        <v>44989</v>
      </c>
      <c r="D129" s="2" t="s">
        <v>17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2">
        <f t="shared" si="3"/>
        <v>0.17647058823529413</v>
      </c>
    </row>
    <row r="130" spans="1:22" x14ac:dyDescent="0.25">
      <c r="A130" s="2" t="s">
        <v>167</v>
      </c>
      <c r="B130" s="2" t="s">
        <v>8</v>
      </c>
      <c r="C130" s="3">
        <v>44989</v>
      </c>
      <c r="D130" s="2" t="s">
        <v>17</v>
      </c>
      <c r="E130" s="1">
        <v>5</v>
      </c>
      <c r="F130" s="1">
        <v>5</v>
      </c>
      <c r="G130" s="1">
        <v>4</v>
      </c>
      <c r="H130" s="1">
        <v>3</v>
      </c>
      <c r="I130" s="1">
        <v>0</v>
      </c>
      <c r="J130" s="1">
        <v>0</v>
      </c>
      <c r="K130" s="1">
        <v>5</v>
      </c>
      <c r="L130" s="1">
        <v>15</v>
      </c>
      <c r="M130" s="1">
        <v>5</v>
      </c>
      <c r="N130" s="1">
        <v>0</v>
      </c>
      <c r="O130" s="1">
        <v>0</v>
      </c>
      <c r="P130" s="1">
        <v>3</v>
      </c>
      <c r="Q130" s="1">
        <v>10</v>
      </c>
      <c r="R130" s="1">
        <v>5</v>
      </c>
      <c r="S130" s="1">
        <v>5</v>
      </c>
      <c r="T130" s="1">
        <v>2</v>
      </c>
      <c r="U130" s="1">
        <v>10</v>
      </c>
      <c r="V130" s="2">
        <f t="shared" si="3"/>
        <v>4.5294117647058822</v>
      </c>
    </row>
    <row r="131" spans="1:22" x14ac:dyDescent="0.25">
      <c r="A131" s="2" t="s">
        <v>168</v>
      </c>
      <c r="B131" s="2" t="s">
        <v>9</v>
      </c>
      <c r="C131" s="3">
        <v>44989</v>
      </c>
      <c r="D131" s="2" t="s">
        <v>17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0.1</v>
      </c>
      <c r="K131" s="1">
        <v>0</v>
      </c>
      <c r="L131" s="1">
        <v>0</v>
      </c>
      <c r="M131" s="1">
        <v>0</v>
      </c>
      <c r="N131" s="1">
        <v>2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2">
        <f t="shared" ref="V131:V181" si="6">AVERAGE(E131:U131)</f>
        <v>0.12352941176470589</v>
      </c>
    </row>
    <row r="132" spans="1:22" x14ac:dyDescent="0.25">
      <c r="A132" s="2" t="s">
        <v>169</v>
      </c>
      <c r="B132" s="2" t="s">
        <v>10</v>
      </c>
      <c r="C132" s="3">
        <v>44989</v>
      </c>
      <c r="D132" s="2" t="s">
        <v>17</v>
      </c>
      <c r="E132" s="1">
        <v>0</v>
      </c>
      <c r="F132" s="1">
        <v>0</v>
      </c>
      <c r="G132" s="1">
        <v>0</v>
      </c>
      <c r="H132" s="1">
        <v>0.1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2">
        <f t="shared" si="6"/>
        <v>5.8823529411764705E-3</v>
      </c>
    </row>
    <row r="133" spans="1:22" x14ac:dyDescent="0.25">
      <c r="A133" s="2" t="s">
        <v>170</v>
      </c>
      <c r="B133" s="2" t="s">
        <v>16</v>
      </c>
      <c r="C133" s="3">
        <v>44989</v>
      </c>
      <c r="D133" s="2" t="s">
        <v>17</v>
      </c>
      <c r="E133" s="1">
        <v>60</v>
      </c>
      <c r="F133" s="1">
        <v>20</v>
      </c>
      <c r="G133" s="1">
        <v>1</v>
      </c>
      <c r="H133" s="1">
        <v>70</v>
      </c>
      <c r="I133" s="1">
        <v>2</v>
      </c>
      <c r="J133" s="1">
        <v>70</v>
      </c>
      <c r="K133" s="1">
        <v>70</v>
      </c>
      <c r="L133" s="1">
        <v>30</v>
      </c>
      <c r="M133" s="1">
        <v>40</v>
      </c>
      <c r="N133" s="1">
        <v>70</v>
      </c>
      <c r="O133" s="1">
        <v>90</v>
      </c>
      <c r="P133" s="1">
        <v>96</v>
      </c>
      <c r="Q133" s="1">
        <v>15</v>
      </c>
      <c r="R133" s="1">
        <v>5</v>
      </c>
      <c r="S133" s="1">
        <v>0</v>
      </c>
      <c r="T133" s="1">
        <v>20</v>
      </c>
      <c r="U133" s="1">
        <v>10</v>
      </c>
      <c r="V133" s="2">
        <f t="shared" si="6"/>
        <v>39.352941176470587</v>
      </c>
    </row>
    <row r="134" spans="1:22" x14ac:dyDescent="0.25">
      <c r="A134" s="2" t="s">
        <v>171</v>
      </c>
      <c r="B134" s="2" t="s">
        <v>0</v>
      </c>
      <c r="C134" s="3">
        <v>44989</v>
      </c>
      <c r="D134" s="2" t="s">
        <v>18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2">
        <f t="shared" si="6"/>
        <v>0</v>
      </c>
    </row>
    <row r="135" spans="1:22" x14ac:dyDescent="0.25">
      <c r="A135" s="2" t="s">
        <v>172</v>
      </c>
      <c r="B135" s="2" t="s">
        <v>1</v>
      </c>
      <c r="C135" s="3">
        <v>44989</v>
      </c>
      <c r="D135" s="2" t="s">
        <v>18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2">
        <f t="shared" si="6"/>
        <v>0</v>
      </c>
    </row>
    <row r="136" spans="1:22" x14ac:dyDescent="0.25">
      <c r="A136" s="2" t="s">
        <v>173</v>
      </c>
      <c r="B136" s="2" t="s">
        <v>2</v>
      </c>
      <c r="C136" s="3">
        <v>44989</v>
      </c>
      <c r="D136" s="2" t="s">
        <v>18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2">
        <f t="shared" si="6"/>
        <v>0</v>
      </c>
    </row>
    <row r="137" spans="1:22" x14ac:dyDescent="0.25">
      <c r="A137" s="2" t="s">
        <v>174</v>
      </c>
      <c r="B137" s="2" t="s">
        <v>3</v>
      </c>
      <c r="C137" s="3">
        <v>44989</v>
      </c>
      <c r="D137" s="2" t="s">
        <v>18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2">
        <f t="shared" si="6"/>
        <v>0</v>
      </c>
    </row>
    <row r="138" spans="1:22" x14ac:dyDescent="0.25">
      <c r="A138" s="2" t="s">
        <v>175</v>
      </c>
      <c r="B138" s="2" t="s">
        <v>4</v>
      </c>
      <c r="C138" s="3">
        <v>44989</v>
      </c>
      <c r="D138" s="2" t="s">
        <v>18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0.1</v>
      </c>
      <c r="T138" s="1">
        <v>0.1</v>
      </c>
      <c r="U138" s="1">
        <v>1</v>
      </c>
      <c r="V138" s="2">
        <f t="shared" si="6"/>
        <v>7.0588235294117646E-2</v>
      </c>
    </row>
    <row r="139" spans="1:22" x14ac:dyDescent="0.25">
      <c r="A139" s="2" t="s">
        <v>176</v>
      </c>
      <c r="B139" s="2" t="s">
        <v>5</v>
      </c>
      <c r="C139" s="3">
        <v>44989</v>
      </c>
      <c r="D139" s="2" t="s">
        <v>18</v>
      </c>
      <c r="E139" s="1">
        <v>0</v>
      </c>
      <c r="F139" s="1">
        <v>0</v>
      </c>
      <c r="G139" s="1">
        <v>1</v>
      </c>
      <c r="H139" s="1">
        <v>20</v>
      </c>
      <c r="I139" s="1">
        <v>5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1</v>
      </c>
      <c r="Q139" s="1">
        <v>2</v>
      </c>
      <c r="R139" s="1">
        <v>2</v>
      </c>
      <c r="S139" s="1">
        <v>0</v>
      </c>
      <c r="T139" s="1">
        <v>0</v>
      </c>
      <c r="U139" s="1">
        <v>0</v>
      </c>
      <c r="V139" s="2">
        <f t="shared" si="6"/>
        <v>1.8235294117647058</v>
      </c>
    </row>
    <row r="140" spans="1:22" x14ac:dyDescent="0.25">
      <c r="A140" s="2" t="s">
        <v>177</v>
      </c>
      <c r="B140" s="2" t="s">
        <v>6</v>
      </c>
      <c r="C140" s="3">
        <v>44989</v>
      </c>
      <c r="D140" s="2" t="s">
        <v>18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2">
        <f t="shared" si="6"/>
        <v>0</v>
      </c>
    </row>
    <row r="141" spans="1:22" x14ac:dyDescent="0.25">
      <c r="A141" s="2" t="s">
        <v>178</v>
      </c>
      <c r="B141" s="2" t="s">
        <v>7</v>
      </c>
      <c r="C141" s="3">
        <v>44989</v>
      </c>
      <c r="D141" s="2" t="s">
        <v>18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2">
        <f t="shared" si="6"/>
        <v>0</v>
      </c>
    </row>
    <row r="142" spans="1:22" x14ac:dyDescent="0.25">
      <c r="A142" s="2" t="s">
        <v>179</v>
      </c>
      <c r="B142" s="2" t="s">
        <v>8</v>
      </c>
      <c r="C142" s="3">
        <v>44989</v>
      </c>
      <c r="D142" s="2" t="s">
        <v>18</v>
      </c>
      <c r="E142" s="1">
        <v>5</v>
      </c>
      <c r="F142" s="1">
        <v>5</v>
      </c>
      <c r="G142" s="1">
        <v>5</v>
      </c>
      <c r="H142" s="1">
        <v>1</v>
      </c>
      <c r="I142" s="1">
        <v>0</v>
      </c>
      <c r="J142" s="1">
        <v>5</v>
      </c>
      <c r="K142" s="1">
        <v>50</v>
      </c>
      <c r="L142" s="1">
        <v>75</v>
      </c>
      <c r="M142" s="1">
        <v>60</v>
      </c>
      <c r="N142" s="1">
        <v>25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10</v>
      </c>
      <c r="U142" s="1">
        <v>0</v>
      </c>
      <c r="V142" s="2">
        <f t="shared" si="6"/>
        <v>14.176470588235293</v>
      </c>
    </row>
    <row r="143" spans="1:22" x14ac:dyDescent="0.25">
      <c r="A143" s="2" t="s">
        <v>180</v>
      </c>
      <c r="B143" s="2" t="s">
        <v>9</v>
      </c>
      <c r="C143" s="3">
        <v>44989</v>
      </c>
      <c r="D143" s="2" t="s">
        <v>18</v>
      </c>
      <c r="E143" s="1">
        <v>0</v>
      </c>
      <c r="F143" s="1">
        <v>0</v>
      </c>
      <c r="G143" s="1">
        <v>0.1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1</v>
      </c>
      <c r="S143" s="1">
        <v>0</v>
      </c>
      <c r="T143" s="1">
        <v>0</v>
      </c>
      <c r="U143" s="1">
        <v>0</v>
      </c>
      <c r="V143" s="2">
        <f t="shared" si="6"/>
        <v>6.4705882352941183E-2</v>
      </c>
    </row>
    <row r="144" spans="1:22" x14ac:dyDescent="0.25">
      <c r="A144" s="2" t="s">
        <v>181</v>
      </c>
      <c r="B144" s="2" t="s">
        <v>10</v>
      </c>
      <c r="C144" s="3">
        <v>44989</v>
      </c>
      <c r="D144" s="2" t="s">
        <v>18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2">
        <f t="shared" si="6"/>
        <v>5.8823529411764705E-2</v>
      </c>
    </row>
    <row r="145" spans="1:24" x14ac:dyDescent="0.25">
      <c r="A145" s="2" t="s">
        <v>182</v>
      </c>
      <c r="B145" s="2" t="s">
        <v>16</v>
      </c>
      <c r="C145" s="3">
        <v>44989</v>
      </c>
      <c r="D145" s="2" t="s">
        <v>18</v>
      </c>
      <c r="E145" s="1">
        <v>25</v>
      </c>
      <c r="F145" s="1">
        <v>25</v>
      </c>
      <c r="G145" s="1">
        <v>30</v>
      </c>
      <c r="H145" s="1">
        <v>0.2</v>
      </c>
      <c r="I145" s="1">
        <v>60</v>
      </c>
      <c r="J145" s="1">
        <v>35</v>
      </c>
      <c r="K145" s="1">
        <v>30</v>
      </c>
      <c r="L145" s="1">
        <v>20</v>
      </c>
      <c r="M145" s="1">
        <v>15</v>
      </c>
      <c r="N145" s="1">
        <v>5</v>
      </c>
      <c r="O145" s="1">
        <v>70</v>
      </c>
      <c r="P145" s="1">
        <v>20</v>
      </c>
      <c r="Q145" s="1">
        <v>70</v>
      </c>
      <c r="R145" s="1">
        <v>70</v>
      </c>
      <c r="S145" s="1">
        <v>75</v>
      </c>
      <c r="T145" s="1">
        <v>20</v>
      </c>
      <c r="U145" s="1">
        <v>30</v>
      </c>
      <c r="V145" s="2">
        <f t="shared" si="6"/>
        <v>35.305882352941182</v>
      </c>
    </row>
    <row r="146" spans="1:24" x14ac:dyDescent="0.25">
      <c r="A146" s="2" t="s">
        <v>183</v>
      </c>
      <c r="B146" s="2" t="s">
        <v>0</v>
      </c>
      <c r="C146" s="3" t="s">
        <v>38</v>
      </c>
      <c r="D146" s="2" t="s">
        <v>15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2">
        <f t="shared" si="6"/>
        <v>0</v>
      </c>
      <c r="W146" s="7" t="s">
        <v>221</v>
      </c>
      <c r="X146" s="5">
        <f>SUM(V146:V157)</f>
        <v>70.882352941176464</v>
      </c>
    </row>
    <row r="147" spans="1:24" x14ac:dyDescent="0.25">
      <c r="A147" s="2" t="s">
        <v>184</v>
      </c>
      <c r="B147" s="2" t="s">
        <v>1</v>
      </c>
      <c r="C147" s="3" t="s">
        <v>38</v>
      </c>
      <c r="D147" s="2" t="s">
        <v>15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2">
        <f t="shared" si="6"/>
        <v>0</v>
      </c>
      <c r="W147" s="7" t="s">
        <v>222</v>
      </c>
      <c r="X147" s="5">
        <f>SUM(V158:V169)</f>
        <v>79.705882352941174</v>
      </c>
    </row>
    <row r="148" spans="1:24" x14ac:dyDescent="0.25">
      <c r="A148" s="2" t="s">
        <v>185</v>
      </c>
      <c r="B148" s="2" t="s">
        <v>2</v>
      </c>
      <c r="C148" s="3" t="s">
        <v>38</v>
      </c>
      <c r="D148" s="2" t="s">
        <v>15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2">
        <f t="shared" si="6"/>
        <v>0</v>
      </c>
      <c r="W148" s="7" t="s">
        <v>223</v>
      </c>
      <c r="X148" s="5">
        <f>SUM(V170:V181)</f>
        <v>67.470588235294116</v>
      </c>
    </row>
    <row r="149" spans="1:24" x14ac:dyDescent="0.25">
      <c r="A149" s="2" t="s">
        <v>186</v>
      </c>
      <c r="B149" s="2" t="s">
        <v>3</v>
      </c>
      <c r="C149" s="3" t="s">
        <v>38</v>
      </c>
      <c r="D149" s="2" t="s">
        <v>15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2">
        <f t="shared" si="6"/>
        <v>0</v>
      </c>
      <c r="W149" s="9" t="s">
        <v>234</v>
      </c>
      <c r="X149" s="10">
        <f>AVERAGE(X146:X148)</f>
        <v>72.686274509803908</v>
      </c>
    </row>
    <row r="150" spans="1:24" x14ac:dyDescent="0.25">
      <c r="A150" s="2" t="s">
        <v>187</v>
      </c>
      <c r="B150" s="2" t="s">
        <v>4</v>
      </c>
      <c r="C150" s="3" t="s">
        <v>38</v>
      </c>
      <c r="D150" s="2" t="s">
        <v>15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2</v>
      </c>
      <c r="T150" s="1">
        <v>0</v>
      </c>
      <c r="U150" s="1">
        <v>0</v>
      </c>
      <c r="V150" s="2">
        <f t="shared" si="6"/>
        <v>0.11764705882352941</v>
      </c>
    </row>
    <row r="151" spans="1:24" x14ac:dyDescent="0.25">
      <c r="A151" s="2" t="s">
        <v>188</v>
      </c>
      <c r="B151" s="2" t="s">
        <v>5</v>
      </c>
      <c r="C151" s="3" t="s">
        <v>38</v>
      </c>
      <c r="D151" s="2" t="s">
        <v>15</v>
      </c>
      <c r="E151" s="1">
        <v>30</v>
      </c>
      <c r="F151" s="1">
        <v>30</v>
      </c>
      <c r="G151" s="1">
        <v>40</v>
      </c>
      <c r="H151" s="1">
        <v>5</v>
      </c>
      <c r="I151" s="1">
        <v>0</v>
      </c>
      <c r="J151" s="1">
        <v>0</v>
      </c>
      <c r="K151" s="1">
        <v>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20</v>
      </c>
      <c r="S151" s="1">
        <v>15</v>
      </c>
      <c r="T151" s="1">
        <v>5</v>
      </c>
      <c r="U151" s="1">
        <v>0</v>
      </c>
      <c r="V151" s="2">
        <f t="shared" si="6"/>
        <v>8.6470588235294112</v>
      </c>
      <c r="W151" s="11" t="s">
        <v>235</v>
      </c>
    </row>
    <row r="152" spans="1:24" x14ac:dyDescent="0.25">
      <c r="A152" s="2" t="s">
        <v>189</v>
      </c>
      <c r="B152" s="2" t="s">
        <v>6</v>
      </c>
      <c r="C152" s="3" t="s">
        <v>38</v>
      </c>
      <c r="D152" s="2" t="s">
        <v>15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2">
        <f t="shared" si="6"/>
        <v>0</v>
      </c>
      <c r="W152" s="2" t="s">
        <v>0</v>
      </c>
      <c r="X152" s="2">
        <f>(SUMIFS(V2:V181,B2:B181,B146,C2:C181,C146))/3</f>
        <v>0</v>
      </c>
    </row>
    <row r="153" spans="1:24" x14ac:dyDescent="0.25">
      <c r="A153" s="2" t="s">
        <v>190</v>
      </c>
      <c r="B153" s="2" t="s">
        <v>7</v>
      </c>
      <c r="C153" s="3" t="s">
        <v>38</v>
      </c>
      <c r="D153" s="2" t="s">
        <v>15</v>
      </c>
      <c r="E153" s="1">
        <v>0</v>
      </c>
      <c r="F153" s="1">
        <v>0</v>
      </c>
      <c r="G153" s="1">
        <v>0</v>
      </c>
      <c r="H153" s="1">
        <v>0</v>
      </c>
      <c r="I153" s="1">
        <v>20</v>
      </c>
      <c r="J153" s="1">
        <v>5</v>
      </c>
      <c r="K153" s="1">
        <v>20</v>
      </c>
      <c r="L153" s="1">
        <v>30</v>
      </c>
      <c r="M153" s="1">
        <v>2</v>
      </c>
      <c r="N153" s="1">
        <v>0</v>
      </c>
      <c r="O153" s="1">
        <v>0</v>
      </c>
      <c r="P153" s="1">
        <v>2</v>
      </c>
      <c r="Q153" s="1">
        <v>0</v>
      </c>
      <c r="R153" s="1">
        <v>0</v>
      </c>
      <c r="S153" s="1">
        <v>0</v>
      </c>
      <c r="T153" s="1">
        <v>20</v>
      </c>
      <c r="U153" s="1">
        <v>30</v>
      </c>
      <c r="V153" s="2">
        <f t="shared" si="6"/>
        <v>7.5882352941176467</v>
      </c>
      <c r="W153" s="2" t="s">
        <v>1</v>
      </c>
      <c r="X153" s="2">
        <f t="shared" ref="X153:X163" si="7">(SUMIFS(V3:V182,B3:B182,B147,C3:C182,C147))/3</f>
        <v>7.8431372549019607E-2</v>
      </c>
    </row>
    <row r="154" spans="1:24" x14ac:dyDescent="0.25">
      <c r="A154" s="2" t="s">
        <v>191</v>
      </c>
      <c r="B154" s="2" t="s">
        <v>8</v>
      </c>
      <c r="C154" s="3" t="s">
        <v>38</v>
      </c>
      <c r="D154" s="2" t="s">
        <v>15</v>
      </c>
      <c r="E154" s="1">
        <v>5</v>
      </c>
      <c r="F154" s="1">
        <v>5</v>
      </c>
      <c r="G154" s="1">
        <v>20</v>
      </c>
      <c r="H154" s="1">
        <v>5</v>
      </c>
      <c r="I154" s="1">
        <v>10</v>
      </c>
      <c r="J154" s="1">
        <v>10</v>
      </c>
      <c r="K154" s="1">
        <v>0</v>
      </c>
      <c r="L154" s="1">
        <v>60</v>
      </c>
      <c r="M154" s="1">
        <v>40</v>
      </c>
      <c r="N154" s="1">
        <v>50</v>
      </c>
      <c r="O154" s="1">
        <v>70</v>
      </c>
      <c r="P154" s="1">
        <v>70</v>
      </c>
      <c r="Q154" s="1">
        <v>65</v>
      </c>
      <c r="R154" s="1">
        <v>60</v>
      </c>
      <c r="S154" s="1">
        <v>50</v>
      </c>
      <c r="T154" s="1">
        <v>0</v>
      </c>
      <c r="U154" s="1">
        <v>0</v>
      </c>
      <c r="V154" s="2">
        <f t="shared" si="6"/>
        <v>30.588235294117649</v>
      </c>
      <c r="W154" s="2" t="s">
        <v>2</v>
      </c>
      <c r="X154" s="2">
        <f t="shared" si="7"/>
        <v>0</v>
      </c>
    </row>
    <row r="155" spans="1:24" x14ac:dyDescent="0.25">
      <c r="A155" s="2" t="s">
        <v>192</v>
      </c>
      <c r="B155" s="2" t="s">
        <v>9</v>
      </c>
      <c r="C155" s="3" t="s">
        <v>38</v>
      </c>
      <c r="D155" s="2" t="s">
        <v>15</v>
      </c>
      <c r="E155" s="1">
        <v>10</v>
      </c>
      <c r="F155" s="1">
        <v>5</v>
      </c>
      <c r="G155" s="1">
        <v>1</v>
      </c>
      <c r="H155" s="1">
        <v>10</v>
      </c>
      <c r="I155" s="1">
        <v>0</v>
      </c>
      <c r="J155" s="1">
        <v>1</v>
      </c>
      <c r="K155" s="1">
        <v>0</v>
      </c>
      <c r="L155" s="1">
        <v>2</v>
      </c>
      <c r="M155" s="1">
        <v>0</v>
      </c>
      <c r="N155" s="1">
        <v>5</v>
      </c>
      <c r="O155" s="1">
        <v>0</v>
      </c>
      <c r="P155" s="1">
        <v>0</v>
      </c>
      <c r="Q155" s="1">
        <v>3</v>
      </c>
      <c r="R155" s="1">
        <v>3</v>
      </c>
      <c r="S155" s="1">
        <v>3</v>
      </c>
      <c r="T155" s="1">
        <v>1</v>
      </c>
      <c r="U155" s="1">
        <v>1</v>
      </c>
      <c r="V155" s="2">
        <f t="shared" si="6"/>
        <v>2.6470588235294117</v>
      </c>
      <c r="W155" s="2" t="s">
        <v>3</v>
      </c>
      <c r="X155" s="2">
        <f t="shared" si="7"/>
        <v>0</v>
      </c>
    </row>
    <row r="156" spans="1:24" x14ac:dyDescent="0.25">
      <c r="A156" s="2" t="s">
        <v>193</v>
      </c>
      <c r="B156" s="2" t="s">
        <v>10</v>
      </c>
      <c r="C156" s="3" t="s">
        <v>38</v>
      </c>
      <c r="D156" s="2" t="s">
        <v>15</v>
      </c>
      <c r="E156" s="1">
        <v>2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2</v>
      </c>
      <c r="R156" s="1">
        <v>0</v>
      </c>
      <c r="S156" s="1">
        <v>0</v>
      </c>
      <c r="T156" s="1">
        <v>0</v>
      </c>
      <c r="U156" s="1">
        <v>0</v>
      </c>
      <c r="V156" s="2">
        <f t="shared" si="6"/>
        <v>0.47058823529411764</v>
      </c>
      <c r="W156" s="2" t="s">
        <v>4</v>
      </c>
      <c r="X156" s="2">
        <f t="shared" si="7"/>
        <v>5.8823529411764698E-2</v>
      </c>
    </row>
    <row r="157" spans="1:24" x14ac:dyDescent="0.25">
      <c r="A157" s="2" t="s">
        <v>194</v>
      </c>
      <c r="B157" s="2" t="s">
        <v>16</v>
      </c>
      <c r="C157" s="3" t="s">
        <v>38</v>
      </c>
      <c r="D157" s="2" t="s">
        <v>15</v>
      </c>
      <c r="E157" s="1">
        <v>0</v>
      </c>
      <c r="F157" s="1">
        <v>0</v>
      </c>
      <c r="G157" s="1">
        <v>0</v>
      </c>
      <c r="H157" s="1">
        <v>2</v>
      </c>
      <c r="I157" s="1">
        <v>20</v>
      </c>
      <c r="J157" s="1">
        <v>80</v>
      </c>
      <c r="K157" s="1">
        <v>60</v>
      </c>
      <c r="L157" s="1">
        <v>0</v>
      </c>
      <c r="M157" s="1">
        <v>50</v>
      </c>
      <c r="N157" s="1">
        <v>40</v>
      </c>
      <c r="O157" s="1">
        <v>25</v>
      </c>
      <c r="P157" s="1">
        <v>5</v>
      </c>
      <c r="Q157" s="1">
        <v>0</v>
      </c>
      <c r="R157" s="1">
        <v>2</v>
      </c>
      <c r="S157" s="1">
        <v>30</v>
      </c>
      <c r="T157" s="1">
        <v>20</v>
      </c>
      <c r="U157" s="1">
        <v>20</v>
      </c>
      <c r="V157" s="2">
        <f t="shared" si="6"/>
        <v>20.823529411764707</v>
      </c>
      <c r="W157" s="2" t="s">
        <v>5</v>
      </c>
      <c r="X157" s="2">
        <f t="shared" si="7"/>
        <v>10.078431372549018</v>
      </c>
    </row>
    <row r="158" spans="1:24" x14ac:dyDescent="0.25">
      <c r="A158" s="2" t="s">
        <v>195</v>
      </c>
      <c r="B158" s="2" t="s">
        <v>0</v>
      </c>
      <c r="C158" s="3" t="s">
        <v>38</v>
      </c>
      <c r="D158" s="2" t="s">
        <v>17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2">
        <f t="shared" si="6"/>
        <v>0</v>
      </c>
      <c r="W158" s="2" t="s">
        <v>6</v>
      </c>
      <c r="X158" s="2">
        <f t="shared" si="7"/>
        <v>0</v>
      </c>
    </row>
    <row r="159" spans="1:24" x14ac:dyDescent="0.25">
      <c r="A159" s="2" t="s">
        <v>196</v>
      </c>
      <c r="B159" s="2" t="s">
        <v>1</v>
      </c>
      <c r="C159" s="3" t="s">
        <v>38</v>
      </c>
      <c r="D159" s="2" t="s">
        <v>17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2</v>
      </c>
      <c r="R159" s="1">
        <v>0</v>
      </c>
      <c r="S159" s="1">
        <v>2</v>
      </c>
      <c r="T159" s="1">
        <v>0</v>
      </c>
      <c r="U159" s="1">
        <v>0</v>
      </c>
      <c r="V159" s="2">
        <f t="shared" si="6"/>
        <v>0.23529411764705882</v>
      </c>
      <c r="W159" s="2" t="s">
        <v>7</v>
      </c>
      <c r="X159" s="2">
        <f t="shared" si="7"/>
        <v>4</v>
      </c>
    </row>
    <row r="160" spans="1:24" x14ac:dyDescent="0.25">
      <c r="A160" s="2" t="s">
        <v>197</v>
      </c>
      <c r="B160" s="2" t="s">
        <v>2</v>
      </c>
      <c r="C160" s="3" t="s">
        <v>38</v>
      </c>
      <c r="D160" s="2" t="s">
        <v>17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2">
        <f t="shared" si="6"/>
        <v>0</v>
      </c>
      <c r="W160" s="2" t="s">
        <v>8</v>
      </c>
      <c r="X160" s="2">
        <f t="shared" si="7"/>
        <v>15.607843137254903</v>
      </c>
    </row>
    <row r="161" spans="1:24" x14ac:dyDescent="0.25">
      <c r="A161" s="2" t="s">
        <v>198</v>
      </c>
      <c r="B161" s="2" t="s">
        <v>3</v>
      </c>
      <c r="C161" s="3" t="s">
        <v>38</v>
      </c>
      <c r="D161" s="2" t="s">
        <v>17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2">
        <f t="shared" si="6"/>
        <v>0</v>
      </c>
      <c r="W161" s="2" t="s">
        <v>9</v>
      </c>
      <c r="X161" s="2">
        <f t="shared" si="7"/>
        <v>0.98039215686274506</v>
      </c>
    </row>
    <row r="162" spans="1:24" x14ac:dyDescent="0.25">
      <c r="A162" s="2" t="s">
        <v>199</v>
      </c>
      <c r="B162" s="2" t="s">
        <v>4</v>
      </c>
      <c r="C162" s="3" t="s">
        <v>38</v>
      </c>
      <c r="D162" s="2" t="s">
        <v>17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2">
        <f t="shared" si="6"/>
        <v>5.8823529411764705E-2</v>
      </c>
      <c r="W162" s="2" t="s">
        <v>10</v>
      </c>
      <c r="X162" s="2">
        <f t="shared" si="7"/>
        <v>0.50980392156862742</v>
      </c>
    </row>
    <row r="163" spans="1:24" x14ac:dyDescent="0.25">
      <c r="A163" s="2" t="s">
        <v>200</v>
      </c>
      <c r="B163" s="2" t="s">
        <v>5</v>
      </c>
      <c r="C163" s="3" t="s">
        <v>38</v>
      </c>
      <c r="D163" s="2" t="s">
        <v>17</v>
      </c>
      <c r="E163" s="1">
        <v>70</v>
      </c>
      <c r="F163" s="1">
        <v>50</v>
      </c>
      <c r="G163" s="1">
        <v>70</v>
      </c>
      <c r="H163" s="1">
        <v>40</v>
      </c>
      <c r="I163" s="1">
        <v>70</v>
      </c>
      <c r="J163" s="1">
        <v>10</v>
      </c>
      <c r="K163" s="1">
        <v>20</v>
      </c>
      <c r="L163" s="1">
        <v>10</v>
      </c>
      <c r="M163" s="1">
        <v>5</v>
      </c>
      <c r="N163" s="1">
        <v>0</v>
      </c>
      <c r="O163" s="1">
        <v>2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2">
        <f t="shared" si="6"/>
        <v>20.411764705882351</v>
      </c>
      <c r="W163" s="2" t="s">
        <v>16</v>
      </c>
      <c r="X163" s="2">
        <f t="shared" si="7"/>
        <v>41.372549019607838</v>
      </c>
    </row>
    <row r="164" spans="1:24" x14ac:dyDescent="0.25">
      <c r="A164" s="2" t="s">
        <v>201</v>
      </c>
      <c r="B164" s="2" t="s">
        <v>6</v>
      </c>
      <c r="C164" s="3" t="s">
        <v>38</v>
      </c>
      <c r="D164" s="2" t="s">
        <v>17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2">
        <f t="shared" si="6"/>
        <v>0</v>
      </c>
      <c r="W164" s="12" t="s">
        <v>230</v>
      </c>
      <c r="X164" s="2">
        <f>SUM(X152:X163)</f>
        <v>72.686274509803923</v>
      </c>
    </row>
    <row r="165" spans="1:24" x14ac:dyDescent="0.25">
      <c r="A165" s="2" t="s">
        <v>202</v>
      </c>
      <c r="B165" s="2" t="s">
        <v>7</v>
      </c>
      <c r="C165" s="3" t="s">
        <v>38</v>
      </c>
      <c r="D165" s="2" t="s">
        <v>17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40</v>
      </c>
      <c r="O165" s="1">
        <v>0</v>
      </c>
      <c r="P165" s="1">
        <v>0</v>
      </c>
      <c r="Q165" s="1">
        <v>1</v>
      </c>
      <c r="R165" s="1">
        <v>2</v>
      </c>
      <c r="S165" s="1">
        <v>0</v>
      </c>
      <c r="T165" s="1">
        <v>2</v>
      </c>
      <c r="U165" s="1">
        <v>30</v>
      </c>
      <c r="V165" s="2">
        <f t="shared" si="6"/>
        <v>4.4117647058823533</v>
      </c>
    </row>
    <row r="166" spans="1:24" x14ac:dyDescent="0.25">
      <c r="A166" s="2" t="s">
        <v>203</v>
      </c>
      <c r="B166" s="2" t="s">
        <v>8</v>
      </c>
      <c r="C166" s="3" t="s">
        <v>38</v>
      </c>
      <c r="D166" s="2" t="s">
        <v>17</v>
      </c>
      <c r="E166" s="1">
        <v>0</v>
      </c>
      <c r="F166" s="1">
        <v>0</v>
      </c>
      <c r="G166" s="1">
        <v>0</v>
      </c>
      <c r="H166" s="1">
        <v>0</v>
      </c>
      <c r="I166" s="1">
        <v>2</v>
      </c>
      <c r="J166" s="1">
        <v>50</v>
      </c>
      <c r="K166" s="1">
        <v>0</v>
      </c>
      <c r="L166" s="1">
        <v>5</v>
      </c>
      <c r="M166" s="1">
        <v>10</v>
      </c>
      <c r="N166" s="1">
        <v>20</v>
      </c>
      <c r="O166" s="1">
        <v>5</v>
      </c>
      <c r="P166" s="1">
        <v>2</v>
      </c>
      <c r="Q166" s="1">
        <v>2</v>
      </c>
      <c r="R166" s="1">
        <v>15</v>
      </c>
      <c r="S166" s="1">
        <v>5</v>
      </c>
      <c r="T166" s="1">
        <v>5</v>
      </c>
      <c r="U166" s="1">
        <v>40</v>
      </c>
      <c r="V166" s="2">
        <f t="shared" si="6"/>
        <v>9.4705882352941178</v>
      </c>
    </row>
    <row r="167" spans="1:24" x14ac:dyDescent="0.25">
      <c r="A167" s="2" t="s">
        <v>204</v>
      </c>
      <c r="B167" s="2" t="s">
        <v>9</v>
      </c>
      <c r="C167" s="3" t="s">
        <v>38</v>
      </c>
      <c r="D167" s="2" t="s">
        <v>17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</v>
      </c>
      <c r="P167" s="1">
        <v>0</v>
      </c>
      <c r="Q167" s="1">
        <v>0</v>
      </c>
      <c r="R167" s="1">
        <v>0</v>
      </c>
      <c r="S167" s="1">
        <v>0</v>
      </c>
      <c r="T167" s="1">
        <v>1</v>
      </c>
      <c r="U167" s="1">
        <v>0</v>
      </c>
      <c r="V167" s="2">
        <f t="shared" si="6"/>
        <v>0.17647058823529413</v>
      </c>
    </row>
    <row r="168" spans="1:24" x14ac:dyDescent="0.25">
      <c r="A168" s="2" t="s">
        <v>205</v>
      </c>
      <c r="B168" s="2" t="s">
        <v>10</v>
      </c>
      <c r="C168" s="3" t="s">
        <v>38</v>
      </c>
      <c r="D168" s="2" t="s">
        <v>17</v>
      </c>
      <c r="E168" s="1">
        <v>2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3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5</v>
      </c>
      <c r="T168" s="1">
        <v>0</v>
      </c>
      <c r="U168" s="1">
        <v>0</v>
      </c>
      <c r="V168" s="2">
        <f t="shared" si="6"/>
        <v>0.58823529411764708</v>
      </c>
    </row>
    <row r="169" spans="1:24" x14ac:dyDescent="0.25">
      <c r="A169" s="2" t="s">
        <v>206</v>
      </c>
      <c r="B169" s="2" t="s">
        <v>16</v>
      </c>
      <c r="C169" s="3" t="s">
        <v>38</v>
      </c>
      <c r="D169" s="2" t="s">
        <v>17</v>
      </c>
      <c r="E169" s="1">
        <v>25</v>
      </c>
      <c r="F169" s="1">
        <v>40</v>
      </c>
      <c r="G169" s="1">
        <v>25</v>
      </c>
      <c r="H169" s="1">
        <v>40</v>
      </c>
      <c r="I169" s="1">
        <v>25</v>
      </c>
      <c r="J169" s="1">
        <v>30</v>
      </c>
      <c r="K169" s="1">
        <v>80</v>
      </c>
      <c r="L169" s="1">
        <v>70</v>
      </c>
      <c r="M169" s="1">
        <v>60</v>
      </c>
      <c r="N169" s="1">
        <v>30</v>
      </c>
      <c r="O169" s="1">
        <v>90</v>
      </c>
      <c r="P169" s="1">
        <v>98</v>
      </c>
      <c r="Q169" s="1">
        <v>90</v>
      </c>
      <c r="R169" s="1">
        <v>20</v>
      </c>
      <c r="S169" s="1">
        <v>6</v>
      </c>
      <c r="T169" s="1">
        <v>20</v>
      </c>
      <c r="U169" s="1">
        <v>5</v>
      </c>
      <c r="V169" s="2">
        <f t="shared" si="6"/>
        <v>44.352941176470587</v>
      </c>
    </row>
    <row r="170" spans="1:24" x14ac:dyDescent="0.25">
      <c r="A170" s="2" t="s">
        <v>207</v>
      </c>
      <c r="B170" s="2" t="s">
        <v>0</v>
      </c>
      <c r="C170" s="3" t="s">
        <v>38</v>
      </c>
      <c r="D170" s="2" t="s">
        <v>18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2">
        <f t="shared" si="6"/>
        <v>0</v>
      </c>
    </row>
    <row r="171" spans="1:24" x14ac:dyDescent="0.25">
      <c r="A171" s="2" t="s">
        <v>208</v>
      </c>
      <c r="B171" s="2" t="s">
        <v>1</v>
      </c>
      <c r="C171" s="3" t="s">
        <v>38</v>
      </c>
      <c r="D171" s="2" t="s">
        <v>18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2">
        <f t="shared" si="6"/>
        <v>0</v>
      </c>
    </row>
    <row r="172" spans="1:24" x14ac:dyDescent="0.25">
      <c r="A172" s="2" t="s">
        <v>209</v>
      </c>
      <c r="B172" s="2" t="s">
        <v>2</v>
      </c>
      <c r="C172" s="3" t="s">
        <v>38</v>
      </c>
      <c r="D172" s="2" t="s">
        <v>18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2">
        <f t="shared" si="6"/>
        <v>0</v>
      </c>
    </row>
    <row r="173" spans="1:24" x14ac:dyDescent="0.25">
      <c r="A173" s="2" t="s">
        <v>210</v>
      </c>
      <c r="B173" s="2" t="s">
        <v>3</v>
      </c>
      <c r="C173" s="3" t="s">
        <v>38</v>
      </c>
      <c r="D173" s="2" t="s">
        <v>18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2">
        <f t="shared" si="6"/>
        <v>0</v>
      </c>
    </row>
    <row r="174" spans="1:24" x14ac:dyDescent="0.25">
      <c r="A174" s="2" t="s">
        <v>211</v>
      </c>
      <c r="B174" s="2" t="s">
        <v>4</v>
      </c>
      <c r="C174" s="3" t="s">
        <v>38</v>
      </c>
      <c r="D174" s="2" t="s">
        <v>18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2">
        <f t="shared" si="6"/>
        <v>0</v>
      </c>
    </row>
    <row r="175" spans="1:24" x14ac:dyDescent="0.25">
      <c r="A175" s="2" t="s">
        <v>212</v>
      </c>
      <c r="B175" s="2" t="s">
        <v>5</v>
      </c>
      <c r="C175" s="3" t="s">
        <v>38</v>
      </c>
      <c r="D175" s="2" t="s">
        <v>18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20</v>
      </c>
      <c r="V175" s="2">
        <f t="shared" si="6"/>
        <v>1.1764705882352942</v>
      </c>
    </row>
    <row r="176" spans="1:24" x14ac:dyDescent="0.25">
      <c r="A176" s="2" t="s">
        <v>213</v>
      </c>
      <c r="B176" s="2" t="s">
        <v>6</v>
      </c>
      <c r="C176" s="3" t="s">
        <v>38</v>
      </c>
      <c r="D176" s="2" t="s">
        <v>18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2">
        <f t="shared" si="6"/>
        <v>0</v>
      </c>
    </row>
    <row r="177" spans="1:22" x14ac:dyDescent="0.25">
      <c r="A177" s="2" t="s">
        <v>214</v>
      </c>
      <c r="B177" s="2" t="s">
        <v>7</v>
      </c>
      <c r="C177" s="3" t="s">
        <v>38</v>
      </c>
      <c r="D177" s="2" t="s">
        <v>18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2">
        <f t="shared" si="6"/>
        <v>0</v>
      </c>
    </row>
    <row r="178" spans="1:22" x14ac:dyDescent="0.25">
      <c r="A178" s="2" t="s">
        <v>215</v>
      </c>
      <c r="B178" s="2" t="s">
        <v>8</v>
      </c>
      <c r="C178" s="3" t="s">
        <v>38</v>
      </c>
      <c r="D178" s="2" t="s">
        <v>18</v>
      </c>
      <c r="E178" s="1">
        <v>10</v>
      </c>
      <c r="F178" s="1">
        <v>10</v>
      </c>
      <c r="G178" s="1">
        <v>0</v>
      </c>
      <c r="H178" s="1">
        <v>5</v>
      </c>
      <c r="I178" s="1">
        <v>5</v>
      </c>
      <c r="J178" s="1">
        <v>15</v>
      </c>
      <c r="K178" s="1">
        <v>15</v>
      </c>
      <c r="L178" s="1">
        <v>20</v>
      </c>
      <c r="M178" s="1">
        <v>30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5</v>
      </c>
      <c r="U178" s="1">
        <v>0</v>
      </c>
      <c r="V178" s="2">
        <f t="shared" si="6"/>
        <v>6.7647058823529411</v>
      </c>
    </row>
    <row r="179" spans="1:22" x14ac:dyDescent="0.25">
      <c r="A179" s="2" t="s">
        <v>216</v>
      </c>
      <c r="B179" s="2" t="s">
        <v>9</v>
      </c>
      <c r="C179" s="3" t="s">
        <v>38</v>
      </c>
      <c r="D179" s="2" t="s">
        <v>18</v>
      </c>
      <c r="E179" s="1">
        <v>2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2">
        <f t="shared" si="6"/>
        <v>0.11764705882352941</v>
      </c>
    </row>
    <row r="180" spans="1:22" x14ac:dyDescent="0.25">
      <c r="A180" s="2" t="s">
        <v>217</v>
      </c>
      <c r="B180" s="2" t="s">
        <v>10</v>
      </c>
      <c r="C180" s="3" t="s">
        <v>38</v>
      </c>
      <c r="D180" s="2" t="s">
        <v>18</v>
      </c>
      <c r="E180" s="1">
        <v>3</v>
      </c>
      <c r="F180" s="1">
        <v>3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2">
        <f t="shared" si="6"/>
        <v>0.47058823529411764</v>
      </c>
    </row>
    <row r="181" spans="1:22" x14ac:dyDescent="0.25">
      <c r="A181" s="2" t="s">
        <v>218</v>
      </c>
      <c r="B181" s="2" t="s">
        <v>16</v>
      </c>
      <c r="C181" s="3" t="s">
        <v>38</v>
      </c>
      <c r="D181" s="2" t="s">
        <v>18</v>
      </c>
      <c r="E181" s="1">
        <v>70</v>
      </c>
      <c r="F181" s="1">
        <v>70</v>
      </c>
      <c r="G181" s="1">
        <v>80</v>
      </c>
      <c r="H181" s="1">
        <v>80</v>
      </c>
      <c r="I181" s="1">
        <v>70</v>
      </c>
      <c r="J181" s="1">
        <v>60</v>
      </c>
      <c r="K181" s="1">
        <v>40</v>
      </c>
      <c r="L181" s="1">
        <v>40</v>
      </c>
      <c r="M181" s="1">
        <v>20</v>
      </c>
      <c r="N181" s="1">
        <v>80</v>
      </c>
      <c r="O181" s="1">
        <v>70</v>
      </c>
      <c r="P181" s="1">
        <v>80</v>
      </c>
      <c r="Q181" s="1">
        <v>80</v>
      </c>
      <c r="R181" s="1">
        <v>85</v>
      </c>
      <c r="S181" s="1">
        <v>2</v>
      </c>
      <c r="T181" s="1">
        <v>5</v>
      </c>
      <c r="U181" s="1">
        <v>70</v>
      </c>
      <c r="V181" s="2">
        <f t="shared" si="6"/>
        <v>58.941176470588232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F31" workbookViewId="0">
      <selection activeCell="D40" sqref="D40:T51"/>
    </sheetView>
  </sheetViews>
  <sheetFormatPr defaultRowHeight="15" x14ac:dyDescent="0.25"/>
  <sheetData>
    <row r="1" spans="1:20" x14ac:dyDescent="0.25">
      <c r="A1" t="s">
        <v>11</v>
      </c>
      <c r="B1" t="s">
        <v>13</v>
      </c>
      <c r="C1" t="s">
        <v>14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</row>
    <row r="2" spans="1:20" x14ac:dyDescent="0.25">
      <c r="A2" t="s">
        <v>0</v>
      </c>
      <c r="B2" t="s">
        <v>37</v>
      </c>
      <c r="C2" t="s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</v>
      </c>
      <c r="B3" t="s">
        <v>37</v>
      </c>
      <c r="C3" t="s">
        <v>15</v>
      </c>
      <c r="D3">
        <v>0.1</v>
      </c>
      <c r="E3">
        <v>0.1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2</v>
      </c>
      <c r="B4" t="s">
        <v>37</v>
      </c>
      <c r="C4" t="s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3</v>
      </c>
      <c r="B5" t="s">
        <v>37</v>
      </c>
      <c r="C5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4</v>
      </c>
      <c r="B6" t="s">
        <v>37</v>
      </c>
      <c r="C6" t="s">
        <v>15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5</v>
      </c>
      <c r="B7" t="s">
        <v>37</v>
      </c>
      <c r="C7" t="s">
        <v>15</v>
      </c>
      <c r="D7">
        <v>0.1</v>
      </c>
      <c r="E7">
        <v>0.1</v>
      </c>
      <c r="F7">
        <v>2</v>
      </c>
      <c r="G7">
        <v>0.2</v>
      </c>
      <c r="H7">
        <v>0.1</v>
      </c>
      <c r="I7">
        <v>1</v>
      </c>
      <c r="J7">
        <v>0.5</v>
      </c>
      <c r="K7">
        <v>0</v>
      </c>
      <c r="L7">
        <v>0</v>
      </c>
      <c r="M7">
        <v>0.1</v>
      </c>
      <c r="N7">
        <v>0.1</v>
      </c>
      <c r="O7">
        <v>0</v>
      </c>
      <c r="P7">
        <v>0</v>
      </c>
      <c r="Q7">
        <v>0.2</v>
      </c>
      <c r="R7">
        <v>1</v>
      </c>
      <c r="S7">
        <v>0</v>
      </c>
      <c r="T7">
        <v>0</v>
      </c>
    </row>
    <row r="8" spans="1:20" x14ac:dyDescent="0.25">
      <c r="A8" t="s">
        <v>6</v>
      </c>
      <c r="B8" t="s">
        <v>37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7</v>
      </c>
      <c r="B9" t="s">
        <v>37</v>
      </c>
      <c r="C9" t="s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0.1</v>
      </c>
      <c r="K9">
        <v>0</v>
      </c>
      <c r="L9">
        <v>0</v>
      </c>
      <c r="M9">
        <v>0.2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8</v>
      </c>
      <c r="B10" t="s">
        <v>37</v>
      </c>
      <c r="C10" t="s">
        <v>15</v>
      </c>
      <c r="D10">
        <v>1</v>
      </c>
      <c r="E10">
        <v>0.2</v>
      </c>
      <c r="F10">
        <v>0.1</v>
      </c>
      <c r="G10">
        <v>0.1</v>
      </c>
      <c r="H10">
        <v>0.1</v>
      </c>
      <c r="I10">
        <v>0</v>
      </c>
      <c r="J10">
        <v>5</v>
      </c>
      <c r="K10">
        <v>10</v>
      </c>
      <c r="L10">
        <v>0</v>
      </c>
      <c r="M10">
        <v>0</v>
      </c>
      <c r="N10">
        <v>0.1</v>
      </c>
      <c r="O10">
        <v>2</v>
      </c>
      <c r="P10">
        <v>3</v>
      </c>
      <c r="Q10">
        <v>0.2</v>
      </c>
      <c r="R10">
        <v>3</v>
      </c>
      <c r="S10">
        <v>0.1</v>
      </c>
      <c r="T10">
        <v>0.1</v>
      </c>
    </row>
    <row r="11" spans="1:20" x14ac:dyDescent="0.25">
      <c r="A11" t="s">
        <v>9</v>
      </c>
      <c r="B11" t="s">
        <v>37</v>
      </c>
      <c r="C11" t="s">
        <v>15</v>
      </c>
      <c r="D11">
        <v>0.2</v>
      </c>
      <c r="E11">
        <v>0</v>
      </c>
      <c r="F11">
        <v>0</v>
      </c>
      <c r="G11">
        <v>0.1</v>
      </c>
      <c r="H11">
        <v>0</v>
      </c>
      <c r="I11">
        <v>0</v>
      </c>
      <c r="J11">
        <v>0.1</v>
      </c>
      <c r="K11">
        <v>1</v>
      </c>
      <c r="L11">
        <v>0.1</v>
      </c>
      <c r="M11">
        <v>0</v>
      </c>
      <c r="N11">
        <v>0</v>
      </c>
      <c r="O11">
        <v>0.2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10</v>
      </c>
      <c r="B12" t="s">
        <v>37</v>
      </c>
      <c r="C12" t="s">
        <v>15</v>
      </c>
      <c r="D12">
        <v>0</v>
      </c>
      <c r="E12">
        <v>0</v>
      </c>
      <c r="F12">
        <v>0</v>
      </c>
      <c r="G12">
        <v>0.1</v>
      </c>
      <c r="H12">
        <v>0</v>
      </c>
      <c r="I12">
        <v>0</v>
      </c>
      <c r="J12">
        <v>0.1</v>
      </c>
      <c r="K12">
        <v>0</v>
      </c>
      <c r="L12">
        <v>0.1</v>
      </c>
      <c r="M12">
        <v>0.1</v>
      </c>
      <c r="N12">
        <v>0.1</v>
      </c>
      <c r="O12">
        <v>0</v>
      </c>
      <c r="P12">
        <v>0</v>
      </c>
      <c r="Q12">
        <v>0</v>
      </c>
      <c r="R12">
        <v>0</v>
      </c>
      <c r="S12">
        <v>3</v>
      </c>
      <c r="T12">
        <v>3</v>
      </c>
    </row>
    <row r="13" spans="1:20" x14ac:dyDescent="0.25">
      <c r="A13" t="s">
        <v>245</v>
      </c>
      <c r="B13" t="s">
        <v>37</v>
      </c>
      <c r="C13" t="s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0</v>
      </c>
      <c r="B14" t="s">
        <v>37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</v>
      </c>
      <c r="B15" t="s">
        <v>37</v>
      </c>
      <c r="C15" t="s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0.1</v>
      </c>
      <c r="S15">
        <v>0.1</v>
      </c>
      <c r="T15">
        <v>0</v>
      </c>
    </row>
    <row r="16" spans="1:20" x14ac:dyDescent="0.25">
      <c r="A16" t="s">
        <v>2</v>
      </c>
      <c r="B16" t="s">
        <v>37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3</v>
      </c>
      <c r="B17" t="s">
        <v>37</v>
      </c>
      <c r="C17" t="s">
        <v>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4</v>
      </c>
      <c r="B18" t="s">
        <v>37</v>
      </c>
      <c r="C18" t="s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5</v>
      </c>
      <c r="B19" t="s">
        <v>37</v>
      </c>
      <c r="C19" t="s">
        <v>17</v>
      </c>
      <c r="D19">
        <v>0.5</v>
      </c>
      <c r="E19">
        <v>20</v>
      </c>
      <c r="F19">
        <v>15</v>
      </c>
      <c r="G19">
        <v>0.1</v>
      </c>
      <c r="H19">
        <v>0.2</v>
      </c>
      <c r="I19">
        <v>4</v>
      </c>
      <c r="J19">
        <v>0.1</v>
      </c>
      <c r="K19">
        <v>0</v>
      </c>
      <c r="L19">
        <v>1</v>
      </c>
      <c r="M19">
        <v>0.1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t="s">
        <v>6</v>
      </c>
      <c r="B20" t="s">
        <v>37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7</v>
      </c>
      <c r="B21" t="s">
        <v>37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8</v>
      </c>
      <c r="B22" t="s">
        <v>37</v>
      </c>
      <c r="C22" t="s">
        <v>17</v>
      </c>
      <c r="D22">
        <v>0.2</v>
      </c>
      <c r="E22">
        <v>0</v>
      </c>
      <c r="F22">
        <v>0</v>
      </c>
      <c r="G22">
        <v>0</v>
      </c>
      <c r="H22">
        <v>0.1</v>
      </c>
      <c r="I22">
        <v>0.1</v>
      </c>
      <c r="J22">
        <v>0.1</v>
      </c>
      <c r="K22">
        <v>1</v>
      </c>
      <c r="L22">
        <v>0</v>
      </c>
      <c r="M22">
        <v>0</v>
      </c>
      <c r="N22">
        <v>1</v>
      </c>
      <c r="O22">
        <v>1</v>
      </c>
      <c r="P22">
        <v>2</v>
      </c>
      <c r="Q22">
        <v>1</v>
      </c>
      <c r="R22">
        <v>0.1</v>
      </c>
      <c r="S22">
        <v>0.5</v>
      </c>
      <c r="T22">
        <v>0.1</v>
      </c>
    </row>
    <row r="23" spans="1:20" x14ac:dyDescent="0.25">
      <c r="A23" t="s">
        <v>9</v>
      </c>
      <c r="B23" t="s">
        <v>37</v>
      </c>
      <c r="C23" t="s">
        <v>17</v>
      </c>
      <c r="D23">
        <v>0</v>
      </c>
      <c r="E23">
        <v>0</v>
      </c>
      <c r="F23">
        <v>0</v>
      </c>
      <c r="G23">
        <v>0</v>
      </c>
      <c r="H23">
        <v>0.1</v>
      </c>
      <c r="I23">
        <v>0</v>
      </c>
      <c r="J23">
        <v>0</v>
      </c>
      <c r="K23">
        <v>0</v>
      </c>
      <c r="L23">
        <v>0</v>
      </c>
      <c r="M23">
        <v>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t="s">
        <v>10</v>
      </c>
      <c r="B24" t="s">
        <v>37</v>
      </c>
      <c r="C24" t="s">
        <v>17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0.1</v>
      </c>
      <c r="M24">
        <v>0.1</v>
      </c>
      <c r="N24">
        <v>0</v>
      </c>
      <c r="O24">
        <v>0</v>
      </c>
      <c r="P24">
        <v>0</v>
      </c>
      <c r="Q24">
        <v>0.1</v>
      </c>
      <c r="R24">
        <v>0</v>
      </c>
      <c r="S24">
        <v>0</v>
      </c>
      <c r="T24">
        <v>0</v>
      </c>
    </row>
    <row r="25" spans="1:20" x14ac:dyDescent="0.25">
      <c r="A25" t="s">
        <v>245</v>
      </c>
      <c r="B25" t="s">
        <v>37</v>
      </c>
      <c r="C25" t="s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10</v>
      </c>
      <c r="J25">
        <v>5</v>
      </c>
      <c r="K25">
        <v>0</v>
      </c>
      <c r="L25">
        <v>5</v>
      </c>
      <c r="M25">
        <v>5</v>
      </c>
      <c r="N25">
        <v>40</v>
      </c>
      <c r="O25">
        <v>80</v>
      </c>
      <c r="P25">
        <v>0</v>
      </c>
      <c r="Q25">
        <v>4</v>
      </c>
      <c r="R25">
        <v>0</v>
      </c>
      <c r="S25">
        <v>0.1</v>
      </c>
      <c r="T25">
        <v>0.2</v>
      </c>
    </row>
    <row r="26" spans="1:20" x14ac:dyDescent="0.25">
      <c r="A26" t="s">
        <v>0</v>
      </c>
      <c r="B26" t="s">
        <v>37</v>
      </c>
      <c r="C26" t="s">
        <v>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t="s">
        <v>1</v>
      </c>
      <c r="B27" t="s">
        <v>37</v>
      </c>
      <c r="C27" t="s">
        <v>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t="s">
        <v>2</v>
      </c>
      <c r="B28" t="s">
        <v>37</v>
      </c>
      <c r="C28" t="s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t="s">
        <v>3</v>
      </c>
      <c r="B29" t="s">
        <v>37</v>
      </c>
      <c r="C29" t="s">
        <v>18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4</v>
      </c>
      <c r="B30" t="s">
        <v>37</v>
      </c>
      <c r="C30" t="s">
        <v>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t="s">
        <v>5</v>
      </c>
      <c r="B31" t="s">
        <v>37</v>
      </c>
      <c r="C31" t="s">
        <v>18</v>
      </c>
      <c r="D31">
        <v>0</v>
      </c>
      <c r="E31">
        <v>0.1</v>
      </c>
      <c r="F31">
        <v>0</v>
      </c>
      <c r="G31">
        <v>0.1</v>
      </c>
      <c r="H31">
        <v>10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t="s">
        <v>6</v>
      </c>
      <c r="B32" t="s">
        <v>37</v>
      </c>
      <c r="C32" t="s">
        <v>18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7</v>
      </c>
      <c r="B33" t="s">
        <v>37</v>
      </c>
      <c r="C33" t="s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8</v>
      </c>
      <c r="B34" t="s">
        <v>37</v>
      </c>
      <c r="C34" t="s">
        <v>18</v>
      </c>
      <c r="D34">
        <v>0.2</v>
      </c>
      <c r="E34">
        <v>0.1</v>
      </c>
      <c r="F34">
        <v>0.2</v>
      </c>
      <c r="G34">
        <v>0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0.1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t="s">
        <v>9</v>
      </c>
      <c r="B35" t="s">
        <v>37</v>
      </c>
      <c r="C35" t="s">
        <v>18</v>
      </c>
      <c r="D35">
        <v>0</v>
      </c>
      <c r="E35">
        <v>0</v>
      </c>
      <c r="F35">
        <v>0.1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t="s">
        <v>10</v>
      </c>
      <c r="B36" t="s">
        <v>37</v>
      </c>
      <c r="C36" t="s">
        <v>18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t="s">
        <v>245</v>
      </c>
      <c r="B37" t="s">
        <v>37</v>
      </c>
      <c r="C37" t="s">
        <v>18</v>
      </c>
      <c r="D37">
        <v>0</v>
      </c>
      <c r="E37">
        <v>0</v>
      </c>
      <c r="F37">
        <v>0.2</v>
      </c>
      <c r="G37">
        <v>0.1</v>
      </c>
      <c r="H37">
        <v>0</v>
      </c>
      <c r="I37">
        <v>50</v>
      </c>
      <c r="J37">
        <v>30</v>
      </c>
      <c r="K37">
        <v>30</v>
      </c>
      <c r="L37">
        <v>60</v>
      </c>
      <c r="M37">
        <v>5</v>
      </c>
      <c r="N37">
        <v>1</v>
      </c>
      <c r="O37">
        <v>10</v>
      </c>
      <c r="P37">
        <v>60</v>
      </c>
      <c r="Q37">
        <v>1</v>
      </c>
      <c r="R37">
        <v>3</v>
      </c>
      <c r="S37">
        <v>5</v>
      </c>
      <c r="T37">
        <v>0.1</v>
      </c>
    </row>
    <row r="40" spans="1:20" x14ac:dyDescent="0.25">
      <c r="D40">
        <f>(D2+D14+D26)/3</f>
        <v>0</v>
      </c>
      <c r="E40">
        <f>(E2+E14+E26)/3</f>
        <v>0</v>
      </c>
      <c r="F40">
        <f>(F2+F14+F26)/3</f>
        <v>0</v>
      </c>
      <c r="G40">
        <f>(G2+G14+G26)/3</f>
        <v>0</v>
      </c>
      <c r="H40">
        <f>(H2+H14+H26)/3</f>
        <v>0</v>
      </c>
      <c r="I40">
        <f>(I2+I14+I26)/3</f>
        <v>0</v>
      </c>
      <c r="J40">
        <f>(J2+J14+J26)/3</f>
        <v>0</v>
      </c>
      <c r="K40">
        <f>(K2+K14+K26)/3</f>
        <v>0</v>
      </c>
      <c r="L40">
        <f>(L2+L14+L26)/3</f>
        <v>0</v>
      </c>
      <c r="M40">
        <f>(M2+M14+M26)/3</f>
        <v>0</v>
      </c>
      <c r="N40">
        <f>(N2+N14+N26)/3</f>
        <v>0</v>
      </c>
      <c r="O40">
        <f>(O2+O14+O26)/3</f>
        <v>0</v>
      </c>
      <c r="P40">
        <f>(P2+P14+P26)/3</f>
        <v>0</v>
      </c>
      <c r="Q40">
        <f>(Q2+Q14+Q26)/3</f>
        <v>0</v>
      </c>
      <c r="R40">
        <f>(R2+R14+R26)/3</f>
        <v>0</v>
      </c>
      <c r="S40">
        <f>(S2+S14+S26)/3</f>
        <v>0</v>
      </c>
      <c r="T40">
        <f>(T2+T14+T26)/3</f>
        <v>0</v>
      </c>
    </row>
    <row r="41" spans="1:20" x14ac:dyDescent="0.25">
      <c r="D41">
        <f t="shared" ref="D41:T51" si="0">(D3+D15+D27)/3</f>
        <v>3.3333333333333333E-2</v>
      </c>
      <c r="E41">
        <f t="shared" si="0"/>
        <v>3.3333333333333333E-2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3.3333333333333333E-2</v>
      </c>
      <c r="L41">
        <f t="shared" si="0"/>
        <v>0</v>
      </c>
      <c r="M41">
        <f t="shared" si="0"/>
        <v>3.3333333333333333E-2</v>
      </c>
      <c r="N41">
        <f t="shared" si="0"/>
        <v>3.3333333333333333E-2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3.3333333333333333E-2</v>
      </c>
      <c r="S41">
        <f t="shared" si="0"/>
        <v>3.3333333333333333E-2</v>
      </c>
      <c r="T41">
        <f t="shared" si="0"/>
        <v>0</v>
      </c>
    </row>
    <row r="42" spans="1:20" x14ac:dyDescent="0.25"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</row>
    <row r="43" spans="1:20" x14ac:dyDescent="0.25">
      <c r="D43">
        <f t="shared" si="0"/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</v>
      </c>
      <c r="I43">
        <f t="shared" si="0"/>
        <v>0</v>
      </c>
      <c r="J43">
        <f t="shared" si="0"/>
        <v>0</v>
      </c>
      <c r="K43">
        <f t="shared" si="0"/>
        <v>0</v>
      </c>
      <c r="L43">
        <f t="shared" si="0"/>
        <v>0</v>
      </c>
      <c r="M43">
        <f t="shared" si="0"/>
        <v>0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</v>
      </c>
      <c r="T43">
        <f t="shared" si="0"/>
        <v>0</v>
      </c>
    </row>
    <row r="44" spans="1:20" x14ac:dyDescent="0.25">
      <c r="D44">
        <f t="shared" si="0"/>
        <v>0</v>
      </c>
      <c r="E44">
        <f t="shared" si="0"/>
        <v>0</v>
      </c>
      <c r="F44">
        <f t="shared" si="0"/>
        <v>0</v>
      </c>
      <c r="G44">
        <f t="shared" si="0"/>
        <v>0</v>
      </c>
      <c r="H44">
        <f t="shared" si="0"/>
        <v>0</v>
      </c>
      <c r="I44">
        <f t="shared" si="0"/>
        <v>0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</v>
      </c>
      <c r="P44">
        <f t="shared" si="0"/>
        <v>0</v>
      </c>
      <c r="Q44">
        <f t="shared" si="0"/>
        <v>0</v>
      </c>
      <c r="R44">
        <f t="shared" si="0"/>
        <v>0</v>
      </c>
      <c r="S44">
        <f t="shared" si="0"/>
        <v>0</v>
      </c>
      <c r="T44">
        <f t="shared" si="0"/>
        <v>0</v>
      </c>
    </row>
    <row r="45" spans="1:20" x14ac:dyDescent="0.25">
      <c r="D45">
        <f t="shared" si="0"/>
        <v>0.19999999999999998</v>
      </c>
      <c r="E45">
        <f t="shared" si="0"/>
        <v>6.7333333333333343</v>
      </c>
      <c r="F45">
        <f t="shared" si="0"/>
        <v>5.666666666666667</v>
      </c>
      <c r="G45">
        <f t="shared" si="0"/>
        <v>0.13333333333333333</v>
      </c>
      <c r="H45">
        <f t="shared" si="0"/>
        <v>3.4333333333333336</v>
      </c>
      <c r="I45">
        <f t="shared" si="0"/>
        <v>1.6666666666666667</v>
      </c>
      <c r="J45">
        <f t="shared" si="0"/>
        <v>0.19999999999999998</v>
      </c>
      <c r="K45">
        <f t="shared" si="0"/>
        <v>0</v>
      </c>
      <c r="L45">
        <f t="shared" si="0"/>
        <v>0.33333333333333331</v>
      </c>
      <c r="M45">
        <f t="shared" si="0"/>
        <v>6.6666666666666666E-2</v>
      </c>
      <c r="N45">
        <f t="shared" si="0"/>
        <v>3.3333333333333333E-2</v>
      </c>
      <c r="O45">
        <f t="shared" si="0"/>
        <v>0</v>
      </c>
      <c r="P45">
        <f t="shared" si="0"/>
        <v>0</v>
      </c>
      <c r="Q45">
        <f t="shared" si="0"/>
        <v>6.6666666666666666E-2</v>
      </c>
      <c r="R45">
        <f t="shared" si="0"/>
        <v>0.33333333333333331</v>
      </c>
      <c r="S45">
        <f t="shared" si="0"/>
        <v>0</v>
      </c>
      <c r="T45">
        <f t="shared" si="0"/>
        <v>0</v>
      </c>
    </row>
    <row r="46" spans="1:20" x14ac:dyDescent="0.25">
      <c r="D46">
        <f t="shared" si="0"/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I46">
        <f t="shared" si="0"/>
        <v>0</v>
      </c>
      <c r="J46">
        <f t="shared" si="0"/>
        <v>0</v>
      </c>
      <c r="K46">
        <f t="shared" si="0"/>
        <v>0</v>
      </c>
      <c r="L46">
        <f t="shared" si="0"/>
        <v>0</v>
      </c>
      <c r="M46">
        <f t="shared" si="0"/>
        <v>0</v>
      </c>
      <c r="N46">
        <f t="shared" si="0"/>
        <v>0</v>
      </c>
      <c r="O46">
        <f t="shared" si="0"/>
        <v>0</v>
      </c>
      <c r="P46">
        <f t="shared" si="0"/>
        <v>0</v>
      </c>
      <c r="Q46">
        <f t="shared" si="0"/>
        <v>0</v>
      </c>
      <c r="R46">
        <f t="shared" si="0"/>
        <v>0</v>
      </c>
      <c r="S46">
        <f t="shared" si="0"/>
        <v>0</v>
      </c>
      <c r="T46">
        <f t="shared" si="0"/>
        <v>0</v>
      </c>
    </row>
    <row r="47" spans="1:20" x14ac:dyDescent="0.25">
      <c r="D47">
        <f t="shared" si="0"/>
        <v>0</v>
      </c>
      <c r="E47">
        <f t="shared" si="0"/>
        <v>0</v>
      </c>
      <c r="F47">
        <f t="shared" si="0"/>
        <v>0</v>
      </c>
      <c r="G47">
        <f t="shared" si="0"/>
        <v>0</v>
      </c>
      <c r="H47">
        <f t="shared" si="0"/>
        <v>0</v>
      </c>
      <c r="I47">
        <f t="shared" si="0"/>
        <v>0</v>
      </c>
      <c r="J47">
        <f t="shared" si="0"/>
        <v>3.3333333333333333E-2</v>
      </c>
      <c r="K47">
        <f t="shared" si="0"/>
        <v>0</v>
      </c>
      <c r="L47">
        <f t="shared" si="0"/>
        <v>0</v>
      </c>
      <c r="M47">
        <f t="shared" si="0"/>
        <v>6.6666666666666666E-2</v>
      </c>
      <c r="N47">
        <f t="shared" si="0"/>
        <v>0</v>
      </c>
      <c r="O47">
        <f t="shared" si="0"/>
        <v>0</v>
      </c>
      <c r="P47">
        <f t="shared" si="0"/>
        <v>0</v>
      </c>
      <c r="Q47">
        <f t="shared" si="0"/>
        <v>0</v>
      </c>
      <c r="R47">
        <f t="shared" si="0"/>
        <v>0</v>
      </c>
      <c r="S47">
        <f t="shared" si="0"/>
        <v>0</v>
      </c>
      <c r="T47">
        <f t="shared" si="0"/>
        <v>0</v>
      </c>
    </row>
    <row r="48" spans="1:20" x14ac:dyDescent="0.25">
      <c r="D48">
        <f t="shared" si="0"/>
        <v>0.46666666666666662</v>
      </c>
      <c r="E48">
        <f t="shared" si="0"/>
        <v>0.10000000000000002</v>
      </c>
      <c r="F48">
        <f t="shared" si="0"/>
        <v>0.10000000000000002</v>
      </c>
      <c r="G48">
        <f t="shared" si="0"/>
        <v>3.3333333333333333E-2</v>
      </c>
      <c r="H48">
        <f t="shared" si="0"/>
        <v>1.0666666666666667</v>
      </c>
      <c r="I48">
        <f t="shared" si="0"/>
        <v>3.3333333333333333E-2</v>
      </c>
      <c r="J48">
        <f t="shared" si="0"/>
        <v>1.7</v>
      </c>
      <c r="K48">
        <f t="shared" si="0"/>
        <v>3.6666666666666665</v>
      </c>
      <c r="L48">
        <f t="shared" si="0"/>
        <v>0</v>
      </c>
      <c r="M48">
        <f t="shared" si="0"/>
        <v>0</v>
      </c>
      <c r="N48">
        <f t="shared" si="0"/>
        <v>0.40000000000000008</v>
      </c>
      <c r="O48">
        <f t="shared" si="0"/>
        <v>1</v>
      </c>
      <c r="P48">
        <f t="shared" si="0"/>
        <v>1.6666666666666667</v>
      </c>
      <c r="Q48">
        <f t="shared" si="0"/>
        <v>0.39999999999999997</v>
      </c>
      <c r="R48">
        <f t="shared" si="0"/>
        <v>1.0333333333333334</v>
      </c>
      <c r="S48">
        <f t="shared" si="0"/>
        <v>0.19999999999999998</v>
      </c>
      <c r="T48">
        <f t="shared" si="0"/>
        <v>6.6666666666666666E-2</v>
      </c>
    </row>
    <row r="49" spans="4:20" x14ac:dyDescent="0.25">
      <c r="D49">
        <f t="shared" si="0"/>
        <v>6.6666666666666666E-2</v>
      </c>
      <c r="E49">
        <f t="shared" si="0"/>
        <v>0</v>
      </c>
      <c r="F49">
        <f t="shared" si="0"/>
        <v>3.3333333333333333E-2</v>
      </c>
      <c r="G49">
        <f t="shared" si="0"/>
        <v>3.3333333333333333E-2</v>
      </c>
      <c r="H49">
        <f t="shared" si="0"/>
        <v>3.3333333333333333E-2</v>
      </c>
      <c r="I49">
        <f t="shared" si="0"/>
        <v>0</v>
      </c>
      <c r="J49">
        <f t="shared" si="0"/>
        <v>3.3333333333333333E-2</v>
      </c>
      <c r="K49">
        <f t="shared" si="0"/>
        <v>0.33333333333333331</v>
      </c>
      <c r="L49">
        <f t="shared" si="0"/>
        <v>3.3333333333333333E-2</v>
      </c>
      <c r="M49">
        <f t="shared" si="0"/>
        <v>1.6666666666666667</v>
      </c>
      <c r="N49">
        <f t="shared" si="0"/>
        <v>0</v>
      </c>
      <c r="O49">
        <f t="shared" si="0"/>
        <v>6.6666666666666666E-2</v>
      </c>
      <c r="P49">
        <f t="shared" si="0"/>
        <v>0</v>
      </c>
      <c r="Q49">
        <f t="shared" si="0"/>
        <v>0</v>
      </c>
      <c r="R49">
        <f t="shared" si="0"/>
        <v>0</v>
      </c>
      <c r="S49">
        <f t="shared" si="0"/>
        <v>0</v>
      </c>
      <c r="T49">
        <f t="shared" si="0"/>
        <v>0</v>
      </c>
    </row>
    <row r="50" spans="4:20" x14ac:dyDescent="0.25">
      <c r="D50">
        <f t="shared" si="0"/>
        <v>0</v>
      </c>
      <c r="E50">
        <f t="shared" si="0"/>
        <v>0</v>
      </c>
      <c r="F50">
        <f t="shared" si="0"/>
        <v>0</v>
      </c>
      <c r="G50">
        <f t="shared" si="0"/>
        <v>3.3333333333333333E-2</v>
      </c>
      <c r="H50">
        <f t="shared" si="0"/>
        <v>0</v>
      </c>
      <c r="I50">
        <f t="shared" si="0"/>
        <v>0</v>
      </c>
      <c r="J50">
        <f t="shared" si="0"/>
        <v>3.3333333333333333E-2</v>
      </c>
      <c r="K50">
        <f t="shared" si="0"/>
        <v>0</v>
      </c>
      <c r="L50">
        <f t="shared" si="0"/>
        <v>6.6666666666666666E-2</v>
      </c>
      <c r="M50">
        <f t="shared" si="0"/>
        <v>6.6666666666666666E-2</v>
      </c>
      <c r="N50">
        <f t="shared" si="0"/>
        <v>3.3333333333333333E-2</v>
      </c>
      <c r="O50">
        <f t="shared" si="0"/>
        <v>0</v>
      </c>
      <c r="P50">
        <f t="shared" si="0"/>
        <v>0</v>
      </c>
      <c r="Q50">
        <f t="shared" si="0"/>
        <v>3.3333333333333333E-2</v>
      </c>
      <c r="R50">
        <f t="shared" si="0"/>
        <v>0</v>
      </c>
      <c r="S50">
        <f t="shared" si="0"/>
        <v>1</v>
      </c>
      <c r="T50">
        <f t="shared" si="0"/>
        <v>1</v>
      </c>
    </row>
    <row r="51" spans="4:20" x14ac:dyDescent="0.25">
      <c r="D51">
        <f t="shared" si="0"/>
        <v>0</v>
      </c>
      <c r="E51">
        <f t="shared" si="0"/>
        <v>0</v>
      </c>
      <c r="F51">
        <f t="shared" si="0"/>
        <v>6.6666666666666666E-2</v>
      </c>
      <c r="G51">
        <f t="shared" si="0"/>
        <v>3.3333333333333333E-2</v>
      </c>
      <c r="H51">
        <f t="shared" si="0"/>
        <v>0</v>
      </c>
      <c r="I51">
        <f t="shared" si="0"/>
        <v>20</v>
      </c>
      <c r="J51">
        <f t="shared" si="0"/>
        <v>12.333333333333334</v>
      </c>
      <c r="K51">
        <f t="shared" si="0"/>
        <v>12</v>
      </c>
      <c r="L51">
        <f t="shared" si="0"/>
        <v>21.666666666666668</v>
      </c>
      <c r="M51">
        <f t="shared" si="0"/>
        <v>3.3333333333333335</v>
      </c>
      <c r="N51">
        <f t="shared" si="0"/>
        <v>13.666666666666666</v>
      </c>
      <c r="O51">
        <f t="shared" si="0"/>
        <v>30</v>
      </c>
      <c r="P51">
        <f t="shared" si="0"/>
        <v>20</v>
      </c>
      <c r="Q51">
        <f t="shared" si="0"/>
        <v>1.6666666666666667</v>
      </c>
      <c r="R51">
        <f t="shared" si="0"/>
        <v>1</v>
      </c>
      <c r="S51">
        <f t="shared" si="0"/>
        <v>1.7</v>
      </c>
      <c r="T51">
        <f t="shared" si="0"/>
        <v>0.10000000000000002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36" workbookViewId="0">
      <selection activeCell="D40" sqref="D40:T51"/>
    </sheetView>
  </sheetViews>
  <sheetFormatPr defaultRowHeight="15" x14ac:dyDescent="0.25"/>
  <cols>
    <col min="2" max="2" width="9.140625" style="19"/>
  </cols>
  <sheetData>
    <row r="1" spans="1:20" x14ac:dyDescent="0.25">
      <c r="A1" t="s">
        <v>11</v>
      </c>
      <c r="B1" t="s">
        <v>13</v>
      </c>
      <c r="C1" t="s">
        <v>14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</row>
    <row r="2" spans="1:20" x14ac:dyDescent="0.25">
      <c r="A2" t="s">
        <v>0</v>
      </c>
      <c r="B2" s="19">
        <v>44989</v>
      </c>
      <c r="C2" t="s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</v>
      </c>
      <c r="B3" s="19">
        <v>44989</v>
      </c>
      <c r="C3" t="s">
        <v>15</v>
      </c>
      <c r="D3">
        <v>1</v>
      </c>
      <c r="E3">
        <v>0.2</v>
      </c>
      <c r="F3">
        <v>0.1</v>
      </c>
      <c r="G3">
        <v>0.1</v>
      </c>
      <c r="H3">
        <v>1</v>
      </c>
      <c r="I3">
        <v>0.5</v>
      </c>
      <c r="J3">
        <v>2</v>
      </c>
      <c r="K3">
        <v>4</v>
      </c>
      <c r="L3">
        <v>1</v>
      </c>
      <c r="M3">
        <v>0.8</v>
      </c>
      <c r="N3">
        <v>10</v>
      </c>
      <c r="O3">
        <v>0.2</v>
      </c>
      <c r="P3">
        <v>0</v>
      </c>
      <c r="Q3">
        <v>0</v>
      </c>
      <c r="R3">
        <v>0.1</v>
      </c>
      <c r="S3">
        <v>0.1</v>
      </c>
      <c r="T3">
        <v>0.2</v>
      </c>
    </row>
    <row r="4" spans="1:20" x14ac:dyDescent="0.25">
      <c r="A4" t="s">
        <v>2</v>
      </c>
      <c r="B4" s="19">
        <v>44989</v>
      </c>
      <c r="C4" t="s">
        <v>15</v>
      </c>
      <c r="D4">
        <v>0.5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3</v>
      </c>
      <c r="B5" s="19">
        <v>44989</v>
      </c>
      <c r="C5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4</v>
      </c>
      <c r="B6" s="19">
        <v>44989</v>
      </c>
      <c r="C6" t="s">
        <v>15</v>
      </c>
      <c r="D6">
        <v>0</v>
      </c>
      <c r="E6">
        <v>0</v>
      </c>
      <c r="F6">
        <v>0.2</v>
      </c>
      <c r="G6">
        <v>0</v>
      </c>
      <c r="H6">
        <v>0</v>
      </c>
      <c r="I6">
        <v>0</v>
      </c>
      <c r="J6">
        <v>0.1</v>
      </c>
      <c r="K6">
        <v>0.5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0.4</v>
      </c>
      <c r="T6">
        <v>0.3</v>
      </c>
    </row>
    <row r="7" spans="1:20" x14ac:dyDescent="0.25">
      <c r="A7" t="s">
        <v>5</v>
      </c>
      <c r="B7" s="19">
        <v>44989</v>
      </c>
      <c r="C7" t="s">
        <v>15</v>
      </c>
      <c r="D7">
        <v>2</v>
      </c>
      <c r="E7">
        <v>0.3</v>
      </c>
      <c r="F7">
        <v>3</v>
      </c>
      <c r="G7">
        <v>4</v>
      </c>
      <c r="H7">
        <v>2</v>
      </c>
      <c r="I7">
        <v>0.5</v>
      </c>
      <c r="J7">
        <v>3</v>
      </c>
      <c r="K7">
        <v>3</v>
      </c>
      <c r="L7">
        <v>5</v>
      </c>
      <c r="M7">
        <v>6</v>
      </c>
      <c r="N7">
        <v>1</v>
      </c>
      <c r="O7">
        <v>40</v>
      </c>
      <c r="P7">
        <v>40</v>
      </c>
      <c r="Q7">
        <v>0.2</v>
      </c>
      <c r="R7">
        <v>20</v>
      </c>
      <c r="S7">
        <v>10</v>
      </c>
      <c r="T7">
        <v>0.2</v>
      </c>
    </row>
    <row r="8" spans="1:20" x14ac:dyDescent="0.25">
      <c r="A8" t="s">
        <v>6</v>
      </c>
      <c r="B8" s="19">
        <v>44989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0.2</v>
      </c>
      <c r="J8">
        <v>2</v>
      </c>
      <c r="K8">
        <v>0</v>
      </c>
      <c r="L8">
        <v>0</v>
      </c>
      <c r="M8">
        <v>0.5</v>
      </c>
      <c r="N8">
        <v>0</v>
      </c>
      <c r="O8">
        <v>0</v>
      </c>
      <c r="P8">
        <v>0.1</v>
      </c>
      <c r="Q8">
        <v>0</v>
      </c>
      <c r="R8">
        <v>0</v>
      </c>
      <c r="S8">
        <v>0.1</v>
      </c>
      <c r="T8">
        <v>0.5</v>
      </c>
    </row>
    <row r="9" spans="1:20" x14ac:dyDescent="0.25">
      <c r="A9" t="s">
        <v>7</v>
      </c>
      <c r="B9" s="19">
        <v>44989</v>
      </c>
      <c r="C9" t="s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8</v>
      </c>
      <c r="B10" s="19">
        <v>44989</v>
      </c>
      <c r="C10" t="s">
        <v>15</v>
      </c>
      <c r="D10">
        <v>2</v>
      </c>
      <c r="E10">
        <v>3</v>
      </c>
      <c r="F10">
        <v>10</v>
      </c>
      <c r="G10">
        <v>4</v>
      </c>
      <c r="H10">
        <v>2</v>
      </c>
      <c r="I10">
        <v>2</v>
      </c>
      <c r="J10">
        <v>3</v>
      </c>
      <c r="K10">
        <v>4</v>
      </c>
      <c r="L10">
        <v>5</v>
      </c>
      <c r="M10">
        <v>2</v>
      </c>
      <c r="N10">
        <v>3</v>
      </c>
      <c r="O10">
        <v>0.8</v>
      </c>
      <c r="P10">
        <v>0.5</v>
      </c>
      <c r="Q10">
        <v>10</v>
      </c>
      <c r="R10">
        <v>3</v>
      </c>
      <c r="S10">
        <v>1</v>
      </c>
      <c r="T10">
        <v>0.1</v>
      </c>
    </row>
    <row r="11" spans="1:20" x14ac:dyDescent="0.25">
      <c r="A11" t="s">
        <v>9</v>
      </c>
      <c r="B11" s="19">
        <v>44989</v>
      </c>
      <c r="C11" t="s">
        <v>15</v>
      </c>
      <c r="D11">
        <v>2</v>
      </c>
      <c r="E11">
        <v>0.5</v>
      </c>
      <c r="F11">
        <v>0.5</v>
      </c>
      <c r="G11">
        <v>0.1</v>
      </c>
      <c r="H11">
        <v>0.1</v>
      </c>
      <c r="I11">
        <v>0.1</v>
      </c>
      <c r="J11">
        <v>1</v>
      </c>
      <c r="K11">
        <v>2</v>
      </c>
      <c r="L11">
        <v>3</v>
      </c>
      <c r="M11">
        <v>0.2</v>
      </c>
      <c r="N11">
        <v>0.5</v>
      </c>
      <c r="O11">
        <v>0.3</v>
      </c>
      <c r="P11">
        <v>0.5</v>
      </c>
      <c r="Q11">
        <v>0.1</v>
      </c>
      <c r="R11">
        <v>1</v>
      </c>
      <c r="S11">
        <v>3</v>
      </c>
      <c r="T11">
        <v>2</v>
      </c>
    </row>
    <row r="12" spans="1:20" x14ac:dyDescent="0.25">
      <c r="A12" t="s">
        <v>10</v>
      </c>
      <c r="B12" s="19">
        <v>44989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0.1</v>
      </c>
      <c r="I12">
        <v>0</v>
      </c>
      <c r="J12">
        <v>0</v>
      </c>
      <c r="K12">
        <v>0</v>
      </c>
      <c r="L12">
        <v>0.1</v>
      </c>
      <c r="M12">
        <v>0.1</v>
      </c>
      <c r="N12">
        <v>0.1</v>
      </c>
      <c r="O12">
        <v>0</v>
      </c>
      <c r="P12">
        <v>0</v>
      </c>
      <c r="Q12">
        <v>0.1</v>
      </c>
      <c r="R12">
        <v>0.3</v>
      </c>
      <c r="S12">
        <v>0</v>
      </c>
      <c r="T12">
        <v>0</v>
      </c>
    </row>
    <row r="13" spans="1:20" x14ac:dyDescent="0.25">
      <c r="A13" t="s">
        <v>245</v>
      </c>
      <c r="B13" s="19">
        <v>44989</v>
      </c>
      <c r="C13" t="s">
        <v>15</v>
      </c>
      <c r="D13">
        <v>0</v>
      </c>
      <c r="E13">
        <v>0</v>
      </c>
      <c r="F13">
        <v>1.5</v>
      </c>
      <c r="G13">
        <v>1.5</v>
      </c>
      <c r="H13">
        <v>0</v>
      </c>
      <c r="I13">
        <v>0</v>
      </c>
      <c r="J13">
        <v>70</v>
      </c>
      <c r="K13">
        <v>80</v>
      </c>
      <c r="L13">
        <v>20</v>
      </c>
      <c r="M13">
        <v>10</v>
      </c>
      <c r="N13">
        <v>40</v>
      </c>
      <c r="O13">
        <v>3</v>
      </c>
      <c r="P13">
        <v>1.5</v>
      </c>
      <c r="Q13">
        <v>0.2</v>
      </c>
      <c r="R13">
        <v>0</v>
      </c>
      <c r="S13">
        <v>20</v>
      </c>
      <c r="T13">
        <v>15</v>
      </c>
    </row>
    <row r="14" spans="1:20" x14ac:dyDescent="0.25">
      <c r="A14" t="s">
        <v>0</v>
      </c>
      <c r="B14" s="19">
        <v>44989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</v>
      </c>
      <c r="B15" s="19">
        <v>44989</v>
      </c>
      <c r="C15" t="s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2</v>
      </c>
      <c r="B16" s="19">
        <v>44989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3</v>
      </c>
      <c r="B17" s="19">
        <v>44989</v>
      </c>
      <c r="C17" t="s">
        <v>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4</v>
      </c>
      <c r="B18" s="19">
        <v>44989</v>
      </c>
      <c r="C18" t="s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5</v>
      </c>
      <c r="B19" s="19">
        <v>44989</v>
      </c>
      <c r="C19" t="s">
        <v>17</v>
      </c>
      <c r="D19">
        <v>10</v>
      </c>
      <c r="E19">
        <v>60</v>
      </c>
      <c r="F19">
        <v>70</v>
      </c>
      <c r="G19">
        <v>1</v>
      </c>
      <c r="H19">
        <v>5</v>
      </c>
      <c r="I19">
        <v>10</v>
      </c>
      <c r="J19">
        <v>2</v>
      </c>
      <c r="K19">
        <v>0</v>
      </c>
      <c r="L19">
        <v>0</v>
      </c>
      <c r="M19">
        <v>0</v>
      </c>
      <c r="N19">
        <v>3</v>
      </c>
      <c r="O19">
        <v>0.5</v>
      </c>
      <c r="P19">
        <v>0</v>
      </c>
      <c r="Q19">
        <v>1</v>
      </c>
      <c r="R19">
        <v>0</v>
      </c>
      <c r="S19">
        <v>0</v>
      </c>
      <c r="T19">
        <v>1</v>
      </c>
    </row>
    <row r="20" spans="1:20" x14ac:dyDescent="0.25">
      <c r="A20" t="s">
        <v>6</v>
      </c>
      <c r="B20" s="19">
        <v>44989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20</v>
      </c>
    </row>
    <row r="21" spans="1:20" x14ac:dyDescent="0.25">
      <c r="A21" t="s">
        <v>7</v>
      </c>
      <c r="B21" s="19">
        <v>44989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8</v>
      </c>
      <c r="B22" s="19">
        <v>44989</v>
      </c>
      <c r="C22" t="s">
        <v>17</v>
      </c>
      <c r="D22">
        <v>5</v>
      </c>
      <c r="E22">
        <v>5</v>
      </c>
      <c r="F22">
        <v>4</v>
      </c>
      <c r="G22">
        <v>3</v>
      </c>
      <c r="H22">
        <v>0</v>
      </c>
      <c r="I22">
        <v>0</v>
      </c>
      <c r="J22">
        <v>5</v>
      </c>
      <c r="K22">
        <v>15</v>
      </c>
      <c r="L22">
        <v>5</v>
      </c>
      <c r="M22">
        <v>0</v>
      </c>
      <c r="N22">
        <v>0</v>
      </c>
      <c r="O22">
        <v>3</v>
      </c>
      <c r="P22">
        <v>10</v>
      </c>
      <c r="Q22">
        <v>5</v>
      </c>
      <c r="R22">
        <v>5</v>
      </c>
      <c r="S22">
        <v>2</v>
      </c>
      <c r="T22">
        <v>10</v>
      </c>
    </row>
    <row r="23" spans="1:20" x14ac:dyDescent="0.25">
      <c r="A23" t="s">
        <v>9</v>
      </c>
      <c r="B23" s="19">
        <v>44989</v>
      </c>
      <c r="C23" t="s">
        <v>17</v>
      </c>
      <c r="D23">
        <v>0</v>
      </c>
      <c r="E23">
        <v>0</v>
      </c>
      <c r="F23">
        <v>0</v>
      </c>
      <c r="G23">
        <v>0</v>
      </c>
      <c r="H23">
        <v>0</v>
      </c>
      <c r="I23">
        <v>0.1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t="s">
        <v>10</v>
      </c>
      <c r="B24" s="19">
        <v>44989</v>
      </c>
      <c r="C24" t="s">
        <v>17</v>
      </c>
      <c r="D24">
        <v>0</v>
      </c>
      <c r="E24">
        <v>0</v>
      </c>
      <c r="F24">
        <v>0</v>
      </c>
      <c r="G24">
        <v>0.1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t="s">
        <v>245</v>
      </c>
      <c r="B25" s="19">
        <v>44989</v>
      </c>
      <c r="C25" t="s">
        <v>17</v>
      </c>
      <c r="D25">
        <v>60</v>
      </c>
      <c r="E25">
        <v>20</v>
      </c>
      <c r="F25">
        <v>1</v>
      </c>
      <c r="G25">
        <v>70</v>
      </c>
      <c r="H25">
        <v>2</v>
      </c>
      <c r="I25">
        <v>70</v>
      </c>
      <c r="J25">
        <v>70</v>
      </c>
      <c r="K25">
        <v>30</v>
      </c>
      <c r="L25">
        <v>40</v>
      </c>
      <c r="M25">
        <v>70</v>
      </c>
      <c r="N25">
        <v>90</v>
      </c>
      <c r="O25">
        <v>96</v>
      </c>
      <c r="P25">
        <v>15</v>
      </c>
      <c r="Q25">
        <v>5</v>
      </c>
      <c r="R25">
        <v>0</v>
      </c>
      <c r="S25">
        <v>20</v>
      </c>
      <c r="T25">
        <v>10</v>
      </c>
    </row>
    <row r="26" spans="1:20" x14ac:dyDescent="0.25">
      <c r="A26" t="s">
        <v>0</v>
      </c>
      <c r="B26" s="19">
        <v>44989</v>
      </c>
      <c r="C26" t="s">
        <v>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t="s">
        <v>1</v>
      </c>
      <c r="B27" s="19">
        <v>44989</v>
      </c>
      <c r="C27" t="s">
        <v>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t="s">
        <v>2</v>
      </c>
      <c r="B28" s="19">
        <v>44989</v>
      </c>
      <c r="C28" t="s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t="s">
        <v>3</v>
      </c>
      <c r="B29" s="19">
        <v>44989</v>
      </c>
      <c r="C29" t="s">
        <v>18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4</v>
      </c>
      <c r="B30" s="19">
        <v>44989</v>
      </c>
      <c r="C30" t="s">
        <v>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0.1</v>
      </c>
      <c r="S30">
        <v>0.1</v>
      </c>
      <c r="T30">
        <v>1</v>
      </c>
    </row>
    <row r="31" spans="1:20" x14ac:dyDescent="0.25">
      <c r="A31" t="s">
        <v>5</v>
      </c>
      <c r="B31" s="19">
        <v>44989</v>
      </c>
      <c r="C31" t="s">
        <v>18</v>
      </c>
      <c r="D31">
        <v>0</v>
      </c>
      <c r="E31">
        <v>0</v>
      </c>
      <c r="F31">
        <v>1</v>
      </c>
      <c r="G31">
        <v>20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2</v>
      </c>
      <c r="Q31">
        <v>2</v>
      </c>
      <c r="R31">
        <v>0</v>
      </c>
      <c r="S31">
        <v>0</v>
      </c>
      <c r="T31">
        <v>0</v>
      </c>
    </row>
    <row r="32" spans="1:20" x14ac:dyDescent="0.25">
      <c r="A32" t="s">
        <v>6</v>
      </c>
      <c r="B32" s="19">
        <v>44989</v>
      </c>
      <c r="C32" t="s">
        <v>18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7</v>
      </c>
      <c r="B33" s="19">
        <v>44989</v>
      </c>
      <c r="C33" t="s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8</v>
      </c>
      <c r="B34" s="19">
        <v>44989</v>
      </c>
      <c r="C34" t="s">
        <v>18</v>
      </c>
      <c r="D34">
        <v>5</v>
      </c>
      <c r="E34">
        <v>5</v>
      </c>
      <c r="F34">
        <v>5</v>
      </c>
      <c r="G34">
        <v>1</v>
      </c>
      <c r="H34">
        <v>0</v>
      </c>
      <c r="I34">
        <v>5</v>
      </c>
      <c r="J34">
        <v>50</v>
      </c>
      <c r="K34">
        <v>75</v>
      </c>
      <c r="L34">
        <v>60</v>
      </c>
      <c r="M34">
        <v>25</v>
      </c>
      <c r="N34">
        <v>0</v>
      </c>
      <c r="O34">
        <v>0</v>
      </c>
      <c r="P34">
        <v>0</v>
      </c>
      <c r="Q34">
        <v>0</v>
      </c>
      <c r="R34">
        <v>0</v>
      </c>
      <c r="S34">
        <v>10</v>
      </c>
      <c r="T34">
        <v>0</v>
      </c>
    </row>
    <row r="35" spans="1:20" x14ac:dyDescent="0.25">
      <c r="A35" t="s">
        <v>9</v>
      </c>
      <c r="B35" s="19">
        <v>44989</v>
      </c>
      <c r="C35" t="s">
        <v>18</v>
      </c>
      <c r="D35">
        <v>0</v>
      </c>
      <c r="E35">
        <v>0</v>
      </c>
      <c r="F35">
        <v>0.1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</row>
    <row r="36" spans="1:20" x14ac:dyDescent="0.25">
      <c r="A36" t="s">
        <v>10</v>
      </c>
      <c r="B36" s="19">
        <v>44989</v>
      </c>
      <c r="C36" t="s">
        <v>18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t="s">
        <v>245</v>
      </c>
      <c r="B37" s="19">
        <v>44989</v>
      </c>
      <c r="C37" t="s">
        <v>18</v>
      </c>
      <c r="D37">
        <v>25</v>
      </c>
      <c r="E37">
        <v>25</v>
      </c>
      <c r="F37">
        <v>30</v>
      </c>
      <c r="G37">
        <v>0.2</v>
      </c>
      <c r="H37">
        <v>60</v>
      </c>
      <c r="I37">
        <v>35</v>
      </c>
      <c r="J37">
        <v>30</v>
      </c>
      <c r="K37">
        <v>20</v>
      </c>
      <c r="L37">
        <v>15</v>
      </c>
      <c r="M37">
        <v>5</v>
      </c>
      <c r="N37">
        <v>70</v>
      </c>
      <c r="O37">
        <v>20</v>
      </c>
      <c r="P37">
        <v>70</v>
      </c>
      <c r="Q37">
        <v>70</v>
      </c>
      <c r="R37">
        <v>75</v>
      </c>
      <c r="S37">
        <v>20</v>
      </c>
      <c r="T37">
        <v>30</v>
      </c>
    </row>
    <row r="40" spans="1:20" x14ac:dyDescent="0.25">
      <c r="D40">
        <f>(D2+D14+D26)/3</f>
        <v>0</v>
      </c>
      <c r="E40">
        <f>(E2+E14+E26)/3</f>
        <v>0</v>
      </c>
      <c r="F40">
        <f>(F2+F14+F26)/3</f>
        <v>0</v>
      </c>
      <c r="G40">
        <f>(G2+G14+G26)/3</f>
        <v>0</v>
      </c>
      <c r="H40">
        <f>(H2+H14+H26)/3</f>
        <v>0</v>
      </c>
      <c r="I40">
        <f>(I2+I14+I26)/3</f>
        <v>0</v>
      </c>
      <c r="J40">
        <f>(J2+J14+J26)/3</f>
        <v>0</v>
      </c>
      <c r="K40">
        <f>(K2+K14+K26)/3</f>
        <v>0</v>
      </c>
      <c r="L40">
        <f>(L2+L14+L26)/3</f>
        <v>0</v>
      </c>
      <c r="M40">
        <f>(M2+M14+M26)/3</f>
        <v>0</v>
      </c>
      <c r="N40">
        <f>(N2+N14+N26)/3</f>
        <v>0</v>
      </c>
      <c r="O40">
        <f>(O2+O14+O26)/3</f>
        <v>0</v>
      </c>
      <c r="P40">
        <f>(P2+P14+P26)/3</f>
        <v>0</v>
      </c>
      <c r="Q40">
        <f>(Q2+Q14+Q26)/3</f>
        <v>0</v>
      </c>
      <c r="R40">
        <f>(R2+R14+R26)/3</f>
        <v>0</v>
      </c>
      <c r="S40">
        <f>(S2+S14+S26)/3</f>
        <v>0</v>
      </c>
      <c r="T40">
        <f>(T2+T14+T26)/3</f>
        <v>0</v>
      </c>
    </row>
    <row r="41" spans="1:20" x14ac:dyDescent="0.25">
      <c r="D41">
        <f t="shared" ref="D41:T51" si="0">(D3+D15+D27)/3</f>
        <v>0.33333333333333331</v>
      </c>
      <c r="E41">
        <f t="shared" si="0"/>
        <v>6.6666666666666666E-2</v>
      </c>
      <c r="F41">
        <f t="shared" si="0"/>
        <v>3.3333333333333333E-2</v>
      </c>
      <c r="G41">
        <f t="shared" si="0"/>
        <v>3.3333333333333333E-2</v>
      </c>
      <c r="H41">
        <f t="shared" si="0"/>
        <v>0.33333333333333331</v>
      </c>
      <c r="I41">
        <f t="shared" si="0"/>
        <v>0.16666666666666666</v>
      </c>
      <c r="J41">
        <f t="shared" si="0"/>
        <v>0.66666666666666663</v>
      </c>
      <c r="K41">
        <f t="shared" si="0"/>
        <v>1.3333333333333333</v>
      </c>
      <c r="L41">
        <f t="shared" si="0"/>
        <v>0.33333333333333331</v>
      </c>
      <c r="M41">
        <f t="shared" si="0"/>
        <v>0.26666666666666666</v>
      </c>
      <c r="N41">
        <f t="shared" si="0"/>
        <v>3.3333333333333335</v>
      </c>
      <c r="O41">
        <f t="shared" si="0"/>
        <v>6.6666666666666666E-2</v>
      </c>
      <c r="P41">
        <f t="shared" si="0"/>
        <v>0</v>
      </c>
      <c r="Q41">
        <f t="shared" si="0"/>
        <v>0</v>
      </c>
      <c r="R41">
        <f t="shared" si="0"/>
        <v>3.3333333333333333E-2</v>
      </c>
      <c r="S41">
        <f t="shared" si="0"/>
        <v>3.3333333333333333E-2</v>
      </c>
      <c r="T41">
        <f t="shared" si="0"/>
        <v>6.6666666666666666E-2</v>
      </c>
    </row>
    <row r="42" spans="1:20" x14ac:dyDescent="0.25">
      <c r="D42">
        <f t="shared" si="0"/>
        <v>0.16666666666666666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</row>
    <row r="43" spans="1:20" x14ac:dyDescent="0.25">
      <c r="D43">
        <f t="shared" si="0"/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</v>
      </c>
      <c r="I43">
        <f t="shared" si="0"/>
        <v>0</v>
      </c>
      <c r="J43">
        <f t="shared" si="0"/>
        <v>0</v>
      </c>
      <c r="K43">
        <f t="shared" si="0"/>
        <v>0</v>
      </c>
      <c r="L43">
        <f t="shared" si="0"/>
        <v>0</v>
      </c>
      <c r="M43">
        <f t="shared" si="0"/>
        <v>0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</v>
      </c>
      <c r="T43">
        <f t="shared" si="0"/>
        <v>0</v>
      </c>
    </row>
    <row r="44" spans="1:20" x14ac:dyDescent="0.25">
      <c r="D44">
        <f t="shared" si="0"/>
        <v>0</v>
      </c>
      <c r="E44">
        <f t="shared" si="0"/>
        <v>0</v>
      </c>
      <c r="F44">
        <f t="shared" si="0"/>
        <v>6.6666666666666666E-2</v>
      </c>
      <c r="G44">
        <f t="shared" si="0"/>
        <v>0</v>
      </c>
      <c r="H44">
        <f t="shared" si="0"/>
        <v>0</v>
      </c>
      <c r="I44">
        <f t="shared" si="0"/>
        <v>0</v>
      </c>
      <c r="J44">
        <f t="shared" si="0"/>
        <v>3.3333333333333333E-2</v>
      </c>
      <c r="K44">
        <f t="shared" si="0"/>
        <v>0.16666666666666666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</v>
      </c>
      <c r="P44">
        <f t="shared" si="0"/>
        <v>0</v>
      </c>
      <c r="Q44">
        <f t="shared" si="0"/>
        <v>0</v>
      </c>
      <c r="R44">
        <f t="shared" si="0"/>
        <v>3.3333333333333333E-2</v>
      </c>
      <c r="S44">
        <f t="shared" si="0"/>
        <v>0.16666666666666666</v>
      </c>
      <c r="T44">
        <f t="shared" si="0"/>
        <v>0.43333333333333335</v>
      </c>
    </row>
    <row r="45" spans="1:20" x14ac:dyDescent="0.25">
      <c r="D45">
        <f t="shared" si="0"/>
        <v>4</v>
      </c>
      <c r="E45">
        <f t="shared" si="0"/>
        <v>20.099999999999998</v>
      </c>
      <c r="F45">
        <f t="shared" si="0"/>
        <v>24.666666666666668</v>
      </c>
      <c r="G45">
        <f t="shared" si="0"/>
        <v>8.3333333333333339</v>
      </c>
      <c r="H45">
        <f t="shared" si="0"/>
        <v>4</v>
      </c>
      <c r="I45">
        <f t="shared" si="0"/>
        <v>3.5</v>
      </c>
      <c r="J45">
        <f t="shared" si="0"/>
        <v>1.6666666666666667</v>
      </c>
      <c r="K45">
        <f t="shared" si="0"/>
        <v>1</v>
      </c>
      <c r="L45">
        <f t="shared" si="0"/>
        <v>1.6666666666666667</v>
      </c>
      <c r="M45">
        <f t="shared" si="0"/>
        <v>2</v>
      </c>
      <c r="N45">
        <f t="shared" si="0"/>
        <v>1.3333333333333333</v>
      </c>
      <c r="O45">
        <f t="shared" si="0"/>
        <v>13.833333333333334</v>
      </c>
      <c r="P45">
        <f t="shared" si="0"/>
        <v>14</v>
      </c>
      <c r="Q45">
        <f t="shared" si="0"/>
        <v>1.0666666666666667</v>
      </c>
      <c r="R45">
        <f t="shared" si="0"/>
        <v>6.666666666666667</v>
      </c>
      <c r="S45">
        <f t="shared" si="0"/>
        <v>3.3333333333333335</v>
      </c>
      <c r="T45">
        <f t="shared" si="0"/>
        <v>0.39999999999999997</v>
      </c>
    </row>
    <row r="46" spans="1:20" x14ac:dyDescent="0.25">
      <c r="D46">
        <f t="shared" si="0"/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I46">
        <f t="shared" si="0"/>
        <v>6.6666666666666666E-2</v>
      </c>
      <c r="J46">
        <f t="shared" si="0"/>
        <v>0.66666666666666663</v>
      </c>
      <c r="K46">
        <f t="shared" si="0"/>
        <v>0</v>
      </c>
      <c r="L46">
        <f t="shared" si="0"/>
        <v>0</v>
      </c>
      <c r="M46">
        <f t="shared" si="0"/>
        <v>0.16666666666666666</v>
      </c>
      <c r="N46">
        <f t="shared" si="0"/>
        <v>0</v>
      </c>
      <c r="O46">
        <f t="shared" si="0"/>
        <v>0</v>
      </c>
      <c r="P46">
        <f t="shared" si="0"/>
        <v>3.3333333333333333E-2</v>
      </c>
      <c r="Q46">
        <f t="shared" si="0"/>
        <v>0</v>
      </c>
      <c r="R46">
        <f t="shared" si="0"/>
        <v>0</v>
      </c>
      <c r="S46">
        <f t="shared" si="0"/>
        <v>3.3333333333333333E-2</v>
      </c>
      <c r="T46">
        <f t="shared" si="0"/>
        <v>6.833333333333333</v>
      </c>
    </row>
    <row r="47" spans="1:20" x14ac:dyDescent="0.25">
      <c r="D47">
        <f t="shared" si="0"/>
        <v>0</v>
      </c>
      <c r="E47">
        <f t="shared" si="0"/>
        <v>0</v>
      </c>
      <c r="F47">
        <f t="shared" si="0"/>
        <v>0</v>
      </c>
      <c r="G47">
        <f t="shared" si="0"/>
        <v>0</v>
      </c>
      <c r="H47">
        <f t="shared" si="0"/>
        <v>0</v>
      </c>
      <c r="I47">
        <f t="shared" si="0"/>
        <v>0</v>
      </c>
      <c r="J47">
        <f t="shared" si="0"/>
        <v>0</v>
      </c>
      <c r="K47">
        <f t="shared" si="0"/>
        <v>0</v>
      </c>
      <c r="L47">
        <f t="shared" si="0"/>
        <v>0</v>
      </c>
      <c r="M47">
        <f t="shared" si="0"/>
        <v>1</v>
      </c>
      <c r="N47">
        <f t="shared" si="0"/>
        <v>0</v>
      </c>
      <c r="O47">
        <f t="shared" si="0"/>
        <v>0</v>
      </c>
      <c r="P47">
        <f t="shared" si="0"/>
        <v>0</v>
      </c>
      <c r="Q47">
        <f t="shared" si="0"/>
        <v>0</v>
      </c>
      <c r="R47">
        <f t="shared" si="0"/>
        <v>0</v>
      </c>
      <c r="S47">
        <f t="shared" si="0"/>
        <v>0</v>
      </c>
      <c r="T47">
        <f t="shared" si="0"/>
        <v>0</v>
      </c>
    </row>
    <row r="48" spans="1:20" x14ac:dyDescent="0.25">
      <c r="D48">
        <f t="shared" si="0"/>
        <v>4</v>
      </c>
      <c r="E48">
        <f t="shared" si="0"/>
        <v>4.333333333333333</v>
      </c>
      <c r="F48">
        <f t="shared" si="0"/>
        <v>6.333333333333333</v>
      </c>
      <c r="G48">
        <f t="shared" si="0"/>
        <v>2.6666666666666665</v>
      </c>
      <c r="H48">
        <f t="shared" si="0"/>
        <v>0.66666666666666663</v>
      </c>
      <c r="I48">
        <f t="shared" si="0"/>
        <v>2.3333333333333335</v>
      </c>
      <c r="J48">
        <f t="shared" si="0"/>
        <v>19.333333333333332</v>
      </c>
      <c r="K48">
        <f t="shared" si="0"/>
        <v>31.333333333333332</v>
      </c>
      <c r="L48">
        <f t="shared" si="0"/>
        <v>23.333333333333332</v>
      </c>
      <c r="M48">
        <f t="shared" si="0"/>
        <v>9</v>
      </c>
      <c r="N48">
        <f t="shared" si="0"/>
        <v>1</v>
      </c>
      <c r="O48">
        <f t="shared" si="0"/>
        <v>1.2666666666666666</v>
      </c>
      <c r="P48">
        <f t="shared" si="0"/>
        <v>3.5</v>
      </c>
      <c r="Q48">
        <f t="shared" si="0"/>
        <v>5</v>
      </c>
      <c r="R48">
        <f t="shared" si="0"/>
        <v>2.6666666666666665</v>
      </c>
      <c r="S48">
        <f t="shared" si="0"/>
        <v>4.333333333333333</v>
      </c>
      <c r="T48">
        <f t="shared" si="0"/>
        <v>3.3666666666666667</v>
      </c>
    </row>
    <row r="49" spans="4:20" x14ac:dyDescent="0.25">
      <c r="D49">
        <f t="shared" si="0"/>
        <v>0.66666666666666663</v>
      </c>
      <c r="E49">
        <f t="shared" si="0"/>
        <v>0.16666666666666666</v>
      </c>
      <c r="F49">
        <f t="shared" si="0"/>
        <v>0.19999999999999998</v>
      </c>
      <c r="G49">
        <f t="shared" si="0"/>
        <v>3.3333333333333333E-2</v>
      </c>
      <c r="H49">
        <f t="shared" si="0"/>
        <v>3.3333333333333333E-2</v>
      </c>
      <c r="I49">
        <f t="shared" si="0"/>
        <v>6.6666666666666666E-2</v>
      </c>
      <c r="J49">
        <f t="shared" si="0"/>
        <v>0.33333333333333331</v>
      </c>
      <c r="K49">
        <f t="shared" si="0"/>
        <v>0.66666666666666663</v>
      </c>
      <c r="L49">
        <f t="shared" si="0"/>
        <v>1</v>
      </c>
      <c r="M49">
        <f t="shared" si="0"/>
        <v>0.73333333333333339</v>
      </c>
      <c r="N49">
        <f t="shared" si="0"/>
        <v>0.16666666666666666</v>
      </c>
      <c r="O49">
        <f t="shared" si="0"/>
        <v>9.9999999999999992E-2</v>
      </c>
      <c r="P49">
        <f t="shared" si="0"/>
        <v>0.16666666666666666</v>
      </c>
      <c r="Q49">
        <f t="shared" si="0"/>
        <v>0.3666666666666667</v>
      </c>
      <c r="R49">
        <f t="shared" si="0"/>
        <v>0.33333333333333331</v>
      </c>
      <c r="S49">
        <f t="shared" si="0"/>
        <v>1</v>
      </c>
      <c r="T49">
        <f t="shared" si="0"/>
        <v>0.66666666666666663</v>
      </c>
    </row>
    <row r="50" spans="4:20" x14ac:dyDescent="0.25">
      <c r="D50">
        <f t="shared" si="0"/>
        <v>0.33333333333333331</v>
      </c>
      <c r="E50">
        <f t="shared" si="0"/>
        <v>0</v>
      </c>
      <c r="F50">
        <f t="shared" si="0"/>
        <v>0</v>
      </c>
      <c r="G50">
        <f t="shared" si="0"/>
        <v>3.3333333333333333E-2</v>
      </c>
      <c r="H50">
        <f t="shared" si="0"/>
        <v>3.3333333333333333E-2</v>
      </c>
      <c r="I50">
        <f t="shared" si="0"/>
        <v>0</v>
      </c>
      <c r="J50">
        <f t="shared" si="0"/>
        <v>0</v>
      </c>
      <c r="K50">
        <f t="shared" si="0"/>
        <v>0</v>
      </c>
      <c r="L50">
        <f t="shared" si="0"/>
        <v>3.3333333333333333E-2</v>
      </c>
      <c r="M50">
        <f t="shared" si="0"/>
        <v>3.3333333333333333E-2</v>
      </c>
      <c r="N50">
        <f t="shared" si="0"/>
        <v>3.3333333333333333E-2</v>
      </c>
      <c r="O50">
        <f t="shared" si="0"/>
        <v>0</v>
      </c>
      <c r="P50">
        <f t="shared" si="0"/>
        <v>0</v>
      </c>
      <c r="Q50">
        <f t="shared" si="0"/>
        <v>3.3333333333333333E-2</v>
      </c>
      <c r="R50">
        <f t="shared" si="0"/>
        <v>9.9999999999999992E-2</v>
      </c>
      <c r="S50">
        <f t="shared" si="0"/>
        <v>0</v>
      </c>
      <c r="T50">
        <f t="shared" si="0"/>
        <v>0</v>
      </c>
    </row>
    <row r="51" spans="4:20" x14ac:dyDescent="0.25">
      <c r="D51">
        <f t="shared" si="0"/>
        <v>28.333333333333332</v>
      </c>
      <c r="E51">
        <f t="shared" si="0"/>
        <v>15</v>
      </c>
      <c r="F51">
        <f t="shared" si="0"/>
        <v>10.833333333333334</v>
      </c>
      <c r="G51">
        <f t="shared" si="0"/>
        <v>23.900000000000002</v>
      </c>
      <c r="H51">
        <f t="shared" si="0"/>
        <v>20.666666666666668</v>
      </c>
      <c r="I51">
        <f t="shared" si="0"/>
        <v>35</v>
      </c>
      <c r="J51">
        <f t="shared" si="0"/>
        <v>56.666666666666664</v>
      </c>
      <c r="K51">
        <f t="shared" si="0"/>
        <v>43.333333333333336</v>
      </c>
      <c r="L51">
        <f t="shared" si="0"/>
        <v>25</v>
      </c>
      <c r="M51">
        <f t="shared" si="0"/>
        <v>28.333333333333332</v>
      </c>
      <c r="N51">
        <f t="shared" si="0"/>
        <v>66.666666666666671</v>
      </c>
      <c r="O51">
        <f t="shared" si="0"/>
        <v>39.666666666666664</v>
      </c>
      <c r="P51">
        <f t="shared" si="0"/>
        <v>28.833333333333332</v>
      </c>
      <c r="Q51">
        <f t="shared" si="0"/>
        <v>25.066666666666666</v>
      </c>
      <c r="R51">
        <f t="shared" si="0"/>
        <v>25</v>
      </c>
      <c r="S51">
        <f t="shared" si="0"/>
        <v>20</v>
      </c>
      <c r="T51">
        <f t="shared" si="0"/>
        <v>18.333333333333332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31" workbookViewId="0">
      <selection activeCell="D40" sqref="D40:T51"/>
    </sheetView>
  </sheetViews>
  <sheetFormatPr defaultRowHeight="15" x14ac:dyDescent="0.25"/>
  <cols>
    <col min="1" max="1" width="27.140625" customWidth="1"/>
    <col min="2" max="2" width="13" customWidth="1"/>
  </cols>
  <sheetData>
    <row r="1" spans="1:20" x14ac:dyDescent="0.25">
      <c r="A1" t="s">
        <v>11</v>
      </c>
      <c r="B1" t="s">
        <v>13</v>
      </c>
      <c r="C1" t="s">
        <v>14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</row>
    <row r="2" spans="1:20" x14ac:dyDescent="0.25">
      <c r="A2" t="s">
        <v>0</v>
      </c>
      <c r="B2" t="s">
        <v>38</v>
      </c>
      <c r="C2" t="s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</v>
      </c>
      <c r="B3" t="s">
        <v>38</v>
      </c>
      <c r="C3" t="s"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2</v>
      </c>
      <c r="B4" t="s">
        <v>38</v>
      </c>
      <c r="C4" t="s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3</v>
      </c>
      <c r="B5" t="s">
        <v>38</v>
      </c>
      <c r="C5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4</v>
      </c>
      <c r="B6" t="s">
        <v>38</v>
      </c>
      <c r="C6" t="s">
        <v>15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</row>
    <row r="7" spans="1:20" x14ac:dyDescent="0.25">
      <c r="A7" t="s">
        <v>5</v>
      </c>
      <c r="B7" t="s">
        <v>38</v>
      </c>
      <c r="C7" t="s">
        <v>15</v>
      </c>
      <c r="D7">
        <v>30</v>
      </c>
      <c r="E7">
        <v>30</v>
      </c>
      <c r="F7">
        <v>40</v>
      </c>
      <c r="G7">
        <v>5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  <c r="R7">
        <v>15</v>
      </c>
      <c r="S7">
        <v>5</v>
      </c>
      <c r="T7">
        <v>0</v>
      </c>
    </row>
    <row r="8" spans="1:20" x14ac:dyDescent="0.25">
      <c r="A8" t="s">
        <v>6</v>
      </c>
      <c r="B8" t="s">
        <v>38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7</v>
      </c>
      <c r="B9" t="s">
        <v>38</v>
      </c>
      <c r="C9" t="s">
        <v>15</v>
      </c>
      <c r="D9">
        <v>0</v>
      </c>
      <c r="E9">
        <v>0</v>
      </c>
      <c r="F9">
        <v>0</v>
      </c>
      <c r="G9">
        <v>0</v>
      </c>
      <c r="H9">
        <v>20</v>
      </c>
      <c r="I9">
        <v>5</v>
      </c>
      <c r="J9">
        <v>20</v>
      </c>
      <c r="K9">
        <v>30</v>
      </c>
      <c r="L9">
        <v>2</v>
      </c>
      <c r="M9">
        <v>0</v>
      </c>
      <c r="N9">
        <v>0</v>
      </c>
      <c r="O9">
        <v>2</v>
      </c>
      <c r="P9">
        <v>0</v>
      </c>
      <c r="Q9">
        <v>0</v>
      </c>
      <c r="R9">
        <v>0</v>
      </c>
      <c r="S9">
        <v>20</v>
      </c>
      <c r="T9">
        <v>30</v>
      </c>
    </row>
    <row r="10" spans="1:20" x14ac:dyDescent="0.25">
      <c r="A10" t="s">
        <v>8</v>
      </c>
      <c r="B10" t="s">
        <v>38</v>
      </c>
      <c r="C10" t="s">
        <v>15</v>
      </c>
      <c r="D10">
        <v>5</v>
      </c>
      <c r="E10">
        <v>5</v>
      </c>
      <c r="F10">
        <v>20</v>
      </c>
      <c r="G10">
        <v>5</v>
      </c>
      <c r="H10">
        <v>10</v>
      </c>
      <c r="I10">
        <v>10</v>
      </c>
      <c r="J10">
        <v>0</v>
      </c>
      <c r="K10">
        <v>60</v>
      </c>
      <c r="L10">
        <v>40</v>
      </c>
      <c r="M10">
        <v>50</v>
      </c>
      <c r="N10">
        <v>70</v>
      </c>
      <c r="O10">
        <v>70</v>
      </c>
      <c r="P10">
        <v>65</v>
      </c>
      <c r="Q10">
        <v>60</v>
      </c>
      <c r="R10">
        <v>50</v>
      </c>
      <c r="S10">
        <v>0</v>
      </c>
      <c r="T10">
        <v>0</v>
      </c>
    </row>
    <row r="11" spans="1:20" x14ac:dyDescent="0.25">
      <c r="A11" t="s">
        <v>9</v>
      </c>
      <c r="B11" t="s">
        <v>38</v>
      </c>
      <c r="C11" t="s">
        <v>15</v>
      </c>
      <c r="D11">
        <v>10</v>
      </c>
      <c r="E11">
        <v>5</v>
      </c>
      <c r="F11">
        <v>1</v>
      </c>
      <c r="G11">
        <v>10</v>
      </c>
      <c r="H11">
        <v>0</v>
      </c>
      <c r="I11">
        <v>1</v>
      </c>
      <c r="J11">
        <v>0</v>
      </c>
      <c r="K11">
        <v>2</v>
      </c>
      <c r="L11">
        <v>0</v>
      </c>
      <c r="M11">
        <v>5</v>
      </c>
      <c r="N11">
        <v>0</v>
      </c>
      <c r="O11">
        <v>0</v>
      </c>
      <c r="P11">
        <v>3</v>
      </c>
      <c r="Q11">
        <v>3</v>
      </c>
      <c r="R11">
        <v>3</v>
      </c>
      <c r="S11">
        <v>1</v>
      </c>
      <c r="T11">
        <v>1</v>
      </c>
    </row>
    <row r="12" spans="1:20" x14ac:dyDescent="0.25">
      <c r="A12" t="s">
        <v>10</v>
      </c>
      <c r="B12" t="s">
        <v>38</v>
      </c>
      <c r="C12" t="s">
        <v>15</v>
      </c>
      <c r="D12">
        <v>2</v>
      </c>
      <c r="E12">
        <v>0</v>
      </c>
      <c r="F12">
        <v>0</v>
      </c>
      <c r="G12">
        <v>3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245</v>
      </c>
      <c r="B13" t="s">
        <v>38</v>
      </c>
      <c r="C13" t="s">
        <v>15</v>
      </c>
      <c r="D13">
        <v>0</v>
      </c>
      <c r="E13">
        <v>0</v>
      </c>
      <c r="F13">
        <v>0</v>
      </c>
      <c r="G13">
        <v>2</v>
      </c>
      <c r="H13">
        <v>20</v>
      </c>
      <c r="I13">
        <v>80</v>
      </c>
      <c r="J13">
        <v>60</v>
      </c>
      <c r="K13">
        <v>0</v>
      </c>
      <c r="L13">
        <v>50</v>
      </c>
      <c r="M13">
        <v>40</v>
      </c>
      <c r="N13">
        <v>25</v>
      </c>
      <c r="O13">
        <v>5</v>
      </c>
      <c r="P13">
        <v>0</v>
      </c>
      <c r="Q13">
        <v>2</v>
      </c>
      <c r="R13">
        <v>30</v>
      </c>
      <c r="S13">
        <v>20</v>
      </c>
      <c r="T13">
        <v>20</v>
      </c>
    </row>
    <row r="14" spans="1:20" x14ac:dyDescent="0.25">
      <c r="A14" t="s">
        <v>0</v>
      </c>
      <c r="B14" t="s">
        <v>38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</v>
      </c>
      <c r="B15" t="s">
        <v>38</v>
      </c>
      <c r="C15" t="s">
        <v>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2</v>
      </c>
      <c r="S15">
        <v>0</v>
      </c>
      <c r="T15">
        <v>0</v>
      </c>
    </row>
    <row r="16" spans="1:20" x14ac:dyDescent="0.25">
      <c r="A16" t="s">
        <v>2</v>
      </c>
      <c r="B16" t="s">
        <v>38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3</v>
      </c>
      <c r="B17" t="s">
        <v>38</v>
      </c>
      <c r="C17" t="s">
        <v>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4</v>
      </c>
      <c r="B18" t="s">
        <v>38</v>
      </c>
      <c r="C18" t="s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</row>
    <row r="19" spans="1:20" x14ac:dyDescent="0.25">
      <c r="A19" t="s">
        <v>5</v>
      </c>
      <c r="B19" t="s">
        <v>38</v>
      </c>
      <c r="C19" t="s">
        <v>17</v>
      </c>
      <c r="D19">
        <v>70</v>
      </c>
      <c r="E19">
        <v>50</v>
      </c>
      <c r="F19">
        <v>70</v>
      </c>
      <c r="G19">
        <v>40</v>
      </c>
      <c r="H19">
        <v>70</v>
      </c>
      <c r="I19">
        <v>10</v>
      </c>
      <c r="J19">
        <v>20</v>
      </c>
      <c r="K19">
        <v>10</v>
      </c>
      <c r="L19">
        <v>5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t="s">
        <v>6</v>
      </c>
      <c r="B20" t="s">
        <v>38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7</v>
      </c>
      <c r="B21" t="s">
        <v>38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40</v>
      </c>
      <c r="N21">
        <v>0</v>
      </c>
      <c r="O21">
        <v>0</v>
      </c>
      <c r="P21">
        <v>1</v>
      </c>
      <c r="Q21">
        <v>2</v>
      </c>
      <c r="R21">
        <v>0</v>
      </c>
      <c r="S21">
        <v>2</v>
      </c>
      <c r="T21">
        <v>30</v>
      </c>
    </row>
    <row r="22" spans="1:20" x14ac:dyDescent="0.25">
      <c r="A22" t="s">
        <v>8</v>
      </c>
      <c r="B22" t="s">
        <v>38</v>
      </c>
      <c r="C22" t="s">
        <v>17</v>
      </c>
      <c r="D22">
        <v>0</v>
      </c>
      <c r="E22">
        <v>0</v>
      </c>
      <c r="F22">
        <v>0</v>
      </c>
      <c r="G22">
        <v>0</v>
      </c>
      <c r="H22">
        <v>2</v>
      </c>
      <c r="I22">
        <v>50</v>
      </c>
      <c r="J22">
        <v>0</v>
      </c>
      <c r="K22">
        <v>5</v>
      </c>
      <c r="L22">
        <v>10</v>
      </c>
      <c r="M22">
        <v>20</v>
      </c>
      <c r="N22">
        <v>5</v>
      </c>
      <c r="O22">
        <v>2</v>
      </c>
      <c r="P22">
        <v>2</v>
      </c>
      <c r="Q22">
        <v>15</v>
      </c>
      <c r="R22">
        <v>5</v>
      </c>
      <c r="S22">
        <v>5</v>
      </c>
      <c r="T22">
        <v>40</v>
      </c>
    </row>
    <row r="23" spans="1:20" x14ac:dyDescent="0.25">
      <c r="A23" t="s">
        <v>9</v>
      </c>
      <c r="B23" t="s">
        <v>38</v>
      </c>
      <c r="C23" t="s">
        <v>17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</row>
    <row r="24" spans="1:20" x14ac:dyDescent="0.25">
      <c r="A24" t="s">
        <v>10</v>
      </c>
      <c r="B24" t="s">
        <v>38</v>
      </c>
      <c r="C24" t="s">
        <v>17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  <c r="Q24">
        <v>0</v>
      </c>
      <c r="R24">
        <v>5</v>
      </c>
      <c r="S24">
        <v>0</v>
      </c>
      <c r="T24">
        <v>0</v>
      </c>
    </row>
    <row r="25" spans="1:20" x14ac:dyDescent="0.25">
      <c r="A25" t="s">
        <v>245</v>
      </c>
      <c r="B25" t="s">
        <v>38</v>
      </c>
      <c r="C25" t="s">
        <v>17</v>
      </c>
      <c r="D25">
        <v>25</v>
      </c>
      <c r="E25">
        <v>40</v>
      </c>
      <c r="F25">
        <v>25</v>
      </c>
      <c r="G25">
        <v>40</v>
      </c>
      <c r="H25">
        <v>25</v>
      </c>
      <c r="I25">
        <v>30</v>
      </c>
      <c r="J25">
        <v>80</v>
      </c>
      <c r="K25">
        <v>70</v>
      </c>
      <c r="L25">
        <v>60</v>
      </c>
      <c r="M25">
        <v>30</v>
      </c>
      <c r="N25">
        <v>90</v>
      </c>
      <c r="O25">
        <v>98</v>
      </c>
      <c r="P25">
        <v>90</v>
      </c>
      <c r="Q25">
        <v>20</v>
      </c>
      <c r="R25">
        <v>6</v>
      </c>
      <c r="S25">
        <v>20</v>
      </c>
      <c r="T25">
        <v>5</v>
      </c>
    </row>
    <row r="26" spans="1:20" x14ac:dyDescent="0.25">
      <c r="A26" t="s">
        <v>0</v>
      </c>
      <c r="B26" t="s">
        <v>38</v>
      </c>
      <c r="C26" t="s">
        <v>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t="s">
        <v>1</v>
      </c>
      <c r="B27" t="s">
        <v>38</v>
      </c>
      <c r="C27" t="s">
        <v>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t="s">
        <v>2</v>
      </c>
      <c r="B28" t="s">
        <v>38</v>
      </c>
      <c r="C28" t="s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t="s">
        <v>3</v>
      </c>
      <c r="B29" t="s">
        <v>38</v>
      </c>
      <c r="C29" t="s">
        <v>18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4</v>
      </c>
      <c r="B30" t="s">
        <v>38</v>
      </c>
      <c r="C30" t="s">
        <v>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t="s">
        <v>5</v>
      </c>
      <c r="B31" t="s">
        <v>38</v>
      </c>
      <c r="C31" t="s">
        <v>18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20</v>
      </c>
    </row>
    <row r="32" spans="1:20" x14ac:dyDescent="0.25">
      <c r="A32" t="s">
        <v>6</v>
      </c>
      <c r="B32" t="s">
        <v>38</v>
      </c>
      <c r="C32" t="s">
        <v>18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7</v>
      </c>
      <c r="B33" t="s">
        <v>38</v>
      </c>
      <c r="C33" t="s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8</v>
      </c>
      <c r="B34" t="s">
        <v>38</v>
      </c>
      <c r="C34" t="s">
        <v>18</v>
      </c>
      <c r="D34">
        <v>10</v>
      </c>
      <c r="E34">
        <v>10</v>
      </c>
      <c r="F34">
        <v>0</v>
      </c>
      <c r="G34">
        <v>5</v>
      </c>
      <c r="H34">
        <v>5</v>
      </c>
      <c r="I34">
        <v>15</v>
      </c>
      <c r="J34">
        <v>15</v>
      </c>
      <c r="K34">
        <v>20</v>
      </c>
      <c r="L34">
        <v>30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</v>
      </c>
      <c r="T34">
        <v>0</v>
      </c>
    </row>
    <row r="35" spans="1:20" x14ac:dyDescent="0.25">
      <c r="A35" t="s">
        <v>9</v>
      </c>
      <c r="B35" t="s">
        <v>38</v>
      </c>
      <c r="C35" t="s">
        <v>18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t="s">
        <v>10</v>
      </c>
      <c r="B36" t="s">
        <v>38</v>
      </c>
      <c r="C36" t="s">
        <v>18</v>
      </c>
      <c r="D36">
        <v>3</v>
      </c>
      <c r="E36">
        <v>3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t="s">
        <v>245</v>
      </c>
      <c r="B37" t="s">
        <v>38</v>
      </c>
      <c r="C37" t="s">
        <v>18</v>
      </c>
      <c r="D37">
        <v>70</v>
      </c>
      <c r="E37">
        <v>70</v>
      </c>
      <c r="F37">
        <v>80</v>
      </c>
      <c r="G37">
        <v>80</v>
      </c>
      <c r="H37">
        <v>70</v>
      </c>
      <c r="I37">
        <v>60</v>
      </c>
      <c r="J37">
        <v>40</v>
      </c>
      <c r="K37">
        <v>40</v>
      </c>
      <c r="L37">
        <v>20</v>
      </c>
      <c r="M37">
        <v>80</v>
      </c>
      <c r="N37">
        <v>70</v>
      </c>
      <c r="O37">
        <v>80</v>
      </c>
      <c r="P37">
        <v>80</v>
      </c>
      <c r="Q37">
        <v>85</v>
      </c>
      <c r="R37">
        <v>2</v>
      </c>
      <c r="S37">
        <v>5</v>
      </c>
      <c r="T37">
        <v>70</v>
      </c>
    </row>
    <row r="40" spans="1:20" x14ac:dyDescent="0.25">
      <c r="D40">
        <f>(D2+D14+D26)/3</f>
        <v>0</v>
      </c>
      <c r="E40">
        <f>(E2+E14+E26)/3</f>
        <v>0</v>
      </c>
      <c r="F40">
        <f>(F2+F14+F26)/3</f>
        <v>0</v>
      </c>
      <c r="G40">
        <f>(G2+G14+G26)/3</f>
        <v>0</v>
      </c>
      <c r="H40">
        <f>(H2+H14+H26)/3</f>
        <v>0</v>
      </c>
      <c r="I40">
        <f>(I2+I14+I26)/3</f>
        <v>0</v>
      </c>
      <c r="J40">
        <f>(J2+J14+J26)/3</f>
        <v>0</v>
      </c>
      <c r="K40">
        <f>(K2+K14+K26)/3</f>
        <v>0</v>
      </c>
      <c r="L40">
        <f>(L2+L14+L26)/3</f>
        <v>0</v>
      </c>
      <c r="M40">
        <f>(M2+M14+M26)/3</f>
        <v>0</v>
      </c>
      <c r="N40">
        <f>(N2+N14+N26)/3</f>
        <v>0</v>
      </c>
      <c r="O40">
        <f>(O2+O14+O26)/3</f>
        <v>0</v>
      </c>
      <c r="P40">
        <f>(P2+P14+P26)/3</f>
        <v>0</v>
      </c>
      <c r="Q40">
        <f>(Q2+Q14+Q26)/3</f>
        <v>0</v>
      </c>
      <c r="R40">
        <f>(R2+R14+R26)/3</f>
        <v>0</v>
      </c>
      <c r="S40">
        <f>(S2+S14+S26)/3</f>
        <v>0</v>
      </c>
      <c r="T40">
        <f>(T2+T14+T26)/3</f>
        <v>0</v>
      </c>
    </row>
    <row r="41" spans="1:20" x14ac:dyDescent="0.25">
      <c r="D41">
        <f t="shared" ref="D41:T51" si="0">(D3+D15+D27)/3</f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0.66666666666666663</v>
      </c>
      <c r="Q41">
        <f t="shared" si="0"/>
        <v>0</v>
      </c>
      <c r="R41">
        <f t="shared" si="0"/>
        <v>0.66666666666666663</v>
      </c>
      <c r="S41">
        <f t="shared" si="0"/>
        <v>0</v>
      </c>
      <c r="T41">
        <f t="shared" si="0"/>
        <v>0</v>
      </c>
    </row>
    <row r="42" spans="1:20" x14ac:dyDescent="0.25"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</row>
    <row r="43" spans="1:20" x14ac:dyDescent="0.25">
      <c r="D43">
        <f t="shared" si="0"/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</v>
      </c>
      <c r="I43">
        <f t="shared" si="0"/>
        <v>0</v>
      </c>
      <c r="J43">
        <f t="shared" si="0"/>
        <v>0</v>
      </c>
      <c r="K43">
        <f t="shared" si="0"/>
        <v>0</v>
      </c>
      <c r="L43">
        <f t="shared" si="0"/>
        <v>0</v>
      </c>
      <c r="M43">
        <f t="shared" si="0"/>
        <v>0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</v>
      </c>
      <c r="T43">
        <f t="shared" si="0"/>
        <v>0</v>
      </c>
    </row>
    <row r="44" spans="1:20" x14ac:dyDescent="0.25">
      <c r="D44">
        <f t="shared" si="0"/>
        <v>0</v>
      </c>
      <c r="E44">
        <f t="shared" si="0"/>
        <v>0</v>
      </c>
      <c r="F44">
        <f t="shared" si="0"/>
        <v>0</v>
      </c>
      <c r="G44">
        <f t="shared" si="0"/>
        <v>0</v>
      </c>
      <c r="H44">
        <f t="shared" si="0"/>
        <v>0</v>
      </c>
      <c r="I44">
        <f t="shared" si="0"/>
        <v>0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</v>
      </c>
      <c r="P44">
        <f t="shared" si="0"/>
        <v>0</v>
      </c>
      <c r="Q44">
        <f t="shared" si="0"/>
        <v>0</v>
      </c>
      <c r="R44">
        <f t="shared" si="0"/>
        <v>0.66666666666666663</v>
      </c>
      <c r="S44">
        <f t="shared" si="0"/>
        <v>0.33333333333333331</v>
      </c>
      <c r="T44">
        <f t="shared" si="0"/>
        <v>0</v>
      </c>
    </row>
    <row r="45" spans="1:20" x14ac:dyDescent="0.25">
      <c r="D45">
        <f t="shared" si="0"/>
        <v>33.333333333333336</v>
      </c>
      <c r="E45">
        <f t="shared" si="0"/>
        <v>26.666666666666668</v>
      </c>
      <c r="F45">
        <f t="shared" si="0"/>
        <v>36.666666666666664</v>
      </c>
      <c r="G45">
        <f t="shared" si="0"/>
        <v>15</v>
      </c>
      <c r="H45">
        <f t="shared" si="0"/>
        <v>23.333333333333332</v>
      </c>
      <c r="I45">
        <f t="shared" si="0"/>
        <v>3.3333333333333335</v>
      </c>
      <c r="J45">
        <f t="shared" si="0"/>
        <v>7.333333333333333</v>
      </c>
      <c r="K45">
        <f t="shared" si="0"/>
        <v>3.3333333333333335</v>
      </c>
      <c r="L45">
        <f t="shared" si="0"/>
        <v>1.6666666666666667</v>
      </c>
      <c r="M45">
        <f t="shared" si="0"/>
        <v>0</v>
      </c>
      <c r="N45">
        <f t="shared" si="0"/>
        <v>0.66666666666666663</v>
      </c>
      <c r="O45">
        <f t="shared" si="0"/>
        <v>0</v>
      </c>
      <c r="P45">
        <f t="shared" si="0"/>
        <v>0</v>
      </c>
      <c r="Q45">
        <f t="shared" si="0"/>
        <v>6.666666666666667</v>
      </c>
      <c r="R45">
        <f t="shared" si="0"/>
        <v>5</v>
      </c>
      <c r="S45">
        <f t="shared" si="0"/>
        <v>1.6666666666666667</v>
      </c>
      <c r="T45">
        <f t="shared" si="0"/>
        <v>6.666666666666667</v>
      </c>
    </row>
    <row r="46" spans="1:20" x14ac:dyDescent="0.25">
      <c r="D46">
        <f t="shared" si="0"/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I46">
        <f t="shared" si="0"/>
        <v>0</v>
      </c>
      <c r="J46">
        <f t="shared" si="0"/>
        <v>0</v>
      </c>
      <c r="K46">
        <f t="shared" si="0"/>
        <v>0</v>
      </c>
      <c r="L46">
        <f t="shared" si="0"/>
        <v>0</v>
      </c>
      <c r="M46">
        <f t="shared" si="0"/>
        <v>0</v>
      </c>
      <c r="N46">
        <f t="shared" si="0"/>
        <v>0</v>
      </c>
      <c r="O46">
        <f t="shared" si="0"/>
        <v>0</v>
      </c>
      <c r="P46">
        <f t="shared" si="0"/>
        <v>0</v>
      </c>
      <c r="Q46">
        <f t="shared" si="0"/>
        <v>0</v>
      </c>
      <c r="R46">
        <f t="shared" si="0"/>
        <v>0</v>
      </c>
      <c r="S46">
        <f t="shared" si="0"/>
        <v>0</v>
      </c>
      <c r="T46">
        <f t="shared" si="0"/>
        <v>0</v>
      </c>
    </row>
    <row r="47" spans="1:20" x14ac:dyDescent="0.25">
      <c r="D47">
        <f t="shared" si="0"/>
        <v>0</v>
      </c>
      <c r="E47">
        <f t="shared" si="0"/>
        <v>0</v>
      </c>
      <c r="F47">
        <f t="shared" si="0"/>
        <v>0</v>
      </c>
      <c r="G47">
        <f t="shared" si="0"/>
        <v>0</v>
      </c>
      <c r="H47">
        <f t="shared" si="0"/>
        <v>6.666666666666667</v>
      </c>
      <c r="I47">
        <f t="shared" si="0"/>
        <v>1.6666666666666667</v>
      </c>
      <c r="J47">
        <f t="shared" si="0"/>
        <v>6.666666666666667</v>
      </c>
      <c r="K47">
        <f t="shared" si="0"/>
        <v>10</v>
      </c>
      <c r="L47">
        <f t="shared" si="0"/>
        <v>0.66666666666666663</v>
      </c>
      <c r="M47">
        <f t="shared" si="0"/>
        <v>13.333333333333334</v>
      </c>
      <c r="N47">
        <f t="shared" si="0"/>
        <v>0</v>
      </c>
      <c r="O47">
        <f t="shared" si="0"/>
        <v>0.66666666666666663</v>
      </c>
      <c r="P47">
        <f t="shared" si="0"/>
        <v>0.33333333333333331</v>
      </c>
      <c r="Q47">
        <f t="shared" si="0"/>
        <v>0.66666666666666663</v>
      </c>
      <c r="R47">
        <f t="shared" si="0"/>
        <v>0</v>
      </c>
      <c r="S47">
        <f t="shared" si="0"/>
        <v>7.333333333333333</v>
      </c>
      <c r="T47">
        <f t="shared" si="0"/>
        <v>20</v>
      </c>
    </row>
    <row r="48" spans="1:20" x14ac:dyDescent="0.25">
      <c r="D48">
        <f t="shared" si="0"/>
        <v>5</v>
      </c>
      <c r="E48">
        <f t="shared" si="0"/>
        <v>5</v>
      </c>
      <c r="F48">
        <f t="shared" si="0"/>
        <v>6.666666666666667</v>
      </c>
      <c r="G48">
        <f t="shared" si="0"/>
        <v>3.3333333333333335</v>
      </c>
      <c r="H48">
        <f t="shared" si="0"/>
        <v>5.666666666666667</v>
      </c>
      <c r="I48">
        <f t="shared" si="0"/>
        <v>25</v>
      </c>
      <c r="J48">
        <f t="shared" si="0"/>
        <v>5</v>
      </c>
      <c r="K48">
        <f t="shared" si="0"/>
        <v>28.333333333333332</v>
      </c>
      <c r="L48">
        <f t="shared" si="0"/>
        <v>26.666666666666668</v>
      </c>
      <c r="M48">
        <f t="shared" si="0"/>
        <v>23.333333333333332</v>
      </c>
      <c r="N48">
        <f t="shared" si="0"/>
        <v>25</v>
      </c>
      <c r="O48">
        <f t="shared" si="0"/>
        <v>24</v>
      </c>
      <c r="P48">
        <f t="shared" si="0"/>
        <v>22.333333333333332</v>
      </c>
      <c r="Q48">
        <f t="shared" si="0"/>
        <v>25</v>
      </c>
      <c r="R48">
        <f t="shared" si="0"/>
        <v>18.333333333333332</v>
      </c>
      <c r="S48">
        <f t="shared" si="0"/>
        <v>3.3333333333333335</v>
      </c>
      <c r="T48">
        <f t="shared" si="0"/>
        <v>13.333333333333334</v>
      </c>
    </row>
    <row r="49" spans="4:20" x14ac:dyDescent="0.25">
      <c r="D49">
        <f t="shared" si="0"/>
        <v>4</v>
      </c>
      <c r="E49">
        <f t="shared" si="0"/>
        <v>1.6666666666666667</v>
      </c>
      <c r="F49">
        <f t="shared" si="0"/>
        <v>0.33333333333333331</v>
      </c>
      <c r="G49">
        <f t="shared" si="0"/>
        <v>3.3333333333333335</v>
      </c>
      <c r="H49">
        <f t="shared" si="0"/>
        <v>0</v>
      </c>
      <c r="I49">
        <f t="shared" si="0"/>
        <v>0.33333333333333331</v>
      </c>
      <c r="J49">
        <f t="shared" si="0"/>
        <v>0</v>
      </c>
      <c r="K49">
        <f t="shared" si="0"/>
        <v>0.66666666666666663</v>
      </c>
      <c r="L49">
        <f t="shared" si="0"/>
        <v>0</v>
      </c>
      <c r="M49">
        <f t="shared" si="0"/>
        <v>1.6666666666666667</v>
      </c>
      <c r="N49">
        <f t="shared" si="0"/>
        <v>0.66666666666666663</v>
      </c>
      <c r="O49">
        <f t="shared" si="0"/>
        <v>0</v>
      </c>
      <c r="P49">
        <f t="shared" si="0"/>
        <v>1</v>
      </c>
      <c r="Q49">
        <f t="shared" si="0"/>
        <v>1</v>
      </c>
      <c r="R49">
        <f t="shared" si="0"/>
        <v>1</v>
      </c>
      <c r="S49">
        <f t="shared" si="0"/>
        <v>0.66666666666666663</v>
      </c>
      <c r="T49">
        <f t="shared" si="0"/>
        <v>0.33333333333333331</v>
      </c>
    </row>
    <row r="50" spans="4:20" x14ac:dyDescent="0.25">
      <c r="D50">
        <f t="shared" si="0"/>
        <v>2.3333333333333335</v>
      </c>
      <c r="E50">
        <f t="shared" si="0"/>
        <v>1</v>
      </c>
      <c r="F50">
        <f t="shared" si="0"/>
        <v>0.33333333333333331</v>
      </c>
      <c r="G50">
        <f t="shared" si="0"/>
        <v>1</v>
      </c>
      <c r="H50">
        <f t="shared" si="0"/>
        <v>0.33333333333333331</v>
      </c>
      <c r="I50">
        <f t="shared" si="0"/>
        <v>0</v>
      </c>
      <c r="J50">
        <f t="shared" si="0"/>
        <v>0</v>
      </c>
      <c r="K50">
        <f t="shared" si="0"/>
        <v>0.33333333333333331</v>
      </c>
      <c r="L50">
        <f t="shared" si="0"/>
        <v>1</v>
      </c>
      <c r="M50">
        <f t="shared" si="0"/>
        <v>0</v>
      </c>
      <c r="N50">
        <f t="shared" si="0"/>
        <v>0</v>
      </c>
      <c r="O50">
        <f t="shared" si="0"/>
        <v>0</v>
      </c>
      <c r="P50">
        <f t="shared" si="0"/>
        <v>0.66666666666666663</v>
      </c>
      <c r="Q50">
        <f t="shared" si="0"/>
        <v>0</v>
      </c>
      <c r="R50">
        <f t="shared" si="0"/>
        <v>1.6666666666666667</v>
      </c>
      <c r="S50">
        <f t="shared" si="0"/>
        <v>0</v>
      </c>
      <c r="T50">
        <f t="shared" si="0"/>
        <v>0</v>
      </c>
    </row>
    <row r="51" spans="4:20" x14ac:dyDescent="0.25">
      <c r="D51">
        <f t="shared" si="0"/>
        <v>31.666666666666668</v>
      </c>
      <c r="E51">
        <f t="shared" si="0"/>
        <v>36.666666666666664</v>
      </c>
      <c r="F51">
        <f t="shared" si="0"/>
        <v>35</v>
      </c>
      <c r="G51">
        <f t="shared" si="0"/>
        <v>40.666666666666664</v>
      </c>
      <c r="H51">
        <f t="shared" si="0"/>
        <v>38.333333333333336</v>
      </c>
      <c r="I51">
        <f t="shared" si="0"/>
        <v>56.666666666666664</v>
      </c>
      <c r="J51">
        <f t="shared" si="0"/>
        <v>60</v>
      </c>
      <c r="K51">
        <f t="shared" si="0"/>
        <v>36.666666666666664</v>
      </c>
      <c r="L51">
        <f t="shared" si="0"/>
        <v>43.333333333333336</v>
      </c>
      <c r="M51">
        <f t="shared" si="0"/>
        <v>50</v>
      </c>
      <c r="N51">
        <f t="shared" si="0"/>
        <v>61.666666666666664</v>
      </c>
      <c r="O51">
        <f t="shared" si="0"/>
        <v>61</v>
      </c>
      <c r="P51">
        <f t="shared" si="0"/>
        <v>56.666666666666664</v>
      </c>
      <c r="Q51">
        <f t="shared" si="0"/>
        <v>35.666666666666664</v>
      </c>
      <c r="R51">
        <f t="shared" si="0"/>
        <v>12.666666666666666</v>
      </c>
      <c r="S51">
        <f t="shared" si="0"/>
        <v>15</v>
      </c>
      <c r="T51">
        <f t="shared" si="0"/>
        <v>31.666666666666668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I72" workbookViewId="0">
      <selection sqref="A1:N86"/>
    </sheetView>
  </sheetViews>
  <sheetFormatPr defaultRowHeight="15" x14ac:dyDescent="0.25"/>
  <cols>
    <col min="1" max="1" width="12.7109375" customWidth="1"/>
    <col min="2" max="2" width="16.7109375" customWidth="1"/>
    <col min="3" max="3" width="20.42578125" customWidth="1"/>
    <col min="4" max="4" width="18.28515625" customWidth="1"/>
    <col min="5" max="5" width="15.140625" customWidth="1"/>
    <col min="6" max="6" width="12.7109375" customWidth="1"/>
    <col min="7" max="7" width="22.28515625" customWidth="1"/>
    <col min="8" max="8" width="19.140625" customWidth="1"/>
    <col min="9" max="9" width="20.85546875" customWidth="1"/>
    <col min="10" max="10" width="18.28515625" customWidth="1"/>
    <col min="11" max="11" width="18.42578125" customWidth="1"/>
    <col min="12" max="12" width="23.28515625" customWidth="1"/>
    <col min="13" max="13" width="21" customWidth="1"/>
    <col min="14" max="14" width="23.42578125" customWidth="1"/>
  </cols>
  <sheetData>
    <row r="1" spans="1:14" x14ac:dyDescent="0.25">
      <c r="A1" t="s">
        <v>251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245</v>
      </c>
    </row>
    <row r="2" spans="1:14" x14ac:dyDescent="0.25">
      <c r="A2" t="s">
        <v>246</v>
      </c>
      <c r="B2" t="s">
        <v>19</v>
      </c>
      <c r="C2">
        <v>0</v>
      </c>
      <c r="D2">
        <v>7.2</v>
      </c>
      <c r="E2">
        <v>0</v>
      </c>
      <c r="F2">
        <v>0</v>
      </c>
      <c r="G2">
        <v>0.33333333333333331</v>
      </c>
      <c r="H2">
        <v>8.6666666666666661</v>
      </c>
      <c r="I2">
        <v>0.16666666666666666</v>
      </c>
      <c r="J2">
        <v>0</v>
      </c>
      <c r="K2">
        <v>0</v>
      </c>
      <c r="L2">
        <v>5.2333333333333334</v>
      </c>
      <c r="M2">
        <v>0</v>
      </c>
      <c r="N2">
        <v>0</v>
      </c>
    </row>
    <row r="3" spans="1:14" x14ac:dyDescent="0.25">
      <c r="A3" t="s">
        <v>246</v>
      </c>
      <c r="B3" t="s">
        <v>20</v>
      </c>
      <c r="C3">
        <v>0</v>
      </c>
      <c r="D3">
        <v>2.6999999999999997</v>
      </c>
      <c r="E3">
        <v>0</v>
      </c>
      <c r="F3">
        <v>9.9999999999999992E-2</v>
      </c>
      <c r="G3">
        <v>0.5</v>
      </c>
      <c r="H3">
        <v>21.666666666666668</v>
      </c>
      <c r="I3">
        <v>0.33333333333333331</v>
      </c>
      <c r="J3">
        <v>0</v>
      </c>
      <c r="K3">
        <v>0</v>
      </c>
      <c r="L3">
        <v>0.66666666666666663</v>
      </c>
      <c r="M3">
        <v>0</v>
      </c>
      <c r="N3">
        <v>0</v>
      </c>
    </row>
    <row r="4" spans="1:14" x14ac:dyDescent="0.25">
      <c r="A4" t="s">
        <v>246</v>
      </c>
      <c r="B4" t="s">
        <v>21</v>
      </c>
      <c r="C4">
        <v>0</v>
      </c>
      <c r="D4">
        <v>0.70000000000000007</v>
      </c>
      <c r="E4">
        <v>0</v>
      </c>
      <c r="F4">
        <v>3.3333333333333333E-2</v>
      </c>
      <c r="G4">
        <v>9.9999999999999992E-2</v>
      </c>
      <c r="H4">
        <v>8.5</v>
      </c>
      <c r="I4">
        <v>0</v>
      </c>
      <c r="J4">
        <v>0</v>
      </c>
      <c r="K4">
        <v>1</v>
      </c>
      <c r="L4">
        <v>1.1333333333333333</v>
      </c>
      <c r="M4">
        <v>0</v>
      </c>
      <c r="N4">
        <v>0</v>
      </c>
    </row>
    <row r="5" spans="1:14" x14ac:dyDescent="0.25">
      <c r="A5" t="s">
        <v>246</v>
      </c>
      <c r="B5" t="s">
        <v>22</v>
      </c>
      <c r="C5">
        <v>3.3333333333333333E-2</v>
      </c>
      <c r="D5">
        <v>1.7</v>
      </c>
      <c r="E5">
        <v>0</v>
      </c>
      <c r="F5">
        <v>3.3333333333333333E-2</v>
      </c>
      <c r="G5">
        <v>1.3333333333333333</v>
      </c>
      <c r="H5">
        <v>2.3333333333333335</v>
      </c>
      <c r="I5">
        <v>0</v>
      </c>
      <c r="J5">
        <v>0</v>
      </c>
      <c r="K5">
        <v>0</v>
      </c>
      <c r="L5">
        <v>1.3666666666666665</v>
      </c>
      <c r="M5">
        <v>0</v>
      </c>
      <c r="N5">
        <v>0</v>
      </c>
    </row>
    <row r="6" spans="1:14" x14ac:dyDescent="0.25">
      <c r="A6" t="s">
        <v>246</v>
      </c>
      <c r="B6" t="s">
        <v>23</v>
      </c>
      <c r="C6">
        <v>0</v>
      </c>
      <c r="D6">
        <v>1.6666666666666667</v>
      </c>
      <c r="E6">
        <v>0</v>
      </c>
      <c r="F6">
        <v>6.6666666666666666E-2</v>
      </c>
      <c r="G6">
        <v>3.3333333333333335</v>
      </c>
      <c r="H6">
        <v>6.7</v>
      </c>
      <c r="I6">
        <v>0</v>
      </c>
      <c r="J6">
        <v>0</v>
      </c>
      <c r="K6">
        <v>0</v>
      </c>
      <c r="L6">
        <v>2.0666666666666669</v>
      </c>
      <c r="M6">
        <v>0</v>
      </c>
      <c r="N6">
        <v>0</v>
      </c>
    </row>
    <row r="7" spans="1:14" x14ac:dyDescent="0.25">
      <c r="A7" t="s">
        <v>246</v>
      </c>
      <c r="B7" t="s">
        <v>24</v>
      </c>
      <c r="C7">
        <v>0</v>
      </c>
      <c r="D7">
        <v>1</v>
      </c>
      <c r="E7">
        <v>0</v>
      </c>
      <c r="F7">
        <v>0</v>
      </c>
      <c r="G7">
        <v>10.033333333333333</v>
      </c>
      <c r="H7">
        <v>0.33333333333333331</v>
      </c>
      <c r="I7">
        <v>0</v>
      </c>
      <c r="J7">
        <v>0</v>
      </c>
      <c r="K7">
        <v>0.3666666666666667</v>
      </c>
      <c r="L7">
        <v>5.333333333333333</v>
      </c>
      <c r="M7">
        <v>0</v>
      </c>
      <c r="N7">
        <v>0</v>
      </c>
    </row>
    <row r="8" spans="1:14" x14ac:dyDescent="0.25">
      <c r="A8" t="s">
        <v>246</v>
      </c>
      <c r="B8" t="s">
        <v>25</v>
      </c>
      <c r="C8">
        <v>0</v>
      </c>
      <c r="D8">
        <v>1.6666666666666667</v>
      </c>
      <c r="E8">
        <v>0</v>
      </c>
      <c r="F8">
        <v>0.33333333333333331</v>
      </c>
      <c r="G8">
        <v>1</v>
      </c>
      <c r="H8">
        <v>2</v>
      </c>
      <c r="I8">
        <v>3.3333333333333333E-2</v>
      </c>
      <c r="J8">
        <v>0</v>
      </c>
      <c r="K8">
        <v>0.16666666666666666</v>
      </c>
      <c r="L8">
        <v>0.66666666666666663</v>
      </c>
      <c r="M8">
        <v>0</v>
      </c>
      <c r="N8">
        <v>0</v>
      </c>
    </row>
    <row r="9" spans="1:14" x14ac:dyDescent="0.25">
      <c r="A9" t="s">
        <v>246</v>
      </c>
      <c r="B9" t="s">
        <v>26</v>
      </c>
      <c r="C9">
        <v>0</v>
      </c>
      <c r="D9">
        <v>2</v>
      </c>
      <c r="E9">
        <v>0</v>
      </c>
      <c r="F9">
        <v>0</v>
      </c>
      <c r="G9">
        <v>3.3333333333333335</v>
      </c>
      <c r="H9">
        <v>1.6666666666666667</v>
      </c>
      <c r="I9">
        <v>0.33333333333333331</v>
      </c>
      <c r="J9">
        <v>0</v>
      </c>
      <c r="K9">
        <v>3.3333333333333333E-2</v>
      </c>
      <c r="L9">
        <v>0</v>
      </c>
      <c r="M9">
        <v>0</v>
      </c>
      <c r="N9">
        <v>0</v>
      </c>
    </row>
    <row r="10" spans="1:14" x14ac:dyDescent="0.25">
      <c r="A10" t="s">
        <v>246</v>
      </c>
      <c r="B10" t="s">
        <v>27</v>
      </c>
      <c r="C10">
        <v>0</v>
      </c>
      <c r="D10">
        <v>1.0333333333333334</v>
      </c>
      <c r="E10">
        <v>0</v>
      </c>
      <c r="F10">
        <v>0.33333333333333331</v>
      </c>
      <c r="G10">
        <v>9.9999999999999992E-2</v>
      </c>
      <c r="H10">
        <v>6.666666666666667</v>
      </c>
      <c r="I10">
        <v>0</v>
      </c>
      <c r="J10">
        <v>0</v>
      </c>
      <c r="K10">
        <v>0</v>
      </c>
      <c r="L10">
        <v>1.0333333333333334</v>
      </c>
      <c r="M10">
        <v>0.66666666666666663</v>
      </c>
      <c r="N10">
        <v>0</v>
      </c>
    </row>
    <row r="11" spans="1:14" x14ac:dyDescent="0.25">
      <c r="A11" t="s">
        <v>246</v>
      </c>
      <c r="B11" t="s">
        <v>28</v>
      </c>
      <c r="C11">
        <v>0</v>
      </c>
      <c r="D11">
        <v>2.6666666666666665</v>
      </c>
      <c r="E11">
        <v>0</v>
      </c>
      <c r="F11">
        <v>0</v>
      </c>
      <c r="G11">
        <v>0.8666666666666667</v>
      </c>
      <c r="H11">
        <v>0.43333333333333335</v>
      </c>
      <c r="I11">
        <v>9.9999999999999992E-2</v>
      </c>
      <c r="J11">
        <v>0</v>
      </c>
      <c r="K11">
        <v>0.3666666666666667</v>
      </c>
      <c r="L11">
        <v>0</v>
      </c>
      <c r="M11">
        <v>0</v>
      </c>
      <c r="N11">
        <v>0</v>
      </c>
    </row>
    <row r="12" spans="1:14" x14ac:dyDescent="0.25">
      <c r="A12" t="s">
        <v>246</v>
      </c>
      <c r="B12" t="s">
        <v>29</v>
      </c>
      <c r="C12">
        <v>0.16666666666666666</v>
      </c>
      <c r="D12">
        <v>3.3333333333333335</v>
      </c>
      <c r="E12">
        <v>0</v>
      </c>
      <c r="F12">
        <v>0</v>
      </c>
      <c r="G12">
        <v>1</v>
      </c>
      <c r="H12">
        <v>0.33333333333333331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246</v>
      </c>
      <c r="B13" t="s">
        <v>30</v>
      </c>
      <c r="C13">
        <v>0</v>
      </c>
      <c r="D13">
        <v>5</v>
      </c>
      <c r="E13">
        <v>0</v>
      </c>
      <c r="F13">
        <v>0</v>
      </c>
      <c r="G13">
        <v>0.3666666666666667</v>
      </c>
      <c r="H13">
        <v>0.16666666666666666</v>
      </c>
      <c r="I13">
        <v>0</v>
      </c>
      <c r="J13">
        <v>0</v>
      </c>
      <c r="K13">
        <v>3.3333333333333333E-2</v>
      </c>
      <c r="L13">
        <v>3.3333333333333333E-2</v>
      </c>
      <c r="M13">
        <v>0</v>
      </c>
      <c r="N13">
        <v>0</v>
      </c>
    </row>
    <row r="14" spans="1:14" x14ac:dyDescent="0.25">
      <c r="A14" t="s">
        <v>246</v>
      </c>
      <c r="B14" t="s">
        <v>31</v>
      </c>
      <c r="C14">
        <v>0</v>
      </c>
      <c r="D14">
        <v>4.333333333333333</v>
      </c>
      <c r="E14">
        <v>0</v>
      </c>
      <c r="F14">
        <v>0</v>
      </c>
      <c r="G14">
        <v>0.3666666666666667</v>
      </c>
      <c r="H14">
        <v>5.0333333333333332</v>
      </c>
      <c r="I14">
        <v>0.33333333333333331</v>
      </c>
      <c r="J14">
        <v>6.6666666666666666E-2</v>
      </c>
      <c r="K14">
        <v>0</v>
      </c>
      <c r="L14">
        <v>0.16666666666666666</v>
      </c>
      <c r="M14">
        <v>0</v>
      </c>
      <c r="N14">
        <v>0</v>
      </c>
    </row>
    <row r="15" spans="1:14" x14ac:dyDescent="0.25">
      <c r="A15" t="s">
        <v>246</v>
      </c>
      <c r="B15" t="s">
        <v>32</v>
      </c>
      <c r="C15">
        <v>0</v>
      </c>
      <c r="D15">
        <v>3.3333333333333335</v>
      </c>
      <c r="E15">
        <v>0</v>
      </c>
      <c r="F15">
        <v>0</v>
      </c>
      <c r="G15">
        <v>0.79999999999999993</v>
      </c>
      <c r="H15">
        <v>1.6666666666666667</v>
      </c>
      <c r="I15">
        <v>0.33333333333333331</v>
      </c>
      <c r="J15">
        <v>0</v>
      </c>
      <c r="K15">
        <v>1</v>
      </c>
      <c r="L15">
        <v>3.3333333333333333E-2</v>
      </c>
      <c r="M15">
        <v>0</v>
      </c>
      <c r="N15">
        <v>0</v>
      </c>
    </row>
    <row r="16" spans="1:14" x14ac:dyDescent="0.25">
      <c r="A16" t="s">
        <v>246</v>
      </c>
      <c r="B16" t="s">
        <v>33</v>
      </c>
      <c r="C16">
        <v>0</v>
      </c>
      <c r="D16">
        <v>2.0333333333333332</v>
      </c>
      <c r="E16">
        <v>0</v>
      </c>
      <c r="F16">
        <v>0</v>
      </c>
      <c r="G16">
        <v>3.3333333333333335</v>
      </c>
      <c r="H16">
        <v>4.666666666666667</v>
      </c>
      <c r="I16">
        <v>0.3666666666666667</v>
      </c>
      <c r="J16">
        <v>0</v>
      </c>
      <c r="K16">
        <v>0.39999999999999997</v>
      </c>
      <c r="L16">
        <v>3.3333333333333333E-2</v>
      </c>
      <c r="M16">
        <v>0</v>
      </c>
      <c r="N16">
        <v>0</v>
      </c>
    </row>
    <row r="17" spans="1:14" x14ac:dyDescent="0.25">
      <c r="A17" t="s">
        <v>246</v>
      </c>
      <c r="B17" t="s">
        <v>34</v>
      </c>
      <c r="C17">
        <v>0.33333333333333331</v>
      </c>
      <c r="D17">
        <v>0.33333333333333331</v>
      </c>
      <c r="E17">
        <v>0</v>
      </c>
      <c r="F17">
        <v>0</v>
      </c>
      <c r="G17">
        <v>1</v>
      </c>
      <c r="H17">
        <v>9.3333333333333339</v>
      </c>
      <c r="I17">
        <v>3.3333333333333333E-2</v>
      </c>
      <c r="J17">
        <v>0</v>
      </c>
      <c r="K17">
        <v>0.66666666666666663</v>
      </c>
      <c r="L17">
        <v>2.3333333333333335</v>
      </c>
      <c r="M17">
        <v>0</v>
      </c>
      <c r="N17">
        <v>0</v>
      </c>
    </row>
    <row r="18" spans="1:14" x14ac:dyDescent="0.25">
      <c r="A18" t="s">
        <v>246</v>
      </c>
      <c r="B18" t="s">
        <v>35</v>
      </c>
      <c r="C18">
        <v>0</v>
      </c>
      <c r="D18">
        <v>1.8</v>
      </c>
      <c r="E18">
        <v>0</v>
      </c>
      <c r="F18">
        <v>0</v>
      </c>
      <c r="G18">
        <v>0.33333333333333331</v>
      </c>
      <c r="H18">
        <v>1</v>
      </c>
      <c r="I18">
        <v>0.33333333333333331</v>
      </c>
      <c r="J18">
        <v>0</v>
      </c>
      <c r="K18">
        <v>0.5</v>
      </c>
      <c r="L18">
        <v>1.7</v>
      </c>
      <c r="M18">
        <v>0</v>
      </c>
      <c r="N18">
        <v>0</v>
      </c>
    </row>
    <row r="19" spans="1:14" x14ac:dyDescent="0.25">
      <c r="A19" t="s">
        <v>247</v>
      </c>
      <c r="B19" t="s">
        <v>19</v>
      </c>
      <c r="C19">
        <v>0</v>
      </c>
      <c r="D19">
        <v>1.3333333333333333</v>
      </c>
      <c r="E19">
        <v>0</v>
      </c>
      <c r="F19">
        <v>0</v>
      </c>
      <c r="G19">
        <v>0.16666666666666666</v>
      </c>
      <c r="H19">
        <v>0.43333333333333335</v>
      </c>
      <c r="I19">
        <v>0.16666666666666666</v>
      </c>
      <c r="J19">
        <v>0</v>
      </c>
      <c r="K19">
        <v>0.3666666666666667</v>
      </c>
      <c r="L19">
        <v>0</v>
      </c>
      <c r="M19">
        <v>0</v>
      </c>
      <c r="N19">
        <v>0</v>
      </c>
    </row>
    <row r="20" spans="1:14" x14ac:dyDescent="0.25">
      <c r="A20" t="s">
        <v>247</v>
      </c>
      <c r="B20" t="s">
        <v>20</v>
      </c>
      <c r="C20">
        <v>0</v>
      </c>
      <c r="D20">
        <v>0.19999999999999998</v>
      </c>
      <c r="E20">
        <v>0</v>
      </c>
      <c r="F20">
        <v>0</v>
      </c>
      <c r="G20">
        <v>0</v>
      </c>
      <c r="H20">
        <v>1.0333333333333334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247</v>
      </c>
      <c r="B21" t="s">
        <v>21</v>
      </c>
      <c r="C21">
        <v>0</v>
      </c>
      <c r="D21">
        <v>0</v>
      </c>
      <c r="E21">
        <v>0</v>
      </c>
      <c r="F21">
        <v>6.6666666666666666E-2</v>
      </c>
      <c r="G21">
        <v>0</v>
      </c>
      <c r="H21">
        <v>0.66666666666666663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247</v>
      </c>
      <c r="B22" t="s">
        <v>22</v>
      </c>
      <c r="C22">
        <v>0</v>
      </c>
      <c r="D22">
        <v>0.16666666666666666</v>
      </c>
      <c r="E22">
        <v>0</v>
      </c>
      <c r="F22">
        <v>3.3333333333333333E-2</v>
      </c>
      <c r="G22">
        <v>0</v>
      </c>
      <c r="H22">
        <v>6.6666666666666666E-2</v>
      </c>
      <c r="I22">
        <v>3.3333333333333333E-2</v>
      </c>
      <c r="J22">
        <v>0</v>
      </c>
      <c r="K22">
        <v>3.3333333333333333E-2</v>
      </c>
      <c r="L22">
        <v>0</v>
      </c>
      <c r="M22">
        <v>0</v>
      </c>
      <c r="N22">
        <v>0</v>
      </c>
    </row>
    <row r="23" spans="1:14" x14ac:dyDescent="0.25">
      <c r="A23" t="s">
        <v>247</v>
      </c>
      <c r="B23" t="s">
        <v>23</v>
      </c>
      <c r="C23">
        <v>0</v>
      </c>
      <c r="D23">
        <v>3.3333333333333333E-2</v>
      </c>
      <c r="E23">
        <v>0</v>
      </c>
      <c r="F23">
        <v>0</v>
      </c>
      <c r="G23">
        <v>0</v>
      </c>
      <c r="H23">
        <v>0.40000000000000008</v>
      </c>
      <c r="I23">
        <v>0</v>
      </c>
      <c r="J23">
        <v>0</v>
      </c>
      <c r="K23">
        <v>6.6666666666666666E-2</v>
      </c>
      <c r="L23">
        <v>0</v>
      </c>
      <c r="M23">
        <v>0</v>
      </c>
      <c r="N23">
        <v>0</v>
      </c>
    </row>
    <row r="24" spans="1:14" x14ac:dyDescent="0.25">
      <c r="A24" t="s">
        <v>247</v>
      </c>
      <c r="B24" t="s">
        <v>24</v>
      </c>
      <c r="C24">
        <v>0</v>
      </c>
      <c r="D24">
        <v>0.33333333333333331</v>
      </c>
      <c r="E24">
        <v>3.3333333333333333E-2</v>
      </c>
      <c r="F24">
        <v>0</v>
      </c>
      <c r="G24">
        <v>0</v>
      </c>
      <c r="H24">
        <v>0.3666666666666667</v>
      </c>
      <c r="I24">
        <v>0</v>
      </c>
      <c r="J24">
        <v>0</v>
      </c>
      <c r="K24">
        <v>6.6666666666666666E-2</v>
      </c>
      <c r="L24">
        <v>0</v>
      </c>
      <c r="M24">
        <v>0</v>
      </c>
      <c r="N24">
        <v>0</v>
      </c>
    </row>
    <row r="25" spans="1:14" x14ac:dyDescent="0.25">
      <c r="A25" t="s">
        <v>247</v>
      </c>
      <c r="B25" t="s">
        <v>25</v>
      </c>
      <c r="C25">
        <v>0</v>
      </c>
      <c r="D25">
        <v>0.33333333333333331</v>
      </c>
      <c r="E25">
        <v>3.3333333333333333E-2</v>
      </c>
      <c r="F25">
        <v>0</v>
      </c>
      <c r="G25">
        <v>0</v>
      </c>
      <c r="H25">
        <v>0.70000000000000007</v>
      </c>
      <c r="I25">
        <v>0</v>
      </c>
      <c r="J25">
        <v>0</v>
      </c>
      <c r="K25">
        <v>3.3333333333333333E-2</v>
      </c>
      <c r="L25">
        <v>0</v>
      </c>
      <c r="M25">
        <v>0</v>
      </c>
      <c r="N25">
        <v>0</v>
      </c>
    </row>
    <row r="26" spans="1:14" x14ac:dyDescent="0.25">
      <c r="A26" t="s">
        <v>247</v>
      </c>
      <c r="B26" t="s">
        <v>26</v>
      </c>
      <c r="C26">
        <v>0.33333333333333331</v>
      </c>
      <c r="D26">
        <v>3.3333333333333333E-2</v>
      </c>
      <c r="E26">
        <v>3.3333333333333333E-2</v>
      </c>
      <c r="F26">
        <v>0</v>
      </c>
      <c r="G26">
        <v>0</v>
      </c>
      <c r="H26">
        <v>0</v>
      </c>
      <c r="I26">
        <v>0</v>
      </c>
      <c r="J26">
        <v>0</v>
      </c>
      <c r="K26">
        <v>3.3333333333333333E-2</v>
      </c>
      <c r="L26">
        <v>0</v>
      </c>
      <c r="M26">
        <v>0</v>
      </c>
      <c r="N26">
        <v>0</v>
      </c>
    </row>
    <row r="27" spans="1:14" x14ac:dyDescent="0.25">
      <c r="A27" t="s">
        <v>247</v>
      </c>
      <c r="B27" t="s">
        <v>27</v>
      </c>
      <c r="C27">
        <v>0</v>
      </c>
      <c r="D27">
        <v>0</v>
      </c>
      <c r="E27">
        <v>0.33333333333333331</v>
      </c>
      <c r="F27">
        <v>0</v>
      </c>
      <c r="G27">
        <v>0</v>
      </c>
      <c r="H27">
        <v>0</v>
      </c>
      <c r="I27">
        <v>3.3333333333333333E-2</v>
      </c>
      <c r="J27">
        <v>0</v>
      </c>
      <c r="K27">
        <v>0.66666666666666663</v>
      </c>
      <c r="L27">
        <v>0.16666666666666666</v>
      </c>
      <c r="M27">
        <v>0</v>
      </c>
      <c r="N27">
        <v>0</v>
      </c>
    </row>
    <row r="28" spans="1:14" x14ac:dyDescent="0.25">
      <c r="A28" t="s">
        <v>247</v>
      </c>
      <c r="B28" t="s">
        <v>28</v>
      </c>
      <c r="C28">
        <v>0</v>
      </c>
      <c r="D28">
        <v>1.0666666666666667</v>
      </c>
      <c r="E28">
        <v>3.3333333333333333E-2</v>
      </c>
      <c r="F28">
        <v>0</v>
      </c>
      <c r="G28">
        <v>0</v>
      </c>
      <c r="H28">
        <v>0</v>
      </c>
      <c r="I28">
        <v>0</v>
      </c>
      <c r="J28">
        <v>0</v>
      </c>
      <c r="K28">
        <v>0.16666666666666666</v>
      </c>
      <c r="L28">
        <v>0</v>
      </c>
      <c r="M28">
        <v>3.3333333333333333E-2</v>
      </c>
      <c r="N28">
        <v>0</v>
      </c>
    </row>
    <row r="29" spans="1:14" x14ac:dyDescent="0.25">
      <c r="A29" t="s">
        <v>247</v>
      </c>
      <c r="B29" t="s">
        <v>29</v>
      </c>
      <c r="C29">
        <v>0</v>
      </c>
      <c r="D29">
        <v>3.3333333333333333E-2</v>
      </c>
      <c r="E29">
        <v>3.3333333333333333E-2</v>
      </c>
      <c r="F29">
        <v>0</v>
      </c>
      <c r="G29">
        <v>0</v>
      </c>
      <c r="H29">
        <v>0</v>
      </c>
      <c r="I29">
        <v>0</v>
      </c>
      <c r="J29">
        <v>0</v>
      </c>
      <c r="K29">
        <v>3.3333333333333333E-2</v>
      </c>
      <c r="L29">
        <v>0</v>
      </c>
      <c r="M29">
        <v>0</v>
      </c>
      <c r="N29">
        <v>0</v>
      </c>
    </row>
    <row r="30" spans="1:14" x14ac:dyDescent="0.25">
      <c r="A30" t="s">
        <v>247</v>
      </c>
      <c r="B30" t="s">
        <v>30</v>
      </c>
      <c r="C30">
        <v>0</v>
      </c>
      <c r="D30">
        <v>3.3333333333333333E-2</v>
      </c>
      <c r="E30">
        <v>3.3333333333333333E-2</v>
      </c>
      <c r="F30">
        <v>0</v>
      </c>
      <c r="G30">
        <v>0</v>
      </c>
      <c r="H30">
        <v>3.3333333333333333E-2</v>
      </c>
      <c r="I30">
        <v>0</v>
      </c>
      <c r="J30">
        <v>0</v>
      </c>
      <c r="K30">
        <v>0.33333333333333331</v>
      </c>
      <c r="L30">
        <v>3.3333333333333333E-2</v>
      </c>
      <c r="M30">
        <v>0</v>
      </c>
      <c r="N30">
        <v>0</v>
      </c>
    </row>
    <row r="31" spans="1:14" x14ac:dyDescent="0.25">
      <c r="A31" t="s">
        <v>247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3.3333333333333333E-2</v>
      </c>
      <c r="I31">
        <v>3.3333333333333333E-2</v>
      </c>
      <c r="J31">
        <v>0</v>
      </c>
      <c r="K31">
        <v>0.33333333333333331</v>
      </c>
      <c r="L31">
        <v>0</v>
      </c>
      <c r="M31">
        <v>0</v>
      </c>
      <c r="N31">
        <v>0</v>
      </c>
    </row>
    <row r="32" spans="1:14" x14ac:dyDescent="0.25">
      <c r="A32" t="s">
        <v>247</v>
      </c>
      <c r="B32" t="s">
        <v>32</v>
      </c>
      <c r="C32">
        <v>0</v>
      </c>
      <c r="D32">
        <v>0.19999999999999998</v>
      </c>
      <c r="E32">
        <v>0</v>
      </c>
      <c r="F32">
        <v>0</v>
      </c>
      <c r="G32">
        <v>0</v>
      </c>
      <c r="H32">
        <v>3.3333333333333333E-2</v>
      </c>
      <c r="I32">
        <v>0</v>
      </c>
      <c r="J32">
        <v>0</v>
      </c>
      <c r="K32">
        <v>3.3333333333333333E-2</v>
      </c>
      <c r="L32">
        <v>0</v>
      </c>
      <c r="M32">
        <v>0</v>
      </c>
      <c r="N32">
        <v>0</v>
      </c>
    </row>
    <row r="33" spans="1:14" x14ac:dyDescent="0.25">
      <c r="A33" t="s">
        <v>247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3.3333333333333333E-2</v>
      </c>
      <c r="L33">
        <v>0</v>
      </c>
      <c r="M33">
        <v>0</v>
      </c>
      <c r="N33">
        <v>0</v>
      </c>
    </row>
    <row r="34" spans="1:14" x14ac:dyDescent="0.25">
      <c r="A34" t="s">
        <v>247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1.0666666666666667</v>
      </c>
      <c r="I34">
        <v>0</v>
      </c>
      <c r="J34">
        <v>0</v>
      </c>
      <c r="K34">
        <v>6.6666666666666666E-2</v>
      </c>
      <c r="L34">
        <v>0</v>
      </c>
      <c r="M34">
        <v>0</v>
      </c>
      <c r="N34">
        <v>0</v>
      </c>
    </row>
    <row r="35" spans="1:14" x14ac:dyDescent="0.25">
      <c r="A35" t="s">
        <v>247</v>
      </c>
      <c r="B35" t="s">
        <v>35</v>
      </c>
      <c r="C35">
        <v>0</v>
      </c>
      <c r="D35">
        <v>6.6666666666666666E-2</v>
      </c>
      <c r="E35">
        <v>0</v>
      </c>
      <c r="F35">
        <v>0</v>
      </c>
      <c r="G35">
        <v>0</v>
      </c>
      <c r="H35">
        <v>0.66666666666666663</v>
      </c>
      <c r="I35">
        <v>0</v>
      </c>
      <c r="J35">
        <v>0</v>
      </c>
      <c r="K35">
        <v>3.3333333333333333E-2</v>
      </c>
      <c r="L35">
        <v>0</v>
      </c>
      <c r="M35">
        <v>0</v>
      </c>
      <c r="N35">
        <v>0</v>
      </c>
    </row>
    <row r="36" spans="1:14" x14ac:dyDescent="0.25">
      <c r="A36" t="s">
        <v>248</v>
      </c>
      <c r="B36" t="s">
        <v>19</v>
      </c>
      <c r="C36">
        <v>0</v>
      </c>
      <c r="D36">
        <v>3.3333333333333333E-2</v>
      </c>
      <c r="E36">
        <v>0</v>
      </c>
      <c r="F36">
        <v>0</v>
      </c>
      <c r="G36">
        <v>0</v>
      </c>
      <c r="H36">
        <v>0.19999999999999998</v>
      </c>
      <c r="I36">
        <v>0</v>
      </c>
      <c r="J36">
        <v>0</v>
      </c>
      <c r="K36">
        <v>0.46666666666666662</v>
      </c>
      <c r="L36">
        <v>6.6666666666666666E-2</v>
      </c>
      <c r="M36">
        <v>0</v>
      </c>
      <c r="N36">
        <v>0</v>
      </c>
    </row>
    <row r="37" spans="1:14" x14ac:dyDescent="0.25">
      <c r="A37" t="s">
        <v>248</v>
      </c>
      <c r="B37" t="s">
        <v>20</v>
      </c>
      <c r="C37">
        <v>0</v>
      </c>
      <c r="D37">
        <v>3.3333333333333333E-2</v>
      </c>
      <c r="E37">
        <v>0</v>
      </c>
      <c r="F37">
        <v>0</v>
      </c>
      <c r="G37">
        <v>0</v>
      </c>
      <c r="H37">
        <v>6.7333333333333343</v>
      </c>
      <c r="I37">
        <v>0</v>
      </c>
      <c r="J37">
        <v>0</v>
      </c>
      <c r="K37">
        <v>0.10000000000000002</v>
      </c>
      <c r="L37">
        <v>0</v>
      </c>
      <c r="M37">
        <v>0</v>
      </c>
      <c r="N37">
        <v>0</v>
      </c>
    </row>
    <row r="38" spans="1:14" x14ac:dyDescent="0.25">
      <c r="A38" t="s">
        <v>248</v>
      </c>
      <c r="B38" t="s">
        <v>21</v>
      </c>
      <c r="C38">
        <v>0</v>
      </c>
      <c r="D38">
        <v>0</v>
      </c>
      <c r="E38">
        <v>0</v>
      </c>
      <c r="F38">
        <v>0</v>
      </c>
      <c r="G38">
        <v>0</v>
      </c>
      <c r="H38">
        <v>5.666666666666667</v>
      </c>
      <c r="I38">
        <v>0</v>
      </c>
      <c r="J38">
        <v>0</v>
      </c>
      <c r="K38">
        <v>0.10000000000000002</v>
      </c>
      <c r="L38">
        <v>3.3333333333333333E-2</v>
      </c>
      <c r="M38">
        <v>0</v>
      </c>
      <c r="N38">
        <v>6.6666666666666666E-2</v>
      </c>
    </row>
    <row r="39" spans="1:14" x14ac:dyDescent="0.25">
      <c r="A39" t="s">
        <v>248</v>
      </c>
      <c r="B39" t="s">
        <v>22</v>
      </c>
      <c r="C39">
        <v>0</v>
      </c>
      <c r="D39">
        <v>0</v>
      </c>
      <c r="E39">
        <v>0</v>
      </c>
      <c r="F39">
        <v>0</v>
      </c>
      <c r="G39">
        <v>0</v>
      </c>
      <c r="H39">
        <v>0.13333333333333333</v>
      </c>
      <c r="I39">
        <v>0</v>
      </c>
      <c r="J39">
        <v>0</v>
      </c>
      <c r="K39">
        <v>3.3333333333333333E-2</v>
      </c>
      <c r="L39">
        <v>3.3333333333333333E-2</v>
      </c>
      <c r="M39">
        <v>3.3333333333333333E-2</v>
      </c>
      <c r="N39">
        <v>3.3333333333333333E-2</v>
      </c>
    </row>
    <row r="40" spans="1:14" x14ac:dyDescent="0.25">
      <c r="A40" t="s">
        <v>248</v>
      </c>
      <c r="B40" t="s">
        <v>23</v>
      </c>
      <c r="C40">
        <v>0</v>
      </c>
      <c r="D40">
        <v>0</v>
      </c>
      <c r="E40">
        <v>0</v>
      </c>
      <c r="F40">
        <v>0</v>
      </c>
      <c r="G40">
        <v>0</v>
      </c>
      <c r="H40">
        <v>3.4333333333333336</v>
      </c>
      <c r="I40">
        <v>0</v>
      </c>
      <c r="J40">
        <v>0</v>
      </c>
      <c r="K40">
        <v>1.0666666666666667</v>
      </c>
      <c r="L40">
        <v>3.3333333333333333E-2</v>
      </c>
      <c r="M40">
        <v>0</v>
      </c>
      <c r="N40">
        <v>0</v>
      </c>
    </row>
    <row r="41" spans="1:14" x14ac:dyDescent="0.25">
      <c r="A41" t="s">
        <v>248</v>
      </c>
      <c r="B41" t="s">
        <v>24</v>
      </c>
      <c r="C41">
        <v>0</v>
      </c>
      <c r="D41">
        <v>0</v>
      </c>
      <c r="E41">
        <v>0</v>
      </c>
      <c r="F41">
        <v>0</v>
      </c>
      <c r="G41">
        <v>0</v>
      </c>
      <c r="H41">
        <v>1.6666666666666667</v>
      </c>
      <c r="I41">
        <v>0</v>
      </c>
      <c r="J41">
        <v>0</v>
      </c>
      <c r="K41">
        <v>3.3333333333333333E-2</v>
      </c>
      <c r="L41">
        <v>0</v>
      </c>
      <c r="M41">
        <v>0</v>
      </c>
      <c r="N41">
        <v>20</v>
      </c>
    </row>
    <row r="42" spans="1:14" x14ac:dyDescent="0.25">
      <c r="A42" t="s">
        <v>248</v>
      </c>
      <c r="B42" t="s">
        <v>25</v>
      </c>
      <c r="C42">
        <v>0</v>
      </c>
      <c r="D42">
        <v>0</v>
      </c>
      <c r="E42">
        <v>0</v>
      </c>
      <c r="F42">
        <v>0</v>
      </c>
      <c r="G42">
        <v>0</v>
      </c>
      <c r="H42">
        <v>0.19999999999999998</v>
      </c>
      <c r="I42">
        <v>0</v>
      </c>
      <c r="J42">
        <v>3.3333333333333333E-2</v>
      </c>
      <c r="K42">
        <v>1.7</v>
      </c>
      <c r="L42">
        <v>3.3333333333333333E-2</v>
      </c>
      <c r="M42">
        <v>3.3333333333333333E-2</v>
      </c>
      <c r="N42">
        <v>12.333333333333334</v>
      </c>
    </row>
    <row r="43" spans="1:14" x14ac:dyDescent="0.25">
      <c r="A43" t="s">
        <v>248</v>
      </c>
      <c r="B43" t="s">
        <v>26</v>
      </c>
      <c r="C43">
        <v>0</v>
      </c>
      <c r="D43">
        <v>3.3333333333333333E-2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3.6666666666666665</v>
      </c>
      <c r="L43">
        <v>0.33333333333333331</v>
      </c>
      <c r="M43">
        <v>0</v>
      </c>
      <c r="N43">
        <v>12</v>
      </c>
    </row>
    <row r="44" spans="1:14" x14ac:dyDescent="0.25">
      <c r="A44" t="s">
        <v>248</v>
      </c>
      <c r="B44" t="s">
        <v>27</v>
      </c>
      <c r="C44">
        <v>0</v>
      </c>
      <c r="D44">
        <v>0</v>
      </c>
      <c r="E44">
        <v>0</v>
      </c>
      <c r="F44">
        <v>0</v>
      </c>
      <c r="G44">
        <v>0</v>
      </c>
      <c r="H44">
        <v>0.33333333333333331</v>
      </c>
      <c r="I44">
        <v>0</v>
      </c>
      <c r="J44">
        <v>0</v>
      </c>
      <c r="K44">
        <v>0</v>
      </c>
      <c r="L44">
        <v>3.3333333333333333E-2</v>
      </c>
      <c r="M44">
        <v>6.6666666666666666E-2</v>
      </c>
      <c r="N44">
        <v>21.666666666666668</v>
      </c>
    </row>
    <row r="45" spans="1:14" x14ac:dyDescent="0.25">
      <c r="A45" t="s">
        <v>248</v>
      </c>
      <c r="B45" t="s">
        <v>28</v>
      </c>
      <c r="C45">
        <v>0</v>
      </c>
      <c r="D45">
        <v>3.3333333333333333E-2</v>
      </c>
      <c r="E45">
        <v>0</v>
      </c>
      <c r="F45">
        <v>0</v>
      </c>
      <c r="G45">
        <v>0</v>
      </c>
      <c r="H45">
        <v>6.6666666666666666E-2</v>
      </c>
      <c r="I45">
        <v>0</v>
      </c>
      <c r="J45">
        <v>6.6666666666666666E-2</v>
      </c>
      <c r="K45">
        <v>0</v>
      </c>
      <c r="L45">
        <v>1.6666666666666667</v>
      </c>
      <c r="M45">
        <v>6.6666666666666666E-2</v>
      </c>
      <c r="N45">
        <v>3.3333333333333335</v>
      </c>
    </row>
    <row r="46" spans="1:14" x14ac:dyDescent="0.25">
      <c r="A46" t="s">
        <v>248</v>
      </c>
      <c r="B46" t="s">
        <v>29</v>
      </c>
      <c r="C46">
        <v>0</v>
      </c>
      <c r="D46">
        <v>3.3333333333333333E-2</v>
      </c>
      <c r="E46">
        <v>0</v>
      </c>
      <c r="F46">
        <v>0</v>
      </c>
      <c r="G46">
        <v>0</v>
      </c>
      <c r="H46">
        <v>3.3333333333333333E-2</v>
      </c>
      <c r="I46">
        <v>0</v>
      </c>
      <c r="J46">
        <v>0</v>
      </c>
      <c r="K46">
        <v>0.40000000000000008</v>
      </c>
      <c r="L46">
        <v>0</v>
      </c>
      <c r="M46">
        <v>3.3333333333333333E-2</v>
      </c>
      <c r="N46">
        <v>13.666666666666666</v>
      </c>
    </row>
    <row r="47" spans="1:14" x14ac:dyDescent="0.25">
      <c r="A47" t="s">
        <v>248</v>
      </c>
      <c r="B47" t="s">
        <v>30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6.6666666666666666E-2</v>
      </c>
      <c r="M47">
        <v>0</v>
      </c>
      <c r="N47">
        <v>30</v>
      </c>
    </row>
    <row r="48" spans="1:14" x14ac:dyDescent="0.25">
      <c r="A48" t="s">
        <v>248</v>
      </c>
      <c r="B48" t="s">
        <v>31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1.6666666666666667</v>
      </c>
      <c r="L48">
        <v>0</v>
      </c>
      <c r="M48">
        <v>0</v>
      </c>
      <c r="N48">
        <v>20</v>
      </c>
    </row>
    <row r="49" spans="1:14" x14ac:dyDescent="0.25">
      <c r="A49" t="s">
        <v>248</v>
      </c>
      <c r="B49" t="s">
        <v>32</v>
      </c>
      <c r="C49">
        <v>0</v>
      </c>
      <c r="D49">
        <v>0</v>
      </c>
      <c r="E49">
        <v>0</v>
      </c>
      <c r="F49">
        <v>0</v>
      </c>
      <c r="G49">
        <v>0</v>
      </c>
      <c r="H49">
        <v>6.6666666666666666E-2</v>
      </c>
      <c r="I49">
        <v>0</v>
      </c>
      <c r="J49">
        <v>0</v>
      </c>
      <c r="K49">
        <v>0.39999999999999997</v>
      </c>
      <c r="L49">
        <v>0</v>
      </c>
      <c r="M49">
        <v>3.3333333333333333E-2</v>
      </c>
      <c r="N49">
        <v>1.6666666666666667</v>
      </c>
    </row>
    <row r="50" spans="1:14" x14ac:dyDescent="0.25">
      <c r="A50" t="s">
        <v>248</v>
      </c>
      <c r="B50" t="s">
        <v>33</v>
      </c>
      <c r="C50">
        <v>0</v>
      </c>
      <c r="D50">
        <v>3.3333333333333333E-2</v>
      </c>
      <c r="E50">
        <v>0</v>
      </c>
      <c r="F50">
        <v>0</v>
      </c>
      <c r="G50">
        <v>0</v>
      </c>
      <c r="H50">
        <v>0.33333333333333331</v>
      </c>
      <c r="I50">
        <v>0</v>
      </c>
      <c r="J50">
        <v>0</v>
      </c>
      <c r="K50">
        <v>1.0333333333333334</v>
      </c>
      <c r="L50">
        <v>0</v>
      </c>
      <c r="M50">
        <v>0</v>
      </c>
      <c r="N50">
        <v>1</v>
      </c>
    </row>
    <row r="51" spans="1:14" x14ac:dyDescent="0.25">
      <c r="A51" t="s">
        <v>248</v>
      </c>
      <c r="B51" t="s">
        <v>34</v>
      </c>
      <c r="C51">
        <v>0</v>
      </c>
      <c r="D51">
        <v>3.3333333333333333E-2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0.19999999999999998</v>
      </c>
      <c r="L51">
        <v>0</v>
      </c>
      <c r="M51">
        <v>1</v>
      </c>
      <c r="N51">
        <v>1.7</v>
      </c>
    </row>
    <row r="52" spans="1:14" x14ac:dyDescent="0.25">
      <c r="A52" t="s">
        <v>248</v>
      </c>
      <c r="B52" t="s">
        <v>35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6.6666666666666666E-2</v>
      </c>
      <c r="L52">
        <v>0</v>
      </c>
      <c r="M52">
        <v>1</v>
      </c>
      <c r="N52">
        <v>0.10000000000000002</v>
      </c>
    </row>
    <row r="53" spans="1:14" x14ac:dyDescent="0.25">
      <c r="A53" t="s">
        <v>249</v>
      </c>
      <c r="B53" t="s">
        <v>19</v>
      </c>
      <c r="C53">
        <v>0</v>
      </c>
      <c r="D53">
        <v>0.33333333333333331</v>
      </c>
      <c r="E53">
        <v>0.16666666666666666</v>
      </c>
      <c r="F53">
        <v>0</v>
      </c>
      <c r="G53">
        <v>0</v>
      </c>
      <c r="H53">
        <v>4</v>
      </c>
      <c r="I53">
        <v>0</v>
      </c>
      <c r="J53">
        <v>0</v>
      </c>
      <c r="K53">
        <v>4</v>
      </c>
      <c r="L53">
        <v>0.66666666666666663</v>
      </c>
      <c r="M53">
        <v>0.33333333333333331</v>
      </c>
      <c r="N53">
        <v>28.333333333333332</v>
      </c>
    </row>
    <row r="54" spans="1:14" x14ac:dyDescent="0.25">
      <c r="A54" t="s">
        <v>249</v>
      </c>
      <c r="B54" t="s">
        <v>20</v>
      </c>
      <c r="C54">
        <v>0</v>
      </c>
      <c r="D54">
        <v>6.6666666666666666E-2</v>
      </c>
      <c r="E54">
        <v>0</v>
      </c>
      <c r="F54">
        <v>0</v>
      </c>
      <c r="G54">
        <v>0</v>
      </c>
      <c r="H54">
        <v>20.099999999999998</v>
      </c>
      <c r="I54">
        <v>0</v>
      </c>
      <c r="J54">
        <v>0</v>
      </c>
      <c r="K54">
        <v>4.333333333333333</v>
      </c>
      <c r="L54">
        <v>0.16666666666666666</v>
      </c>
      <c r="M54">
        <v>0</v>
      </c>
      <c r="N54">
        <v>15</v>
      </c>
    </row>
    <row r="55" spans="1:14" x14ac:dyDescent="0.25">
      <c r="A55" t="s">
        <v>249</v>
      </c>
      <c r="B55" t="s">
        <v>21</v>
      </c>
      <c r="C55">
        <v>0</v>
      </c>
      <c r="D55">
        <v>3.3333333333333333E-2</v>
      </c>
      <c r="E55">
        <v>0</v>
      </c>
      <c r="F55">
        <v>0</v>
      </c>
      <c r="G55">
        <v>6.6666666666666666E-2</v>
      </c>
      <c r="H55">
        <v>24.666666666666668</v>
      </c>
      <c r="I55">
        <v>0</v>
      </c>
      <c r="J55">
        <v>0</v>
      </c>
      <c r="K55">
        <v>6.333333333333333</v>
      </c>
      <c r="L55">
        <v>0.19999999999999998</v>
      </c>
      <c r="M55">
        <v>0</v>
      </c>
      <c r="N55">
        <v>10.833333333333334</v>
      </c>
    </row>
    <row r="56" spans="1:14" x14ac:dyDescent="0.25">
      <c r="A56" t="s">
        <v>249</v>
      </c>
      <c r="B56" t="s">
        <v>22</v>
      </c>
      <c r="C56">
        <v>0</v>
      </c>
      <c r="D56">
        <v>3.3333333333333333E-2</v>
      </c>
      <c r="E56">
        <v>0</v>
      </c>
      <c r="F56">
        <v>0</v>
      </c>
      <c r="G56">
        <v>0</v>
      </c>
      <c r="H56">
        <v>8.3333333333333339</v>
      </c>
      <c r="I56">
        <v>0</v>
      </c>
      <c r="J56">
        <v>0</v>
      </c>
      <c r="K56">
        <v>2.6666666666666665</v>
      </c>
      <c r="L56">
        <v>3.3333333333333333E-2</v>
      </c>
      <c r="M56">
        <v>3.3333333333333333E-2</v>
      </c>
      <c r="N56">
        <v>23.900000000000002</v>
      </c>
    </row>
    <row r="57" spans="1:14" x14ac:dyDescent="0.25">
      <c r="A57" t="s">
        <v>249</v>
      </c>
      <c r="B57" t="s">
        <v>23</v>
      </c>
      <c r="C57">
        <v>0</v>
      </c>
      <c r="D57">
        <v>0.33333333333333331</v>
      </c>
      <c r="E57">
        <v>0</v>
      </c>
      <c r="F57">
        <v>0</v>
      </c>
      <c r="G57">
        <v>0</v>
      </c>
      <c r="H57">
        <v>4</v>
      </c>
      <c r="I57">
        <v>0</v>
      </c>
      <c r="J57">
        <v>0</v>
      </c>
      <c r="K57">
        <v>0.66666666666666663</v>
      </c>
      <c r="L57">
        <v>3.3333333333333333E-2</v>
      </c>
      <c r="M57">
        <v>3.3333333333333333E-2</v>
      </c>
      <c r="N57">
        <v>20.666666666666668</v>
      </c>
    </row>
    <row r="58" spans="1:14" x14ac:dyDescent="0.25">
      <c r="A58" t="s">
        <v>249</v>
      </c>
      <c r="B58" t="s">
        <v>24</v>
      </c>
      <c r="C58">
        <v>0</v>
      </c>
      <c r="D58">
        <v>0.16666666666666666</v>
      </c>
      <c r="E58">
        <v>0</v>
      </c>
      <c r="F58">
        <v>0</v>
      </c>
      <c r="G58">
        <v>0</v>
      </c>
      <c r="H58">
        <v>3.5</v>
      </c>
      <c r="I58">
        <v>6.6666666666666666E-2</v>
      </c>
      <c r="J58">
        <v>0</v>
      </c>
      <c r="K58">
        <v>2.3333333333333335</v>
      </c>
      <c r="L58">
        <v>6.6666666666666666E-2</v>
      </c>
      <c r="M58">
        <v>0</v>
      </c>
      <c r="N58">
        <v>35</v>
      </c>
    </row>
    <row r="59" spans="1:14" x14ac:dyDescent="0.25">
      <c r="A59" t="s">
        <v>249</v>
      </c>
      <c r="B59" t="s">
        <v>25</v>
      </c>
      <c r="C59">
        <v>0</v>
      </c>
      <c r="D59">
        <v>0.66666666666666663</v>
      </c>
      <c r="E59">
        <v>0</v>
      </c>
      <c r="F59">
        <v>0</v>
      </c>
      <c r="G59">
        <v>3.3333333333333333E-2</v>
      </c>
      <c r="H59">
        <v>1.6666666666666667</v>
      </c>
      <c r="I59">
        <v>0.66666666666666663</v>
      </c>
      <c r="J59">
        <v>0</v>
      </c>
      <c r="K59">
        <v>19.333333333333332</v>
      </c>
      <c r="L59">
        <v>0.33333333333333331</v>
      </c>
      <c r="M59">
        <v>0</v>
      </c>
      <c r="N59">
        <v>56.666666666666664</v>
      </c>
    </row>
    <row r="60" spans="1:14" x14ac:dyDescent="0.25">
      <c r="A60" t="s">
        <v>249</v>
      </c>
      <c r="B60" t="s">
        <v>26</v>
      </c>
      <c r="C60">
        <v>0</v>
      </c>
      <c r="D60">
        <v>1.3333333333333333</v>
      </c>
      <c r="E60">
        <v>0</v>
      </c>
      <c r="F60">
        <v>0</v>
      </c>
      <c r="G60">
        <v>0.16666666666666666</v>
      </c>
      <c r="H60">
        <v>1</v>
      </c>
      <c r="I60">
        <v>0</v>
      </c>
      <c r="J60">
        <v>0</v>
      </c>
      <c r="K60">
        <v>31.333333333333332</v>
      </c>
      <c r="L60">
        <v>0.66666666666666663</v>
      </c>
      <c r="M60">
        <v>0</v>
      </c>
      <c r="N60">
        <v>43.333333333333336</v>
      </c>
    </row>
    <row r="61" spans="1:14" x14ac:dyDescent="0.25">
      <c r="A61" t="s">
        <v>249</v>
      </c>
      <c r="B61" t="s">
        <v>27</v>
      </c>
      <c r="C61">
        <v>0</v>
      </c>
      <c r="D61">
        <v>0.33333333333333331</v>
      </c>
      <c r="E61">
        <v>0</v>
      </c>
      <c r="F61">
        <v>0</v>
      </c>
      <c r="G61">
        <v>0</v>
      </c>
      <c r="H61">
        <v>1.6666666666666667</v>
      </c>
      <c r="I61">
        <v>0</v>
      </c>
      <c r="J61">
        <v>0</v>
      </c>
      <c r="K61">
        <v>23.333333333333332</v>
      </c>
      <c r="L61">
        <v>1</v>
      </c>
      <c r="M61">
        <v>3.3333333333333333E-2</v>
      </c>
      <c r="N61">
        <v>25</v>
      </c>
    </row>
    <row r="62" spans="1:14" x14ac:dyDescent="0.25">
      <c r="A62" t="s">
        <v>249</v>
      </c>
      <c r="B62" t="s">
        <v>28</v>
      </c>
      <c r="C62">
        <v>0</v>
      </c>
      <c r="D62">
        <v>0.26666666666666666</v>
      </c>
      <c r="E62">
        <v>0</v>
      </c>
      <c r="F62">
        <v>0</v>
      </c>
      <c r="G62">
        <v>0</v>
      </c>
      <c r="H62">
        <v>2</v>
      </c>
      <c r="I62">
        <v>0.16666666666666666</v>
      </c>
      <c r="J62">
        <v>1</v>
      </c>
      <c r="K62">
        <v>9</v>
      </c>
      <c r="L62">
        <v>0.73333333333333339</v>
      </c>
      <c r="M62">
        <v>3.3333333333333333E-2</v>
      </c>
      <c r="N62">
        <v>28.333333333333332</v>
      </c>
    </row>
    <row r="63" spans="1:14" x14ac:dyDescent="0.25">
      <c r="A63" t="s">
        <v>249</v>
      </c>
      <c r="B63" t="s">
        <v>29</v>
      </c>
      <c r="C63">
        <v>0</v>
      </c>
      <c r="D63">
        <v>3.3333333333333335</v>
      </c>
      <c r="E63">
        <v>0</v>
      </c>
      <c r="F63">
        <v>0</v>
      </c>
      <c r="G63">
        <v>0</v>
      </c>
      <c r="H63">
        <v>1.3333333333333333</v>
      </c>
      <c r="I63">
        <v>0</v>
      </c>
      <c r="J63">
        <v>0</v>
      </c>
      <c r="K63">
        <v>1</v>
      </c>
      <c r="L63">
        <v>0.16666666666666666</v>
      </c>
      <c r="M63">
        <v>3.3333333333333333E-2</v>
      </c>
      <c r="N63">
        <v>66.666666666666671</v>
      </c>
    </row>
    <row r="64" spans="1:14" x14ac:dyDescent="0.25">
      <c r="A64" t="s">
        <v>249</v>
      </c>
      <c r="B64" t="s">
        <v>30</v>
      </c>
      <c r="C64">
        <v>0</v>
      </c>
      <c r="D64">
        <v>6.6666666666666666E-2</v>
      </c>
      <c r="E64">
        <v>0</v>
      </c>
      <c r="F64">
        <v>0</v>
      </c>
      <c r="G64">
        <v>0</v>
      </c>
      <c r="H64">
        <v>13.833333333333334</v>
      </c>
      <c r="I64">
        <v>0</v>
      </c>
      <c r="J64">
        <v>0</v>
      </c>
      <c r="K64">
        <v>1.2666666666666666</v>
      </c>
      <c r="L64">
        <v>9.9999999999999992E-2</v>
      </c>
      <c r="M64">
        <v>0</v>
      </c>
      <c r="N64">
        <v>39.666666666666664</v>
      </c>
    </row>
    <row r="65" spans="1:14" x14ac:dyDescent="0.25">
      <c r="A65" t="s">
        <v>249</v>
      </c>
      <c r="B65" t="s">
        <v>31</v>
      </c>
      <c r="C65">
        <v>0</v>
      </c>
      <c r="D65">
        <v>0</v>
      </c>
      <c r="E65">
        <v>0</v>
      </c>
      <c r="F65">
        <v>0</v>
      </c>
      <c r="G65">
        <v>0</v>
      </c>
      <c r="H65">
        <v>14</v>
      </c>
      <c r="I65">
        <v>3.3333333333333333E-2</v>
      </c>
      <c r="J65">
        <v>0</v>
      </c>
      <c r="K65">
        <v>3.5</v>
      </c>
      <c r="L65">
        <v>0.16666666666666666</v>
      </c>
      <c r="M65">
        <v>0</v>
      </c>
      <c r="N65">
        <v>28.833333333333332</v>
      </c>
    </row>
    <row r="66" spans="1:14" x14ac:dyDescent="0.25">
      <c r="A66" t="s">
        <v>249</v>
      </c>
      <c r="B66" t="s">
        <v>32</v>
      </c>
      <c r="C66">
        <v>0</v>
      </c>
      <c r="D66">
        <v>0</v>
      </c>
      <c r="E66">
        <v>0</v>
      </c>
      <c r="F66">
        <v>0</v>
      </c>
      <c r="G66">
        <v>0</v>
      </c>
      <c r="H66">
        <v>1.0666666666666667</v>
      </c>
      <c r="I66">
        <v>0</v>
      </c>
      <c r="J66">
        <v>0</v>
      </c>
      <c r="K66">
        <v>5</v>
      </c>
      <c r="L66">
        <v>0.3666666666666667</v>
      </c>
      <c r="M66">
        <v>3.3333333333333333E-2</v>
      </c>
      <c r="N66">
        <v>25.066666666666666</v>
      </c>
    </row>
    <row r="67" spans="1:14" x14ac:dyDescent="0.25">
      <c r="A67" t="s">
        <v>249</v>
      </c>
      <c r="B67" t="s">
        <v>33</v>
      </c>
      <c r="C67">
        <v>0</v>
      </c>
      <c r="D67">
        <v>3.3333333333333333E-2</v>
      </c>
      <c r="E67">
        <v>0</v>
      </c>
      <c r="F67">
        <v>0</v>
      </c>
      <c r="G67">
        <v>3.3333333333333333E-2</v>
      </c>
      <c r="H67">
        <v>6.666666666666667</v>
      </c>
      <c r="I67">
        <v>0</v>
      </c>
      <c r="J67">
        <v>0</v>
      </c>
      <c r="K67">
        <v>2.6666666666666665</v>
      </c>
      <c r="L67">
        <v>0.33333333333333331</v>
      </c>
      <c r="M67">
        <v>9.9999999999999992E-2</v>
      </c>
      <c r="N67">
        <v>25</v>
      </c>
    </row>
    <row r="68" spans="1:14" x14ac:dyDescent="0.25">
      <c r="A68" t="s">
        <v>249</v>
      </c>
      <c r="B68" t="s">
        <v>34</v>
      </c>
      <c r="C68">
        <v>0</v>
      </c>
      <c r="D68">
        <v>3.3333333333333333E-2</v>
      </c>
      <c r="E68">
        <v>0</v>
      </c>
      <c r="F68">
        <v>0</v>
      </c>
      <c r="G68">
        <v>0.16666666666666666</v>
      </c>
      <c r="H68">
        <v>3.3333333333333335</v>
      </c>
      <c r="I68">
        <v>3.3333333333333333E-2</v>
      </c>
      <c r="J68">
        <v>0</v>
      </c>
      <c r="K68">
        <v>4.333333333333333</v>
      </c>
      <c r="L68">
        <v>1</v>
      </c>
      <c r="M68">
        <v>0</v>
      </c>
      <c r="N68">
        <v>20</v>
      </c>
    </row>
    <row r="69" spans="1:14" x14ac:dyDescent="0.25">
      <c r="A69" t="s">
        <v>249</v>
      </c>
      <c r="B69" t="s">
        <v>35</v>
      </c>
      <c r="C69">
        <v>0</v>
      </c>
      <c r="D69">
        <v>6.6666666666666666E-2</v>
      </c>
      <c r="E69">
        <v>0</v>
      </c>
      <c r="F69">
        <v>0</v>
      </c>
      <c r="G69">
        <v>0.43333333333333335</v>
      </c>
      <c r="H69">
        <v>0.39999999999999997</v>
      </c>
      <c r="I69">
        <v>6.833333333333333</v>
      </c>
      <c r="J69">
        <v>0</v>
      </c>
      <c r="K69">
        <v>3.3666666666666667</v>
      </c>
      <c r="L69">
        <v>0.66666666666666663</v>
      </c>
      <c r="M69">
        <v>0</v>
      </c>
      <c r="N69">
        <v>18.333333333333332</v>
      </c>
    </row>
    <row r="70" spans="1:14" x14ac:dyDescent="0.25">
      <c r="A70" t="s">
        <v>250</v>
      </c>
      <c r="B70" t="s">
        <v>19</v>
      </c>
      <c r="C70">
        <v>0</v>
      </c>
      <c r="D70">
        <v>0</v>
      </c>
      <c r="E70">
        <v>0</v>
      </c>
      <c r="F70">
        <v>0</v>
      </c>
      <c r="G70">
        <v>0</v>
      </c>
      <c r="H70">
        <v>33.333333333333336</v>
      </c>
      <c r="I70">
        <v>0</v>
      </c>
      <c r="J70">
        <v>0</v>
      </c>
      <c r="K70">
        <v>5</v>
      </c>
      <c r="L70">
        <v>4</v>
      </c>
      <c r="M70">
        <v>2.3333333333333335</v>
      </c>
      <c r="N70">
        <v>31.666666666666668</v>
      </c>
    </row>
    <row r="71" spans="1:14" x14ac:dyDescent="0.25">
      <c r="A71" t="s">
        <v>250</v>
      </c>
      <c r="B71" t="s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26.666666666666668</v>
      </c>
      <c r="I71">
        <v>0</v>
      </c>
      <c r="J71">
        <v>0</v>
      </c>
      <c r="K71">
        <v>5</v>
      </c>
      <c r="L71">
        <v>1.6666666666666667</v>
      </c>
      <c r="M71">
        <v>1</v>
      </c>
      <c r="N71">
        <v>36.666666666666664</v>
      </c>
    </row>
    <row r="72" spans="1:14" x14ac:dyDescent="0.25">
      <c r="A72" t="s">
        <v>250</v>
      </c>
      <c r="B72" t="s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36.666666666666664</v>
      </c>
      <c r="I72">
        <v>0</v>
      </c>
      <c r="J72">
        <v>0</v>
      </c>
      <c r="K72">
        <v>6.666666666666667</v>
      </c>
      <c r="L72">
        <v>0.33333333333333331</v>
      </c>
      <c r="M72">
        <v>0.33333333333333331</v>
      </c>
      <c r="N72">
        <v>35</v>
      </c>
    </row>
    <row r="73" spans="1:14" x14ac:dyDescent="0.25">
      <c r="A73" t="s">
        <v>250</v>
      </c>
      <c r="B73" t="s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15</v>
      </c>
      <c r="I73">
        <v>0</v>
      </c>
      <c r="J73">
        <v>0</v>
      </c>
      <c r="K73">
        <v>3.3333333333333335</v>
      </c>
      <c r="L73">
        <v>3.3333333333333335</v>
      </c>
      <c r="M73">
        <v>1</v>
      </c>
      <c r="N73">
        <v>40.666666666666664</v>
      </c>
    </row>
    <row r="74" spans="1:14" x14ac:dyDescent="0.25">
      <c r="A74" t="s">
        <v>250</v>
      </c>
      <c r="B74" t="s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23.333333333333332</v>
      </c>
      <c r="I74">
        <v>0</v>
      </c>
      <c r="J74">
        <v>6.666666666666667</v>
      </c>
      <c r="K74">
        <v>5.666666666666667</v>
      </c>
      <c r="L74">
        <v>0</v>
      </c>
      <c r="M74">
        <v>0.33333333333333331</v>
      </c>
      <c r="N74">
        <v>38.333333333333336</v>
      </c>
    </row>
    <row r="75" spans="1:14" x14ac:dyDescent="0.25">
      <c r="A75" t="s">
        <v>250</v>
      </c>
      <c r="B75" t="s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3.3333333333333335</v>
      </c>
      <c r="I75">
        <v>0</v>
      </c>
      <c r="J75">
        <v>1.6666666666666667</v>
      </c>
      <c r="K75">
        <v>25</v>
      </c>
      <c r="L75">
        <v>0.33333333333333331</v>
      </c>
      <c r="M75">
        <v>0</v>
      </c>
      <c r="N75">
        <v>56.666666666666664</v>
      </c>
    </row>
    <row r="76" spans="1:14" x14ac:dyDescent="0.25">
      <c r="A76" t="s">
        <v>250</v>
      </c>
      <c r="B76" t="s">
        <v>25</v>
      </c>
      <c r="C76">
        <v>0</v>
      </c>
      <c r="D76">
        <v>0</v>
      </c>
      <c r="E76">
        <v>0</v>
      </c>
      <c r="F76">
        <v>0</v>
      </c>
      <c r="G76">
        <v>0</v>
      </c>
      <c r="H76">
        <v>7.333333333333333</v>
      </c>
      <c r="I76">
        <v>0</v>
      </c>
      <c r="J76">
        <v>6.666666666666667</v>
      </c>
      <c r="K76">
        <v>5</v>
      </c>
      <c r="L76">
        <v>0</v>
      </c>
      <c r="M76">
        <v>0</v>
      </c>
      <c r="N76">
        <v>60</v>
      </c>
    </row>
    <row r="77" spans="1:14" x14ac:dyDescent="0.25">
      <c r="A77" t="s">
        <v>250</v>
      </c>
      <c r="B77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3.3333333333333335</v>
      </c>
      <c r="I77">
        <v>0</v>
      </c>
      <c r="J77">
        <v>10</v>
      </c>
      <c r="K77">
        <v>28.333333333333332</v>
      </c>
      <c r="L77">
        <v>0.66666666666666663</v>
      </c>
      <c r="M77">
        <v>0.33333333333333331</v>
      </c>
      <c r="N77">
        <v>36.666666666666664</v>
      </c>
    </row>
    <row r="78" spans="1:14" x14ac:dyDescent="0.25">
      <c r="A78" t="s">
        <v>250</v>
      </c>
      <c r="B78" t="s">
        <v>27</v>
      </c>
      <c r="C78">
        <v>0</v>
      </c>
      <c r="D78">
        <v>0</v>
      </c>
      <c r="E78">
        <v>0</v>
      </c>
      <c r="F78">
        <v>0</v>
      </c>
      <c r="G78">
        <v>0</v>
      </c>
      <c r="H78">
        <v>1.6666666666666667</v>
      </c>
      <c r="I78">
        <v>0</v>
      </c>
      <c r="J78">
        <v>0.66666666666666663</v>
      </c>
      <c r="K78">
        <v>26.666666666666668</v>
      </c>
      <c r="L78">
        <v>0</v>
      </c>
      <c r="M78">
        <v>1</v>
      </c>
      <c r="N78">
        <v>43.333333333333336</v>
      </c>
    </row>
    <row r="79" spans="1:14" x14ac:dyDescent="0.25">
      <c r="A79" t="s">
        <v>250</v>
      </c>
      <c r="B79" t="s">
        <v>28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13.333333333333334</v>
      </c>
      <c r="K79">
        <v>23.333333333333332</v>
      </c>
      <c r="L79">
        <v>1.6666666666666667</v>
      </c>
      <c r="M79">
        <v>0</v>
      </c>
      <c r="N79">
        <v>50</v>
      </c>
    </row>
    <row r="80" spans="1:14" x14ac:dyDescent="0.25">
      <c r="A80" t="s">
        <v>250</v>
      </c>
      <c r="B80" t="s">
        <v>29</v>
      </c>
      <c r="C80">
        <v>0</v>
      </c>
      <c r="D80">
        <v>0</v>
      </c>
      <c r="E80">
        <v>0</v>
      </c>
      <c r="F80">
        <v>0</v>
      </c>
      <c r="G80">
        <v>0</v>
      </c>
      <c r="H80">
        <v>0.66666666666666663</v>
      </c>
      <c r="I80">
        <v>0</v>
      </c>
      <c r="J80">
        <v>0</v>
      </c>
      <c r="K80">
        <v>25</v>
      </c>
      <c r="L80">
        <v>0.66666666666666663</v>
      </c>
      <c r="M80">
        <v>0</v>
      </c>
      <c r="N80">
        <v>61.666666666666664</v>
      </c>
    </row>
    <row r="81" spans="1:14" x14ac:dyDescent="0.25">
      <c r="A81" t="s">
        <v>250</v>
      </c>
      <c r="B81" t="s">
        <v>30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0.66666666666666663</v>
      </c>
      <c r="K81">
        <v>24</v>
      </c>
      <c r="L81">
        <v>0</v>
      </c>
      <c r="M81">
        <v>0</v>
      </c>
      <c r="N81">
        <v>61</v>
      </c>
    </row>
    <row r="82" spans="1:14" x14ac:dyDescent="0.25">
      <c r="A82" t="s">
        <v>250</v>
      </c>
      <c r="B82" t="s">
        <v>31</v>
      </c>
      <c r="C82">
        <v>0</v>
      </c>
      <c r="D82">
        <v>0.66666666666666663</v>
      </c>
      <c r="E82">
        <v>0</v>
      </c>
      <c r="F82">
        <v>0</v>
      </c>
      <c r="G82">
        <v>0</v>
      </c>
      <c r="H82">
        <v>0</v>
      </c>
      <c r="I82">
        <v>0</v>
      </c>
      <c r="J82">
        <v>0.33333333333333331</v>
      </c>
      <c r="K82">
        <v>22.333333333333332</v>
      </c>
      <c r="L82">
        <v>1</v>
      </c>
      <c r="M82">
        <v>0.66666666666666663</v>
      </c>
      <c r="N82">
        <v>56.666666666666664</v>
      </c>
    </row>
    <row r="83" spans="1:14" x14ac:dyDescent="0.25">
      <c r="A83" t="s">
        <v>250</v>
      </c>
      <c r="B83" t="s">
        <v>32</v>
      </c>
      <c r="C83">
        <v>0</v>
      </c>
      <c r="D83">
        <v>0</v>
      </c>
      <c r="E83">
        <v>0</v>
      </c>
      <c r="F83">
        <v>0</v>
      </c>
      <c r="G83">
        <v>0</v>
      </c>
      <c r="H83">
        <v>6.666666666666667</v>
      </c>
      <c r="I83">
        <v>0</v>
      </c>
      <c r="J83">
        <v>0.66666666666666663</v>
      </c>
      <c r="K83">
        <v>25</v>
      </c>
      <c r="L83">
        <v>1</v>
      </c>
      <c r="M83">
        <v>0</v>
      </c>
      <c r="N83">
        <v>35.666666666666664</v>
      </c>
    </row>
    <row r="84" spans="1:14" x14ac:dyDescent="0.25">
      <c r="A84" t="s">
        <v>250</v>
      </c>
      <c r="B84" t="s">
        <v>33</v>
      </c>
      <c r="C84">
        <v>0</v>
      </c>
      <c r="D84">
        <v>0.66666666666666663</v>
      </c>
      <c r="E84">
        <v>0</v>
      </c>
      <c r="F84">
        <v>0</v>
      </c>
      <c r="G84">
        <v>0.66666666666666663</v>
      </c>
      <c r="H84">
        <v>5</v>
      </c>
      <c r="I84">
        <v>0</v>
      </c>
      <c r="J84">
        <v>0</v>
      </c>
      <c r="K84">
        <v>18.333333333333332</v>
      </c>
      <c r="L84">
        <v>1</v>
      </c>
      <c r="M84">
        <v>1.6666666666666667</v>
      </c>
      <c r="N84">
        <v>12.666666666666666</v>
      </c>
    </row>
    <row r="85" spans="1:14" x14ac:dyDescent="0.25">
      <c r="A85" t="s">
        <v>250</v>
      </c>
      <c r="B85" t="s">
        <v>34</v>
      </c>
      <c r="C85">
        <v>0</v>
      </c>
      <c r="D85">
        <v>0</v>
      </c>
      <c r="E85">
        <v>0</v>
      </c>
      <c r="F85">
        <v>0</v>
      </c>
      <c r="G85">
        <v>0.33333333333333331</v>
      </c>
      <c r="H85">
        <v>1.6666666666666667</v>
      </c>
      <c r="I85">
        <v>0</v>
      </c>
      <c r="J85">
        <v>7.333333333333333</v>
      </c>
      <c r="K85">
        <v>3.3333333333333335</v>
      </c>
      <c r="L85">
        <v>0.66666666666666663</v>
      </c>
      <c r="M85">
        <v>0</v>
      </c>
      <c r="N85">
        <v>15</v>
      </c>
    </row>
    <row r="86" spans="1:14" x14ac:dyDescent="0.25">
      <c r="A86" t="s">
        <v>250</v>
      </c>
      <c r="B86" t="s">
        <v>35</v>
      </c>
      <c r="C86">
        <v>0</v>
      </c>
      <c r="D86">
        <v>0</v>
      </c>
      <c r="E86">
        <v>0</v>
      </c>
      <c r="F86">
        <v>0</v>
      </c>
      <c r="G86">
        <v>0</v>
      </c>
      <c r="H86">
        <v>6.666666666666667</v>
      </c>
      <c r="I86">
        <v>0</v>
      </c>
      <c r="J86">
        <v>20</v>
      </c>
      <c r="K86">
        <v>13.333333333333334</v>
      </c>
      <c r="L86">
        <v>0.33333333333333331</v>
      </c>
      <c r="M86">
        <v>0</v>
      </c>
      <c r="N86">
        <v>31.666666666666668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1"/>
  <sheetViews>
    <sheetView topLeftCell="D141" zoomScale="80" zoomScaleNormal="80" workbookViewId="0">
      <selection activeCell="B110" sqref="B110:T147"/>
    </sheetView>
  </sheetViews>
  <sheetFormatPr defaultRowHeight="15" x14ac:dyDescent="0.25"/>
  <cols>
    <col min="1" max="1" width="18.85546875" customWidth="1"/>
    <col min="2" max="2" width="33" customWidth="1"/>
    <col min="3" max="3" width="20.140625" customWidth="1"/>
    <col min="23" max="23" width="33.140625" customWidth="1"/>
    <col min="24" max="24" width="11.7109375" customWidth="1"/>
    <col min="42" max="42" width="9.140625" style="15"/>
  </cols>
  <sheetData>
    <row r="1" spans="1:42" x14ac:dyDescent="0.25">
      <c r="A1" s="4" t="s">
        <v>12</v>
      </c>
      <c r="B1" s="4" t="s">
        <v>11</v>
      </c>
      <c r="C1" s="4" t="s">
        <v>13</v>
      </c>
      <c r="D1" s="4" t="s">
        <v>14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15" t="s">
        <v>242</v>
      </c>
    </row>
    <row r="2" spans="1:42" x14ac:dyDescent="0.25">
      <c r="A2" s="2" t="s">
        <v>39</v>
      </c>
      <c r="B2" s="2" t="s">
        <v>0</v>
      </c>
      <c r="C2" s="3">
        <v>44928</v>
      </c>
      <c r="D2" s="2" t="s">
        <v>15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0.5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W2" s="2" t="s">
        <v>0</v>
      </c>
      <c r="X2" s="3">
        <v>44928</v>
      </c>
      <c r="Y2">
        <f>AVERAGE(E2,E14,E26)</f>
        <v>0</v>
      </c>
      <c r="Z2">
        <f>AVERAGE(F2,F14,F26)</f>
        <v>0</v>
      </c>
      <c r="AA2">
        <f t="shared" ref="AA2:AO13" si="0">AVERAGE(G2,G14,G26)</f>
        <v>0</v>
      </c>
      <c r="AB2">
        <f t="shared" si="0"/>
        <v>3.3333333333333333E-2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0.16666666666666666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0.33333333333333331</v>
      </c>
      <c r="AO2">
        <f t="shared" si="0"/>
        <v>0</v>
      </c>
      <c r="AP2" s="15">
        <f>AVERAGE(Y2:AO2)</f>
        <v>3.1372549019607843E-2</v>
      </c>
    </row>
    <row r="3" spans="1:42" x14ac:dyDescent="0.25">
      <c r="A3" s="2" t="s">
        <v>40</v>
      </c>
      <c r="B3" s="2" t="s">
        <v>1</v>
      </c>
      <c r="C3" s="3">
        <v>44928</v>
      </c>
      <c r="D3" s="2" t="s">
        <v>15</v>
      </c>
      <c r="E3" s="2">
        <v>20</v>
      </c>
      <c r="F3" s="2">
        <v>7</v>
      </c>
      <c r="G3" s="2">
        <v>1</v>
      </c>
      <c r="H3" s="2">
        <v>5</v>
      </c>
      <c r="I3" s="2">
        <v>4</v>
      </c>
      <c r="J3" s="2">
        <v>0</v>
      </c>
      <c r="K3" s="2">
        <v>1</v>
      </c>
      <c r="L3" s="2">
        <v>2</v>
      </c>
      <c r="M3" s="2">
        <v>1</v>
      </c>
      <c r="N3" s="2">
        <v>0</v>
      </c>
      <c r="O3" s="2">
        <v>3</v>
      </c>
      <c r="P3" s="2">
        <v>2</v>
      </c>
      <c r="Q3" s="2">
        <v>6</v>
      </c>
      <c r="R3" s="2">
        <v>2</v>
      </c>
      <c r="S3" s="2">
        <v>0.1</v>
      </c>
      <c r="T3" s="2">
        <v>0</v>
      </c>
      <c r="U3" s="2">
        <v>0.4</v>
      </c>
      <c r="W3" s="2" t="s">
        <v>1</v>
      </c>
      <c r="X3" s="3">
        <v>44928</v>
      </c>
      <c r="Y3">
        <f t="shared" ref="Y3:Y13" si="1">AVERAGE(E3,E15,E27)</f>
        <v>7.2</v>
      </c>
      <c r="Z3">
        <f t="shared" ref="Z3:Z13" si="2">AVERAGE(F3,F15,F27)</f>
        <v>2.6999999999999997</v>
      </c>
      <c r="AA3">
        <f t="shared" si="0"/>
        <v>0.70000000000000007</v>
      </c>
      <c r="AB3">
        <f t="shared" si="0"/>
        <v>1.7</v>
      </c>
      <c r="AC3">
        <f t="shared" si="0"/>
        <v>1.6666666666666667</v>
      </c>
      <c r="AD3">
        <f t="shared" si="0"/>
        <v>1</v>
      </c>
      <c r="AE3">
        <f t="shared" si="0"/>
        <v>1.6666666666666667</v>
      </c>
      <c r="AF3">
        <f t="shared" si="0"/>
        <v>2</v>
      </c>
      <c r="AG3">
        <f t="shared" si="0"/>
        <v>1.0333333333333334</v>
      </c>
      <c r="AH3">
        <f t="shared" si="0"/>
        <v>2.6666666666666665</v>
      </c>
      <c r="AI3">
        <f t="shared" si="0"/>
        <v>3.3333333333333335</v>
      </c>
      <c r="AJ3">
        <f t="shared" si="0"/>
        <v>5</v>
      </c>
      <c r="AK3">
        <f t="shared" si="0"/>
        <v>4.333333333333333</v>
      </c>
      <c r="AL3">
        <f t="shared" si="0"/>
        <v>3.3333333333333335</v>
      </c>
      <c r="AM3">
        <f t="shared" si="0"/>
        <v>2.0333333333333332</v>
      </c>
      <c r="AN3">
        <f t="shared" si="0"/>
        <v>0.33333333333333331</v>
      </c>
      <c r="AO3">
        <f t="shared" si="0"/>
        <v>1.8</v>
      </c>
      <c r="AP3" s="15">
        <f t="shared" ref="AP3:AP13" si="3">AVERAGE(Y3:AO3)</f>
        <v>2.5</v>
      </c>
    </row>
    <row r="4" spans="1:42" x14ac:dyDescent="0.25">
      <c r="A4" s="2" t="s">
        <v>41</v>
      </c>
      <c r="B4" s="2" t="s">
        <v>2</v>
      </c>
      <c r="C4" s="3">
        <v>44928</v>
      </c>
      <c r="D4" s="2" t="s">
        <v>15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W4" s="2" t="s">
        <v>2</v>
      </c>
      <c r="X4" s="3">
        <v>44928</v>
      </c>
      <c r="Y4">
        <f t="shared" si="1"/>
        <v>0</v>
      </c>
      <c r="Z4">
        <f t="shared" si="2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 s="15">
        <f t="shared" si="3"/>
        <v>0</v>
      </c>
    </row>
    <row r="5" spans="1:42" x14ac:dyDescent="0.25">
      <c r="A5" s="2" t="s">
        <v>42</v>
      </c>
      <c r="B5" s="2" t="s">
        <v>3</v>
      </c>
      <c r="C5" s="3">
        <v>44928</v>
      </c>
      <c r="D5" s="2" t="s">
        <v>15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W5" s="2" t="s">
        <v>3</v>
      </c>
      <c r="X5" s="3">
        <v>44928</v>
      </c>
      <c r="Y5">
        <f t="shared" si="1"/>
        <v>0</v>
      </c>
      <c r="Z5">
        <f t="shared" si="2"/>
        <v>9.9999999999999992E-2</v>
      </c>
      <c r="AA5">
        <f t="shared" si="0"/>
        <v>3.3333333333333333E-2</v>
      </c>
      <c r="AB5">
        <f t="shared" si="0"/>
        <v>3.3333333333333333E-2</v>
      </c>
      <c r="AC5">
        <f t="shared" si="0"/>
        <v>6.6666666666666666E-2</v>
      </c>
      <c r="AD5">
        <f t="shared" si="0"/>
        <v>0</v>
      </c>
      <c r="AE5">
        <f t="shared" si="0"/>
        <v>0.33333333333333331</v>
      </c>
      <c r="AF5">
        <f t="shared" si="0"/>
        <v>0</v>
      </c>
      <c r="AG5">
        <f t="shared" si="0"/>
        <v>0.33333333333333331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 s="15">
        <f t="shared" si="3"/>
        <v>5.2941176470588228E-2</v>
      </c>
    </row>
    <row r="6" spans="1:42" x14ac:dyDescent="0.25">
      <c r="A6" s="2" t="s">
        <v>43</v>
      </c>
      <c r="B6" s="2" t="s">
        <v>4</v>
      </c>
      <c r="C6" s="3">
        <v>44928</v>
      </c>
      <c r="D6" s="2" t="s">
        <v>15</v>
      </c>
      <c r="E6" s="2">
        <v>0.5</v>
      </c>
      <c r="F6" s="2">
        <v>0</v>
      </c>
      <c r="G6" s="2">
        <v>0.3</v>
      </c>
      <c r="H6" s="2">
        <v>4</v>
      </c>
      <c r="I6" s="2">
        <v>10</v>
      </c>
      <c r="J6" s="2">
        <v>30</v>
      </c>
      <c r="K6" s="2">
        <v>1</v>
      </c>
      <c r="L6" s="2">
        <v>10</v>
      </c>
      <c r="M6" s="2">
        <v>0.3</v>
      </c>
      <c r="N6" s="2">
        <v>0.5</v>
      </c>
      <c r="O6" s="2">
        <v>2</v>
      </c>
      <c r="P6" s="2">
        <v>1</v>
      </c>
      <c r="Q6" s="2">
        <v>1</v>
      </c>
      <c r="R6" s="2">
        <v>0.3</v>
      </c>
      <c r="S6" s="2">
        <v>0</v>
      </c>
      <c r="T6" s="2">
        <v>2</v>
      </c>
      <c r="U6" s="2">
        <v>0</v>
      </c>
      <c r="W6" s="2" t="s">
        <v>4</v>
      </c>
      <c r="X6" s="3">
        <v>44928</v>
      </c>
      <c r="Y6">
        <f t="shared" si="1"/>
        <v>0.33333333333333331</v>
      </c>
      <c r="Z6">
        <f t="shared" si="2"/>
        <v>0.5</v>
      </c>
      <c r="AA6">
        <f t="shared" si="0"/>
        <v>9.9999999999999992E-2</v>
      </c>
      <c r="AB6">
        <f t="shared" si="0"/>
        <v>1.3333333333333333</v>
      </c>
      <c r="AC6">
        <f t="shared" si="0"/>
        <v>3.3333333333333335</v>
      </c>
      <c r="AD6">
        <f t="shared" si="0"/>
        <v>10.033333333333333</v>
      </c>
      <c r="AE6">
        <f t="shared" si="0"/>
        <v>1</v>
      </c>
      <c r="AF6">
        <f t="shared" si="0"/>
        <v>3.3333333333333335</v>
      </c>
      <c r="AG6">
        <f t="shared" si="0"/>
        <v>9.9999999999999992E-2</v>
      </c>
      <c r="AH6">
        <f t="shared" si="0"/>
        <v>0.8666666666666667</v>
      </c>
      <c r="AI6">
        <f t="shared" si="0"/>
        <v>1</v>
      </c>
      <c r="AJ6">
        <f t="shared" si="0"/>
        <v>0.3666666666666667</v>
      </c>
      <c r="AK6">
        <f t="shared" si="0"/>
        <v>0.3666666666666667</v>
      </c>
      <c r="AL6">
        <f t="shared" si="0"/>
        <v>0.79999999999999993</v>
      </c>
      <c r="AM6">
        <f t="shared" si="0"/>
        <v>3.3333333333333335</v>
      </c>
      <c r="AN6">
        <f t="shared" si="0"/>
        <v>1</v>
      </c>
      <c r="AO6">
        <f t="shared" si="0"/>
        <v>0.33333333333333331</v>
      </c>
      <c r="AP6" s="15">
        <f t="shared" si="3"/>
        <v>1.6549019607843136</v>
      </c>
    </row>
    <row r="7" spans="1:42" x14ac:dyDescent="0.25">
      <c r="A7" s="2" t="s">
        <v>44</v>
      </c>
      <c r="B7" s="2" t="s">
        <v>5</v>
      </c>
      <c r="C7" s="3">
        <v>44928</v>
      </c>
      <c r="D7" s="2" t="s">
        <v>15</v>
      </c>
      <c r="E7" s="2">
        <v>1</v>
      </c>
      <c r="F7" s="2">
        <v>15</v>
      </c>
      <c r="G7" s="2">
        <v>0.5</v>
      </c>
      <c r="H7" s="2">
        <v>4</v>
      </c>
      <c r="I7" s="2">
        <v>20</v>
      </c>
      <c r="J7" s="2">
        <v>1</v>
      </c>
      <c r="K7" s="2">
        <v>5</v>
      </c>
      <c r="L7" s="2">
        <v>5</v>
      </c>
      <c r="M7" s="2">
        <v>20</v>
      </c>
      <c r="N7" s="2">
        <v>0.3</v>
      </c>
      <c r="O7" s="2">
        <v>0</v>
      </c>
      <c r="P7" s="2">
        <v>0.5</v>
      </c>
      <c r="Q7" s="2">
        <v>0.1</v>
      </c>
      <c r="R7" s="2">
        <v>0</v>
      </c>
      <c r="S7" s="2">
        <v>12</v>
      </c>
      <c r="T7" s="2">
        <v>6</v>
      </c>
      <c r="U7" s="2">
        <v>0</v>
      </c>
      <c r="W7" s="2" t="s">
        <v>5</v>
      </c>
      <c r="X7" s="3">
        <v>44928</v>
      </c>
      <c r="Y7">
        <f t="shared" si="1"/>
        <v>8.6666666666666661</v>
      </c>
      <c r="Z7">
        <f t="shared" si="2"/>
        <v>21.666666666666668</v>
      </c>
      <c r="AA7">
        <f t="shared" si="0"/>
        <v>8.5</v>
      </c>
      <c r="AB7">
        <f t="shared" si="0"/>
        <v>2.3333333333333335</v>
      </c>
      <c r="AC7">
        <f t="shared" si="0"/>
        <v>6.7</v>
      </c>
      <c r="AD7">
        <f t="shared" si="0"/>
        <v>0.33333333333333331</v>
      </c>
      <c r="AE7">
        <f t="shared" si="0"/>
        <v>2</v>
      </c>
      <c r="AF7">
        <f t="shared" si="0"/>
        <v>1.6666666666666667</v>
      </c>
      <c r="AG7">
        <f t="shared" si="0"/>
        <v>6.666666666666667</v>
      </c>
      <c r="AH7">
        <f t="shared" si="0"/>
        <v>0.43333333333333335</v>
      </c>
      <c r="AI7">
        <f t="shared" si="0"/>
        <v>0.33333333333333331</v>
      </c>
      <c r="AJ7">
        <f t="shared" si="0"/>
        <v>0.16666666666666666</v>
      </c>
      <c r="AK7">
        <f t="shared" si="0"/>
        <v>5.0333333333333332</v>
      </c>
      <c r="AL7">
        <f t="shared" si="0"/>
        <v>1.6666666666666667</v>
      </c>
      <c r="AM7">
        <f t="shared" si="0"/>
        <v>4.666666666666667</v>
      </c>
      <c r="AN7">
        <f t="shared" si="0"/>
        <v>9.3333333333333339</v>
      </c>
      <c r="AO7">
        <f t="shared" si="0"/>
        <v>1</v>
      </c>
      <c r="AP7" s="15">
        <f t="shared" si="3"/>
        <v>4.7745098039215685</v>
      </c>
    </row>
    <row r="8" spans="1:42" x14ac:dyDescent="0.25">
      <c r="A8" s="2" t="s">
        <v>45</v>
      </c>
      <c r="B8" s="2" t="s">
        <v>6</v>
      </c>
      <c r="C8" s="3">
        <v>44928</v>
      </c>
      <c r="D8" s="2" t="s">
        <v>15</v>
      </c>
      <c r="E8" s="2">
        <v>0.5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0.3</v>
      </c>
      <c r="O8" s="2">
        <v>0</v>
      </c>
      <c r="P8" s="2">
        <v>0</v>
      </c>
      <c r="Q8" s="2">
        <v>0</v>
      </c>
      <c r="R8" s="2">
        <v>0</v>
      </c>
      <c r="S8" s="2">
        <v>0.1</v>
      </c>
      <c r="T8" s="2">
        <v>0</v>
      </c>
      <c r="U8" s="2">
        <v>0</v>
      </c>
      <c r="W8" s="2" t="s">
        <v>6</v>
      </c>
      <c r="X8" s="3">
        <v>44928</v>
      </c>
      <c r="Y8">
        <f t="shared" si="1"/>
        <v>0.16666666666666666</v>
      </c>
      <c r="Z8">
        <f t="shared" si="2"/>
        <v>0.33333333333333331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3.3333333333333333E-2</v>
      </c>
      <c r="AF8">
        <f t="shared" si="0"/>
        <v>0.33333333333333331</v>
      </c>
      <c r="AG8">
        <f t="shared" si="0"/>
        <v>0</v>
      </c>
      <c r="AH8">
        <f t="shared" si="0"/>
        <v>9.9999999999999992E-2</v>
      </c>
      <c r="AI8">
        <f t="shared" si="0"/>
        <v>0</v>
      </c>
      <c r="AJ8">
        <f t="shared" si="0"/>
        <v>0</v>
      </c>
      <c r="AK8">
        <f t="shared" si="0"/>
        <v>0.33333333333333331</v>
      </c>
      <c r="AL8">
        <f t="shared" si="0"/>
        <v>0.33333333333333331</v>
      </c>
      <c r="AM8">
        <f t="shared" si="0"/>
        <v>0.3666666666666667</v>
      </c>
      <c r="AN8">
        <f t="shared" si="0"/>
        <v>3.3333333333333333E-2</v>
      </c>
      <c r="AO8">
        <f t="shared" si="0"/>
        <v>0.33333333333333331</v>
      </c>
      <c r="AP8" s="15">
        <f t="shared" si="3"/>
        <v>0.13921568627450981</v>
      </c>
    </row>
    <row r="9" spans="1:42" x14ac:dyDescent="0.25">
      <c r="A9" s="2" t="s">
        <v>46</v>
      </c>
      <c r="B9" s="2" t="s">
        <v>7</v>
      </c>
      <c r="C9" s="3">
        <v>44928</v>
      </c>
      <c r="D9" s="2" t="s">
        <v>15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0.2</v>
      </c>
      <c r="R9" s="2">
        <v>0</v>
      </c>
      <c r="S9" s="2">
        <v>0</v>
      </c>
      <c r="T9" s="2">
        <v>0</v>
      </c>
      <c r="U9" s="2">
        <v>0</v>
      </c>
      <c r="W9" s="2" t="s">
        <v>7</v>
      </c>
      <c r="X9" s="3">
        <v>44928</v>
      </c>
      <c r="Y9">
        <f t="shared" si="1"/>
        <v>0</v>
      </c>
      <c r="Z9">
        <f t="shared" si="2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6.6666666666666666E-2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 s="15">
        <f t="shared" si="3"/>
        <v>3.9215686274509803E-3</v>
      </c>
    </row>
    <row r="10" spans="1:42" x14ac:dyDescent="0.25">
      <c r="A10" s="2" t="s">
        <v>47</v>
      </c>
      <c r="B10" s="2" t="s">
        <v>8</v>
      </c>
      <c r="C10" s="3">
        <v>44928</v>
      </c>
      <c r="D10" s="2" t="s">
        <v>15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0.2</v>
      </c>
      <c r="T10" s="2">
        <v>1</v>
      </c>
      <c r="U10" s="2">
        <v>0.5</v>
      </c>
      <c r="W10" s="2" t="s">
        <v>8</v>
      </c>
      <c r="X10" s="3">
        <v>44928</v>
      </c>
      <c r="Y10">
        <f t="shared" si="1"/>
        <v>0</v>
      </c>
      <c r="Z10">
        <f t="shared" si="2"/>
        <v>0</v>
      </c>
      <c r="AA10">
        <f t="shared" si="0"/>
        <v>1</v>
      </c>
      <c r="AB10">
        <f t="shared" si="0"/>
        <v>0</v>
      </c>
      <c r="AC10">
        <f t="shared" si="0"/>
        <v>0</v>
      </c>
      <c r="AD10">
        <f t="shared" si="0"/>
        <v>0.3666666666666667</v>
      </c>
      <c r="AE10">
        <f t="shared" si="0"/>
        <v>0.16666666666666666</v>
      </c>
      <c r="AF10">
        <f t="shared" si="0"/>
        <v>3.3333333333333333E-2</v>
      </c>
      <c r="AG10">
        <f t="shared" si="0"/>
        <v>0</v>
      </c>
      <c r="AH10">
        <f t="shared" si="0"/>
        <v>0.3666666666666667</v>
      </c>
      <c r="AI10">
        <f t="shared" si="0"/>
        <v>0</v>
      </c>
      <c r="AJ10">
        <f t="shared" si="0"/>
        <v>3.3333333333333333E-2</v>
      </c>
      <c r="AK10">
        <f t="shared" si="0"/>
        <v>0</v>
      </c>
      <c r="AL10">
        <f t="shared" si="0"/>
        <v>1</v>
      </c>
      <c r="AM10">
        <f t="shared" si="0"/>
        <v>0.39999999999999997</v>
      </c>
      <c r="AN10">
        <f t="shared" si="0"/>
        <v>0.66666666666666663</v>
      </c>
      <c r="AO10">
        <f t="shared" si="0"/>
        <v>0.5</v>
      </c>
      <c r="AP10" s="15">
        <f t="shared" si="3"/>
        <v>0.26666666666666666</v>
      </c>
    </row>
    <row r="11" spans="1:42" x14ac:dyDescent="0.25">
      <c r="A11" s="2" t="s">
        <v>48</v>
      </c>
      <c r="B11" s="2" t="s">
        <v>9</v>
      </c>
      <c r="C11" s="3">
        <v>44928</v>
      </c>
      <c r="D11" s="2" t="s">
        <v>15</v>
      </c>
      <c r="E11" s="2">
        <v>0.5</v>
      </c>
      <c r="F11" s="2">
        <v>0</v>
      </c>
      <c r="G11" s="2">
        <v>0.3</v>
      </c>
      <c r="H11" s="2">
        <v>0</v>
      </c>
      <c r="I11" s="2">
        <v>1</v>
      </c>
      <c r="J11" s="2">
        <v>2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0.1</v>
      </c>
      <c r="T11" s="2">
        <v>1</v>
      </c>
      <c r="U11" s="2">
        <v>0.1</v>
      </c>
      <c r="W11" s="2" t="s">
        <v>9</v>
      </c>
      <c r="X11" s="3">
        <v>44928</v>
      </c>
      <c r="Y11">
        <f t="shared" si="1"/>
        <v>5.2333333333333334</v>
      </c>
      <c r="Z11">
        <f t="shared" si="2"/>
        <v>0.66666666666666663</v>
      </c>
      <c r="AA11">
        <f t="shared" si="0"/>
        <v>1.1333333333333333</v>
      </c>
      <c r="AB11">
        <f t="shared" si="0"/>
        <v>1.3666666666666665</v>
      </c>
      <c r="AC11">
        <f t="shared" si="0"/>
        <v>2.0666666666666669</v>
      </c>
      <c r="AD11">
        <f t="shared" si="0"/>
        <v>5.333333333333333</v>
      </c>
      <c r="AE11">
        <f t="shared" si="0"/>
        <v>0.66666666666666663</v>
      </c>
      <c r="AF11">
        <f t="shared" si="0"/>
        <v>0</v>
      </c>
      <c r="AG11">
        <f t="shared" si="0"/>
        <v>1.0333333333333334</v>
      </c>
      <c r="AH11">
        <f t="shared" si="0"/>
        <v>0</v>
      </c>
      <c r="AI11">
        <f t="shared" si="0"/>
        <v>0</v>
      </c>
      <c r="AJ11">
        <f t="shared" si="0"/>
        <v>3.3333333333333333E-2</v>
      </c>
      <c r="AK11">
        <f t="shared" si="0"/>
        <v>0.16666666666666666</v>
      </c>
      <c r="AL11">
        <f t="shared" si="0"/>
        <v>3.3333333333333333E-2</v>
      </c>
      <c r="AM11">
        <f t="shared" si="0"/>
        <v>3.3333333333333333E-2</v>
      </c>
      <c r="AN11">
        <f t="shared" si="0"/>
        <v>2.3333333333333335</v>
      </c>
      <c r="AO11">
        <f t="shared" si="0"/>
        <v>1.7</v>
      </c>
      <c r="AP11" s="15">
        <f t="shared" si="3"/>
        <v>1.2823529411764711</v>
      </c>
    </row>
    <row r="12" spans="1:42" x14ac:dyDescent="0.25">
      <c r="A12" s="2" t="s">
        <v>49</v>
      </c>
      <c r="B12" s="2" t="s">
        <v>10</v>
      </c>
      <c r="C12" s="3">
        <v>44928</v>
      </c>
      <c r="D12" s="2" t="s">
        <v>15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W12" s="2" t="s">
        <v>10</v>
      </c>
      <c r="X12" s="3">
        <v>44928</v>
      </c>
      <c r="Y12">
        <f t="shared" si="1"/>
        <v>0</v>
      </c>
      <c r="Z12">
        <f t="shared" si="2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0.66666666666666663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0</v>
      </c>
      <c r="AP12" s="15">
        <f t="shared" si="3"/>
        <v>3.9215686274509803E-2</v>
      </c>
    </row>
    <row r="13" spans="1:42" x14ac:dyDescent="0.25">
      <c r="A13" s="2" t="s">
        <v>50</v>
      </c>
      <c r="B13" s="2" t="s">
        <v>16</v>
      </c>
      <c r="C13" s="3">
        <v>44928</v>
      </c>
      <c r="D13" s="2" t="s">
        <v>15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W13" s="2" t="s">
        <v>16</v>
      </c>
      <c r="X13" s="3">
        <v>44928</v>
      </c>
      <c r="Y13">
        <f t="shared" si="1"/>
        <v>0</v>
      </c>
      <c r="Z13">
        <f t="shared" si="2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0</v>
      </c>
      <c r="AP13" s="15">
        <f t="shared" si="3"/>
        <v>0</v>
      </c>
    </row>
    <row r="14" spans="1:42" x14ac:dyDescent="0.25">
      <c r="A14" s="2" t="s">
        <v>51</v>
      </c>
      <c r="B14" s="2" t="s">
        <v>0</v>
      </c>
      <c r="C14" s="3">
        <v>44928</v>
      </c>
      <c r="D14" s="2" t="s">
        <v>17</v>
      </c>
      <c r="E14" s="2">
        <v>0</v>
      </c>
      <c r="F14" s="2">
        <v>0</v>
      </c>
      <c r="G14" s="2">
        <v>0</v>
      </c>
      <c r="H14" s="2">
        <v>0.1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W14" s="16" t="s">
        <v>237</v>
      </c>
      <c r="X14" s="17"/>
      <c r="Y14" s="17">
        <f>SUM(Y2:Y13)</f>
        <v>21.6</v>
      </c>
      <c r="Z14" s="17">
        <f t="shared" ref="Z14:AO14" si="4">SUM(Z2:Z13)</f>
        <v>25.966666666666669</v>
      </c>
      <c r="AA14" s="17">
        <f t="shared" si="4"/>
        <v>11.466666666666667</v>
      </c>
      <c r="AB14" s="17">
        <f t="shared" si="4"/>
        <v>6.8</v>
      </c>
      <c r="AC14" s="17">
        <f t="shared" si="4"/>
        <v>13.833333333333332</v>
      </c>
      <c r="AD14" s="17">
        <f t="shared" si="4"/>
        <v>17.066666666666666</v>
      </c>
      <c r="AE14" s="17">
        <f t="shared" si="4"/>
        <v>5.8666666666666671</v>
      </c>
      <c r="AF14" s="17">
        <f t="shared" si="4"/>
        <v>7.3666666666666671</v>
      </c>
      <c r="AG14" s="17">
        <f t="shared" si="4"/>
        <v>9.8333333333333321</v>
      </c>
      <c r="AH14" s="17">
        <f t="shared" si="4"/>
        <v>4.4333333333333336</v>
      </c>
      <c r="AI14" s="17">
        <f t="shared" si="4"/>
        <v>4.833333333333333</v>
      </c>
      <c r="AJ14" s="17">
        <f t="shared" si="4"/>
        <v>5.6000000000000005</v>
      </c>
      <c r="AK14" s="17">
        <f t="shared" si="4"/>
        <v>10.299999999999999</v>
      </c>
      <c r="AL14" s="17">
        <f t="shared" si="4"/>
        <v>7.166666666666667</v>
      </c>
      <c r="AM14" s="17">
        <f t="shared" si="4"/>
        <v>10.833333333333336</v>
      </c>
      <c r="AN14" s="17">
        <f t="shared" si="4"/>
        <v>14.033333333333333</v>
      </c>
      <c r="AO14" s="17">
        <f t="shared" si="4"/>
        <v>5.666666666666667</v>
      </c>
    </row>
    <row r="15" spans="1:42" x14ac:dyDescent="0.25">
      <c r="A15" s="2" t="s">
        <v>52</v>
      </c>
      <c r="B15" s="2" t="s">
        <v>1</v>
      </c>
      <c r="C15" s="3">
        <v>44928</v>
      </c>
      <c r="D15" s="2" t="s">
        <v>17</v>
      </c>
      <c r="E15" s="2">
        <v>1.5</v>
      </c>
      <c r="F15" s="2">
        <v>1</v>
      </c>
      <c r="G15" s="2">
        <v>0.1</v>
      </c>
      <c r="H15" s="2">
        <v>0.1</v>
      </c>
      <c r="I15" s="2">
        <v>1</v>
      </c>
      <c r="J15" s="2">
        <v>2</v>
      </c>
      <c r="K15" s="2">
        <v>3</v>
      </c>
      <c r="L15" s="2">
        <v>1</v>
      </c>
      <c r="M15" s="2">
        <v>0.1</v>
      </c>
      <c r="N15" s="2">
        <v>5</v>
      </c>
      <c r="O15" s="2">
        <v>2</v>
      </c>
      <c r="P15" s="2">
        <v>1</v>
      </c>
      <c r="Q15" s="2">
        <v>5</v>
      </c>
      <c r="R15" s="2">
        <v>3</v>
      </c>
      <c r="S15" s="2">
        <v>1</v>
      </c>
      <c r="T15" s="2">
        <v>1</v>
      </c>
      <c r="U15" s="2">
        <v>0</v>
      </c>
      <c r="W15" s="2" t="s">
        <v>0</v>
      </c>
      <c r="X15" s="3" t="s">
        <v>36</v>
      </c>
      <c r="Y15">
        <f>AVERAGE(E38,E50,E62)</f>
        <v>0</v>
      </c>
      <c r="Z15">
        <f t="shared" ref="Z15:AO26" si="5">AVERAGE(F38,F50,F62)</f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0.33333333333333331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 s="15">
        <f>AVERAGE(Y15:AO15)</f>
        <v>1.9607843137254902E-2</v>
      </c>
    </row>
    <row r="16" spans="1:42" x14ac:dyDescent="0.25">
      <c r="A16" s="2" t="s">
        <v>53</v>
      </c>
      <c r="B16" s="2" t="s">
        <v>2</v>
      </c>
      <c r="C16" s="3">
        <v>44928</v>
      </c>
      <c r="D16" s="2" t="s">
        <v>17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W16" s="2" t="s">
        <v>1</v>
      </c>
      <c r="X16" s="3" t="s">
        <v>36</v>
      </c>
      <c r="Y16">
        <f t="shared" ref="Y16:Y26" si="6">AVERAGE(E39,E51,E63)</f>
        <v>1.3333333333333333</v>
      </c>
      <c r="Z16">
        <f t="shared" si="5"/>
        <v>0.19999999999999998</v>
      </c>
      <c r="AA16">
        <f t="shared" si="5"/>
        <v>0</v>
      </c>
      <c r="AB16">
        <f t="shared" si="5"/>
        <v>0.16666666666666666</v>
      </c>
      <c r="AC16">
        <f t="shared" si="5"/>
        <v>3.3333333333333333E-2</v>
      </c>
      <c r="AD16">
        <f t="shared" si="5"/>
        <v>0.33333333333333331</v>
      </c>
      <c r="AE16">
        <f t="shared" si="5"/>
        <v>0.33333333333333331</v>
      </c>
      <c r="AF16">
        <f t="shared" si="5"/>
        <v>3.3333333333333333E-2</v>
      </c>
      <c r="AG16">
        <f t="shared" si="5"/>
        <v>0</v>
      </c>
      <c r="AH16">
        <f t="shared" si="5"/>
        <v>1.0666666666666667</v>
      </c>
      <c r="AI16">
        <f t="shared" si="5"/>
        <v>3.3333333333333333E-2</v>
      </c>
      <c r="AJ16">
        <f t="shared" si="5"/>
        <v>3.3333333333333333E-2</v>
      </c>
      <c r="AK16">
        <f t="shared" si="5"/>
        <v>0</v>
      </c>
      <c r="AL16">
        <f t="shared" si="5"/>
        <v>0.19999999999999998</v>
      </c>
      <c r="AM16">
        <f t="shared" si="5"/>
        <v>0</v>
      </c>
      <c r="AN16">
        <f t="shared" si="5"/>
        <v>0</v>
      </c>
      <c r="AO16">
        <f t="shared" si="5"/>
        <v>6.6666666666666666E-2</v>
      </c>
      <c r="AP16" s="15">
        <f t="shared" ref="AP16:AP26" si="7">AVERAGE(Y16:AO16)</f>
        <v>0.22549019607843138</v>
      </c>
    </row>
    <row r="17" spans="1:42" x14ac:dyDescent="0.25">
      <c r="A17" s="2" t="s">
        <v>54</v>
      </c>
      <c r="B17" s="2" t="s">
        <v>3</v>
      </c>
      <c r="C17" s="3">
        <v>44928</v>
      </c>
      <c r="D17" s="2" t="s">
        <v>17</v>
      </c>
      <c r="E17" s="2">
        <v>0</v>
      </c>
      <c r="F17" s="2">
        <v>0</v>
      </c>
      <c r="G17" s="2">
        <v>0</v>
      </c>
      <c r="H17" s="2">
        <v>0.1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W17" s="2" t="s">
        <v>2</v>
      </c>
      <c r="X17" s="3" t="s">
        <v>36</v>
      </c>
      <c r="Y17">
        <f t="shared" si="6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3.3333333333333333E-2</v>
      </c>
      <c r="AE17">
        <f t="shared" si="5"/>
        <v>3.3333333333333333E-2</v>
      </c>
      <c r="AF17">
        <f t="shared" si="5"/>
        <v>3.3333333333333333E-2</v>
      </c>
      <c r="AG17">
        <f t="shared" si="5"/>
        <v>0.33333333333333331</v>
      </c>
      <c r="AH17">
        <f t="shared" si="5"/>
        <v>3.3333333333333333E-2</v>
      </c>
      <c r="AI17">
        <f t="shared" si="5"/>
        <v>3.3333333333333333E-2</v>
      </c>
      <c r="AJ17">
        <f t="shared" si="5"/>
        <v>3.3333333333333333E-2</v>
      </c>
      <c r="AK17">
        <f t="shared" si="5"/>
        <v>0</v>
      </c>
      <c r="AL17">
        <f t="shared" si="5"/>
        <v>0</v>
      </c>
      <c r="AM17">
        <f t="shared" si="5"/>
        <v>0</v>
      </c>
      <c r="AN17">
        <f t="shared" si="5"/>
        <v>0</v>
      </c>
      <c r="AO17">
        <f t="shared" si="5"/>
        <v>0</v>
      </c>
      <c r="AP17" s="15">
        <f t="shared" si="7"/>
        <v>3.1372549019607843E-2</v>
      </c>
    </row>
    <row r="18" spans="1:42" x14ac:dyDescent="0.25">
      <c r="A18" s="2" t="s">
        <v>55</v>
      </c>
      <c r="B18" s="2" t="s">
        <v>4</v>
      </c>
      <c r="C18" s="3">
        <v>44928</v>
      </c>
      <c r="D18" s="2" t="s">
        <v>17</v>
      </c>
      <c r="E18" s="2">
        <v>0.5</v>
      </c>
      <c r="F18" s="2">
        <v>0.5</v>
      </c>
      <c r="G18" s="2">
        <v>0</v>
      </c>
      <c r="H18" s="2">
        <v>0</v>
      </c>
      <c r="I18" s="2">
        <v>0</v>
      </c>
      <c r="J18" s="2">
        <v>0.1</v>
      </c>
      <c r="K18" s="2">
        <v>0</v>
      </c>
      <c r="L18" s="2">
        <v>0</v>
      </c>
      <c r="M18" s="2">
        <v>0</v>
      </c>
      <c r="N18" s="2">
        <v>2</v>
      </c>
      <c r="O18" s="2">
        <v>1</v>
      </c>
      <c r="P18" s="2">
        <v>0.1</v>
      </c>
      <c r="Q18" s="2">
        <v>0.1</v>
      </c>
      <c r="R18" s="2">
        <v>0.1</v>
      </c>
      <c r="S18" s="2">
        <v>10</v>
      </c>
      <c r="T18" s="2">
        <v>1</v>
      </c>
      <c r="U18" s="2">
        <v>1</v>
      </c>
      <c r="W18" s="2" t="s">
        <v>3</v>
      </c>
      <c r="X18" s="3" t="s">
        <v>36</v>
      </c>
      <c r="Y18">
        <f t="shared" si="6"/>
        <v>0</v>
      </c>
      <c r="Z18">
        <f t="shared" si="5"/>
        <v>0</v>
      </c>
      <c r="AA18">
        <f t="shared" si="5"/>
        <v>6.6666666666666666E-2</v>
      </c>
      <c r="AB18">
        <f t="shared" si="5"/>
        <v>3.3333333333333333E-2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 s="15">
        <f t="shared" si="7"/>
        <v>5.8823529411764705E-3</v>
      </c>
    </row>
    <row r="19" spans="1:42" x14ac:dyDescent="0.25">
      <c r="A19" s="2" t="s">
        <v>56</v>
      </c>
      <c r="B19" s="2" t="s">
        <v>5</v>
      </c>
      <c r="C19" s="3">
        <v>44928</v>
      </c>
      <c r="D19" s="2" t="s">
        <v>17</v>
      </c>
      <c r="E19" s="2">
        <v>20</v>
      </c>
      <c r="F19" s="2">
        <v>10</v>
      </c>
      <c r="G19" s="2">
        <v>25</v>
      </c>
      <c r="H19" s="2">
        <v>3</v>
      </c>
      <c r="I19" s="2">
        <v>0.1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2</v>
      </c>
      <c r="U19" s="2">
        <v>1</v>
      </c>
      <c r="W19" s="2" t="s">
        <v>4</v>
      </c>
      <c r="X19" s="3" t="s">
        <v>36</v>
      </c>
      <c r="Y19">
        <f t="shared" si="6"/>
        <v>0.16666666666666666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0</v>
      </c>
      <c r="AE19">
        <f t="shared" si="5"/>
        <v>0</v>
      </c>
      <c r="AF19">
        <f t="shared" si="5"/>
        <v>0</v>
      </c>
      <c r="AG19">
        <f t="shared" si="5"/>
        <v>0</v>
      </c>
      <c r="AH19">
        <f t="shared" si="5"/>
        <v>0</v>
      </c>
      <c r="AI19">
        <f t="shared" si="5"/>
        <v>0</v>
      </c>
      <c r="AJ19">
        <f t="shared" si="5"/>
        <v>0</v>
      </c>
      <c r="AK19">
        <f t="shared" si="5"/>
        <v>0</v>
      </c>
      <c r="AL19">
        <f t="shared" si="5"/>
        <v>0</v>
      </c>
      <c r="AM19">
        <f t="shared" si="5"/>
        <v>0</v>
      </c>
      <c r="AN19">
        <f t="shared" si="5"/>
        <v>0</v>
      </c>
      <c r="AO19">
        <f t="shared" si="5"/>
        <v>0</v>
      </c>
      <c r="AP19" s="15">
        <f t="shared" si="7"/>
        <v>9.8039215686274508E-3</v>
      </c>
    </row>
    <row r="20" spans="1:42" x14ac:dyDescent="0.25">
      <c r="A20" s="2" t="s">
        <v>57</v>
      </c>
      <c r="B20" s="2" t="s">
        <v>6</v>
      </c>
      <c r="C20" s="3">
        <v>44928</v>
      </c>
      <c r="D20" s="2" t="s">
        <v>17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1</v>
      </c>
      <c r="S20" s="2">
        <v>1</v>
      </c>
      <c r="T20" s="2">
        <v>0.1</v>
      </c>
      <c r="U20" s="2">
        <v>1</v>
      </c>
      <c r="W20" s="2" t="s">
        <v>5</v>
      </c>
      <c r="X20" s="3" t="s">
        <v>36</v>
      </c>
      <c r="Y20">
        <f t="shared" si="6"/>
        <v>0.43333333333333335</v>
      </c>
      <c r="Z20">
        <f t="shared" si="5"/>
        <v>1.0333333333333334</v>
      </c>
      <c r="AA20">
        <f t="shared" si="5"/>
        <v>0.66666666666666663</v>
      </c>
      <c r="AB20">
        <f t="shared" si="5"/>
        <v>6.6666666666666666E-2</v>
      </c>
      <c r="AC20">
        <f t="shared" si="5"/>
        <v>0.40000000000000008</v>
      </c>
      <c r="AD20">
        <f t="shared" si="5"/>
        <v>0.3666666666666667</v>
      </c>
      <c r="AE20">
        <f t="shared" si="5"/>
        <v>0.70000000000000007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5"/>
        <v>3.3333333333333333E-2</v>
      </c>
      <c r="AK20">
        <f t="shared" si="5"/>
        <v>3.3333333333333333E-2</v>
      </c>
      <c r="AL20">
        <f t="shared" si="5"/>
        <v>3.3333333333333333E-2</v>
      </c>
      <c r="AM20">
        <f t="shared" si="5"/>
        <v>1</v>
      </c>
      <c r="AN20">
        <f t="shared" si="5"/>
        <v>1.0666666666666667</v>
      </c>
      <c r="AO20">
        <f t="shared" si="5"/>
        <v>0.66666666666666663</v>
      </c>
      <c r="AP20" s="15">
        <f t="shared" si="7"/>
        <v>0.38235294117647056</v>
      </c>
    </row>
    <row r="21" spans="1:42" x14ac:dyDescent="0.25">
      <c r="A21" s="2" t="s">
        <v>58</v>
      </c>
      <c r="B21" s="2" t="s">
        <v>7</v>
      </c>
      <c r="C21" s="3">
        <v>44928</v>
      </c>
      <c r="D21" s="2" t="s">
        <v>17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W21" s="2" t="s">
        <v>6</v>
      </c>
      <c r="X21" s="3" t="s">
        <v>36</v>
      </c>
      <c r="Y21">
        <f t="shared" si="6"/>
        <v>0.16666666666666666</v>
      </c>
      <c r="Z21">
        <f t="shared" si="5"/>
        <v>0</v>
      </c>
      <c r="AA21">
        <f t="shared" si="5"/>
        <v>0</v>
      </c>
      <c r="AB21">
        <f t="shared" si="5"/>
        <v>3.3333333333333333E-2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3.3333333333333333E-2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3.3333333333333333E-2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 s="15">
        <f t="shared" si="7"/>
        <v>1.5686274509803921E-2</v>
      </c>
    </row>
    <row r="22" spans="1:42" x14ac:dyDescent="0.25">
      <c r="A22" s="2" t="s">
        <v>59</v>
      </c>
      <c r="B22" s="2" t="s">
        <v>8</v>
      </c>
      <c r="C22" s="3">
        <v>44928</v>
      </c>
      <c r="D22" s="2" t="s">
        <v>17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0.1</v>
      </c>
      <c r="K22" s="2">
        <v>0.5</v>
      </c>
      <c r="L22" s="2">
        <v>0.1</v>
      </c>
      <c r="M22" s="2">
        <v>0</v>
      </c>
      <c r="N22" s="2">
        <v>0.1</v>
      </c>
      <c r="O22" s="2">
        <v>0</v>
      </c>
      <c r="P22" s="2">
        <v>0.1</v>
      </c>
      <c r="Q22" s="2">
        <v>0</v>
      </c>
      <c r="R22" s="2">
        <v>2</v>
      </c>
      <c r="S22" s="2">
        <v>1</v>
      </c>
      <c r="T22" s="2">
        <v>1</v>
      </c>
      <c r="U22" s="2">
        <v>1</v>
      </c>
      <c r="W22" s="2" t="s">
        <v>7</v>
      </c>
      <c r="X22" s="3" t="s">
        <v>36</v>
      </c>
      <c r="Y22">
        <f t="shared" si="6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J22">
        <f t="shared" si="5"/>
        <v>0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 s="15">
        <f t="shared" si="7"/>
        <v>0</v>
      </c>
    </row>
    <row r="23" spans="1:42" x14ac:dyDescent="0.25">
      <c r="A23" s="2" t="s">
        <v>60</v>
      </c>
      <c r="B23" s="2" t="s">
        <v>9</v>
      </c>
      <c r="C23" s="3">
        <v>44928</v>
      </c>
      <c r="D23" s="2" t="s">
        <v>17</v>
      </c>
      <c r="E23" s="2">
        <v>0.2</v>
      </c>
      <c r="F23" s="2">
        <v>1</v>
      </c>
      <c r="G23" s="2">
        <v>3</v>
      </c>
      <c r="H23" s="2">
        <v>0.1</v>
      </c>
      <c r="I23" s="2">
        <v>5</v>
      </c>
      <c r="J23" s="2">
        <v>10</v>
      </c>
      <c r="K23" s="2">
        <v>1</v>
      </c>
      <c r="L23" s="2">
        <v>0</v>
      </c>
      <c r="M23" s="2">
        <v>0.1</v>
      </c>
      <c r="N23" s="2">
        <v>0</v>
      </c>
      <c r="O23" s="2">
        <v>0</v>
      </c>
      <c r="P23" s="2">
        <v>0.1</v>
      </c>
      <c r="Q23" s="2">
        <v>0</v>
      </c>
      <c r="R23" s="2">
        <v>0.1</v>
      </c>
      <c r="S23" s="2">
        <v>0</v>
      </c>
      <c r="T23" s="2">
        <v>1</v>
      </c>
      <c r="U23" s="2">
        <v>5</v>
      </c>
      <c r="W23" s="2" t="s">
        <v>8</v>
      </c>
      <c r="X23" s="3" t="s">
        <v>36</v>
      </c>
      <c r="Y23">
        <f t="shared" si="6"/>
        <v>0.3666666666666667</v>
      </c>
      <c r="Z23">
        <f t="shared" si="5"/>
        <v>0</v>
      </c>
      <c r="AA23">
        <f t="shared" si="5"/>
        <v>0</v>
      </c>
      <c r="AB23">
        <f t="shared" si="5"/>
        <v>3.3333333333333333E-2</v>
      </c>
      <c r="AC23">
        <f t="shared" si="5"/>
        <v>6.6666666666666666E-2</v>
      </c>
      <c r="AD23">
        <f t="shared" si="5"/>
        <v>6.6666666666666666E-2</v>
      </c>
      <c r="AE23">
        <f t="shared" si="5"/>
        <v>3.3333333333333333E-2</v>
      </c>
      <c r="AF23">
        <f t="shared" si="5"/>
        <v>3.3333333333333333E-2</v>
      </c>
      <c r="AG23">
        <f t="shared" si="5"/>
        <v>0.66666666666666663</v>
      </c>
      <c r="AH23">
        <f t="shared" si="5"/>
        <v>0.16666666666666666</v>
      </c>
      <c r="AI23">
        <f t="shared" si="5"/>
        <v>3.3333333333333333E-2</v>
      </c>
      <c r="AJ23">
        <f t="shared" si="5"/>
        <v>0.33333333333333331</v>
      </c>
      <c r="AK23">
        <f t="shared" si="5"/>
        <v>0.33333333333333331</v>
      </c>
      <c r="AL23">
        <f t="shared" si="5"/>
        <v>3.3333333333333333E-2</v>
      </c>
      <c r="AM23">
        <f t="shared" si="5"/>
        <v>3.3333333333333333E-2</v>
      </c>
      <c r="AN23">
        <f t="shared" si="5"/>
        <v>6.6666666666666666E-2</v>
      </c>
      <c r="AO23">
        <f t="shared" si="5"/>
        <v>3.3333333333333333E-2</v>
      </c>
      <c r="AP23" s="15">
        <f t="shared" si="7"/>
        <v>0.13529411764705881</v>
      </c>
    </row>
    <row r="24" spans="1:42" x14ac:dyDescent="0.25">
      <c r="A24" s="2" t="s">
        <v>61</v>
      </c>
      <c r="B24" s="2" t="s">
        <v>10</v>
      </c>
      <c r="C24" s="3">
        <v>44928</v>
      </c>
      <c r="D24" s="2" t="s">
        <v>17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W24" s="2" t="s">
        <v>9</v>
      </c>
      <c r="X24" s="3" t="s">
        <v>36</v>
      </c>
      <c r="Y24">
        <f t="shared" si="6"/>
        <v>0</v>
      </c>
      <c r="Z24">
        <f t="shared" si="5"/>
        <v>0</v>
      </c>
      <c r="AA24">
        <f t="shared" si="5"/>
        <v>0</v>
      </c>
      <c r="AB24">
        <f t="shared" si="5"/>
        <v>0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0.16666666666666666</v>
      </c>
      <c r="AH24">
        <f t="shared" si="5"/>
        <v>0</v>
      </c>
      <c r="AI24">
        <f t="shared" si="5"/>
        <v>0</v>
      </c>
      <c r="AJ24">
        <f t="shared" si="5"/>
        <v>3.3333333333333333E-2</v>
      </c>
      <c r="AK24">
        <f t="shared" si="5"/>
        <v>0</v>
      </c>
      <c r="AL24">
        <f t="shared" si="5"/>
        <v>0</v>
      </c>
      <c r="AM24">
        <f t="shared" si="5"/>
        <v>0</v>
      </c>
      <c r="AN24">
        <f t="shared" si="5"/>
        <v>0</v>
      </c>
      <c r="AO24">
        <f t="shared" si="5"/>
        <v>0</v>
      </c>
      <c r="AP24" s="15">
        <f t="shared" si="7"/>
        <v>1.1764705882352941E-2</v>
      </c>
    </row>
    <row r="25" spans="1:42" x14ac:dyDescent="0.25">
      <c r="A25" s="2" t="s">
        <v>62</v>
      </c>
      <c r="B25" s="2" t="s">
        <v>16</v>
      </c>
      <c r="C25" s="3">
        <v>44928</v>
      </c>
      <c r="D25" s="2" t="s">
        <v>17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W25" s="2" t="s">
        <v>10</v>
      </c>
      <c r="X25" s="3" t="s">
        <v>36</v>
      </c>
      <c r="Y25">
        <f t="shared" si="6"/>
        <v>0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3.3333333333333333E-2</v>
      </c>
      <c r="AI25">
        <f t="shared" si="5"/>
        <v>0</v>
      </c>
      <c r="AJ25">
        <f t="shared" si="5"/>
        <v>0</v>
      </c>
      <c r="AK25">
        <f t="shared" si="5"/>
        <v>0</v>
      </c>
      <c r="AL25">
        <f t="shared" si="5"/>
        <v>0</v>
      </c>
      <c r="AM25">
        <f t="shared" si="5"/>
        <v>0</v>
      </c>
      <c r="AN25">
        <f t="shared" si="5"/>
        <v>0</v>
      </c>
      <c r="AO25">
        <f t="shared" si="5"/>
        <v>0</v>
      </c>
      <c r="AP25" s="15">
        <f t="shared" si="7"/>
        <v>1.9607843137254902E-3</v>
      </c>
    </row>
    <row r="26" spans="1:42" x14ac:dyDescent="0.25">
      <c r="A26" s="2" t="s">
        <v>63</v>
      </c>
      <c r="B26" s="2" t="s">
        <v>0</v>
      </c>
      <c r="C26" s="3">
        <v>44928</v>
      </c>
      <c r="D26" s="2" t="s">
        <v>18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W26" s="2" t="s">
        <v>16</v>
      </c>
      <c r="X26" s="3" t="s">
        <v>36</v>
      </c>
      <c r="Y26">
        <f t="shared" si="6"/>
        <v>0</v>
      </c>
      <c r="Z26">
        <f t="shared" si="5"/>
        <v>0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J26">
        <f t="shared" si="5"/>
        <v>0</v>
      </c>
      <c r="AK26">
        <f t="shared" si="5"/>
        <v>0</v>
      </c>
      <c r="AL26">
        <f t="shared" si="5"/>
        <v>0</v>
      </c>
      <c r="AM26">
        <f t="shared" si="5"/>
        <v>0</v>
      </c>
      <c r="AN26">
        <f t="shared" si="5"/>
        <v>0</v>
      </c>
      <c r="AO26">
        <f t="shared" si="5"/>
        <v>0</v>
      </c>
      <c r="AP26" s="15">
        <f t="shared" si="7"/>
        <v>0</v>
      </c>
    </row>
    <row r="27" spans="1:42" x14ac:dyDescent="0.25">
      <c r="A27" s="2" t="s">
        <v>64</v>
      </c>
      <c r="B27" s="2" t="s">
        <v>1</v>
      </c>
      <c r="C27" s="3">
        <v>44928</v>
      </c>
      <c r="D27" s="2" t="s">
        <v>18</v>
      </c>
      <c r="E27" s="2">
        <v>0.1</v>
      </c>
      <c r="F27" s="2">
        <v>0.1</v>
      </c>
      <c r="G27" s="2">
        <v>1</v>
      </c>
      <c r="H27" s="2">
        <v>0</v>
      </c>
      <c r="I27" s="2">
        <v>0</v>
      </c>
      <c r="J27" s="2">
        <v>1</v>
      </c>
      <c r="K27" s="2">
        <v>1</v>
      </c>
      <c r="L27" s="2">
        <v>3</v>
      </c>
      <c r="M27" s="2">
        <v>2</v>
      </c>
      <c r="N27" s="2">
        <v>3</v>
      </c>
      <c r="O27" s="2">
        <v>5</v>
      </c>
      <c r="P27" s="2">
        <v>12</v>
      </c>
      <c r="Q27" s="2">
        <v>2</v>
      </c>
      <c r="R27" s="2">
        <v>5</v>
      </c>
      <c r="S27" s="2">
        <v>5</v>
      </c>
      <c r="T27" s="2">
        <v>0</v>
      </c>
      <c r="U27" s="2">
        <v>5</v>
      </c>
      <c r="W27" s="16" t="s">
        <v>237</v>
      </c>
      <c r="X27" s="17"/>
      <c r="Y27" s="17">
        <f>SUM(Y15:Y26)</f>
        <v>2.4666666666666668</v>
      </c>
      <c r="Z27" s="17">
        <f t="shared" ref="Z27:AO27" si="8">SUM(Z15:Z26)</f>
        <v>1.2333333333333334</v>
      </c>
      <c r="AA27" s="17">
        <f t="shared" si="8"/>
        <v>0.73333333333333328</v>
      </c>
      <c r="AB27" s="17">
        <f t="shared" si="8"/>
        <v>0.33333333333333331</v>
      </c>
      <c r="AC27" s="17">
        <f t="shared" si="8"/>
        <v>0.50000000000000011</v>
      </c>
      <c r="AD27" s="17">
        <f t="shared" si="8"/>
        <v>0.8</v>
      </c>
      <c r="AE27" s="17">
        <f t="shared" si="8"/>
        <v>1.1000000000000001</v>
      </c>
      <c r="AF27" s="17">
        <f t="shared" si="8"/>
        <v>0.43333333333333329</v>
      </c>
      <c r="AG27" s="17">
        <f t="shared" si="8"/>
        <v>1.2</v>
      </c>
      <c r="AH27" s="17">
        <f t="shared" si="8"/>
        <v>1.3000000000000003</v>
      </c>
      <c r="AI27" s="17">
        <f t="shared" si="8"/>
        <v>0.1</v>
      </c>
      <c r="AJ27" s="17">
        <f t="shared" si="8"/>
        <v>0.46666666666666667</v>
      </c>
      <c r="AK27" s="17">
        <f t="shared" si="8"/>
        <v>0.39999999999999997</v>
      </c>
      <c r="AL27" s="17">
        <f t="shared" si="8"/>
        <v>0.26666666666666666</v>
      </c>
      <c r="AM27" s="17">
        <f t="shared" si="8"/>
        <v>1.0333333333333334</v>
      </c>
      <c r="AN27" s="17">
        <f t="shared" si="8"/>
        <v>1.1333333333333333</v>
      </c>
      <c r="AO27" s="17">
        <f t="shared" si="8"/>
        <v>0.76666666666666661</v>
      </c>
    </row>
    <row r="28" spans="1:42" x14ac:dyDescent="0.25">
      <c r="A28" s="2" t="s">
        <v>65</v>
      </c>
      <c r="B28" s="2" t="s">
        <v>2</v>
      </c>
      <c r="C28" s="3">
        <v>44928</v>
      </c>
      <c r="D28" s="2" t="s">
        <v>18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W28" s="2" t="s">
        <v>0</v>
      </c>
      <c r="X28" s="3" t="s">
        <v>37</v>
      </c>
      <c r="Y28">
        <f>AVERAGE(E74,E86,E98)</f>
        <v>0</v>
      </c>
      <c r="Z28">
        <f t="shared" ref="Z28:AO39" si="9">AVERAGE(F74,F86,F98)</f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0</v>
      </c>
      <c r="AF28">
        <f t="shared" si="9"/>
        <v>0</v>
      </c>
      <c r="AG28">
        <f t="shared" si="9"/>
        <v>0</v>
      </c>
      <c r="AH28">
        <f t="shared" si="9"/>
        <v>0</v>
      </c>
      <c r="AI28">
        <f t="shared" si="9"/>
        <v>0</v>
      </c>
      <c r="AJ28">
        <f t="shared" si="9"/>
        <v>0</v>
      </c>
      <c r="AK28">
        <f t="shared" si="9"/>
        <v>0</v>
      </c>
      <c r="AL28">
        <f t="shared" si="9"/>
        <v>0</v>
      </c>
      <c r="AM28">
        <f t="shared" si="9"/>
        <v>0</v>
      </c>
      <c r="AN28">
        <f t="shared" si="9"/>
        <v>0</v>
      </c>
      <c r="AO28">
        <f t="shared" si="9"/>
        <v>0</v>
      </c>
      <c r="AP28" s="15">
        <f>AVERAGE(Y28:AO28)</f>
        <v>0</v>
      </c>
    </row>
    <row r="29" spans="1:42" x14ac:dyDescent="0.25">
      <c r="A29" s="2" t="s">
        <v>66</v>
      </c>
      <c r="B29" s="2" t="s">
        <v>3</v>
      </c>
      <c r="C29" s="3">
        <v>44928</v>
      </c>
      <c r="D29" s="2" t="s">
        <v>18</v>
      </c>
      <c r="E29" s="2">
        <v>0</v>
      </c>
      <c r="F29" s="2">
        <v>0.3</v>
      </c>
      <c r="G29" s="2">
        <v>0.1</v>
      </c>
      <c r="H29" s="2">
        <v>0</v>
      </c>
      <c r="I29" s="2">
        <v>0.2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W29" s="2" t="s">
        <v>1</v>
      </c>
      <c r="X29" s="3" t="s">
        <v>37</v>
      </c>
      <c r="Y29">
        <f t="shared" ref="Y29:Y39" si="10">AVERAGE(E75,E87,E99)</f>
        <v>3.3333333333333333E-2</v>
      </c>
      <c r="Z29">
        <f t="shared" si="9"/>
        <v>3.3333333333333333E-2</v>
      </c>
      <c r="AA29">
        <f t="shared" si="9"/>
        <v>0</v>
      </c>
      <c r="AB29">
        <f t="shared" si="9"/>
        <v>0</v>
      </c>
      <c r="AC29">
        <f t="shared" si="9"/>
        <v>0</v>
      </c>
      <c r="AD29">
        <f t="shared" si="9"/>
        <v>0</v>
      </c>
      <c r="AE29">
        <f t="shared" si="9"/>
        <v>0</v>
      </c>
      <c r="AF29">
        <f t="shared" si="9"/>
        <v>3.3333333333333333E-2</v>
      </c>
      <c r="AG29">
        <f t="shared" si="9"/>
        <v>0</v>
      </c>
      <c r="AH29">
        <f t="shared" si="9"/>
        <v>3.3333333333333333E-2</v>
      </c>
      <c r="AI29">
        <f t="shared" si="9"/>
        <v>3.3333333333333333E-2</v>
      </c>
      <c r="AJ29">
        <f t="shared" si="9"/>
        <v>0</v>
      </c>
      <c r="AK29">
        <f t="shared" si="9"/>
        <v>0</v>
      </c>
      <c r="AL29">
        <f t="shared" si="9"/>
        <v>0</v>
      </c>
      <c r="AM29">
        <f t="shared" si="9"/>
        <v>3.3333333333333333E-2</v>
      </c>
      <c r="AN29">
        <f t="shared" si="9"/>
        <v>3.3333333333333333E-2</v>
      </c>
      <c r="AO29">
        <f t="shared" si="9"/>
        <v>0</v>
      </c>
      <c r="AP29" s="15">
        <f t="shared" ref="AP29:AP39" si="11">AVERAGE(Y29:AO29)</f>
        <v>1.3725490196078429E-2</v>
      </c>
    </row>
    <row r="30" spans="1:42" x14ac:dyDescent="0.25">
      <c r="A30" s="2" t="s">
        <v>67</v>
      </c>
      <c r="B30" s="2" t="s">
        <v>4</v>
      </c>
      <c r="C30" s="3">
        <v>44928</v>
      </c>
      <c r="D30" s="2" t="s">
        <v>18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2</v>
      </c>
      <c r="L30" s="2">
        <v>0</v>
      </c>
      <c r="M30" s="2">
        <v>0</v>
      </c>
      <c r="N30" s="2">
        <v>0.1</v>
      </c>
      <c r="O30" s="2">
        <v>0</v>
      </c>
      <c r="P30" s="2">
        <v>0</v>
      </c>
      <c r="Q30" s="2">
        <v>0</v>
      </c>
      <c r="R30" s="2">
        <v>2</v>
      </c>
      <c r="S30" s="2">
        <v>0</v>
      </c>
      <c r="T30" s="2">
        <v>0</v>
      </c>
      <c r="U30" s="2">
        <v>0</v>
      </c>
      <c r="W30" s="2" t="s">
        <v>2</v>
      </c>
      <c r="X30" s="3" t="s">
        <v>37</v>
      </c>
      <c r="Y30">
        <f t="shared" si="10"/>
        <v>0</v>
      </c>
      <c r="Z30">
        <f t="shared" si="9"/>
        <v>0</v>
      </c>
      <c r="AA30">
        <f t="shared" si="9"/>
        <v>0</v>
      </c>
      <c r="AB30">
        <f t="shared" si="9"/>
        <v>0</v>
      </c>
      <c r="AC30">
        <f t="shared" si="9"/>
        <v>0</v>
      </c>
      <c r="AD30">
        <f t="shared" si="9"/>
        <v>0</v>
      </c>
      <c r="AE30">
        <f t="shared" si="9"/>
        <v>0</v>
      </c>
      <c r="AF30">
        <f t="shared" si="9"/>
        <v>0</v>
      </c>
      <c r="AG30">
        <f t="shared" si="9"/>
        <v>0</v>
      </c>
      <c r="AH30">
        <f t="shared" si="9"/>
        <v>0</v>
      </c>
      <c r="AI30">
        <f t="shared" si="9"/>
        <v>0</v>
      </c>
      <c r="AJ30">
        <f t="shared" si="9"/>
        <v>0</v>
      </c>
      <c r="AK30">
        <f t="shared" si="9"/>
        <v>0</v>
      </c>
      <c r="AL30">
        <f t="shared" si="9"/>
        <v>0</v>
      </c>
      <c r="AM30">
        <f t="shared" si="9"/>
        <v>0</v>
      </c>
      <c r="AN30">
        <f t="shared" si="9"/>
        <v>0</v>
      </c>
      <c r="AO30">
        <f t="shared" si="9"/>
        <v>0</v>
      </c>
      <c r="AP30" s="15">
        <f t="shared" si="11"/>
        <v>0</v>
      </c>
    </row>
    <row r="31" spans="1:42" x14ac:dyDescent="0.25">
      <c r="A31" s="2" t="s">
        <v>68</v>
      </c>
      <c r="B31" s="2" t="s">
        <v>5</v>
      </c>
      <c r="C31" s="3">
        <v>44928</v>
      </c>
      <c r="D31" s="2" t="s">
        <v>18</v>
      </c>
      <c r="E31" s="2">
        <v>5</v>
      </c>
      <c r="F31" s="2">
        <v>40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1</v>
      </c>
      <c r="O31" s="2">
        <v>1</v>
      </c>
      <c r="P31" s="2">
        <v>0</v>
      </c>
      <c r="Q31" s="2">
        <v>15</v>
      </c>
      <c r="R31" s="2">
        <v>5</v>
      </c>
      <c r="S31" s="2">
        <v>2</v>
      </c>
      <c r="T31" s="2">
        <v>20</v>
      </c>
      <c r="U31" s="2">
        <v>2</v>
      </c>
      <c r="W31" s="2" t="s">
        <v>3</v>
      </c>
      <c r="X31" s="3" t="s">
        <v>37</v>
      </c>
      <c r="Y31">
        <f t="shared" si="10"/>
        <v>0</v>
      </c>
      <c r="Z31">
        <f t="shared" si="9"/>
        <v>0</v>
      </c>
      <c r="AA31">
        <f t="shared" si="9"/>
        <v>0</v>
      </c>
      <c r="AB31">
        <f t="shared" si="9"/>
        <v>0</v>
      </c>
      <c r="AC31">
        <f t="shared" si="9"/>
        <v>0</v>
      </c>
      <c r="AD31">
        <f t="shared" si="9"/>
        <v>0</v>
      </c>
      <c r="AE31">
        <f t="shared" si="9"/>
        <v>0</v>
      </c>
      <c r="AF31">
        <f t="shared" si="9"/>
        <v>0</v>
      </c>
      <c r="AG31">
        <f t="shared" si="9"/>
        <v>0</v>
      </c>
      <c r="AH31">
        <f t="shared" si="9"/>
        <v>0</v>
      </c>
      <c r="AI31">
        <f t="shared" si="9"/>
        <v>0</v>
      </c>
      <c r="AJ31">
        <f t="shared" si="9"/>
        <v>0</v>
      </c>
      <c r="AK31">
        <f t="shared" si="9"/>
        <v>0</v>
      </c>
      <c r="AL31">
        <f t="shared" si="9"/>
        <v>0</v>
      </c>
      <c r="AM31">
        <f t="shared" si="9"/>
        <v>0</v>
      </c>
      <c r="AN31">
        <f t="shared" si="9"/>
        <v>0</v>
      </c>
      <c r="AO31">
        <f t="shared" si="9"/>
        <v>0</v>
      </c>
      <c r="AP31" s="15">
        <f t="shared" si="11"/>
        <v>0</v>
      </c>
    </row>
    <row r="32" spans="1:42" x14ac:dyDescent="0.25">
      <c r="A32" s="2" t="s">
        <v>69</v>
      </c>
      <c r="B32" s="2" t="s">
        <v>6</v>
      </c>
      <c r="C32" s="3">
        <v>44928</v>
      </c>
      <c r="D32" s="2" t="s">
        <v>18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W32" s="2" t="s">
        <v>4</v>
      </c>
      <c r="X32" s="3" t="s">
        <v>37</v>
      </c>
      <c r="Y32">
        <f t="shared" si="10"/>
        <v>0</v>
      </c>
      <c r="Z32">
        <f t="shared" si="9"/>
        <v>0</v>
      </c>
      <c r="AA32">
        <f t="shared" si="9"/>
        <v>0</v>
      </c>
      <c r="AB32">
        <f t="shared" si="9"/>
        <v>0</v>
      </c>
      <c r="AC32">
        <f t="shared" si="9"/>
        <v>0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0</v>
      </c>
      <c r="AH32">
        <f t="shared" si="9"/>
        <v>0</v>
      </c>
      <c r="AI32">
        <f t="shared" si="9"/>
        <v>0</v>
      </c>
      <c r="AJ32">
        <f t="shared" si="9"/>
        <v>0</v>
      </c>
      <c r="AK32">
        <f t="shared" si="9"/>
        <v>0</v>
      </c>
      <c r="AL32">
        <f t="shared" si="9"/>
        <v>0</v>
      </c>
      <c r="AM32">
        <f t="shared" si="9"/>
        <v>0</v>
      </c>
      <c r="AN32">
        <f t="shared" si="9"/>
        <v>0</v>
      </c>
      <c r="AO32">
        <f t="shared" si="9"/>
        <v>0</v>
      </c>
      <c r="AP32" s="15">
        <f t="shared" si="11"/>
        <v>0</v>
      </c>
    </row>
    <row r="33" spans="1:42" x14ac:dyDescent="0.25">
      <c r="A33" s="2" t="s">
        <v>70</v>
      </c>
      <c r="B33" s="2" t="s">
        <v>7</v>
      </c>
      <c r="C33" s="3">
        <v>44928</v>
      </c>
      <c r="D33" s="2" t="s">
        <v>18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W33" s="2" t="s">
        <v>5</v>
      </c>
      <c r="X33" s="3" t="s">
        <v>37</v>
      </c>
      <c r="Y33">
        <f t="shared" si="10"/>
        <v>0.19999999999999998</v>
      </c>
      <c r="Z33">
        <f t="shared" si="9"/>
        <v>6.7333333333333343</v>
      </c>
      <c r="AA33">
        <f t="shared" si="9"/>
        <v>5.666666666666667</v>
      </c>
      <c r="AB33">
        <f t="shared" si="9"/>
        <v>0.13333333333333333</v>
      </c>
      <c r="AC33">
        <f t="shared" si="9"/>
        <v>3.4333333333333336</v>
      </c>
      <c r="AD33">
        <f t="shared" si="9"/>
        <v>1.6666666666666667</v>
      </c>
      <c r="AE33">
        <f t="shared" si="9"/>
        <v>0.19999999999999998</v>
      </c>
      <c r="AF33">
        <f t="shared" si="9"/>
        <v>0</v>
      </c>
      <c r="AG33">
        <f t="shared" si="9"/>
        <v>0.33333333333333331</v>
      </c>
      <c r="AH33">
        <f t="shared" si="9"/>
        <v>6.6666666666666666E-2</v>
      </c>
      <c r="AI33">
        <f t="shared" si="9"/>
        <v>3.3333333333333333E-2</v>
      </c>
      <c r="AJ33">
        <f t="shared" si="9"/>
        <v>0</v>
      </c>
      <c r="AK33">
        <f t="shared" si="9"/>
        <v>0</v>
      </c>
      <c r="AL33">
        <f t="shared" si="9"/>
        <v>6.6666666666666666E-2</v>
      </c>
      <c r="AM33">
        <f t="shared" si="9"/>
        <v>0.33333333333333331</v>
      </c>
      <c r="AN33">
        <f t="shared" si="9"/>
        <v>0</v>
      </c>
      <c r="AO33">
        <f t="shared" si="9"/>
        <v>0</v>
      </c>
      <c r="AP33" s="15">
        <f t="shared" si="11"/>
        <v>1.1098039215686275</v>
      </c>
    </row>
    <row r="34" spans="1:42" x14ac:dyDescent="0.25">
      <c r="A34" s="2" t="s">
        <v>71</v>
      </c>
      <c r="B34" s="2" t="s">
        <v>8</v>
      </c>
      <c r="C34" s="3">
        <v>44928</v>
      </c>
      <c r="D34" s="2" t="s">
        <v>18</v>
      </c>
      <c r="E34" s="2">
        <v>0</v>
      </c>
      <c r="F34" s="2">
        <v>0</v>
      </c>
      <c r="G34" s="2">
        <v>2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W34" s="2" t="s">
        <v>6</v>
      </c>
      <c r="X34" s="3" t="s">
        <v>37</v>
      </c>
      <c r="Y34">
        <f t="shared" si="10"/>
        <v>0</v>
      </c>
      <c r="Z34">
        <f t="shared" si="9"/>
        <v>0</v>
      </c>
      <c r="AA34">
        <f t="shared" si="9"/>
        <v>0</v>
      </c>
      <c r="AB34">
        <f t="shared" si="9"/>
        <v>0</v>
      </c>
      <c r="AC34">
        <f t="shared" si="9"/>
        <v>0</v>
      </c>
      <c r="AD34">
        <f t="shared" si="9"/>
        <v>0</v>
      </c>
      <c r="AE34">
        <f t="shared" si="9"/>
        <v>0</v>
      </c>
      <c r="AF34">
        <f t="shared" si="9"/>
        <v>0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9"/>
        <v>0</v>
      </c>
      <c r="AK34">
        <f t="shared" si="9"/>
        <v>0</v>
      </c>
      <c r="AL34">
        <f t="shared" si="9"/>
        <v>0</v>
      </c>
      <c r="AM34">
        <f t="shared" si="9"/>
        <v>0</v>
      </c>
      <c r="AN34">
        <f t="shared" si="9"/>
        <v>0</v>
      </c>
      <c r="AO34">
        <f t="shared" si="9"/>
        <v>0</v>
      </c>
      <c r="AP34" s="15">
        <f t="shared" si="11"/>
        <v>0</v>
      </c>
    </row>
    <row r="35" spans="1:42" x14ac:dyDescent="0.25">
      <c r="A35" s="2" t="s">
        <v>72</v>
      </c>
      <c r="B35" s="2" t="s">
        <v>9</v>
      </c>
      <c r="C35" s="3">
        <v>44928</v>
      </c>
      <c r="D35" s="2" t="s">
        <v>18</v>
      </c>
      <c r="E35" s="2">
        <v>15</v>
      </c>
      <c r="F35" s="2">
        <v>1</v>
      </c>
      <c r="G35" s="2">
        <v>0.1</v>
      </c>
      <c r="H35" s="2">
        <v>4</v>
      </c>
      <c r="I35" s="2">
        <v>0.2</v>
      </c>
      <c r="J35" s="2">
        <v>4</v>
      </c>
      <c r="K35" s="2">
        <v>0</v>
      </c>
      <c r="L35" s="2">
        <v>0</v>
      </c>
      <c r="M35" s="2">
        <v>3</v>
      </c>
      <c r="N35" s="2">
        <v>0</v>
      </c>
      <c r="O35" s="2">
        <v>0</v>
      </c>
      <c r="P35" s="2">
        <v>0</v>
      </c>
      <c r="Q35" s="2">
        <v>0.5</v>
      </c>
      <c r="R35" s="2">
        <v>0</v>
      </c>
      <c r="S35" s="2">
        <v>0</v>
      </c>
      <c r="T35" s="2">
        <v>5</v>
      </c>
      <c r="U35" s="2">
        <v>0</v>
      </c>
      <c r="W35" s="2" t="s">
        <v>7</v>
      </c>
      <c r="X35" s="3" t="s">
        <v>37</v>
      </c>
      <c r="Y35">
        <f t="shared" si="10"/>
        <v>0</v>
      </c>
      <c r="Z35">
        <f t="shared" si="9"/>
        <v>0</v>
      </c>
      <c r="AA35">
        <f t="shared" si="9"/>
        <v>0</v>
      </c>
      <c r="AB35">
        <f t="shared" si="9"/>
        <v>0</v>
      </c>
      <c r="AC35">
        <f t="shared" si="9"/>
        <v>0</v>
      </c>
      <c r="AD35">
        <f t="shared" si="9"/>
        <v>0</v>
      </c>
      <c r="AE35">
        <f t="shared" si="9"/>
        <v>3.3333333333333333E-2</v>
      </c>
      <c r="AF35">
        <f t="shared" si="9"/>
        <v>0</v>
      </c>
      <c r="AG35">
        <f t="shared" si="9"/>
        <v>0</v>
      </c>
      <c r="AH35">
        <f t="shared" si="9"/>
        <v>6.6666666666666666E-2</v>
      </c>
      <c r="AI35">
        <f t="shared" si="9"/>
        <v>0</v>
      </c>
      <c r="AJ35">
        <f t="shared" si="9"/>
        <v>0</v>
      </c>
      <c r="AK35">
        <f t="shared" si="9"/>
        <v>0</v>
      </c>
      <c r="AL35">
        <f t="shared" si="9"/>
        <v>0</v>
      </c>
      <c r="AM35">
        <f t="shared" si="9"/>
        <v>0</v>
      </c>
      <c r="AN35">
        <f t="shared" si="9"/>
        <v>0</v>
      </c>
      <c r="AO35">
        <f t="shared" si="9"/>
        <v>0</v>
      </c>
      <c r="AP35" s="15">
        <f t="shared" si="11"/>
        <v>5.8823529411764705E-3</v>
      </c>
    </row>
    <row r="36" spans="1:42" x14ac:dyDescent="0.25">
      <c r="A36" s="2" t="s">
        <v>73</v>
      </c>
      <c r="B36" s="2" t="s">
        <v>10</v>
      </c>
      <c r="C36" s="3">
        <v>44928</v>
      </c>
      <c r="D36" s="2" t="s">
        <v>18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W36" s="2" t="s">
        <v>8</v>
      </c>
      <c r="X36" s="3" t="s">
        <v>37</v>
      </c>
      <c r="Y36">
        <f t="shared" si="10"/>
        <v>0.46666666666666662</v>
      </c>
      <c r="Z36">
        <f t="shared" si="9"/>
        <v>0.10000000000000002</v>
      </c>
      <c r="AA36">
        <f t="shared" si="9"/>
        <v>0.10000000000000002</v>
      </c>
      <c r="AB36">
        <f t="shared" si="9"/>
        <v>3.3333333333333333E-2</v>
      </c>
      <c r="AC36">
        <f t="shared" si="9"/>
        <v>1.0666666666666667</v>
      </c>
      <c r="AD36">
        <f t="shared" si="9"/>
        <v>3.3333333333333333E-2</v>
      </c>
      <c r="AE36">
        <f t="shared" si="9"/>
        <v>1.7</v>
      </c>
      <c r="AF36">
        <f t="shared" si="9"/>
        <v>3.6666666666666665</v>
      </c>
      <c r="AG36">
        <f t="shared" si="9"/>
        <v>0</v>
      </c>
      <c r="AH36">
        <f t="shared" si="9"/>
        <v>0</v>
      </c>
      <c r="AI36">
        <f t="shared" si="9"/>
        <v>0.40000000000000008</v>
      </c>
      <c r="AJ36">
        <f t="shared" si="9"/>
        <v>1</v>
      </c>
      <c r="AK36">
        <f t="shared" si="9"/>
        <v>1.6666666666666667</v>
      </c>
      <c r="AL36">
        <f t="shared" si="9"/>
        <v>0.39999999999999997</v>
      </c>
      <c r="AM36">
        <f t="shared" si="9"/>
        <v>1.0333333333333334</v>
      </c>
      <c r="AN36">
        <f t="shared" si="9"/>
        <v>0.19999999999999998</v>
      </c>
      <c r="AO36">
        <f t="shared" si="9"/>
        <v>6.6666666666666666E-2</v>
      </c>
      <c r="AP36" s="15">
        <f t="shared" si="11"/>
        <v>0.70196078431372544</v>
      </c>
    </row>
    <row r="37" spans="1:42" x14ac:dyDescent="0.25">
      <c r="A37" s="2" t="s">
        <v>74</v>
      </c>
      <c r="B37" s="2" t="s">
        <v>16</v>
      </c>
      <c r="C37" s="3">
        <v>44928</v>
      </c>
      <c r="D37" s="2" t="s">
        <v>18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W37" s="2" t="s">
        <v>9</v>
      </c>
      <c r="X37" s="3" t="s">
        <v>37</v>
      </c>
      <c r="Y37">
        <f t="shared" si="10"/>
        <v>6.6666666666666666E-2</v>
      </c>
      <c r="Z37">
        <f t="shared" si="9"/>
        <v>0</v>
      </c>
      <c r="AA37">
        <f t="shared" si="9"/>
        <v>3.3333333333333333E-2</v>
      </c>
      <c r="AB37">
        <f t="shared" si="9"/>
        <v>3.3333333333333333E-2</v>
      </c>
      <c r="AC37">
        <f t="shared" si="9"/>
        <v>3.3333333333333333E-2</v>
      </c>
      <c r="AD37">
        <f t="shared" si="9"/>
        <v>0</v>
      </c>
      <c r="AE37">
        <f t="shared" si="9"/>
        <v>3.3333333333333333E-2</v>
      </c>
      <c r="AF37">
        <f t="shared" si="9"/>
        <v>0.33333333333333331</v>
      </c>
      <c r="AG37">
        <f t="shared" si="9"/>
        <v>3.3333333333333333E-2</v>
      </c>
      <c r="AH37">
        <f t="shared" si="9"/>
        <v>1.6666666666666667</v>
      </c>
      <c r="AI37">
        <f t="shared" si="9"/>
        <v>0</v>
      </c>
      <c r="AJ37">
        <f t="shared" si="9"/>
        <v>6.6666666666666666E-2</v>
      </c>
      <c r="AK37">
        <f t="shared" si="9"/>
        <v>0</v>
      </c>
      <c r="AL37">
        <f t="shared" si="9"/>
        <v>0</v>
      </c>
      <c r="AM37">
        <f t="shared" si="9"/>
        <v>0</v>
      </c>
      <c r="AN37">
        <f t="shared" si="9"/>
        <v>0</v>
      </c>
      <c r="AO37">
        <f t="shared" si="9"/>
        <v>0</v>
      </c>
      <c r="AP37" s="15">
        <f t="shared" si="11"/>
        <v>0.13529411764705884</v>
      </c>
    </row>
    <row r="38" spans="1:42" x14ac:dyDescent="0.25">
      <c r="A38" s="2" t="s">
        <v>75</v>
      </c>
      <c r="B38" s="2" t="s">
        <v>0</v>
      </c>
      <c r="C38" s="3" t="s">
        <v>36</v>
      </c>
      <c r="D38" s="2" t="s">
        <v>15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W38" s="2" t="s">
        <v>10</v>
      </c>
      <c r="X38" s="3" t="s">
        <v>37</v>
      </c>
      <c r="Y38">
        <f t="shared" si="10"/>
        <v>0</v>
      </c>
      <c r="Z38">
        <f t="shared" si="9"/>
        <v>0</v>
      </c>
      <c r="AA38">
        <f t="shared" si="9"/>
        <v>0</v>
      </c>
      <c r="AB38">
        <f t="shared" si="9"/>
        <v>3.3333333333333333E-2</v>
      </c>
      <c r="AC38">
        <f t="shared" si="9"/>
        <v>0</v>
      </c>
      <c r="AD38">
        <f t="shared" si="9"/>
        <v>0</v>
      </c>
      <c r="AE38">
        <f t="shared" si="9"/>
        <v>3.3333333333333333E-2</v>
      </c>
      <c r="AF38">
        <f t="shared" si="9"/>
        <v>0</v>
      </c>
      <c r="AG38">
        <f t="shared" si="9"/>
        <v>6.6666666666666666E-2</v>
      </c>
      <c r="AH38">
        <f t="shared" si="9"/>
        <v>6.6666666666666666E-2</v>
      </c>
      <c r="AI38">
        <f t="shared" si="9"/>
        <v>3.3333333333333333E-2</v>
      </c>
      <c r="AJ38">
        <f t="shared" si="9"/>
        <v>0</v>
      </c>
      <c r="AK38">
        <f t="shared" si="9"/>
        <v>0</v>
      </c>
      <c r="AL38">
        <f t="shared" si="9"/>
        <v>3.3333333333333333E-2</v>
      </c>
      <c r="AM38">
        <f t="shared" si="9"/>
        <v>0</v>
      </c>
      <c r="AN38">
        <f t="shared" si="9"/>
        <v>1</v>
      </c>
      <c r="AO38">
        <f t="shared" si="9"/>
        <v>1</v>
      </c>
      <c r="AP38" s="15">
        <f t="shared" si="11"/>
        <v>0.13333333333333333</v>
      </c>
    </row>
    <row r="39" spans="1:42" x14ac:dyDescent="0.25">
      <c r="A39" s="2" t="s">
        <v>76</v>
      </c>
      <c r="B39" s="2" t="s">
        <v>1</v>
      </c>
      <c r="C39" s="3" t="s">
        <v>36</v>
      </c>
      <c r="D39" s="2" t="s">
        <v>15</v>
      </c>
      <c r="E39" s="1">
        <v>4</v>
      </c>
      <c r="F39" s="1">
        <v>0.5</v>
      </c>
      <c r="G39" s="1">
        <v>0</v>
      </c>
      <c r="H39" s="1">
        <v>0.5</v>
      </c>
      <c r="I39" s="1">
        <v>0</v>
      </c>
      <c r="J39" s="1">
        <v>0</v>
      </c>
      <c r="K39" s="1">
        <v>0</v>
      </c>
      <c r="L39" s="1">
        <v>0.1</v>
      </c>
      <c r="M39" s="1">
        <v>0</v>
      </c>
      <c r="N39" s="1">
        <v>3</v>
      </c>
      <c r="O39" s="1">
        <v>0.1</v>
      </c>
      <c r="P39" s="1">
        <v>0</v>
      </c>
      <c r="Q39" s="1">
        <v>0</v>
      </c>
      <c r="R39" s="1">
        <v>0.5</v>
      </c>
      <c r="S39" s="1">
        <v>0</v>
      </c>
      <c r="T39" s="1">
        <v>0</v>
      </c>
      <c r="U39" s="1">
        <v>0.1</v>
      </c>
      <c r="W39" s="2" t="s">
        <v>16</v>
      </c>
      <c r="X39" s="3" t="s">
        <v>37</v>
      </c>
      <c r="Y39">
        <f t="shared" si="10"/>
        <v>0</v>
      </c>
      <c r="Z39">
        <f t="shared" si="9"/>
        <v>0</v>
      </c>
      <c r="AA39">
        <f t="shared" si="9"/>
        <v>6.6666666666666666E-2</v>
      </c>
      <c r="AB39">
        <f t="shared" si="9"/>
        <v>3.3333333333333333E-2</v>
      </c>
      <c r="AC39">
        <f t="shared" si="9"/>
        <v>0</v>
      </c>
      <c r="AD39">
        <f t="shared" si="9"/>
        <v>20</v>
      </c>
      <c r="AE39">
        <f t="shared" si="9"/>
        <v>12.333333333333334</v>
      </c>
      <c r="AF39">
        <f t="shared" si="9"/>
        <v>12</v>
      </c>
      <c r="AG39">
        <f t="shared" si="9"/>
        <v>21.666666666666668</v>
      </c>
      <c r="AH39">
        <f t="shared" si="9"/>
        <v>3.3333333333333335</v>
      </c>
      <c r="AI39">
        <f t="shared" si="9"/>
        <v>13.666666666666666</v>
      </c>
      <c r="AJ39">
        <f t="shared" si="9"/>
        <v>30</v>
      </c>
      <c r="AK39">
        <f t="shared" si="9"/>
        <v>20</v>
      </c>
      <c r="AL39">
        <f t="shared" si="9"/>
        <v>1.6666666666666667</v>
      </c>
      <c r="AM39">
        <f t="shared" si="9"/>
        <v>1</v>
      </c>
      <c r="AN39">
        <f t="shared" si="9"/>
        <v>1.7</v>
      </c>
      <c r="AO39">
        <f t="shared" si="9"/>
        <v>0.10000000000000002</v>
      </c>
      <c r="AP39" s="15">
        <f t="shared" si="11"/>
        <v>8.0921568627450977</v>
      </c>
    </row>
    <row r="40" spans="1:42" x14ac:dyDescent="0.25">
      <c r="A40" s="2" t="s">
        <v>77</v>
      </c>
      <c r="B40" s="2" t="s">
        <v>2</v>
      </c>
      <c r="C40" s="3" t="s">
        <v>36</v>
      </c>
      <c r="D40" s="2" t="s">
        <v>15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W40" s="16" t="s">
        <v>237</v>
      </c>
      <c r="X40" s="17"/>
      <c r="Y40" s="17">
        <f>SUM(Y28:Y39)</f>
        <v>0.76666666666666661</v>
      </c>
      <c r="Z40" s="17">
        <f t="shared" ref="Z40:AO40" si="12">SUM(Z28:Z39)</f>
        <v>6.8666666666666671</v>
      </c>
      <c r="AA40" s="17">
        <f t="shared" si="12"/>
        <v>5.8666666666666663</v>
      </c>
      <c r="AB40" s="17">
        <f t="shared" si="12"/>
        <v>0.26666666666666666</v>
      </c>
      <c r="AC40" s="17">
        <f t="shared" si="12"/>
        <v>4.5333333333333332</v>
      </c>
      <c r="AD40" s="17">
        <f t="shared" si="12"/>
        <v>21.7</v>
      </c>
      <c r="AE40" s="17">
        <f t="shared" si="12"/>
        <v>14.333333333333334</v>
      </c>
      <c r="AF40" s="17">
        <f t="shared" si="12"/>
        <v>16.033333333333331</v>
      </c>
      <c r="AG40" s="17">
        <f t="shared" si="12"/>
        <v>22.1</v>
      </c>
      <c r="AH40" s="17">
        <f t="shared" si="12"/>
        <v>5.2333333333333334</v>
      </c>
      <c r="AI40" s="17">
        <f t="shared" si="12"/>
        <v>14.166666666666666</v>
      </c>
      <c r="AJ40" s="17">
        <f t="shared" si="12"/>
        <v>31.066666666666666</v>
      </c>
      <c r="AK40" s="17">
        <f t="shared" si="12"/>
        <v>21.666666666666668</v>
      </c>
      <c r="AL40" s="17">
        <f t="shared" si="12"/>
        <v>2.1666666666666665</v>
      </c>
      <c r="AM40" s="17">
        <f t="shared" si="12"/>
        <v>2.4000000000000004</v>
      </c>
      <c r="AN40" s="17">
        <f t="shared" si="12"/>
        <v>2.9333333333333336</v>
      </c>
      <c r="AO40" s="17">
        <f t="shared" si="12"/>
        <v>1.1666666666666667</v>
      </c>
    </row>
    <row r="41" spans="1:42" x14ac:dyDescent="0.25">
      <c r="A41" s="2" t="s">
        <v>78</v>
      </c>
      <c r="B41" s="2" t="s">
        <v>3</v>
      </c>
      <c r="C41" s="3" t="s">
        <v>36</v>
      </c>
      <c r="D41" s="2" t="s">
        <v>15</v>
      </c>
      <c r="E41" s="1">
        <v>0</v>
      </c>
      <c r="F41" s="1">
        <v>0</v>
      </c>
      <c r="G41" s="1">
        <v>0.2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 t="s">
        <v>219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W41" s="2" t="s">
        <v>0</v>
      </c>
      <c r="X41" s="3">
        <v>44989</v>
      </c>
      <c r="Y41">
        <f>AVERAGE(E110,E122,E134)</f>
        <v>0</v>
      </c>
      <c r="Z41">
        <f t="shared" ref="Z41:AO52" si="13">AVERAGE(F110,F122,F134)</f>
        <v>0</v>
      </c>
      <c r="AA41">
        <f t="shared" si="13"/>
        <v>0</v>
      </c>
      <c r="AB41">
        <f t="shared" si="13"/>
        <v>0</v>
      </c>
      <c r="AC41">
        <f t="shared" si="13"/>
        <v>0</v>
      </c>
      <c r="AD41">
        <f t="shared" si="13"/>
        <v>0</v>
      </c>
      <c r="AE41">
        <f t="shared" si="13"/>
        <v>0</v>
      </c>
      <c r="AF41">
        <f t="shared" si="13"/>
        <v>0</v>
      </c>
      <c r="AG41">
        <f t="shared" si="13"/>
        <v>0</v>
      </c>
      <c r="AH41">
        <f t="shared" si="13"/>
        <v>0</v>
      </c>
      <c r="AI41">
        <f t="shared" si="13"/>
        <v>0</v>
      </c>
      <c r="AJ41">
        <f t="shared" si="13"/>
        <v>0</v>
      </c>
      <c r="AK41">
        <f t="shared" si="13"/>
        <v>0</v>
      </c>
      <c r="AL41">
        <f t="shared" si="13"/>
        <v>0</v>
      </c>
      <c r="AM41">
        <f t="shared" si="13"/>
        <v>0</v>
      </c>
      <c r="AN41">
        <f t="shared" si="13"/>
        <v>0</v>
      </c>
      <c r="AO41">
        <f t="shared" si="13"/>
        <v>0</v>
      </c>
      <c r="AP41" s="15">
        <f>AVERAGE(Y41:AO41)</f>
        <v>0</v>
      </c>
    </row>
    <row r="42" spans="1:42" x14ac:dyDescent="0.25">
      <c r="A42" s="2" t="s">
        <v>79</v>
      </c>
      <c r="B42" s="2" t="s">
        <v>4</v>
      </c>
      <c r="C42" s="3" t="s">
        <v>36</v>
      </c>
      <c r="D42" s="2" t="s">
        <v>15</v>
      </c>
      <c r="E42" s="1">
        <v>0.5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W42" s="2" t="s">
        <v>1</v>
      </c>
      <c r="X42" s="3">
        <v>44989</v>
      </c>
      <c r="Y42">
        <f t="shared" ref="Y42:Y52" si="14">AVERAGE(E111,E123,E135)</f>
        <v>0.33333333333333331</v>
      </c>
      <c r="Z42">
        <f t="shared" si="13"/>
        <v>6.6666666666666666E-2</v>
      </c>
      <c r="AA42">
        <f t="shared" si="13"/>
        <v>3.3333333333333333E-2</v>
      </c>
      <c r="AB42">
        <f t="shared" si="13"/>
        <v>3.3333333333333333E-2</v>
      </c>
      <c r="AC42">
        <f t="shared" si="13"/>
        <v>0.33333333333333331</v>
      </c>
      <c r="AD42">
        <f t="shared" si="13"/>
        <v>0.16666666666666666</v>
      </c>
      <c r="AE42">
        <f t="shared" si="13"/>
        <v>0.66666666666666663</v>
      </c>
      <c r="AF42">
        <f t="shared" si="13"/>
        <v>1.3333333333333333</v>
      </c>
      <c r="AG42">
        <f t="shared" si="13"/>
        <v>0.33333333333333331</v>
      </c>
      <c r="AH42">
        <f t="shared" si="13"/>
        <v>0.26666666666666666</v>
      </c>
      <c r="AI42">
        <f t="shared" si="13"/>
        <v>3.3333333333333335</v>
      </c>
      <c r="AJ42">
        <f t="shared" si="13"/>
        <v>6.6666666666666666E-2</v>
      </c>
      <c r="AK42">
        <f t="shared" si="13"/>
        <v>0</v>
      </c>
      <c r="AL42">
        <f t="shared" si="13"/>
        <v>0</v>
      </c>
      <c r="AM42">
        <f t="shared" si="13"/>
        <v>3.3333333333333333E-2</v>
      </c>
      <c r="AN42">
        <f t="shared" si="13"/>
        <v>3.3333333333333333E-2</v>
      </c>
      <c r="AO42">
        <f t="shared" si="13"/>
        <v>6.6666666666666666E-2</v>
      </c>
      <c r="AP42" s="15">
        <f t="shared" ref="AP42:AP52" si="15">AVERAGE(Y42:AO42)</f>
        <v>0.41764705882352937</v>
      </c>
    </row>
    <row r="43" spans="1:42" x14ac:dyDescent="0.25">
      <c r="A43" s="2" t="s">
        <v>80</v>
      </c>
      <c r="B43" s="2" t="s">
        <v>5</v>
      </c>
      <c r="C43" s="3" t="s">
        <v>36</v>
      </c>
      <c r="D43" s="2" t="s">
        <v>15</v>
      </c>
      <c r="E43" s="1">
        <v>1</v>
      </c>
      <c r="F43" s="1">
        <v>2</v>
      </c>
      <c r="G43" s="1">
        <v>1</v>
      </c>
      <c r="H43" s="1">
        <v>0</v>
      </c>
      <c r="I43" s="1">
        <v>0.1</v>
      </c>
      <c r="J43" s="1">
        <v>0.1</v>
      </c>
      <c r="K43" s="1">
        <v>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0.1</v>
      </c>
      <c r="U43" s="1">
        <v>0</v>
      </c>
      <c r="W43" s="2" t="s">
        <v>2</v>
      </c>
      <c r="X43" s="3">
        <v>44989</v>
      </c>
      <c r="Y43">
        <f t="shared" si="14"/>
        <v>0.16666666666666666</v>
      </c>
      <c r="Z43">
        <f t="shared" si="13"/>
        <v>0</v>
      </c>
      <c r="AA43">
        <f t="shared" si="13"/>
        <v>0</v>
      </c>
      <c r="AB43">
        <f t="shared" si="13"/>
        <v>0</v>
      </c>
      <c r="AC43">
        <f t="shared" si="13"/>
        <v>0</v>
      </c>
      <c r="AD43">
        <f t="shared" si="13"/>
        <v>0</v>
      </c>
      <c r="AE43">
        <f t="shared" si="13"/>
        <v>0</v>
      </c>
      <c r="AF43">
        <f t="shared" si="13"/>
        <v>0</v>
      </c>
      <c r="AG43">
        <f t="shared" si="13"/>
        <v>0</v>
      </c>
      <c r="AH43">
        <f t="shared" si="13"/>
        <v>0</v>
      </c>
      <c r="AI43">
        <f t="shared" si="13"/>
        <v>0</v>
      </c>
      <c r="AJ43">
        <f t="shared" si="13"/>
        <v>0</v>
      </c>
      <c r="AK43">
        <f t="shared" si="13"/>
        <v>0</v>
      </c>
      <c r="AL43">
        <f t="shared" si="13"/>
        <v>0</v>
      </c>
      <c r="AM43">
        <f t="shared" si="13"/>
        <v>0</v>
      </c>
      <c r="AN43">
        <f t="shared" si="13"/>
        <v>0</v>
      </c>
      <c r="AO43">
        <f t="shared" si="13"/>
        <v>0</v>
      </c>
      <c r="AP43" s="15">
        <f t="shared" si="15"/>
        <v>9.8039215686274508E-3</v>
      </c>
    </row>
    <row r="44" spans="1:42" x14ac:dyDescent="0.25">
      <c r="A44" s="2" t="s">
        <v>81</v>
      </c>
      <c r="B44" s="2" t="s">
        <v>6</v>
      </c>
      <c r="C44" s="3" t="s">
        <v>36</v>
      </c>
      <c r="D44" s="2" t="s">
        <v>15</v>
      </c>
      <c r="E44" s="1">
        <v>0.5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W44" s="2" t="s">
        <v>3</v>
      </c>
      <c r="X44" s="3">
        <v>44989</v>
      </c>
      <c r="Y44">
        <f t="shared" si="14"/>
        <v>0</v>
      </c>
      <c r="Z44">
        <f t="shared" si="13"/>
        <v>0</v>
      </c>
      <c r="AA44">
        <f t="shared" si="13"/>
        <v>0</v>
      </c>
      <c r="AB44">
        <f t="shared" si="13"/>
        <v>0</v>
      </c>
      <c r="AC44">
        <f t="shared" si="13"/>
        <v>0</v>
      </c>
      <c r="AD44">
        <f t="shared" si="13"/>
        <v>0</v>
      </c>
      <c r="AE44">
        <f t="shared" si="13"/>
        <v>0</v>
      </c>
      <c r="AF44">
        <f t="shared" si="13"/>
        <v>0</v>
      </c>
      <c r="AG44">
        <f t="shared" si="13"/>
        <v>0</v>
      </c>
      <c r="AH44">
        <f t="shared" si="13"/>
        <v>0</v>
      </c>
      <c r="AI44">
        <f t="shared" si="13"/>
        <v>0</v>
      </c>
      <c r="AJ44">
        <f t="shared" si="13"/>
        <v>0</v>
      </c>
      <c r="AK44">
        <f t="shared" si="13"/>
        <v>0</v>
      </c>
      <c r="AL44">
        <f t="shared" si="13"/>
        <v>0</v>
      </c>
      <c r="AM44">
        <f t="shared" si="13"/>
        <v>0</v>
      </c>
      <c r="AN44">
        <f t="shared" si="13"/>
        <v>0</v>
      </c>
      <c r="AO44">
        <f t="shared" si="13"/>
        <v>0</v>
      </c>
      <c r="AP44" s="15">
        <f t="shared" si="15"/>
        <v>0</v>
      </c>
    </row>
    <row r="45" spans="1:42" x14ac:dyDescent="0.25">
      <c r="A45" s="2" t="s">
        <v>82</v>
      </c>
      <c r="B45" s="2" t="s">
        <v>7</v>
      </c>
      <c r="C45" s="3" t="s">
        <v>36</v>
      </c>
      <c r="D45" s="2" t="s">
        <v>15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W45" s="2" t="s">
        <v>4</v>
      </c>
      <c r="X45" s="3">
        <v>44989</v>
      </c>
      <c r="Y45">
        <f t="shared" si="14"/>
        <v>0</v>
      </c>
      <c r="Z45">
        <f t="shared" si="13"/>
        <v>0</v>
      </c>
      <c r="AA45">
        <f t="shared" si="13"/>
        <v>6.6666666666666666E-2</v>
      </c>
      <c r="AB45">
        <f t="shared" si="13"/>
        <v>0</v>
      </c>
      <c r="AC45">
        <f t="shared" si="13"/>
        <v>0</v>
      </c>
      <c r="AD45">
        <f t="shared" si="13"/>
        <v>0</v>
      </c>
      <c r="AE45">
        <f t="shared" si="13"/>
        <v>3.3333333333333333E-2</v>
      </c>
      <c r="AF45">
        <f t="shared" si="13"/>
        <v>0.16666666666666666</v>
      </c>
      <c r="AG45">
        <f t="shared" si="13"/>
        <v>0</v>
      </c>
      <c r="AH45">
        <f t="shared" si="13"/>
        <v>0</v>
      </c>
      <c r="AI45">
        <f t="shared" si="13"/>
        <v>0</v>
      </c>
      <c r="AJ45">
        <f t="shared" si="13"/>
        <v>0</v>
      </c>
      <c r="AK45">
        <f t="shared" si="13"/>
        <v>0</v>
      </c>
      <c r="AL45">
        <f t="shared" si="13"/>
        <v>0</v>
      </c>
      <c r="AM45">
        <f t="shared" si="13"/>
        <v>3.3333333333333333E-2</v>
      </c>
      <c r="AN45">
        <f t="shared" si="13"/>
        <v>0.16666666666666666</v>
      </c>
      <c r="AO45">
        <f t="shared" si="13"/>
        <v>0.43333333333333335</v>
      </c>
      <c r="AP45" s="15">
        <f t="shared" si="15"/>
        <v>5.2941176470588235E-2</v>
      </c>
    </row>
    <row r="46" spans="1:42" x14ac:dyDescent="0.25">
      <c r="A46" s="2" t="s">
        <v>83</v>
      </c>
      <c r="B46" s="2" t="s">
        <v>8</v>
      </c>
      <c r="C46" s="3" t="s">
        <v>36</v>
      </c>
      <c r="D46" s="2" t="s">
        <v>15</v>
      </c>
      <c r="E46" s="1">
        <v>1</v>
      </c>
      <c r="F46" s="1">
        <v>0</v>
      </c>
      <c r="G46" s="1">
        <v>0</v>
      </c>
      <c r="H46" s="1">
        <v>0</v>
      </c>
      <c r="I46" s="1">
        <v>0.2</v>
      </c>
      <c r="J46" s="1">
        <v>0.1</v>
      </c>
      <c r="K46" s="1">
        <v>0</v>
      </c>
      <c r="L46" s="1">
        <v>0</v>
      </c>
      <c r="M46" s="1">
        <v>2</v>
      </c>
      <c r="N46" s="1">
        <v>0.5</v>
      </c>
      <c r="O46" s="1">
        <v>0</v>
      </c>
      <c r="P46" s="1">
        <v>1</v>
      </c>
      <c r="Q46" s="1">
        <v>1</v>
      </c>
      <c r="R46" s="1">
        <v>0</v>
      </c>
      <c r="S46" s="1">
        <v>0.1</v>
      </c>
      <c r="T46" s="1">
        <v>0.2</v>
      </c>
      <c r="U46" s="1">
        <v>0.1</v>
      </c>
      <c r="W46" s="2" t="s">
        <v>5</v>
      </c>
      <c r="X46" s="3">
        <v>44989</v>
      </c>
      <c r="Y46">
        <f t="shared" si="14"/>
        <v>4</v>
      </c>
      <c r="Z46">
        <f t="shared" si="13"/>
        <v>20.099999999999998</v>
      </c>
      <c r="AA46">
        <f t="shared" si="13"/>
        <v>24.666666666666668</v>
      </c>
      <c r="AB46">
        <f t="shared" si="13"/>
        <v>8.3333333333333339</v>
      </c>
      <c r="AC46">
        <f t="shared" si="13"/>
        <v>4</v>
      </c>
      <c r="AD46">
        <f t="shared" si="13"/>
        <v>3.5</v>
      </c>
      <c r="AE46">
        <f t="shared" si="13"/>
        <v>1.6666666666666667</v>
      </c>
      <c r="AF46">
        <f t="shared" si="13"/>
        <v>1</v>
      </c>
      <c r="AG46">
        <f t="shared" si="13"/>
        <v>1.6666666666666667</v>
      </c>
      <c r="AH46">
        <f t="shared" si="13"/>
        <v>2</v>
      </c>
      <c r="AI46">
        <f t="shared" si="13"/>
        <v>1.3333333333333333</v>
      </c>
      <c r="AJ46">
        <f t="shared" si="13"/>
        <v>13.833333333333334</v>
      </c>
      <c r="AK46">
        <f t="shared" si="13"/>
        <v>14</v>
      </c>
      <c r="AL46">
        <f t="shared" si="13"/>
        <v>1.0666666666666667</v>
      </c>
      <c r="AM46">
        <f t="shared" si="13"/>
        <v>6.666666666666667</v>
      </c>
      <c r="AN46">
        <f t="shared" si="13"/>
        <v>3.3333333333333335</v>
      </c>
      <c r="AO46">
        <f t="shared" si="13"/>
        <v>0.39999999999999997</v>
      </c>
      <c r="AP46" s="15">
        <f t="shared" si="15"/>
        <v>6.5627450980392155</v>
      </c>
    </row>
    <row r="47" spans="1:42" x14ac:dyDescent="0.25">
      <c r="A47" s="2" t="s">
        <v>84</v>
      </c>
      <c r="B47" s="2" t="s">
        <v>9</v>
      </c>
      <c r="C47" s="3" t="s">
        <v>36</v>
      </c>
      <c r="D47" s="2" t="s">
        <v>15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W47" s="2" t="s">
        <v>6</v>
      </c>
      <c r="X47" s="3">
        <v>44989</v>
      </c>
      <c r="Y47">
        <f t="shared" si="14"/>
        <v>0</v>
      </c>
      <c r="Z47">
        <f t="shared" si="13"/>
        <v>0</v>
      </c>
      <c r="AA47">
        <f t="shared" si="13"/>
        <v>0</v>
      </c>
      <c r="AB47">
        <f t="shared" si="13"/>
        <v>0</v>
      </c>
      <c r="AC47">
        <f t="shared" si="13"/>
        <v>0</v>
      </c>
      <c r="AD47">
        <f t="shared" si="13"/>
        <v>6.6666666666666666E-2</v>
      </c>
      <c r="AE47">
        <f t="shared" si="13"/>
        <v>0.66666666666666663</v>
      </c>
      <c r="AF47">
        <f t="shared" si="13"/>
        <v>0</v>
      </c>
      <c r="AG47">
        <f t="shared" si="13"/>
        <v>0</v>
      </c>
      <c r="AH47">
        <f t="shared" si="13"/>
        <v>0.16666666666666666</v>
      </c>
      <c r="AI47">
        <f t="shared" si="13"/>
        <v>0</v>
      </c>
      <c r="AJ47">
        <f t="shared" si="13"/>
        <v>0</v>
      </c>
      <c r="AK47">
        <f t="shared" si="13"/>
        <v>3.3333333333333333E-2</v>
      </c>
      <c r="AL47">
        <f t="shared" si="13"/>
        <v>0</v>
      </c>
      <c r="AM47">
        <f t="shared" si="13"/>
        <v>0</v>
      </c>
      <c r="AN47">
        <f t="shared" si="13"/>
        <v>3.3333333333333333E-2</v>
      </c>
      <c r="AO47">
        <f t="shared" si="13"/>
        <v>6.833333333333333</v>
      </c>
      <c r="AP47" s="15">
        <f t="shared" si="15"/>
        <v>0.45882352941176469</v>
      </c>
    </row>
    <row r="48" spans="1:42" x14ac:dyDescent="0.25">
      <c r="A48" s="2" t="s">
        <v>85</v>
      </c>
      <c r="B48" s="2" t="s">
        <v>10</v>
      </c>
      <c r="C48" s="3" t="s">
        <v>36</v>
      </c>
      <c r="D48" s="2" t="s">
        <v>15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0.1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W48" s="2" t="s">
        <v>7</v>
      </c>
      <c r="X48" s="3">
        <v>44989</v>
      </c>
      <c r="Y48">
        <f t="shared" si="14"/>
        <v>0</v>
      </c>
      <c r="Z48">
        <f t="shared" si="13"/>
        <v>0</v>
      </c>
      <c r="AA48">
        <f t="shared" si="13"/>
        <v>0</v>
      </c>
      <c r="AB48">
        <f t="shared" si="13"/>
        <v>0</v>
      </c>
      <c r="AC48">
        <f t="shared" si="13"/>
        <v>0</v>
      </c>
      <c r="AD48">
        <f t="shared" si="13"/>
        <v>0</v>
      </c>
      <c r="AE48">
        <f t="shared" si="13"/>
        <v>0</v>
      </c>
      <c r="AF48">
        <f t="shared" si="13"/>
        <v>0</v>
      </c>
      <c r="AG48">
        <f t="shared" si="13"/>
        <v>0</v>
      </c>
      <c r="AH48">
        <f t="shared" si="13"/>
        <v>1</v>
      </c>
      <c r="AI48">
        <f t="shared" si="13"/>
        <v>0</v>
      </c>
      <c r="AJ48">
        <f t="shared" si="13"/>
        <v>0</v>
      </c>
      <c r="AK48">
        <f t="shared" si="13"/>
        <v>0</v>
      </c>
      <c r="AL48">
        <f t="shared" si="13"/>
        <v>0</v>
      </c>
      <c r="AM48">
        <f t="shared" si="13"/>
        <v>0</v>
      </c>
      <c r="AN48">
        <f t="shared" si="13"/>
        <v>0</v>
      </c>
      <c r="AO48">
        <f t="shared" si="13"/>
        <v>0</v>
      </c>
      <c r="AP48" s="15">
        <f t="shared" si="15"/>
        <v>5.8823529411764705E-2</v>
      </c>
    </row>
    <row r="49" spans="1:42" x14ac:dyDescent="0.25">
      <c r="A49" s="2" t="s">
        <v>86</v>
      </c>
      <c r="B49" s="2" t="s">
        <v>16</v>
      </c>
      <c r="C49" s="3" t="s">
        <v>36</v>
      </c>
      <c r="D49" s="2" t="s">
        <v>15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W49" s="2" t="s">
        <v>8</v>
      </c>
      <c r="X49" s="3">
        <v>44989</v>
      </c>
      <c r="Y49">
        <f t="shared" si="14"/>
        <v>4</v>
      </c>
      <c r="Z49">
        <f t="shared" si="13"/>
        <v>4.333333333333333</v>
      </c>
      <c r="AA49">
        <f t="shared" si="13"/>
        <v>6.333333333333333</v>
      </c>
      <c r="AB49">
        <f t="shared" si="13"/>
        <v>2.6666666666666665</v>
      </c>
      <c r="AC49">
        <f t="shared" si="13"/>
        <v>0.66666666666666663</v>
      </c>
      <c r="AD49">
        <f t="shared" si="13"/>
        <v>2.3333333333333335</v>
      </c>
      <c r="AE49">
        <f t="shared" si="13"/>
        <v>19.333333333333332</v>
      </c>
      <c r="AF49">
        <f t="shared" si="13"/>
        <v>31.333333333333332</v>
      </c>
      <c r="AG49">
        <f t="shared" si="13"/>
        <v>23.333333333333332</v>
      </c>
      <c r="AH49">
        <f t="shared" si="13"/>
        <v>9</v>
      </c>
      <c r="AI49">
        <f t="shared" si="13"/>
        <v>1</v>
      </c>
      <c r="AJ49">
        <f t="shared" si="13"/>
        <v>1.2666666666666666</v>
      </c>
      <c r="AK49">
        <f t="shared" si="13"/>
        <v>3.5</v>
      </c>
      <c r="AL49">
        <f t="shared" si="13"/>
        <v>5</v>
      </c>
      <c r="AM49">
        <f t="shared" si="13"/>
        <v>2.6666666666666665</v>
      </c>
      <c r="AN49">
        <f t="shared" si="13"/>
        <v>4.333333333333333</v>
      </c>
      <c r="AO49">
        <f t="shared" si="13"/>
        <v>3.3666666666666667</v>
      </c>
      <c r="AP49" s="15">
        <f t="shared" si="15"/>
        <v>7.3215686274509792</v>
      </c>
    </row>
    <row r="50" spans="1:42" x14ac:dyDescent="0.25">
      <c r="A50" s="2" t="s">
        <v>87</v>
      </c>
      <c r="B50" s="2" t="s">
        <v>0</v>
      </c>
      <c r="C50" s="3" t="s">
        <v>36</v>
      </c>
      <c r="D50" s="2" t="s">
        <v>17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W50" s="2" t="s">
        <v>9</v>
      </c>
      <c r="X50" s="3">
        <v>44989</v>
      </c>
      <c r="Y50">
        <f t="shared" si="14"/>
        <v>0.66666666666666663</v>
      </c>
      <c r="Z50">
        <f t="shared" si="13"/>
        <v>0.16666666666666666</v>
      </c>
      <c r="AA50">
        <f t="shared" si="13"/>
        <v>0.19999999999999998</v>
      </c>
      <c r="AB50">
        <f t="shared" si="13"/>
        <v>3.3333333333333333E-2</v>
      </c>
      <c r="AC50">
        <f t="shared" si="13"/>
        <v>3.3333333333333333E-2</v>
      </c>
      <c r="AD50">
        <f t="shared" si="13"/>
        <v>6.6666666666666666E-2</v>
      </c>
      <c r="AE50">
        <f t="shared" si="13"/>
        <v>0.33333333333333331</v>
      </c>
      <c r="AF50">
        <f t="shared" si="13"/>
        <v>0.66666666666666663</v>
      </c>
      <c r="AG50">
        <f t="shared" si="13"/>
        <v>1</v>
      </c>
      <c r="AH50">
        <f t="shared" si="13"/>
        <v>0.73333333333333339</v>
      </c>
      <c r="AI50">
        <f t="shared" si="13"/>
        <v>0.16666666666666666</v>
      </c>
      <c r="AJ50">
        <f t="shared" si="13"/>
        <v>9.9999999999999992E-2</v>
      </c>
      <c r="AK50">
        <f t="shared" si="13"/>
        <v>0.16666666666666666</v>
      </c>
      <c r="AL50">
        <f t="shared" si="13"/>
        <v>0.3666666666666667</v>
      </c>
      <c r="AM50">
        <f t="shared" si="13"/>
        <v>0.33333333333333331</v>
      </c>
      <c r="AN50">
        <f t="shared" si="13"/>
        <v>1</v>
      </c>
      <c r="AO50">
        <f t="shared" si="13"/>
        <v>0.66666666666666663</v>
      </c>
      <c r="AP50" s="15">
        <f t="shared" si="15"/>
        <v>0.39411764705882346</v>
      </c>
    </row>
    <row r="51" spans="1:42" x14ac:dyDescent="0.25">
      <c r="A51" s="2" t="s">
        <v>88</v>
      </c>
      <c r="B51" s="2" t="s">
        <v>1</v>
      </c>
      <c r="C51" s="3" t="s">
        <v>36</v>
      </c>
      <c r="D51" s="2" t="s">
        <v>17</v>
      </c>
      <c r="E51" s="1">
        <v>0</v>
      </c>
      <c r="F51" s="1">
        <v>0</v>
      </c>
      <c r="G51" s="1">
        <v>0</v>
      </c>
      <c r="H51" s="1">
        <v>0</v>
      </c>
      <c r="I51" s="1">
        <v>0.1</v>
      </c>
      <c r="J51" s="1">
        <v>1</v>
      </c>
      <c r="K51" s="1">
        <v>1</v>
      </c>
      <c r="L51" s="1">
        <v>0</v>
      </c>
      <c r="M51" s="1">
        <v>0</v>
      </c>
      <c r="N51" s="1">
        <v>0.1</v>
      </c>
      <c r="O51" s="1">
        <v>0</v>
      </c>
      <c r="P51" s="1">
        <v>0.1</v>
      </c>
      <c r="Q51" s="1">
        <v>0</v>
      </c>
      <c r="R51" s="1">
        <v>0.1</v>
      </c>
      <c r="S51" s="1">
        <v>0</v>
      </c>
      <c r="T51" s="1">
        <v>0</v>
      </c>
      <c r="U51" s="1">
        <v>0.1</v>
      </c>
      <c r="W51" s="2" t="s">
        <v>10</v>
      </c>
      <c r="X51" s="3">
        <v>44989</v>
      </c>
      <c r="Y51">
        <f t="shared" si="14"/>
        <v>0.33333333333333331</v>
      </c>
      <c r="Z51">
        <f t="shared" si="13"/>
        <v>0</v>
      </c>
      <c r="AA51">
        <f t="shared" si="13"/>
        <v>0</v>
      </c>
      <c r="AB51">
        <f t="shared" si="13"/>
        <v>3.3333333333333333E-2</v>
      </c>
      <c r="AC51">
        <f t="shared" si="13"/>
        <v>3.3333333333333333E-2</v>
      </c>
      <c r="AD51">
        <f t="shared" si="13"/>
        <v>0</v>
      </c>
      <c r="AE51">
        <f t="shared" si="13"/>
        <v>0</v>
      </c>
      <c r="AF51">
        <f t="shared" si="13"/>
        <v>0</v>
      </c>
      <c r="AG51">
        <f t="shared" si="13"/>
        <v>3.3333333333333333E-2</v>
      </c>
      <c r="AH51">
        <f t="shared" si="13"/>
        <v>3.3333333333333333E-2</v>
      </c>
      <c r="AI51">
        <f t="shared" si="13"/>
        <v>3.3333333333333333E-2</v>
      </c>
      <c r="AJ51">
        <f t="shared" si="13"/>
        <v>0</v>
      </c>
      <c r="AK51">
        <f t="shared" si="13"/>
        <v>0</v>
      </c>
      <c r="AL51">
        <f t="shared" si="13"/>
        <v>3.3333333333333333E-2</v>
      </c>
      <c r="AM51">
        <f t="shared" si="13"/>
        <v>9.9999999999999992E-2</v>
      </c>
      <c r="AN51">
        <f t="shared" si="13"/>
        <v>0</v>
      </c>
      <c r="AO51">
        <f t="shared" si="13"/>
        <v>0</v>
      </c>
      <c r="AP51" s="15">
        <f t="shared" si="15"/>
        <v>3.7254901960784313E-2</v>
      </c>
    </row>
    <row r="52" spans="1:42" x14ac:dyDescent="0.25">
      <c r="A52" s="2" t="s">
        <v>89</v>
      </c>
      <c r="B52" s="2" t="s">
        <v>2</v>
      </c>
      <c r="C52" s="3" t="s">
        <v>36</v>
      </c>
      <c r="D52" s="2" t="s">
        <v>17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0.1</v>
      </c>
      <c r="K52" s="1">
        <v>0.1</v>
      </c>
      <c r="L52" s="1">
        <v>0.1</v>
      </c>
      <c r="M52" s="1">
        <v>1</v>
      </c>
      <c r="N52" s="1">
        <v>0.1</v>
      </c>
      <c r="O52" s="1">
        <v>0.1</v>
      </c>
      <c r="P52" s="1">
        <v>0.1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W52" s="2" t="s">
        <v>16</v>
      </c>
      <c r="X52" s="3">
        <v>44989</v>
      </c>
      <c r="Y52">
        <f t="shared" si="14"/>
        <v>28.333333333333332</v>
      </c>
      <c r="Z52">
        <f t="shared" si="13"/>
        <v>15</v>
      </c>
      <c r="AA52">
        <f t="shared" si="13"/>
        <v>10.833333333333334</v>
      </c>
      <c r="AB52">
        <f t="shared" si="13"/>
        <v>23.900000000000002</v>
      </c>
      <c r="AC52">
        <f t="shared" si="13"/>
        <v>20.666666666666668</v>
      </c>
      <c r="AD52">
        <f t="shared" si="13"/>
        <v>35</v>
      </c>
      <c r="AE52">
        <f t="shared" si="13"/>
        <v>56.666666666666664</v>
      </c>
      <c r="AF52">
        <f t="shared" si="13"/>
        <v>43.333333333333336</v>
      </c>
      <c r="AG52">
        <f t="shared" si="13"/>
        <v>25</v>
      </c>
      <c r="AH52">
        <f t="shared" si="13"/>
        <v>28.333333333333332</v>
      </c>
      <c r="AI52">
        <f t="shared" si="13"/>
        <v>66.666666666666671</v>
      </c>
      <c r="AJ52">
        <f t="shared" si="13"/>
        <v>39.666666666666664</v>
      </c>
      <c r="AK52">
        <f t="shared" si="13"/>
        <v>28.833333333333332</v>
      </c>
      <c r="AL52">
        <f t="shared" si="13"/>
        <v>25.066666666666666</v>
      </c>
      <c r="AM52">
        <f t="shared" si="13"/>
        <v>25</v>
      </c>
      <c r="AN52">
        <f t="shared" si="13"/>
        <v>20</v>
      </c>
      <c r="AO52">
        <f t="shared" si="13"/>
        <v>18.333333333333332</v>
      </c>
      <c r="AP52" s="15">
        <f t="shared" si="15"/>
        <v>30.037254901960782</v>
      </c>
    </row>
    <row r="53" spans="1:42" x14ac:dyDescent="0.25">
      <c r="A53" s="2" t="s">
        <v>90</v>
      </c>
      <c r="B53" s="2" t="s">
        <v>3</v>
      </c>
      <c r="C53" s="3" t="s">
        <v>36</v>
      </c>
      <c r="D53" s="2" t="s">
        <v>17</v>
      </c>
      <c r="E53" s="1">
        <v>0</v>
      </c>
      <c r="F53" s="1">
        <v>0</v>
      </c>
      <c r="G53" s="1">
        <v>0</v>
      </c>
      <c r="H53" s="1">
        <v>0.1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W53" s="16" t="s">
        <v>237</v>
      </c>
      <c r="X53" s="17"/>
      <c r="Y53" s="17">
        <f>SUM(Y41:Y52)</f>
        <v>37.833333333333329</v>
      </c>
      <c r="Z53" s="17">
        <f t="shared" ref="Z53:AO53" si="16">SUM(Z41:Z52)</f>
        <v>39.666666666666664</v>
      </c>
      <c r="AA53" s="17">
        <f t="shared" si="16"/>
        <v>42.133333333333333</v>
      </c>
      <c r="AB53" s="17">
        <f t="shared" si="16"/>
        <v>35</v>
      </c>
      <c r="AC53" s="17">
        <f t="shared" si="16"/>
        <v>25.733333333333334</v>
      </c>
      <c r="AD53" s="17">
        <f t="shared" si="16"/>
        <v>41.133333333333333</v>
      </c>
      <c r="AE53" s="17">
        <f t="shared" si="16"/>
        <v>79.36666666666666</v>
      </c>
      <c r="AF53" s="17">
        <f t="shared" si="16"/>
        <v>77.833333333333329</v>
      </c>
      <c r="AG53" s="17">
        <f t="shared" si="16"/>
        <v>51.366666666666667</v>
      </c>
      <c r="AH53" s="17">
        <f t="shared" si="16"/>
        <v>41.533333333333331</v>
      </c>
      <c r="AI53" s="17">
        <f t="shared" si="16"/>
        <v>72.533333333333331</v>
      </c>
      <c r="AJ53" s="17">
        <f t="shared" si="16"/>
        <v>54.93333333333333</v>
      </c>
      <c r="AK53" s="17">
        <f t="shared" si="16"/>
        <v>46.533333333333331</v>
      </c>
      <c r="AL53" s="17">
        <f t="shared" si="16"/>
        <v>31.533333333333331</v>
      </c>
      <c r="AM53" s="17">
        <f t="shared" si="16"/>
        <v>34.833333333333336</v>
      </c>
      <c r="AN53" s="17">
        <f t="shared" si="16"/>
        <v>28.9</v>
      </c>
      <c r="AO53" s="17">
        <f t="shared" si="16"/>
        <v>30.099999999999998</v>
      </c>
    </row>
    <row r="54" spans="1:42" x14ac:dyDescent="0.25">
      <c r="A54" s="2" t="s">
        <v>91</v>
      </c>
      <c r="B54" s="2" t="s">
        <v>4</v>
      </c>
      <c r="C54" s="3" t="s">
        <v>36</v>
      </c>
      <c r="D54" s="2" t="s">
        <v>17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W54" s="2" t="s">
        <v>0</v>
      </c>
      <c r="X54" s="3" t="s">
        <v>38</v>
      </c>
      <c r="Y54">
        <f>AVERAGE(E146,E158,E170)</f>
        <v>0</v>
      </c>
      <c r="Z54">
        <f t="shared" ref="Z54:AO65" si="17">AVERAGE(F146,F158,F170)</f>
        <v>0</v>
      </c>
      <c r="AA54">
        <f t="shared" si="17"/>
        <v>0</v>
      </c>
      <c r="AB54">
        <f t="shared" si="17"/>
        <v>0</v>
      </c>
      <c r="AC54">
        <f t="shared" si="17"/>
        <v>0</v>
      </c>
      <c r="AD54">
        <f t="shared" si="17"/>
        <v>0</v>
      </c>
      <c r="AE54">
        <f t="shared" si="17"/>
        <v>0</v>
      </c>
      <c r="AF54">
        <f t="shared" si="17"/>
        <v>0</v>
      </c>
      <c r="AG54">
        <f t="shared" si="17"/>
        <v>0</v>
      </c>
      <c r="AH54">
        <f t="shared" si="17"/>
        <v>0</v>
      </c>
      <c r="AI54">
        <f t="shared" si="17"/>
        <v>0</v>
      </c>
      <c r="AJ54">
        <f t="shared" si="17"/>
        <v>0</v>
      </c>
      <c r="AK54">
        <f t="shared" si="17"/>
        <v>0</v>
      </c>
      <c r="AL54">
        <f t="shared" si="17"/>
        <v>0</v>
      </c>
      <c r="AM54">
        <f t="shared" si="17"/>
        <v>0</v>
      </c>
      <c r="AN54">
        <f t="shared" si="17"/>
        <v>0</v>
      </c>
      <c r="AO54">
        <f t="shared" si="17"/>
        <v>0</v>
      </c>
      <c r="AP54" s="15">
        <f>AVERAGE(Y54:AO54)</f>
        <v>0</v>
      </c>
    </row>
    <row r="55" spans="1:42" x14ac:dyDescent="0.25">
      <c r="A55" s="2" t="s">
        <v>92</v>
      </c>
      <c r="B55" s="2" t="s">
        <v>5</v>
      </c>
      <c r="C55" s="3" t="s">
        <v>36</v>
      </c>
      <c r="D55" s="2" t="s">
        <v>17</v>
      </c>
      <c r="E55" s="1">
        <v>0.1</v>
      </c>
      <c r="F55" s="1">
        <v>1.1000000000000001</v>
      </c>
      <c r="G55" s="1">
        <v>1</v>
      </c>
      <c r="H55" s="1">
        <v>0.1</v>
      </c>
      <c r="I55" s="1">
        <v>1</v>
      </c>
      <c r="J55" s="1">
        <v>1</v>
      </c>
      <c r="K55" s="1">
        <v>0.1</v>
      </c>
      <c r="L55" s="1">
        <v>0</v>
      </c>
      <c r="M55" s="1">
        <v>0</v>
      </c>
      <c r="N55" s="1">
        <v>0</v>
      </c>
      <c r="O55" s="1">
        <v>0</v>
      </c>
      <c r="P55" s="1">
        <v>0.1</v>
      </c>
      <c r="Q55" s="1">
        <v>0.1</v>
      </c>
      <c r="R55" s="1">
        <v>0.1</v>
      </c>
      <c r="S55" s="1">
        <v>3</v>
      </c>
      <c r="T55" s="1">
        <v>3</v>
      </c>
      <c r="U55" s="1">
        <v>2</v>
      </c>
      <c r="W55" s="2" t="s">
        <v>1</v>
      </c>
      <c r="X55" s="3" t="s">
        <v>38</v>
      </c>
      <c r="Y55">
        <f t="shared" ref="Y55:Y65" si="18">AVERAGE(E147,E159,E171)</f>
        <v>0</v>
      </c>
      <c r="Z55">
        <f t="shared" si="17"/>
        <v>0</v>
      </c>
      <c r="AA55">
        <f t="shared" si="17"/>
        <v>0</v>
      </c>
      <c r="AB55">
        <f t="shared" si="17"/>
        <v>0</v>
      </c>
      <c r="AC55">
        <f t="shared" si="17"/>
        <v>0</v>
      </c>
      <c r="AD55">
        <f t="shared" si="17"/>
        <v>0</v>
      </c>
      <c r="AE55">
        <f t="shared" si="17"/>
        <v>0</v>
      </c>
      <c r="AF55">
        <f t="shared" si="17"/>
        <v>0</v>
      </c>
      <c r="AG55">
        <f t="shared" si="17"/>
        <v>0</v>
      </c>
      <c r="AH55">
        <f t="shared" si="17"/>
        <v>0</v>
      </c>
      <c r="AI55">
        <f t="shared" si="17"/>
        <v>0</v>
      </c>
      <c r="AJ55">
        <f t="shared" si="17"/>
        <v>0</v>
      </c>
      <c r="AK55">
        <f t="shared" si="17"/>
        <v>0.66666666666666663</v>
      </c>
      <c r="AL55">
        <f t="shared" si="17"/>
        <v>0</v>
      </c>
      <c r="AM55">
        <f t="shared" si="17"/>
        <v>0.66666666666666663</v>
      </c>
      <c r="AN55">
        <f t="shared" si="17"/>
        <v>0</v>
      </c>
      <c r="AO55">
        <f t="shared" si="17"/>
        <v>0</v>
      </c>
      <c r="AP55" s="15">
        <f t="shared" ref="AP55:AP65" si="19">AVERAGE(Y55:AO55)</f>
        <v>7.8431372549019607E-2</v>
      </c>
    </row>
    <row r="56" spans="1:42" x14ac:dyDescent="0.25">
      <c r="A56" s="2" t="s">
        <v>93</v>
      </c>
      <c r="B56" s="2" t="s">
        <v>6</v>
      </c>
      <c r="C56" s="3" t="s">
        <v>36</v>
      </c>
      <c r="D56" s="2" t="s">
        <v>17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0.1</v>
      </c>
      <c r="N56" s="1">
        <v>0</v>
      </c>
      <c r="O56" s="1">
        <v>0</v>
      </c>
      <c r="P56" s="1">
        <v>0</v>
      </c>
      <c r="Q56" s="1">
        <v>0.1</v>
      </c>
      <c r="R56" s="1">
        <v>0</v>
      </c>
      <c r="S56" s="1">
        <v>0</v>
      </c>
      <c r="T56" s="1">
        <v>0</v>
      </c>
      <c r="U56" s="1">
        <v>0</v>
      </c>
      <c r="W56" s="2" t="s">
        <v>2</v>
      </c>
      <c r="X56" s="3" t="s">
        <v>38</v>
      </c>
      <c r="Y56">
        <f t="shared" si="18"/>
        <v>0</v>
      </c>
      <c r="Z56">
        <f t="shared" si="17"/>
        <v>0</v>
      </c>
      <c r="AA56">
        <f t="shared" si="17"/>
        <v>0</v>
      </c>
      <c r="AB56">
        <f t="shared" si="17"/>
        <v>0</v>
      </c>
      <c r="AC56">
        <f t="shared" si="17"/>
        <v>0</v>
      </c>
      <c r="AD56">
        <f t="shared" si="17"/>
        <v>0</v>
      </c>
      <c r="AE56">
        <f t="shared" si="17"/>
        <v>0</v>
      </c>
      <c r="AF56">
        <f t="shared" si="17"/>
        <v>0</v>
      </c>
      <c r="AG56">
        <f t="shared" si="17"/>
        <v>0</v>
      </c>
      <c r="AH56">
        <f t="shared" si="17"/>
        <v>0</v>
      </c>
      <c r="AI56">
        <f t="shared" si="17"/>
        <v>0</v>
      </c>
      <c r="AJ56">
        <f t="shared" si="17"/>
        <v>0</v>
      </c>
      <c r="AK56">
        <f t="shared" si="17"/>
        <v>0</v>
      </c>
      <c r="AL56">
        <f t="shared" si="17"/>
        <v>0</v>
      </c>
      <c r="AM56">
        <f t="shared" si="17"/>
        <v>0</v>
      </c>
      <c r="AN56">
        <f t="shared" si="17"/>
        <v>0</v>
      </c>
      <c r="AO56">
        <f t="shared" si="17"/>
        <v>0</v>
      </c>
      <c r="AP56" s="15">
        <f t="shared" si="19"/>
        <v>0</v>
      </c>
    </row>
    <row r="57" spans="1:42" x14ac:dyDescent="0.25">
      <c r="A57" s="2" t="s">
        <v>94</v>
      </c>
      <c r="B57" s="2" t="s">
        <v>7</v>
      </c>
      <c r="C57" s="3" t="s">
        <v>36</v>
      </c>
      <c r="D57" s="2" t="s">
        <v>17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W57" s="2" t="s">
        <v>3</v>
      </c>
      <c r="X57" s="3" t="s">
        <v>38</v>
      </c>
      <c r="Y57">
        <f t="shared" si="18"/>
        <v>0</v>
      </c>
      <c r="Z57">
        <f t="shared" si="17"/>
        <v>0</v>
      </c>
      <c r="AA57">
        <f t="shared" si="17"/>
        <v>0</v>
      </c>
      <c r="AB57">
        <f t="shared" si="17"/>
        <v>0</v>
      </c>
      <c r="AC57">
        <f t="shared" si="17"/>
        <v>0</v>
      </c>
      <c r="AD57">
        <f t="shared" si="17"/>
        <v>0</v>
      </c>
      <c r="AE57">
        <f t="shared" si="17"/>
        <v>0</v>
      </c>
      <c r="AF57">
        <f t="shared" si="17"/>
        <v>0</v>
      </c>
      <c r="AG57">
        <f t="shared" si="17"/>
        <v>0</v>
      </c>
      <c r="AH57">
        <f t="shared" si="17"/>
        <v>0</v>
      </c>
      <c r="AI57">
        <f t="shared" si="17"/>
        <v>0</v>
      </c>
      <c r="AJ57">
        <f t="shared" si="17"/>
        <v>0</v>
      </c>
      <c r="AK57">
        <f t="shared" si="17"/>
        <v>0</v>
      </c>
      <c r="AL57">
        <f t="shared" si="17"/>
        <v>0</v>
      </c>
      <c r="AM57">
        <f t="shared" si="17"/>
        <v>0</v>
      </c>
      <c r="AN57">
        <f t="shared" si="17"/>
        <v>0</v>
      </c>
      <c r="AO57">
        <f t="shared" si="17"/>
        <v>0</v>
      </c>
      <c r="AP57" s="15">
        <f t="shared" si="19"/>
        <v>0</v>
      </c>
    </row>
    <row r="58" spans="1:42" x14ac:dyDescent="0.25">
      <c r="A58" s="2" t="s">
        <v>95</v>
      </c>
      <c r="B58" s="2" t="s">
        <v>8</v>
      </c>
      <c r="C58" s="3" t="s">
        <v>36</v>
      </c>
      <c r="D58" s="2" t="s">
        <v>17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W58" s="2" t="s">
        <v>4</v>
      </c>
      <c r="X58" s="3" t="s">
        <v>38</v>
      </c>
      <c r="Y58">
        <f t="shared" si="18"/>
        <v>0</v>
      </c>
      <c r="Z58">
        <f t="shared" si="17"/>
        <v>0</v>
      </c>
      <c r="AA58">
        <f t="shared" si="17"/>
        <v>0</v>
      </c>
      <c r="AB58">
        <f t="shared" si="17"/>
        <v>0</v>
      </c>
      <c r="AC58">
        <f t="shared" si="17"/>
        <v>0</v>
      </c>
      <c r="AD58">
        <f t="shared" si="17"/>
        <v>0</v>
      </c>
      <c r="AE58">
        <f t="shared" si="17"/>
        <v>0</v>
      </c>
      <c r="AF58">
        <f t="shared" si="17"/>
        <v>0</v>
      </c>
      <c r="AG58">
        <f t="shared" si="17"/>
        <v>0</v>
      </c>
      <c r="AH58">
        <f t="shared" si="17"/>
        <v>0</v>
      </c>
      <c r="AI58">
        <f t="shared" si="17"/>
        <v>0</v>
      </c>
      <c r="AJ58">
        <f t="shared" si="17"/>
        <v>0</v>
      </c>
      <c r="AK58">
        <f t="shared" si="17"/>
        <v>0</v>
      </c>
      <c r="AL58">
        <f t="shared" si="17"/>
        <v>0</v>
      </c>
      <c r="AM58">
        <f t="shared" si="17"/>
        <v>0.66666666666666663</v>
      </c>
      <c r="AN58">
        <f t="shared" si="17"/>
        <v>0.33333333333333331</v>
      </c>
      <c r="AO58">
        <f t="shared" si="17"/>
        <v>0</v>
      </c>
      <c r="AP58" s="15">
        <f t="shared" si="19"/>
        <v>5.8823529411764705E-2</v>
      </c>
    </row>
    <row r="59" spans="1:42" x14ac:dyDescent="0.25">
      <c r="A59" s="2" t="s">
        <v>96</v>
      </c>
      <c r="B59" s="2" t="s">
        <v>9</v>
      </c>
      <c r="C59" s="3" t="s">
        <v>36</v>
      </c>
      <c r="D59" s="2" t="s">
        <v>17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W59" s="2" t="s">
        <v>5</v>
      </c>
      <c r="X59" s="3" t="s">
        <v>38</v>
      </c>
      <c r="Y59">
        <f t="shared" si="18"/>
        <v>33.333333333333336</v>
      </c>
      <c r="Z59">
        <f t="shared" si="17"/>
        <v>26.666666666666668</v>
      </c>
      <c r="AA59">
        <f t="shared" si="17"/>
        <v>36.666666666666664</v>
      </c>
      <c r="AB59">
        <f t="shared" si="17"/>
        <v>15</v>
      </c>
      <c r="AC59">
        <f t="shared" si="17"/>
        <v>23.333333333333332</v>
      </c>
      <c r="AD59">
        <f t="shared" si="17"/>
        <v>3.3333333333333335</v>
      </c>
      <c r="AE59">
        <f t="shared" si="17"/>
        <v>7.333333333333333</v>
      </c>
      <c r="AF59">
        <f t="shared" si="17"/>
        <v>3.3333333333333335</v>
      </c>
      <c r="AG59">
        <f t="shared" si="17"/>
        <v>1.6666666666666667</v>
      </c>
      <c r="AH59">
        <f t="shared" si="17"/>
        <v>0</v>
      </c>
      <c r="AI59">
        <f t="shared" si="17"/>
        <v>0.66666666666666663</v>
      </c>
      <c r="AJ59">
        <f t="shared" si="17"/>
        <v>0</v>
      </c>
      <c r="AK59">
        <f t="shared" si="17"/>
        <v>0</v>
      </c>
      <c r="AL59">
        <f t="shared" si="17"/>
        <v>6.666666666666667</v>
      </c>
      <c r="AM59">
        <f t="shared" si="17"/>
        <v>5</v>
      </c>
      <c r="AN59">
        <f t="shared" si="17"/>
        <v>1.6666666666666667</v>
      </c>
      <c r="AO59">
        <f t="shared" si="17"/>
        <v>6.666666666666667</v>
      </c>
      <c r="AP59" s="15">
        <f t="shared" si="19"/>
        <v>10.078431372549019</v>
      </c>
    </row>
    <row r="60" spans="1:42" x14ac:dyDescent="0.25">
      <c r="A60" s="2" t="s">
        <v>97</v>
      </c>
      <c r="B60" s="2" t="s">
        <v>10</v>
      </c>
      <c r="C60" s="3" t="s">
        <v>36</v>
      </c>
      <c r="D60" s="2" t="s">
        <v>17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W60" s="2" t="s">
        <v>6</v>
      </c>
      <c r="X60" s="3" t="s">
        <v>38</v>
      </c>
      <c r="Y60">
        <f t="shared" si="18"/>
        <v>0</v>
      </c>
      <c r="Z60">
        <f t="shared" si="17"/>
        <v>0</v>
      </c>
      <c r="AA60">
        <f t="shared" si="17"/>
        <v>0</v>
      </c>
      <c r="AB60">
        <f t="shared" si="17"/>
        <v>0</v>
      </c>
      <c r="AC60">
        <f t="shared" si="17"/>
        <v>0</v>
      </c>
      <c r="AD60">
        <f t="shared" si="17"/>
        <v>0</v>
      </c>
      <c r="AE60">
        <f t="shared" si="17"/>
        <v>0</v>
      </c>
      <c r="AF60">
        <f t="shared" si="1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  <c r="AP60" s="15">
        <f t="shared" si="19"/>
        <v>0</v>
      </c>
    </row>
    <row r="61" spans="1:42" x14ac:dyDescent="0.25">
      <c r="A61" s="2" t="s">
        <v>98</v>
      </c>
      <c r="B61" s="2" t="s">
        <v>16</v>
      </c>
      <c r="C61" s="3" t="s">
        <v>36</v>
      </c>
      <c r="D61" s="2" t="s">
        <v>17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W61" s="2" t="s">
        <v>7</v>
      </c>
      <c r="X61" s="3" t="s">
        <v>38</v>
      </c>
      <c r="Y61">
        <f t="shared" si="18"/>
        <v>0</v>
      </c>
      <c r="Z61">
        <f t="shared" si="17"/>
        <v>0</v>
      </c>
      <c r="AA61">
        <f t="shared" si="17"/>
        <v>0</v>
      </c>
      <c r="AB61">
        <f t="shared" si="17"/>
        <v>0</v>
      </c>
      <c r="AC61">
        <f t="shared" si="17"/>
        <v>6.666666666666667</v>
      </c>
      <c r="AD61">
        <f t="shared" si="17"/>
        <v>1.6666666666666667</v>
      </c>
      <c r="AE61">
        <f t="shared" si="17"/>
        <v>6.666666666666667</v>
      </c>
      <c r="AF61">
        <f t="shared" si="17"/>
        <v>10</v>
      </c>
      <c r="AG61">
        <f t="shared" si="17"/>
        <v>0.66666666666666663</v>
      </c>
      <c r="AH61">
        <f t="shared" si="17"/>
        <v>13.333333333333334</v>
      </c>
      <c r="AI61">
        <f t="shared" si="17"/>
        <v>0</v>
      </c>
      <c r="AJ61">
        <f t="shared" si="17"/>
        <v>0.66666666666666663</v>
      </c>
      <c r="AK61">
        <f t="shared" si="17"/>
        <v>0.33333333333333331</v>
      </c>
      <c r="AL61">
        <f t="shared" si="17"/>
        <v>0.66666666666666663</v>
      </c>
      <c r="AM61">
        <f t="shared" si="17"/>
        <v>0</v>
      </c>
      <c r="AN61">
        <f t="shared" si="17"/>
        <v>7.333333333333333</v>
      </c>
      <c r="AO61">
        <f t="shared" si="17"/>
        <v>20</v>
      </c>
      <c r="AP61" s="15">
        <f t="shared" si="19"/>
        <v>4</v>
      </c>
    </row>
    <row r="62" spans="1:42" x14ac:dyDescent="0.25">
      <c r="A62" s="2" t="s">
        <v>99</v>
      </c>
      <c r="B62" s="2" t="s">
        <v>0</v>
      </c>
      <c r="C62" s="3" t="s">
        <v>36</v>
      </c>
      <c r="D62" s="2" t="s">
        <v>18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W62" s="2" t="s">
        <v>8</v>
      </c>
      <c r="X62" s="3" t="s">
        <v>38</v>
      </c>
      <c r="Y62">
        <f t="shared" si="18"/>
        <v>5</v>
      </c>
      <c r="Z62">
        <f t="shared" si="17"/>
        <v>5</v>
      </c>
      <c r="AA62">
        <f t="shared" si="17"/>
        <v>6.666666666666667</v>
      </c>
      <c r="AB62">
        <f t="shared" si="17"/>
        <v>3.3333333333333335</v>
      </c>
      <c r="AC62">
        <f t="shared" si="17"/>
        <v>5.666666666666667</v>
      </c>
      <c r="AD62">
        <f t="shared" si="17"/>
        <v>25</v>
      </c>
      <c r="AE62">
        <f t="shared" si="17"/>
        <v>5</v>
      </c>
      <c r="AF62">
        <f t="shared" si="17"/>
        <v>28.333333333333332</v>
      </c>
      <c r="AG62">
        <f t="shared" si="17"/>
        <v>26.666666666666668</v>
      </c>
      <c r="AH62">
        <f t="shared" si="17"/>
        <v>23.333333333333332</v>
      </c>
      <c r="AI62">
        <f t="shared" si="17"/>
        <v>25</v>
      </c>
      <c r="AJ62">
        <f t="shared" si="17"/>
        <v>24</v>
      </c>
      <c r="AK62">
        <f t="shared" si="17"/>
        <v>22.333333333333332</v>
      </c>
      <c r="AL62">
        <f t="shared" si="17"/>
        <v>25</v>
      </c>
      <c r="AM62">
        <f t="shared" si="17"/>
        <v>18.333333333333332</v>
      </c>
      <c r="AN62">
        <f t="shared" si="17"/>
        <v>3.3333333333333335</v>
      </c>
      <c r="AO62">
        <f t="shared" si="17"/>
        <v>13.333333333333334</v>
      </c>
      <c r="AP62" s="15">
        <f t="shared" si="19"/>
        <v>15.607843137254903</v>
      </c>
    </row>
    <row r="63" spans="1:42" x14ac:dyDescent="0.25">
      <c r="A63" s="2" t="s">
        <v>100</v>
      </c>
      <c r="B63" s="2" t="s">
        <v>1</v>
      </c>
      <c r="C63" s="3" t="s">
        <v>36</v>
      </c>
      <c r="D63" s="2" t="s">
        <v>18</v>
      </c>
      <c r="E63" s="1">
        <v>0</v>
      </c>
      <c r="F63" s="1">
        <v>0.1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0.1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W63" s="2" t="s">
        <v>9</v>
      </c>
      <c r="X63" s="3" t="s">
        <v>38</v>
      </c>
      <c r="Y63">
        <f t="shared" si="18"/>
        <v>4</v>
      </c>
      <c r="Z63">
        <f t="shared" si="17"/>
        <v>1.6666666666666667</v>
      </c>
      <c r="AA63">
        <f t="shared" si="17"/>
        <v>0.33333333333333331</v>
      </c>
      <c r="AB63">
        <f t="shared" si="17"/>
        <v>3.3333333333333335</v>
      </c>
      <c r="AC63">
        <f t="shared" si="17"/>
        <v>0</v>
      </c>
      <c r="AD63">
        <f t="shared" si="17"/>
        <v>0.33333333333333331</v>
      </c>
      <c r="AE63">
        <f t="shared" si="17"/>
        <v>0</v>
      </c>
      <c r="AF63">
        <f t="shared" si="17"/>
        <v>0.66666666666666663</v>
      </c>
      <c r="AG63">
        <f t="shared" si="17"/>
        <v>0</v>
      </c>
      <c r="AH63">
        <f t="shared" si="17"/>
        <v>1.6666666666666667</v>
      </c>
      <c r="AI63">
        <f t="shared" si="17"/>
        <v>0.66666666666666663</v>
      </c>
      <c r="AJ63">
        <f t="shared" si="17"/>
        <v>0</v>
      </c>
      <c r="AK63">
        <f t="shared" si="17"/>
        <v>1</v>
      </c>
      <c r="AL63">
        <f t="shared" si="17"/>
        <v>1</v>
      </c>
      <c r="AM63">
        <f t="shared" si="17"/>
        <v>1</v>
      </c>
      <c r="AN63">
        <f t="shared" si="17"/>
        <v>0.66666666666666663</v>
      </c>
      <c r="AO63">
        <f t="shared" si="17"/>
        <v>0.33333333333333331</v>
      </c>
      <c r="AP63" s="15">
        <f t="shared" si="19"/>
        <v>0.98039215686274495</v>
      </c>
    </row>
    <row r="64" spans="1:42" x14ac:dyDescent="0.25">
      <c r="A64" s="2" t="s">
        <v>101</v>
      </c>
      <c r="B64" s="2" t="s">
        <v>2</v>
      </c>
      <c r="C64" s="3" t="s">
        <v>36</v>
      </c>
      <c r="D64" s="2" t="s">
        <v>18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W64" s="2" t="s">
        <v>10</v>
      </c>
      <c r="X64" s="3" t="s">
        <v>38</v>
      </c>
      <c r="Y64">
        <f t="shared" si="18"/>
        <v>2.3333333333333335</v>
      </c>
      <c r="Z64">
        <f t="shared" si="17"/>
        <v>1</v>
      </c>
      <c r="AA64">
        <f t="shared" si="17"/>
        <v>0.33333333333333331</v>
      </c>
      <c r="AB64">
        <f t="shared" si="17"/>
        <v>1</v>
      </c>
      <c r="AC64">
        <f t="shared" si="17"/>
        <v>0.33333333333333331</v>
      </c>
      <c r="AD64">
        <f t="shared" si="17"/>
        <v>0</v>
      </c>
      <c r="AE64">
        <f t="shared" si="17"/>
        <v>0</v>
      </c>
      <c r="AF64">
        <f t="shared" si="17"/>
        <v>0.33333333333333331</v>
      </c>
      <c r="AG64">
        <f t="shared" si="17"/>
        <v>1</v>
      </c>
      <c r="AH64">
        <f t="shared" si="17"/>
        <v>0</v>
      </c>
      <c r="AI64">
        <f t="shared" si="17"/>
        <v>0</v>
      </c>
      <c r="AJ64">
        <f t="shared" si="17"/>
        <v>0</v>
      </c>
      <c r="AK64">
        <f t="shared" si="17"/>
        <v>0.66666666666666663</v>
      </c>
      <c r="AL64">
        <f t="shared" si="17"/>
        <v>0</v>
      </c>
      <c r="AM64">
        <f t="shared" si="17"/>
        <v>1.6666666666666667</v>
      </c>
      <c r="AN64">
        <f t="shared" si="17"/>
        <v>0</v>
      </c>
      <c r="AO64">
        <f t="shared" si="17"/>
        <v>0</v>
      </c>
      <c r="AP64" s="15">
        <f t="shared" si="19"/>
        <v>0.50980392156862742</v>
      </c>
    </row>
    <row r="65" spans="1:42" x14ac:dyDescent="0.25">
      <c r="A65" s="2" t="s">
        <v>102</v>
      </c>
      <c r="B65" s="2" t="s">
        <v>3</v>
      </c>
      <c r="C65" s="3" t="s">
        <v>36</v>
      </c>
      <c r="D65" s="2" t="s">
        <v>18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W65" s="2" t="s">
        <v>16</v>
      </c>
      <c r="X65" s="3" t="s">
        <v>38</v>
      </c>
      <c r="Y65">
        <f t="shared" si="18"/>
        <v>31.666666666666668</v>
      </c>
      <c r="Z65">
        <f t="shared" si="17"/>
        <v>36.666666666666664</v>
      </c>
      <c r="AA65">
        <f t="shared" si="17"/>
        <v>35</v>
      </c>
      <c r="AB65">
        <f t="shared" si="17"/>
        <v>40.666666666666664</v>
      </c>
      <c r="AC65">
        <f t="shared" si="17"/>
        <v>38.333333333333336</v>
      </c>
      <c r="AD65">
        <f t="shared" si="17"/>
        <v>56.666666666666664</v>
      </c>
      <c r="AE65">
        <f t="shared" si="17"/>
        <v>60</v>
      </c>
      <c r="AF65">
        <f t="shared" si="17"/>
        <v>36.666666666666664</v>
      </c>
      <c r="AG65">
        <f t="shared" si="17"/>
        <v>43.333333333333336</v>
      </c>
      <c r="AH65">
        <f t="shared" si="17"/>
        <v>50</v>
      </c>
      <c r="AI65">
        <f t="shared" si="17"/>
        <v>61.666666666666664</v>
      </c>
      <c r="AJ65">
        <f t="shared" si="17"/>
        <v>61</v>
      </c>
      <c r="AK65">
        <f t="shared" si="17"/>
        <v>56.666666666666664</v>
      </c>
      <c r="AL65">
        <f t="shared" si="17"/>
        <v>35.666666666666664</v>
      </c>
      <c r="AM65">
        <f t="shared" si="17"/>
        <v>12.666666666666666</v>
      </c>
      <c r="AN65">
        <f t="shared" si="17"/>
        <v>15</v>
      </c>
      <c r="AO65">
        <f t="shared" si="17"/>
        <v>31.666666666666668</v>
      </c>
      <c r="AP65" s="15">
        <f t="shared" si="19"/>
        <v>41.372549019607838</v>
      </c>
    </row>
    <row r="66" spans="1:42" x14ac:dyDescent="0.25">
      <c r="A66" s="2" t="s">
        <v>103</v>
      </c>
      <c r="B66" s="2" t="s">
        <v>4</v>
      </c>
      <c r="C66" s="3" t="s">
        <v>36</v>
      </c>
      <c r="D66" s="2" t="s">
        <v>18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W66" s="16" t="s">
        <v>237</v>
      </c>
      <c r="X66" s="17"/>
      <c r="Y66" s="17">
        <f>SUM(Y54:Y65)</f>
        <v>76.333333333333343</v>
      </c>
      <c r="Z66" s="17">
        <f t="shared" ref="Z66:AO66" si="20">SUM(Z54:Z65)</f>
        <v>71</v>
      </c>
      <c r="AA66" s="17">
        <f t="shared" si="20"/>
        <v>79</v>
      </c>
      <c r="AB66" s="17">
        <f t="shared" si="20"/>
        <v>63.333333333333329</v>
      </c>
      <c r="AC66" s="17">
        <f t="shared" si="20"/>
        <v>74.333333333333343</v>
      </c>
      <c r="AD66" s="17">
        <f t="shared" si="20"/>
        <v>87</v>
      </c>
      <c r="AE66" s="17">
        <f t="shared" si="20"/>
        <v>79</v>
      </c>
      <c r="AF66" s="17">
        <f t="shared" si="20"/>
        <v>79.333333333333329</v>
      </c>
      <c r="AG66" s="17">
        <f t="shared" si="20"/>
        <v>73.333333333333343</v>
      </c>
      <c r="AH66" s="17">
        <f t="shared" si="20"/>
        <v>88.333333333333329</v>
      </c>
      <c r="AI66" s="17">
        <f t="shared" si="20"/>
        <v>88</v>
      </c>
      <c r="AJ66" s="17">
        <f t="shared" si="20"/>
        <v>85.666666666666671</v>
      </c>
      <c r="AK66" s="17">
        <f t="shared" si="20"/>
        <v>81.666666666666657</v>
      </c>
      <c r="AL66" s="17">
        <f t="shared" si="20"/>
        <v>69</v>
      </c>
      <c r="AM66" s="17">
        <f t="shared" si="20"/>
        <v>40</v>
      </c>
      <c r="AN66" s="17">
        <f t="shared" si="20"/>
        <v>28.333333333333332</v>
      </c>
      <c r="AO66" s="17">
        <f t="shared" si="20"/>
        <v>72</v>
      </c>
    </row>
    <row r="67" spans="1:42" x14ac:dyDescent="0.25">
      <c r="A67" s="2" t="s">
        <v>104</v>
      </c>
      <c r="B67" s="2" t="s">
        <v>5</v>
      </c>
      <c r="C67" s="3" t="s">
        <v>36</v>
      </c>
      <c r="D67" s="2" t="s">
        <v>18</v>
      </c>
      <c r="E67" s="1">
        <v>0.2</v>
      </c>
      <c r="F67" s="1">
        <v>0</v>
      </c>
      <c r="G67" s="1">
        <v>0</v>
      </c>
      <c r="H67" s="1">
        <v>0.1</v>
      </c>
      <c r="I67" s="1">
        <v>0.1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0.1</v>
      </c>
      <c r="U67" s="1">
        <v>0</v>
      </c>
    </row>
    <row r="68" spans="1:42" x14ac:dyDescent="0.25">
      <c r="A68" s="2" t="s">
        <v>105</v>
      </c>
      <c r="B68" s="2" t="s">
        <v>6</v>
      </c>
      <c r="C68" s="3" t="s">
        <v>36</v>
      </c>
      <c r="D68" s="2" t="s">
        <v>18</v>
      </c>
      <c r="E68" s="1">
        <v>0</v>
      </c>
      <c r="F68" s="1">
        <v>0</v>
      </c>
      <c r="G68" s="1">
        <v>0</v>
      </c>
      <c r="H68" s="1">
        <v>0.1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42" x14ac:dyDescent="0.25">
      <c r="A69" s="2" t="s">
        <v>106</v>
      </c>
      <c r="B69" s="2" t="s">
        <v>7</v>
      </c>
      <c r="C69" s="3" t="s">
        <v>36</v>
      </c>
      <c r="D69" s="2" t="s">
        <v>18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42" x14ac:dyDescent="0.25">
      <c r="A70" s="2" t="s">
        <v>107</v>
      </c>
      <c r="B70" s="2" t="s">
        <v>8</v>
      </c>
      <c r="C70" s="3" t="s">
        <v>36</v>
      </c>
      <c r="D70" s="2" t="s">
        <v>18</v>
      </c>
      <c r="E70" s="1">
        <v>0.1</v>
      </c>
      <c r="F70" s="1">
        <v>0</v>
      </c>
      <c r="G70" s="1">
        <v>0</v>
      </c>
      <c r="H70" s="1">
        <v>0.1</v>
      </c>
      <c r="I70" s="1">
        <v>0</v>
      </c>
      <c r="J70" s="1">
        <v>0.1</v>
      </c>
      <c r="K70" s="1">
        <v>0.1</v>
      </c>
      <c r="L70" s="1">
        <v>0.1</v>
      </c>
      <c r="M70" s="1">
        <v>0</v>
      </c>
      <c r="N70" s="1">
        <v>0</v>
      </c>
      <c r="O70" s="1">
        <v>0.1</v>
      </c>
      <c r="P70" s="1">
        <v>0</v>
      </c>
      <c r="Q70" s="1">
        <v>0</v>
      </c>
      <c r="R70" s="1">
        <v>0.1</v>
      </c>
      <c r="S70" s="1">
        <v>0</v>
      </c>
      <c r="T70" s="1">
        <v>0</v>
      </c>
      <c r="U70" s="1">
        <v>0</v>
      </c>
    </row>
    <row r="71" spans="1:42" x14ac:dyDescent="0.25">
      <c r="A71" s="2" t="s">
        <v>108</v>
      </c>
      <c r="B71" s="2" t="s">
        <v>9</v>
      </c>
      <c r="C71" s="3" t="s">
        <v>36</v>
      </c>
      <c r="D71" s="2" t="s">
        <v>18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0.1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42" x14ac:dyDescent="0.25">
      <c r="A72" s="2" t="s">
        <v>109</v>
      </c>
      <c r="B72" s="2" t="s">
        <v>10</v>
      </c>
      <c r="C72" s="3" t="s">
        <v>36</v>
      </c>
      <c r="D72" s="2" t="s">
        <v>18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42" x14ac:dyDescent="0.25">
      <c r="A73" s="2" t="s">
        <v>110</v>
      </c>
      <c r="B73" s="2" t="s">
        <v>16</v>
      </c>
      <c r="C73" s="3" t="s">
        <v>36</v>
      </c>
      <c r="D73" s="2" t="s">
        <v>18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</row>
    <row r="74" spans="1:42" x14ac:dyDescent="0.25">
      <c r="A74" s="2" t="s">
        <v>111</v>
      </c>
      <c r="B74" s="2" t="s">
        <v>0</v>
      </c>
      <c r="C74" s="3" t="s">
        <v>37</v>
      </c>
      <c r="D74" s="2" t="s">
        <v>15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42" x14ac:dyDescent="0.25">
      <c r="A75" s="2" t="s">
        <v>112</v>
      </c>
      <c r="B75" s="2" t="s">
        <v>1</v>
      </c>
      <c r="C75" s="3" t="s">
        <v>37</v>
      </c>
      <c r="D75" s="2" t="s">
        <v>15</v>
      </c>
      <c r="E75" s="1">
        <v>0.1</v>
      </c>
      <c r="F75" s="1">
        <v>0.1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0.1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42" x14ac:dyDescent="0.25">
      <c r="A76" s="2" t="s">
        <v>113</v>
      </c>
      <c r="B76" s="2" t="s">
        <v>2</v>
      </c>
      <c r="C76" s="3" t="s">
        <v>37</v>
      </c>
      <c r="D76" s="2" t="s">
        <v>15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42" x14ac:dyDescent="0.25">
      <c r="A77" s="2" t="s">
        <v>114</v>
      </c>
      <c r="B77" s="2" t="s">
        <v>3</v>
      </c>
      <c r="C77" s="3" t="s">
        <v>37</v>
      </c>
      <c r="D77" s="2" t="s">
        <v>15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42" x14ac:dyDescent="0.25">
      <c r="A78" s="2" t="s">
        <v>115</v>
      </c>
      <c r="B78" s="2" t="s">
        <v>4</v>
      </c>
      <c r="C78" s="3" t="s">
        <v>37</v>
      </c>
      <c r="D78" s="2" t="s">
        <v>15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42" x14ac:dyDescent="0.25">
      <c r="A79" s="2" t="s">
        <v>116</v>
      </c>
      <c r="B79" s="2" t="s">
        <v>5</v>
      </c>
      <c r="C79" s="3" t="s">
        <v>37</v>
      </c>
      <c r="D79" s="2" t="s">
        <v>15</v>
      </c>
      <c r="E79" s="1">
        <v>0.1</v>
      </c>
      <c r="F79" s="1">
        <v>0.1</v>
      </c>
      <c r="G79" s="1">
        <v>2</v>
      </c>
      <c r="H79" s="1">
        <v>0.2</v>
      </c>
      <c r="I79" s="1">
        <v>0.1</v>
      </c>
      <c r="J79" s="1">
        <v>1</v>
      </c>
      <c r="K79" s="1">
        <v>0.5</v>
      </c>
      <c r="L79" s="1">
        <v>0</v>
      </c>
      <c r="M79" s="1">
        <v>0</v>
      </c>
      <c r="N79" s="1">
        <v>0.1</v>
      </c>
      <c r="O79" s="1">
        <v>0.1</v>
      </c>
      <c r="P79" s="1">
        <v>0</v>
      </c>
      <c r="Q79" s="1">
        <v>0</v>
      </c>
      <c r="R79" s="1">
        <v>0.2</v>
      </c>
      <c r="S79" s="1">
        <v>1</v>
      </c>
      <c r="T79" s="1">
        <v>0</v>
      </c>
      <c r="U79" s="1">
        <v>0</v>
      </c>
    </row>
    <row r="80" spans="1:42" x14ac:dyDescent="0.25">
      <c r="A80" s="2" t="s">
        <v>117</v>
      </c>
      <c r="B80" s="2" t="s">
        <v>6</v>
      </c>
      <c r="C80" s="3" t="s">
        <v>37</v>
      </c>
      <c r="D80" s="2" t="s">
        <v>15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 x14ac:dyDescent="0.25">
      <c r="A81" s="2" t="s">
        <v>118</v>
      </c>
      <c r="B81" s="2" t="s">
        <v>7</v>
      </c>
      <c r="C81" s="3" t="s">
        <v>37</v>
      </c>
      <c r="D81" s="2" t="s">
        <v>15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0.1</v>
      </c>
      <c r="L81" s="1">
        <v>0</v>
      </c>
      <c r="M81" s="1">
        <v>0</v>
      </c>
      <c r="N81" s="1">
        <v>0.2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 x14ac:dyDescent="0.25">
      <c r="A82" s="2" t="s">
        <v>119</v>
      </c>
      <c r="B82" s="2" t="s">
        <v>8</v>
      </c>
      <c r="C82" s="3" t="s">
        <v>37</v>
      </c>
      <c r="D82" s="2" t="s">
        <v>15</v>
      </c>
      <c r="E82" s="1">
        <v>1</v>
      </c>
      <c r="F82" s="1">
        <v>0.2</v>
      </c>
      <c r="G82" s="1">
        <v>0.1</v>
      </c>
      <c r="H82" s="1">
        <v>0.1</v>
      </c>
      <c r="I82" s="1">
        <v>0.1</v>
      </c>
      <c r="J82" s="1">
        <v>0</v>
      </c>
      <c r="K82" s="1">
        <v>5</v>
      </c>
      <c r="L82" s="1">
        <v>10</v>
      </c>
      <c r="M82" s="1">
        <v>0</v>
      </c>
      <c r="N82" s="1">
        <v>0</v>
      </c>
      <c r="O82" s="1">
        <v>0.1</v>
      </c>
      <c r="P82" s="1">
        <v>2</v>
      </c>
      <c r="Q82" s="1">
        <v>3</v>
      </c>
      <c r="R82" s="1">
        <v>0.2</v>
      </c>
      <c r="S82" s="1">
        <v>3</v>
      </c>
      <c r="T82" s="1">
        <v>0.1</v>
      </c>
      <c r="U82" s="1">
        <v>0.1</v>
      </c>
    </row>
    <row r="83" spans="1:21" x14ac:dyDescent="0.25">
      <c r="A83" s="2" t="s">
        <v>120</v>
      </c>
      <c r="B83" s="2" t="s">
        <v>9</v>
      </c>
      <c r="C83" s="3" t="s">
        <v>37</v>
      </c>
      <c r="D83" s="2" t="s">
        <v>15</v>
      </c>
      <c r="E83" s="1">
        <v>0.2</v>
      </c>
      <c r="F83" s="1">
        <v>0</v>
      </c>
      <c r="G83" s="1">
        <v>0</v>
      </c>
      <c r="H83" s="1">
        <v>0.1</v>
      </c>
      <c r="I83" s="1">
        <v>0</v>
      </c>
      <c r="J83" s="1">
        <v>0</v>
      </c>
      <c r="K83" s="1">
        <v>0.1</v>
      </c>
      <c r="L83" s="1">
        <v>1</v>
      </c>
      <c r="M83" s="1">
        <v>0.1</v>
      </c>
      <c r="N83" s="1">
        <v>0</v>
      </c>
      <c r="O83" s="1">
        <v>0</v>
      </c>
      <c r="P83" s="1">
        <v>0.2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 x14ac:dyDescent="0.25">
      <c r="A84" s="2" t="s">
        <v>121</v>
      </c>
      <c r="B84" s="2" t="s">
        <v>10</v>
      </c>
      <c r="C84" s="3" t="s">
        <v>37</v>
      </c>
      <c r="D84" s="2" t="s">
        <v>15</v>
      </c>
      <c r="E84" s="1">
        <v>0</v>
      </c>
      <c r="F84" s="1">
        <v>0</v>
      </c>
      <c r="G84" s="1">
        <v>0</v>
      </c>
      <c r="H84" s="1">
        <v>0.1</v>
      </c>
      <c r="I84" s="1">
        <v>0</v>
      </c>
      <c r="J84" s="1">
        <v>0</v>
      </c>
      <c r="K84" s="1">
        <v>0.1</v>
      </c>
      <c r="L84" s="1">
        <v>0</v>
      </c>
      <c r="M84" s="1">
        <v>0.1</v>
      </c>
      <c r="N84" s="1">
        <v>0.1</v>
      </c>
      <c r="O84" s="1">
        <v>0.1</v>
      </c>
      <c r="P84" s="1">
        <v>0</v>
      </c>
      <c r="Q84" s="1">
        <v>0</v>
      </c>
      <c r="R84" s="1">
        <v>0</v>
      </c>
      <c r="S84" s="1">
        <v>0</v>
      </c>
      <c r="T84" s="1">
        <v>3</v>
      </c>
      <c r="U84" s="1">
        <v>3</v>
      </c>
    </row>
    <row r="85" spans="1:21" x14ac:dyDescent="0.25">
      <c r="A85" s="2" t="s">
        <v>122</v>
      </c>
      <c r="B85" s="2" t="s">
        <v>16</v>
      </c>
      <c r="C85" s="3" t="s">
        <v>37</v>
      </c>
      <c r="D85" s="2" t="s">
        <v>15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</v>
      </c>
      <c r="L85" s="1">
        <v>6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 x14ac:dyDescent="0.25">
      <c r="A86" s="2" t="s">
        <v>123</v>
      </c>
      <c r="B86" s="2" t="s">
        <v>0</v>
      </c>
      <c r="C86" s="3" t="s">
        <v>37</v>
      </c>
      <c r="D86" s="2" t="s">
        <v>17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 x14ac:dyDescent="0.25">
      <c r="A87" s="2" t="s">
        <v>124</v>
      </c>
      <c r="B87" s="2" t="s">
        <v>1</v>
      </c>
      <c r="C87" s="3" t="s">
        <v>37</v>
      </c>
      <c r="D87" s="2" t="s">
        <v>17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0.1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0.1</v>
      </c>
      <c r="T87" s="1">
        <v>0.1</v>
      </c>
      <c r="U87" s="1">
        <v>0</v>
      </c>
    </row>
    <row r="88" spans="1:21" x14ac:dyDescent="0.25">
      <c r="A88" s="2" t="s">
        <v>125</v>
      </c>
      <c r="B88" s="2" t="s">
        <v>2</v>
      </c>
      <c r="C88" s="3" t="s">
        <v>37</v>
      </c>
      <c r="D88" s="2" t="s">
        <v>17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1" x14ac:dyDescent="0.25">
      <c r="A89" s="2" t="s">
        <v>126</v>
      </c>
      <c r="B89" s="2" t="s">
        <v>3</v>
      </c>
      <c r="C89" s="3" t="s">
        <v>37</v>
      </c>
      <c r="D89" s="2" t="s">
        <v>17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 x14ac:dyDescent="0.25">
      <c r="A90" s="2" t="s">
        <v>127</v>
      </c>
      <c r="B90" s="2" t="s">
        <v>4</v>
      </c>
      <c r="C90" s="3" t="s">
        <v>37</v>
      </c>
      <c r="D90" s="2" t="s">
        <v>17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 x14ac:dyDescent="0.25">
      <c r="A91" s="2" t="s">
        <v>128</v>
      </c>
      <c r="B91" s="2" t="s">
        <v>5</v>
      </c>
      <c r="C91" s="3" t="s">
        <v>37</v>
      </c>
      <c r="D91" s="2" t="s">
        <v>17</v>
      </c>
      <c r="E91" s="1">
        <v>0.5</v>
      </c>
      <c r="F91" s="1">
        <v>20</v>
      </c>
      <c r="G91" s="1">
        <v>15</v>
      </c>
      <c r="H91" s="1">
        <v>0.1</v>
      </c>
      <c r="I91" s="1">
        <v>0.2</v>
      </c>
      <c r="J91" s="1">
        <v>4</v>
      </c>
      <c r="K91" s="1">
        <v>0.1</v>
      </c>
      <c r="L91" s="1">
        <v>0</v>
      </c>
      <c r="M91" s="1">
        <v>1</v>
      </c>
      <c r="N91" s="1">
        <v>0.1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 x14ac:dyDescent="0.25">
      <c r="A92" s="2" t="s">
        <v>129</v>
      </c>
      <c r="B92" s="2" t="s">
        <v>6</v>
      </c>
      <c r="C92" s="3" t="s">
        <v>37</v>
      </c>
      <c r="D92" s="2" t="s">
        <v>17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 x14ac:dyDescent="0.25">
      <c r="A93" s="2" t="s">
        <v>130</v>
      </c>
      <c r="B93" s="2" t="s">
        <v>7</v>
      </c>
      <c r="C93" s="3" t="s">
        <v>37</v>
      </c>
      <c r="D93" s="2" t="s">
        <v>17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 x14ac:dyDescent="0.25">
      <c r="A94" s="2" t="s">
        <v>131</v>
      </c>
      <c r="B94" s="2" t="s">
        <v>8</v>
      </c>
      <c r="C94" s="3" t="s">
        <v>37</v>
      </c>
      <c r="D94" s="2" t="s">
        <v>17</v>
      </c>
      <c r="E94" s="1">
        <v>0.2</v>
      </c>
      <c r="F94" s="1">
        <v>0</v>
      </c>
      <c r="G94" s="1">
        <v>0</v>
      </c>
      <c r="H94" s="1">
        <v>0</v>
      </c>
      <c r="I94" s="1">
        <v>0.1</v>
      </c>
      <c r="J94" s="1">
        <v>0.1</v>
      </c>
      <c r="K94" s="1">
        <v>0.1</v>
      </c>
      <c r="L94" s="1">
        <v>1</v>
      </c>
      <c r="M94" s="1">
        <v>0</v>
      </c>
      <c r="N94" s="1">
        <v>0</v>
      </c>
      <c r="O94" s="1">
        <v>1</v>
      </c>
      <c r="P94" s="1">
        <v>1</v>
      </c>
      <c r="Q94" s="1">
        <v>2</v>
      </c>
      <c r="R94" s="1">
        <v>1</v>
      </c>
      <c r="S94" s="1">
        <v>0.1</v>
      </c>
      <c r="T94" s="1">
        <v>0.5</v>
      </c>
      <c r="U94" s="1">
        <v>0.1</v>
      </c>
    </row>
    <row r="95" spans="1:21" x14ac:dyDescent="0.25">
      <c r="A95" s="2" t="s">
        <v>132</v>
      </c>
      <c r="B95" s="2" t="s">
        <v>9</v>
      </c>
      <c r="C95" s="3" t="s">
        <v>37</v>
      </c>
      <c r="D95" s="2" t="s">
        <v>17</v>
      </c>
      <c r="E95" s="1">
        <v>0</v>
      </c>
      <c r="F95" s="1">
        <v>0</v>
      </c>
      <c r="G95" s="1">
        <v>0</v>
      </c>
      <c r="H95" s="1">
        <v>0</v>
      </c>
      <c r="I95" s="1">
        <v>0.1</v>
      </c>
      <c r="J95" s="1">
        <v>0</v>
      </c>
      <c r="K95" s="1">
        <v>0</v>
      </c>
      <c r="L95" s="1">
        <v>0</v>
      </c>
      <c r="M95" s="1">
        <v>0</v>
      </c>
      <c r="N95" s="1">
        <v>5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 x14ac:dyDescent="0.25">
      <c r="A96" s="2" t="s">
        <v>133</v>
      </c>
      <c r="B96" s="2" t="s">
        <v>10</v>
      </c>
      <c r="C96" s="3" t="s">
        <v>37</v>
      </c>
      <c r="D96" s="2" t="s">
        <v>17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0.1</v>
      </c>
      <c r="N96" s="1">
        <v>0.1</v>
      </c>
      <c r="O96" s="1">
        <v>0</v>
      </c>
      <c r="P96" s="1">
        <v>0</v>
      </c>
      <c r="Q96" s="1">
        <v>0</v>
      </c>
      <c r="R96" s="1">
        <v>0.1</v>
      </c>
      <c r="S96" s="1">
        <v>0</v>
      </c>
      <c r="T96" s="1">
        <v>0</v>
      </c>
      <c r="U96" s="1">
        <v>0</v>
      </c>
    </row>
    <row r="97" spans="1:21" x14ac:dyDescent="0.25">
      <c r="A97" s="2" t="s">
        <v>134</v>
      </c>
      <c r="B97" s="2" t="s">
        <v>16</v>
      </c>
      <c r="C97" s="3" t="s">
        <v>37</v>
      </c>
      <c r="D97" s="2" t="s">
        <v>17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10</v>
      </c>
      <c r="K97" s="1">
        <v>5</v>
      </c>
      <c r="L97" s="1">
        <v>0</v>
      </c>
      <c r="M97" s="1">
        <v>5</v>
      </c>
      <c r="N97" s="1">
        <v>5</v>
      </c>
      <c r="O97" s="1">
        <v>40</v>
      </c>
      <c r="P97" s="1">
        <v>80</v>
      </c>
      <c r="Q97" s="1">
        <v>0</v>
      </c>
      <c r="R97" s="1">
        <v>4</v>
      </c>
      <c r="S97" s="1">
        <v>0</v>
      </c>
      <c r="T97" s="1">
        <v>0.1</v>
      </c>
      <c r="U97" s="1">
        <v>0.2</v>
      </c>
    </row>
    <row r="98" spans="1:21" x14ac:dyDescent="0.25">
      <c r="A98" s="2" t="s">
        <v>135</v>
      </c>
      <c r="B98" s="2" t="s">
        <v>0</v>
      </c>
      <c r="C98" s="3" t="s">
        <v>37</v>
      </c>
      <c r="D98" s="2" t="s">
        <v>18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 x14ac:dyDescent="0.25">
      <c r="A99" s="2" t="s">
        <v>136</v>
      </c>
      <c r="B99" s="2" t="s">
        <v>1</v>
      </c>
      <c r="C99" s="3" t="s">
        <v>37</v>
      </c>
      <c r="D99" s="2" t="s">
        <v>18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0.1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 x14ac:dyDescent="0.25">
      <c r="A100" s="2" t="s">
        <v>137</v>
      </c>
      <c r="B100" s="2" t="s">
        <v>2</v>
      </c>
      <c r="C100" s="3" t="s">
        <v>37</v>
      </c>
      <c r="D100" s="2" t="s">
        <v>18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 x14ac:dyDescent="0.25">
      <c r="A101" s="2" t="s">
        <v>138</v>
      </c>
      <c r="B101" s="2" t="s">
        <v>3</v>
      </c>
      <c r="C101" s="3" t="s">
        <v>37</v>
      </c>
      <c r="D101" s="2" t="s">
        <v>18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 x14ac:dyDescent="0.25">
      <c r="A102" s="2" t="s">
        <v>139</v>
      </c>
      <c r="B102" s="2" t="s">
        <v>4</v>
      </c>
      <c r="C102" s="3" t="s">
        <v>37</v>
      </c>
      <c r="D102" s="2" t="s">
        <v>18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 x14ac:dyDescent="0.25">
      <c r="A103" s="2" t="s">
        <v>140</v>
      </c>
      <c r="B103" s="2" t="s">
        <v>5</v>
      </c>
      <c r="C103" s="3" t="s">
        <v>37</v>
      </c>
      <c r="D103" s="2" t="s">
        <v>18</v>
      </c>
      <c r="E103" s="1">
        <v>0</v>
      </c>
      <c r="F103" s="1">
        <v>0.1</v>
      </c>
      <c r="G103" s="1">
        <v>0</v>
      </c>
      <c r="H103" s="1">
        <v>0.1</v>
      </c>
      <c r="I103" s="1">
        <v>10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 x14ac:dyDescent="0.25">
      <c r="A104" s="2" t="s">
        <v>141</v>
      </c>
      <c r="B104" s="2" t="s">
        <v>6</v>
      </c>
      <c r="C104" s="3" t="s">
        <v>37</v>
      </c>
      <c r="D104" s="2" t="s">
        <v>18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</row>
    <row r="105" spans="1:21" x14ac:dyDescent="0.25">
      <c r="A105" s="2" t="s">
        <v>142</v>
      </c>
      <c r="B105" s="2" t="s">
        <v>7</v>
      </c>
      <c r="C105" s="3" t="s">
        <v>37</v>
      </c>
      <c r="D105" s="2" t="s">
        <v>18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 x14ac:dyDescent="0.25">
      <c r="A106" s="2" t="s">
        <v>143</v>
      </c>
      <c r="B106" s="2" t="s">
        <v>8</v>
      </c>
      <c r="C106" s="3" t="s">
        <v>37</v>
      </c>
      <c r="D106" s="2" t="s">
        <v>18</v>
      </c>
      <c r="E106" s="1">
        <v>0.2</v>
      </c>
      <c r="F106" s="1">
        <v>0.1</v>
      </c>
      <c r="G106" s="1">
        <v>0.2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0.1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</row>
    <row r="107" spans="1:21" x14ac:dyDescent="0.25">
      <c r="A107" s="2" t="s">
        <v>144</v>
      </c>
      <c r="B107" s="2" t="s">
        <v>9</v>
      </c>
      <c r="C107" s="3" t="s">
        <v>37</v>
      </c>
      <c r="D107" s="2" t="s">
        <v>18</v>
      </c>
      <c r="E107" s="1">
        <v>0</v>
      </c>
      <c r="F107" s="1">
        <v>0</v>
      </c>
      <c r="G107" s="1">
        <v>0.1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</row>
    <row r="108" spans="1:21" x14ac:dyDescent="0.25">
      <c r="A108" s="2" t="s">
        <v>145</v>
      </c>
      <c r="B108" s="2" t="s">
        <v>10</v>
      </c>
      <c r="C108" s="3" t="s">
        <v>37</v>
      </c>
      <c r="D108" s="2" t="s">
        <v>18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 x14ac:dyDescent="0.25">
      <c r="A109" s="2" t="s">
        <v>146</v>
      </c>
      <c r="B109" s="2" t="s">
        <v>16</v>
      </c>
      <c r="C109" s="3" t="s">
        <v>37</v>
      </c>
      <c r="D109" s="2" t="s">
        <v>18</v>
      </c>
      <c r="E109" s="1">
        <v>0</v>
      </c>
      <c r="F109" s="1">
        <v>0</v>
      </c>
      <c r="G109" s="1">
        <v>0.2</v>
      </c>
      <c r="H109" s="1">
        <v>0.1</v>
      </c>
      <c r="I109" s="1">
        <v>0</v>
      </c>
      <c r="J109" s="1">
        <v>50</v>
      </c>
      <c r="K109" s="1">
        <v>30</v>
      </c>
      <c r="L109" s="1">
        <v>30</v>
      </c>
      <c r="M109" s="1">
        <v>60</v>
      </c>
      <c r="N109" s="1">
        <v>5</v>
      </c>
      <c r="O109" s="1">
        <v>1</v>
      </c>
      <c r="P109" s="1">
        <v>10</v>
      </c>
      <c r="Q109" s="1">
        <v>60</v>
      </c>
      <c r="R109" s="1">
        <v>1</v>
      </c>
      <c r="S109" s="1">
        <v>3</v>
      </c>
      <c r="T109" s="1">
        <v>5</v>
      </c>
      <c r="U109" s="1">
        <v>0.1</v>
      </c>
    </row>
    <row r="110" spans="1:21" x14ac:dyDescent="0.25">
      <c r="A110" s="2" t="s">
        <v>147</v>
      </c>
      <c r="B110" s="2" t="s">
        <v>0</v>
      </c>
      <c r="C110" s="3">
        <v>44989</v>
      </c>
      <c r="D110" s="2" t="s">
        <v>15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</row>
    <row r="111" spans="1:21" x14ac:dyDescent="0.25">
      <c r="A111" s="2" t="s">
        <v>148</v>
      </c>
      <c r="B111" s="2" t="s">
        <v>1</v>
      </c>
      <c r="C111" s="3">
        <v>44989</v>
      </c>
      <c r="D111" s="2" t="s">
        <v>15</v>
      </c>
      <c r="E111" s="1">
        <v>1</v>
      </c>
      <c r="F111" s="1">
        <v>0.2</v>
      </c>
      <c r="G111" s="1">
        <v>0.1</v>
      </c>
      <c r="H111" s="1">
        <v>0.1</v>
      </c>
      <c r="I111" s="1">
        <v>1</v>
      </c>
      <c r="J111" s="1">
        <v>0.5</v>
      </c>
      <c r="K111" s="1">
        <v>2</v>
      </c>
      <c r="L111" s="1">
        <v>4</v>
      </c>
      <c r="M111" s="1">
        <v>1</v>
      </c>
      <c r="N111" s="1">
        <v>0.8</v>
      </c>
      <c r="O111" s="1">
        <v>10</v>
      </c>
      <c r="P111" s="1">
        <v>0.2</v>
      </c>
      <c r="Q111" s="1">
        <v>0</v>
      </c>
      <c r="R111" s="1">
        <v>0</v>
      </c>
      <c r="S111" s="1">
        <v>0.1</v>
      </c>
      <c r="T111" s="1">
        <v>0.1</v>
      </c>
      <c r="U111" s="1">
        <v>0.2</v>
      </c>
    </row>
    <row r="112" spans="1:21" x14ac:dyDescent="0.25">
      <c r="A112" s="2" t="s">
        <v>149</v>
      </c>
      <c r="B112" s="2" t="s">
        <v>2</v>
      </c>
      <c r="C112" s="3">
        <v>44989</v>
      </c>
      <c r="D112" s="2" t="s">
        <v>15</v>
      </c>
      <c r="E112" s="1">
        <v>0.5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</row>
    <row r="113" spans="1:21" x14ac:dyDescent="0.25">
      <c r="A113" s="2" t="s">
        <v>150</v>
      </c>
      <c r="B113" s="2" t="s">
        <v>3</v>
      </c>
      <c r="C113" s="3">
        <v>44989</v>
      </c>
      <c r="D113" s="2" t="s">
        <v>15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 x14ac:dyDescent="0.25">
      <c r="A114" s="2" t="s">
        <v>151</v>
      </c>
      <c r="B114" s="2" t="s">
        <v>4</v>
      </c>
      <c r="C114" s="3">
        <v>44989</v>
      </c>
      <c r="D114" s="2" t="s">
        <v>15</v>
      </c>
      <c r="E114" s="1">
        <v>0</v>
      </c>
      <c r="F114" s="1">
        <v>0</v>
      </c>
      <c r="G114" s="1">
        <v>0.2</v>
      </c>
      <c r="H114" s="1">
        <v>0</v>
      </c>
      <c r="I114" s="1">
        <v>0</v>
      </c>
      <c r="J114" s="1">
        <v>0</v>
      </c>
      <c r="K114" s="1">
        <v>0.1</v>
      </c>
      <c r="L114" s="1">
        <v>0.5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0.4</v>
      </c>
      <c r="U114" s="1">
        <v>0.3</v>
      </c>
    </row>
    <row r="115" spans="1:21" x14ac:dyDescent="0.25">
      <c r="A115" s="2" t="s">
        <v>152</v>
      </c>
      <c r="B115" s="2" t="s">
        <v>5</v>
      </c>
      <c r="C115" s="3">
        <v>44989</v>
      </c>
      <c r="D115" s="2" t="s">
        <v>15</v>
      </c>
      <c r="E115" s="1">
        <v>2</v>
      </c>
      <c r="F115" s="1">
        <v>0.3</v>
      </c>
      <c r="G115" s="1">
        <v>3</v>
      </c>
      <c r="H115" s="1">
        <v>4</v>
      </c>
      <c r="I115" s="1">
        <v>2</v>
      </c>
      <c r="J115" s="1">
        <v>0.5</v>
      </c>
      <c r="K115" s="1">
        <v>3</v>
      </c>
      <c r="L115" s="1">
        <v>3</v>
      </c>
      <c r="M115" s="1">
        <v>5</v>
      </c>
      <c r="N115" s="1">
        <v>6</v>
      </c>
      <c r="O115" s="1">
        <v>1</v>
      </c>
      <c r="P115" s="1">
        <v>40</v>
      </c>
      <c r="Q115" s="1">
        <v>40</v>
      </c>
      <c r="R115" s="1">
        <v>0.2</v>
      </c>
      <c r="S115" s="1">
        <v>20</v>
      </c>
      <c r="T115" s="1">
        <v>10</v>
      </c>
      <c r="U115" s="1">
        <v>0.2</v>
      </c>
    </row>
    <row r="116" spans="1:21" x14ac:dyDescent="0.25">
      <c r="A116" s="2" t="s">
        <v>153</v>
      </c>
      <c r="B116" s="2" t="s">
        <v>6</v>
      </c>
      <c r="C116" s="3">
        <v>44989</v>
      </c>
      <c r="D116" s="2" t="s">
        <v>15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0.2</v>
      </c>
      <c r="K116" s="1">
        <v>2</v>
      </c>
      <c r="L116" s="1">
        <v>0</v>
      </c>
      <c r="M116" s="1">
        <v>0</v>
      </c>
      <c r="N116" s="1">
        <v>0.5</v>
      </c>
      <c r="O116" s="1">
        <v>0</v>
      </c>
      <c r="P116" s="1">
        <v>0</v>
      </c>
      <c r="Q116" s="1">
        <v>0.1</v>
      </c>
      <c r="R116" s="1">
        <v>0</v>
      </c>
      <c r="S116" s="1">
        <v>0</v>
      </c>
      <c r="T116" s="1">
        <v>0.1</v>
      </c>
      <c r="U116" s="1">
        <v>0.5</v>
      </c>
    </row>
    <row r="117" spans="1:21" x14ac:dyDescent="0.25">
      <c r="A117" s="2" t="s">
        <v>154</v>
      </c>
      <c r="B117" s="2" t="s">
        <v>7</v>
      </c>
      <c r="C117" s="3">
        <v>44989</v>
      </c>
      <c r="D117" s="2" t="s">
        <v>15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 x14ac:dyDescent="0.25">
      <c r="A118" s="2" t="s">
        <v>155</v>
      </c>
      <c r="B118" s="2" t="s">
        <v>8</v>
      </c>
      <c r="C118" s="3">
        <v>44989</v>
      </c>
      <c r="D118" s="2" t="s">
        <v>15</v>
      </c>
      <c r="E118" s="1">
        <v>2</v>
      </c>
      <c r="F118" s="1">
        <v>3</v>
      </c>
      <c r="G118" s="1">
        <v>10</v>
      </c>
      <c r="H118" s="1">
        <v>4</v>
      </c>
      <c r="I118" s="1">
        <v>2</v>
      </c>
      <c r="J118" s="1">
        <v>2</v>
      </c>
      <c r="K118" s="1">
        <v>3</v>
      </c>
      <c r="L118" s="1">
        <v>4</v>
      </c>
      <c r="M118" s="1">
        <v>5</v>
      </c>
      <c r="N118" s="1">
        <v>2</v>
      </c>
      <c r="O118" s="1">
        <v>3</v>
      </c>
      <c r="P118" s="1">
        <v>0.8</v>
      </c>
      <c r="Q118" s="1">
        <v>0.5</v>
      </c>
      <c r="R118" s="1">
        <v>10</v>
      </c>
      <c r="S118" s="1">
        <v>3</v>
      </c>
      <c r="T118" s="1">
        <v>1</v>
      </c>
      <c r="U118" s="1">
        <v>0.1</v>
      </c>
    </row>
    <row r="119" spans="1:21" x14ac:dyDescent="0.25">
      <c r="A119" s="2" t="s">
        <v>156</v>
      </c>
      <c r="B119" s="2" t="s">
        <v>9</v>
      </c>
      <c r="C119" s="3">
        <v>44989</v>
      </c>
      <c r="D119" s="2" t="s">
        <v>15</v>
      </c>
      <c r="E119" s="1">
        <v>2</v>
      </c>
      <c r="F119" s="1">
        <v>0.5</v>
      </c>
      <c r="G119" s="1">
        <v>0.5</v>
      </c>
      <c r="H119" s="1">
        <v>0.1</v>
      </c>
      <c r="I119" s="1">
        <v>0.1</v>
      </c>
      <c r="J119" s="1">
        <v>0.1</v>
      </c>
      <c r="K119" s="1">
        <v>1</v>
      </c>
      <c r="L119" s="1">
        <v>2</v>
      </c>
      <c r="M119" s="1">
        <v>3</v>
      </c>
      <c r="N119" s="1">
        <v>0.2</v>
      </c>
      <c r="O119" s="1">
        <v>0.5</v>
      </c>
      <c r="P119" s="1">
        <v>0.3</v>
      </c>
      <c r="Q119" s="1">
        <v>0.5</v>
      </c>
      <c r="R119" s="1">
        <v>0.1</v>
      </c>
      <c r="S119" s="1">
        <v>1</v>
      </c>
      <c r="T119" s="1">
        <v>3</v>
      </c>
      <c r="U119" s="1">
        <v>2</v>
      </c>
    </row>
    <row r="120" spans="1:21" x14ac:dyDescent="0.25">
      <c r="A120" s="2" t="s">
        <v>157</v>
      </c>
      <c r="B120" s="2" t="s">
        <v>10</v>
      </c>
      <c r="C120" s="3">
        <v>44989</v>
      </c>
      <c r="D120" s="2" t="s">
        <v>15</v>
      </c>
      <c r="E120" s="1">
        <v>0</v>
      </c>
      <c r="F120" s="1">
        <v>0</v>
      </c>
      <c r="G120" s="1">
        <v>0</v>
      </c>
      <c r="H120" s="1">
        <v>0</v>
      </c>
      <c r="I120" s="1">
        <v>0.1</v>
      </c>
      <c r="J120" s="1">
        <v>0</v>
      </c>
      <c r="K120" s="1">
        <v>0</v>
      </c>
      <c r="L120" s="1">
        <v>0</v>
      </c>
      <c r="M120" s="1">
        <v>0.1</v>
      </c>
      <c r="N120" s="1">
        <v>0.1</v>
      </c>
      <c r="O120" s="1">
        <v>0.1</v>
      </c>
      <c r="P120" s="1">
        <v>0</v>
      </c>
      <c r="Q120" s="1">
        <v>0</v>
      </c>
      <c r="R120" s="1">
        <v>0.1</v>
      </c>
      <c r="S120" s="1">
        <v>0.3</v>
      </c>
      <c r="T120" s="1">
        <v>0</v>
      </c>
      <c r="U120" s="1">
        <v>0</v>
      </c>
    </row>
    <row r="121" spans="1:21" x14ac:dyDescent="0.25">
      <c r="A121" s="2" t="s">
        <v>158</v>
      </c>
      <c r="B121" s="2" t="s">
        <v>16</v>
      </c>
      <c r="C121" s="3">
        <v>44989</v>
      </c>
      <c r="D121" s="2" t="s">
        <v>15</v>
      </c>
      <c r="E121" s="1">
        <v>0</v>
      </c>
      <c r="F121" s="1">
        <v>0</v>
      </c>
      <c r="G121" s="1">
        <v>1.5</v>
      </c>
      <c r="H121" s="1">
        <v>1.5</v>
      </c>
      <c r="I121" s="1">
        <v>0</v>
      </c>
      <c r="J121" s="1">
        <v>0</v>
      </c>
      <c r="K121" s="1">
        <v>70</v>
      </c>
      <c r="L121" s="1">
        <v>80</v>
      </c>
      <c r="M121" s="1">
        <v>20</v>
      </c>
      <c r="N121" s="1">
        <v>10</v>
      </c>
      <c r="O121" s="1">
        <v>40</v>
      </c>
      <c r="P121" s="1">
        <v>3</v>
      </c>
      <c r="Q121" s="1">
        <v>1.5</v>
      </c>
      <c r="R121" s="1">
        <v>0.2</v>
      </c>
      <c r="S121" s="1">
        <v>0</v>
      </c>
      <c r="T121" s="1">
        <v>20</v>
      </c>
      <c r="U121" s="1">
        <v>15</v>
      </c>
    </row>
    <row r="122" spans="1:21" x14ac:dyDescent="0.25">
      <c r="A122" s="2" t="s">
        <v>159</v>
      </c>
      <c r="B122" s="2" t="s">
        <v>0</v>
      </c>
      <c r="C122" s="3">
        <v>44989</v>
      </c>
      <c r="D122" s="2" t="s">
        <v>17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 x14ac:dyDescent="0.25">
      <c r="A123" s="2" t="s">
        <v>160</v>
      </c>
      <c r="B123" s="2" t="s">
        <v>1</v>
      </c>
      <c r="C123" s="3">
        <v>44989</v>
      </c>
      <c r="D123" s="2" t="s">
        <v>17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</row>
    <row r="124" spans="1:21" x14ac:dyDescent="0.25">
      <c r="A124" s="2" t="s">
        <v>161</v>
      </c>
      <c r="B124" s="2" t="s">
        <v>2</v>
      </c>
      <c r="C124" s="3">
        <v>44989</v>
      </c>
      <c r="D124" s="2" t="s">
        <v>17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</row>
    <row r="125" spans="1:21" x14ac:dyDescent="0.25">
      <c r="A125" s="2" t="s">
        <v>162</v>
      </c>
      <c r="B125" s="2" t="s">
        <v>3</v>
      </c>
      <c r="C125" s="3">
        <v>44989</v>
      </c>
      <c r="D125" s="2" t="s">
        <v>17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 x14ac:dyDescent="0.25">
      <c r="A126" s="2" t="s">
        <v>163</v>
      </c>
      <c r="B126" s="2" t="s">
        <v>4</v>
      </c>
      <c r="C126" s="3">
        <v>44989</v>
      </c>
      <c r="D126" s="2" t="s">
        <v>17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 x14ac:dyDescent="0.25">
      <c r="A127" s="2" t="s">
        <v>164</v>
      </c>
      <c r="B127" s="2" t="s">
        <v>5</v>
      </c>
      <c r="C127" s="3">
        <v>44989</v>
      </c>
      <c r="D127" s="2" t="s">
        <v>17</v>
      </c>
      <c r="E127" s="1">
        <v>10</v>
      </c>
      <c r="F127" s="1">
        <v>60</v>
      </c>
      <c r="G127" s="1">
        <v>70</v>
      </c>
      <c r="H127" s="1">
        <v>1</v>
      </c>
      <c r="I127" s="1">
        <v>5</v>
      </c>
      <c r="J127" s="1">
        <v>10</v>
      </c>
      <c r="K127" s="1">
        <v>2</v>
      </c>
      <c r="L127" s="1">
        <v>0</v>
      </c>
      <c r="M127" s="1">
        <v>0</v>
      </c>
      <c r="N127" s="1">
        <v>0</v>
      </c>
      <c r="O127" s="1">
        <v>3</v>
      </c>
      <c r="P127" s="1">
        <v>0.5</v>
      </c>
      <c r="Q127" s="1">
        <v>0</v>
      </c>
      <c r="R127" s="1">
        <v>1</v>
      </c>
      <c r="S127" s="1">
        <v>0</v>
      </c>
      <c r="T127" s="1">
        <v>0</v>
      </c>
      <c r="U127" s="1">
        <v>1</v>
      </c>
    </row>
    <row r="128" spans="1:21" x14ac:dyDescent="0.25">
      <c r="A128" s="2" t="s">
        <v>165</v>
      </c>
      <c r="B128" s="2" t="s">
        <v>6</v>
      </c>
      <c r="C128" s="3">
        <v>44989</v>
      </c>
      <c r="D128" s="2" t="s">
        <v>17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20</v>
      </c>
    </row>
    <row r="129" spans="1:21" x14ac:dyDescent="0.25">
      <c r="A129" s="2" t="s">
        <v>166</v>
      </c>
      <c r="B129" s="2" t="s">
        <v>7</v>
      </c>
      <c r="C129" s="3">
        <v>44989</v>
      </c>
      <c r="D129" s="2" t="s">
        <v>17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</row>
    <row r="130" spans="1:21" x14ac:dyDescent="0.25">
      <c r="A130" s="2" t="s">
        <v>167</v>
      </c>
      <c r="B130" s="2" t="s">
        <v>8</v>
      </c>
      <c r="C130" s="3">
        <v>44989</v>
      </c>
      <c r="D130" s="2" t="s">
        <v>17</v>
      </c>
      <c r="E130" s="1">
        <v>5</v>
      </c>
      <c r="F130" s="1">
        <v>5</v>
      </c>
      <c r="G130" s="1">
        <v>4</v>
      </c>
      <c r="H130" s="1">
        <v>3</v>
      </c>
      <c r="I130" s="1">
        <v>0</v>
      </c>
      <c r="J130" s="1">
        <v>0</v>
      </c>
      <c r="K130" s="1">
        <v>5</v>
      </c>
      <c r="L130" s="1">
        <v>15</v>
      </c>
      <c r="M130" s="1">
        <v>5</v>
      </c>
      <c r="N130" s="1">
        <v>0</v>
      </c>
      <c r="O130" s="1">
        <v>0</v>
      </c>
      <c r="P130" s="1">
        <v>3</v>
      </c>
      <c r="Q130" s="1">
        <v>10</v>
      </c>
      <c r="R130" s="1">
        <v>5</v>
      </c>
      <c r="S130" s="1">
        <v>5</v>
      </c>
      <c r="T130" s="1">
        <v>2</v>
      </c>
      <c r="U130" s="1">
        <v>10</v>
      </c>
    </row>
    <row r="131" spans="1:21" x14ac:dyDescent="0.25">
      <c r="A131" s="2" t="s">
        <v>168</v>
      </c>
      <c r="B131" s="2" t="s">
        <v>9</v>
      </c>
      <c r="C131" s="3">
        <v>44989</v>
      </c>
      <c r="D131" s="2" t="s">
        <v>17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0.1</v>
      </c>
      <c r="K131" s="1">
        <v>0</v>
      </c>
      <c r="L131" s="1">
        <v>0</v>
      </c>
      <c r="M131" s="1">
        <v>0</v>
      </c>
      <c r="N131" s="1">
        <v>2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1:21" x14ac:dyDescent="0.25">
      <c r="A132" s="2" t="s">
        <v>169</v>
      </c>
      <c r="B132" s="2" t="s">
        <v>10</v>
      </c>
      <c r="C132" s="3">
        <v>44989</v>
      </c>
      <c r="D132" s="2" t="s">
        <v>17</v>
      </c>
      <c r="E132" s="1">
        <v>0</v>
      </c>
      <c r="F132" s="1">
        <v>0</v>
      </c>
      <c r="G132" s="1">
        <v>0</v>
      </c>
      <c r="H132" s="1">
        <v>0.1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1:21" x14ac:dyDescent="0.25">
      <c r="A133" s="2" t="s">
        <v>170</v>
      </c>
      <c r="B133" s="2" t="s">
        <v>16</v>
      </c>
      <c r="C133" s="3">
        <v>44989</v>
      </c>
      <c r="D133" s="2" t="s">
        <v>17</v>
      </c>
      <c r="E133" s="1">
        <v>60</v>
      </c>
      <c r="F133" s="1">
        <v>20</v>
      </c>
      <c r="G133" s="1">
        <v>1</v>
      </c>
      <c r="H133" s="1">
        <v>70</v>
      </c>
      <c r="I133" s="1">
        <v>2</v>
      </c>
      <c r="J133" s="1">
        <v>70</v>
      </c>
      <c r="K133" s="1">
        <v>70</v>
      </c>
      <c r="L133" s="1">
        <v>30</v>
      </c>
      <c r="M133" s="1">
        <v>40</v>
      </c>
      <c r="N133" s="1">
        <v>70</v>
      </c>
      <c r="O133" s="1">
        <v>90</v>
      </c>
      <c r="P133" s="1">
        <v>96</v>
      </c>
      <c r="Q133" s="1">
        <v>15</v>
      </c>
      <c r="R133" s="1">
        <v>5</v>
      </c>
      <c r="S133" s="1">
        <v>0</v>
      </c>
      <c r="T133" s="1">
        <v>20</v>
      </c>
      <c r="U133" s="1">
        <v>10</v>
      </c>
    </row>
    <row r="134" spans="1:21" x14ac:dyDescent="0.25">
      <c r="A134" s="2" t="s">
        <v>171</v>
      </c>
      <c r="B134" s="2" t="s">
        <v>0</v>
      </c>
      <c r="C134" s="3">
        <v>44989</v>
      </c>
      <c r="D134" s="2" t="s">
        <v>18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1" x14ac:dyDescent="0.25">
      <c r="A135" s="2" t="s">
        <v>172</v>
      </c>
      <c r="B135" s="2" t="s">
        <v>1</v>
      </c>
      <c r="C135" s="3">
        <v>44989</v>
      </c>
      <c r="D135" s="2" t="s">
        <v>18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1" x14ac:dyDescent="0.25">
      <c r="A136" s="2" t="s">
        <v>173</v>
      </c>
      <c r="B136" s="2" t="s">
        <v>2</v>
      </c>
      <c r="C136" s="3">
        <v>44989</v>
      </c>
      <c r="D136" s="2" t="s">
        <v>18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</row>
    <row r="137" spans="1:21" x14ac:dyDescent="0.25">
      <c r="A137" s="2" t="s">
        <v>174</v>
      </c>
      <c r="B137" s="2" t="s">
        <v>3</v>
      </c>
      <c r="C137" s="3">
        <v>44989</v>
      </c>
      <c r="D137" s="2" t="s">
        <v>18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1" x14ac:dyDescent="0.25">
      <c r="A138" s="2" t="s">
        <v>175</v>
      </c>
      <c r="B138" s="2" t="s">
        <v>4</v>
      </c>
      <c r="C138" s="3">
        <v>44989</v>
      </c>
      <c r="D138" s="2" t="s">
        <v>18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0.1</v>
      </c>
      <c r="T138" s="1">
        <v>0.1</v>
      </c>
      <c r="U138" s="1">
        <v>1</v>
      </c>
    </row>
    <row r="139" spans="1:21" x14ac:dyDescent="0.25">
      <c r="A139" s="2" t="s">
        <v>176</v>
      </c>
      <c r="B139" s="2" t="s">
        <v>5</v>
      </c>
      <c r="C139" s="3">
        <v>44989</v>
      </c>
      <c r="D139" s="2" t="s">
        <v>18</v>
      </c>
      <c r="E139" s="1">
        <v>0</v>
      </c>
      <c r="F139" s="1">
        <v>0</v>
      </c>
      <c r="G139" s="1">
        <v>1</v>
      </c>
      <c r="H139" s="1">
        <v>20</v>
      </c>
      <c r="I139" s="1">
        <v>5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1</v>
      </c>
      <c r="Q139" s="1">
        <v>2</v>
      </c>
      <c r="R139" s="1">
        <v>2</v>
      </c>
      <c r="S139" s="1">
        <v>0</v>
      </c>
      <c r="T139" s="1">
        <v>0</v>
      </c>
      <c r="U139" s="1">
        <v>0</v>
      </c>
    </row>
    <row r="140" spans="1:21" x14ac:dyDescent="0.25">
      <c r="A140" s="2" t="s">
        <v>177</v>
      </c>
      <c r="B140" s="2" t="s">
        <v>6</v>
      </c>
      <c r="C140" s="3">
        <v>44989</v>
      </c>
      <c r="D140" s="2" t="s">
        <v>18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1" x14ac:dyDescent="0.25">
      <c r="A141" s="2" t="s">
        <v>178</v>
      </c>
      <c r="B141" s="2" t="s">
        <v>7</v>
      </c>
      <c r="C141" s="3">
        <v>44989</v>
      </c>
      <c r="D141" s="2" t="s">
        <v>18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1" x14ac:dyDescent="0.25">
      <c r="A142" s="2" t="s">
        <v>179</v>
      </c>
      <c r="B142" s="2" t="s">
        <v>8</v>
      </c>
      <c r="C142" s="3">
        <v>44989</v>
      </c>
      <c r="D142" s="2" t="s">
        <v>18</v>
      </c>
      <c r="E142" s="1">
        <v>5</v>
      </c>
      <c r="F142" s="1">
        <v>5</v>
      </c>
      <c r="G142" s="1">
        <v>5</v>
      </c>
      <c r="H142" s="1">
        <v>1</v>
      </c>
      <c r="I142" s="1">
        <v>0</v>
      </c>
      <c r="J142" s="1">
        <v>5</v>
      </c>
      <c r="K142" s="1">
        <v>50</v>
      </c>
      <c r="L142" s="1">
        <v>75</v>
      </c>
      <c r="M142" s="1">
        <v>60</v>
      </c>
      <c r="N142" s="1">
        <v>25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10</v>
      </c>
      <c r="U142" s="1">
        <v>0</v>
      </c>
    </row>
    <row r="143" spans="1:21" x14ac:dyDescent="0.25">
      <c r="A143" s="2" t="s">
        <v>180</v>
      </c>
      <c r="B143" s="2" t="s">
        <v>9</v>
      </c>
      <c r="C143" s="3">
        <v>44989</v>
      </c>
      <c r="D143" s="2" t="s">
        <v>18</v>
      </c>
      <c r="E143" s="1">
        <v>0</v>
      </c>
      <c r="F143" s="1">
        <v>0</v>
      </c>
      <c r="G143" s="1">
        <v>0.1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1</v>
      </c>
      <c r="S143" s="1">
        <v>0</v>
      </c>
      <c r="T143" s="1">
        <v>0</v>
      </c>
      <c r="U143" s="1">
        <v>0</v>
      </c>
    </row>
    <row r="144" spans="1:21" x14ac:dyDescent="0.25">
      <c r="A144" s="2" t="s">
        <v>181</v>
      </c>
      <c r="B144" s="2" t="s">
        <v>10</v>
      </c>
      <c r="C144" s="3">
        <v>44989</v>
      </c>
      <c r="D144" s="2" t="s">
        <v>18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 x14ac:dyDescent="0.25">
      <c r="A145" s="2" t="s">
        <v>182</v>
      </c>
      <c r="B145" s="2" t="s">
        <v>16</v>
      </c>
      <c r="C145" s="3">
        <v>44989</v>
      </c>
      <c r="D145" s="2" t="s">
        <v>18</v>
      </c>
      <c r="E145" s="1">
        <v>25</v>
      </c>
      <c r="F145" s="1">
        <v>25</v>
      </c>
      <c r="G145" s="1">
        <v>30</v>
      </c>
      <c r="H145" s="1">
        <v>0.2</v>
      </c>
      <c r="I145" s="1">
        <v>60</v>
      </c>
      <c r="J145" s="1">
        <v>35</v>
      </c>
      <c r="K145" s="1">
        <v>30</v>
      </c>
      <c r="L145" s="1">
        <v>20</v>
      </c>
      <c r="M145" s="1">
        <v>15</v>
      </c>
      <c r="N145" s="1">
        <v>5</v>
      </c>
      <c r="O145" s="1">
        <v>70</v>
      </c>
      <c r="P145" s="1">
        <v>20</v>
      </c>
      <c r="Q145" s="1">
        <v>70</v>
      </c>
      <c r="R145" s="1">
        <v>70</v>
      </c>
      <c r="S145" s="1">
        <v>75</v>
      </c>
      <c r="T145" s="1">
        <v>20</v>
      </c>
      <c r="U145" s="1">
        <v>30</v>
      </c>
    </row>
    <row r="146" spans="1:21" x14ac:dyDescent="0.25">
      <c r="A146" s="2" t="s">
        <v>183</v>
      </c>
      <c r="B146" s="2" t="s">
        <v>0</v>
      </c>
      <c r="C146" s="3" t="s">
        <v>38</v>
      </c>
      <c r="D146" s="2" t="s">
        <v>15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 x14ac:dyDescent="0.25">
      <c r="A147" s="2" t="s">
        <v>184</v>
      </c>
      <c r="B147" s="2" t="s">
        <v>1</v>
      </c>
      <c r="C147" s="3" t="s">
        <v>38</v>
      </c>
      <c r="D147" s="2" t="s">
        <v>15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 x14ac:dyDescent="0.25">
      <c r="A148" s="2" t="s">
        <v>185</v>
      </c>
      <c r="B148" s="2" t="s">
        <v>2</v>
      </c>
      <c r="C148" s="3" t="s">
        <v>38</v>
      </c>
      <c r="D148" s="2" t="s">
        <v>15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</row>
    <row r="149" spans="1:21" x14ac:dyDescent="0.25">
      <c r="A149" s="2" t="s">
        <v>186</v>
      </c>
      <c r="B149" s="2" t="s">
        <v>3</v>
      </c>
      <c r="C149" s="3" t="s">
        <v>38</v>
      </c>
      <c r="D149" s="2" t="s">
        <v>15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</row>
    <row r="150" spans="1:21" x14ac:dyDescent="0.25">
      <c r="A150" s="2" t="s">
        <v>187</v>
      </c>
      <c r="B150" s="2" t="s">
        <v>4</v>
      </c>
      <c r="C150" s="3" t="s">
        <v>38</v>
      </c>
      <c r="D150" s="2" t="s">
        <v>15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2</v>
      </c>
      <c r="T150" s="1">
        <v>0</v>
      </c>
      <c r="U150" s="1">
        <v>0</v>
      </c>
    </row>
    <row r="151" spans="1:21" x14ac:dyDescent="0.25">
      <c r="A151" s="2" t="s">
        <v>188</v>
      </c>
      <c r="B151" s="2" t="s">
        <v>5</v>
      </c>
      <c r="C151" s="3" t="s">
        <v>38</v>
      </c>
      <c r="D151" s="2" t="s">
        <v>15</v>
      </c>
      <c r="E151" s="1">
        <v>30</v>
      </c>
      <c r="F151" s="1">
        <v>30</v>
      </c>
      <c r="G151" s="1">
        <v>40</v>
      </c>
      <c r="H151" s="1">
        <v>5</v>
      </c>
      <c r="I151" s="1">
        <v>0</v>
      </c>
      <c r="J151" s="1">
        <v>0</v>
      </c>
      <c r="K151" s="1">
        <v>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20</v>
      </c>
      <c r="S151" s="1">
        <v>15</v>
      </c>
      <c r="T151" s="1">
        <v>5</v>
      </c>
      <c r="U151" s="1">
        <v>0</v>
      </c>
    </row>
    <row r="152" spans="1:21" x14ac:dyDescent="0.25">
      <c r="A152" s="2" t="s">
        <v>189</v>
      </c>
      <c r="B152" s="2" t="s">
        <v>6</v>
      </c>
      <c r="C152" s="3" t="s">
        <v>38</v>
      </c>
      <c r="D152" s="2" t="s">
        <v>15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 x14ac:dyDescent="0.25">
      <c r="A153" s="2" t="s">
        <v>190</v>
      </c>
      <c r="B153" s="2" t="s">
        <v>7</v>
      </c>
      <c r="C153" s="3" t="s">
        <v>38</v>
      </c>
      <c r="D153" s="2" t="s">
        <v>15</v>
      </c>
      <c r="E153" s="1">
        <v>0</v>
      </c>
      <c r="F153" s="1">
        <v>0</v>
      </c>
      <c r="G153" s="1">
        <v>0</v>
      </c>
      <c r="H153" s="1">
        <v>0</v>
      </c>
      <c r="I153" s="1">
        <v>20</v>
      </c>
      <c r="J153" s="1">
        <v>5</v>
      </c>
      <c r="K153" s="1">
        <v>20</v>
      </c>
      <c r="L153" s="1">
        <v>30</v>
      </c>
      <c r="M153" s="1">
        <v>2</v>
      </c>
      <c r="N153" s="1">
        <v>0</v>
      </c>
      <c r="O153" s="1">
        <v>0</v>
      </c>
      <c r="P153" s="1">
        <v>2</v>
      </c>
      <c r="Q153" s="1">
        <v>0</v>
      </c>
      <c r="R153" s="1">
        <v>0</v>
      </c>
      <c r="S153" s="1">
        <v>0</v>
      </c>
      <c r="T153" s="1">
        <v>20</v>
      </c>
      <c r="U153" s="1">
        <v>30</v>
      </c>
    </row>
    <row r="154" spans="1:21" x14ac:dyDescent="0.25">
      <c r="A154" s="2" t="s">
        <v>191</v>
      </c>
      <c r="B154" s="2" t="s">
        <v>8</v>
      </c>
      <c r="C154" s="3" t="s">
        <v>38</v>
      </c>
      <c r="D154" s="2" t="s">
        <v>15</v>
      </c>
      <c r="E154" s="1">
        <v>5</v>
      </c>
      <c r="F154" s="1">
        <v>5</v>
      </c>
      <c r="G154" s="1">
        <v>20</v>
      </c>
      <c r="H154" s="1">
        <v>5</v>
      </c>
      <c r="I154" s="1">
        <v>10</v>
      </c>
      <c r="J154" s="1">
        <v>10</v>
      </c>
      <c r="K154" s="1">
        <v>0</v>
      </c>
      <c r="L154" s="1">
        <v>60</v>
      </c>
      <c r="M154" s="1">
        <v>40</v>
      </c>
      <c r="N154" s="1">
        <v>50</v>
      </c>
      <c r="O154" s="1">
        <v>70</v>
      </c>
      <c r="P154" s="1">
        <v>70</v>
      </c>
      <c r="Q154" s="1">
        <v>65</v>
      </c>
      <c r="R154" s="1">
        <v>60</v>
      </c>
      <c r="S154" s="1">
        <v>50</v>
      </c>
      <c r="T154" s="1">
        <v>0</v>
      </c>
      <c r="U154" s="1">
        <v>0</v>
      </c>
    </row>
    <row r="155" spans="1:21" x14ac:dyDescent="0.25">
      <c r="A155" s="2" t="s">
        <v>192</v>
      </c>
      <c r="B155" s="2" t="s">
        <v>9</v>
      </c>
      <c r="C155" s="3" t="s">
        <v>38</v>
      </c>
      <c r="D155" s="2" t="s">
        <v>15</v>
      </c>
      <c r="E155" s="1">
        <v>10</v>
      </c>
      <c r="F155" s="1">
        <v>5</v>
      </c>
      <c r="G155" s="1">
        <v>1</v>
      </c>
      <c r="H155" s="1">
        <v>10</v>
      </c>
      <c r="I155" s="1">
        <v>0</v>
      </c>
      <c r="J155" s="1">
        <v>1</v>
      </c>
      <c r="K155" s="1">
        <v>0</v>
      </c>
      <c r="L155" s="1">
        <v>2</v>
      </c>
      <c r="M155" s="1">
        <v>0</v>
      </c>
      <c r="N155" s="1">
        <v>5</v>
      </c>
      <c r="O155" s="1">
        <v>0</v>
      </c>
      <c r="P155" s="1">
        <v>0</v>
      </c>
      <c r="Q155" s="1">
        <v>3</v>
      </c>
      <c r="R155" s="1">
        <v>3</v>
      </c>
      <c r="S155" s="1">
        <v>3</v>
      </c>
      <c r="T155" s="1">
        <v>1</v>
      </c>
      <c r="U155" s="1">
        <v>1</v>
      </c>
    </row>
    <row r="156" spans="1:21" x14ac:dyDescent="0.25">
      <c r="A156" s="2" t="s">
        <v>193</v>
      </c>
      <c r="B156" s="2" t="s">
        <v>10</v>
      </c>
      <c r="C156" s="3" t="s">
        <v>38</v>
      </c>
      <c r="D156" s="2" t="s">
        <v>15</v>
      </c>
      <c r="E156" s="1">
        <v>2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2</v>
      </c>
      <c r="R156" s="1">
        <v>0</v>
      </c>
      <c r="S156" s="1">
        <v>0</v>
      </c>
      <c r="T156" s="1">
        <v>0</v>
      </c>
      <c r="U156" s="1">
        <v>0</v>
      </c>
    </row>
    <row r="157" spans="1:21" x14ac:dyDescent="0.25">
      <c r="A157" s="2" t="s">
        <v>194</v>
      </c>
      <c r="B157" s="2" t="s">
        <v>16</v>
      </c>
      <c r="C157" s="3" t="s">
        <v>38</v>
      </c>
      <c r="D157" s="2" t="s">
        <v>15</v>
      </c>
      <c r="E157" s="1">
        <v>0</v>
      </c>
      <c r="F157" s="1">
        <v>0</v>
      </c>
      <c r="G157" s="1">
        <v>0</v>
      </c>
      <c r="H157" s="1">
        <v>2</v>
      </c>
      <c r="I157" s="1">
        <v>20</v>
      </c>
      <c r="J157" s="1">
        <v>80</v>
      </c>
      <c r="K157" s="1">
        <v>60</v>
      </c>
      <c r="L157" s="1">
        <v>0</v>
      </c>
      <c r="M157" s="1">
        <v>50</v>
      </c>
      <c r="N157" s="1">
        <v>40</v>
      </c>
      <c r="O157" s="1">
        <v>25</v>
      </c>
      <c r="P157" s="1">
        <v>5</v>
      </c>
      <c r="Q157" s="1">
        <v>0</v>
      </c>
      <c r="R157" s="1">
        <v>2</v>
      </c>
      <c r="S157" s="1">
        <v>30</v>
      </c>
      <c r="T157" s="1">
        <v>20</v>
      </c>
      <c r="U157" s="1">
        <v>20</v>
      </c>
    </row>
    <row r="158" spans="1:21" x14ac:dyDescent="0.25">
      <c r="A158" s="2" t="s">
        <v>195</v>
      </c>
      <c r="B158" s="2" t="s">
        <v>0</v>
      </c>
      <c r="C158" s="3" t="s">
        <v>38</v>
      </c>
      <c r="D158" s="2" t="s">
        <v>17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1:21" x14ac:dyDescent="0.25">
      <c r="A159" s="2" t="s">
        <v>196</v>
      </c>
      <c r="B159" s="2" t="s">
        <v>1</v>
      </c>
      <c r="C159" s="3" t="s">
        <v>38</v>
      </c>
      <c r="D159" s="2" t="s">
        <v>17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2</v>
      </c>
      <c r="R159" s="1">
        <v>0</v>
      </c>
      <c r="S159" s="1">
        <v>2</v>
      </c>
      <c r="T159" s="1">
        <v>0</v>
      </c>
      <c r="U159" s="1">
        <v>0</v>
      </c>
    </row>
    <row r="160" spans="1:21" x14ac:dyDescent="0.25">
      <c r="A160" s="2" t="s">
        <v>197</v>
      </c>
      <c r="B160" s="2" t="s">
        <v>2</v>
      </c>
      <c r="C160" s="3" t="s">
        <v>38</v>
      </c>
      <c r="D160" s="2" t="s">
        <v>17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</row>
    <row r="161" spans="1:21" x14ac:dyDescent="0.25">
      <c r="A161" s="2" t="s">
        <v>198</v>
      </c>
      <c r="B161" s="2" t="s">
        <v>3</v>
      </c>
      <c r="C161" s="3" t="s">
        <v>38</v>
      </c>
      <c r="D161" s="2" t="s">
        <v>17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 x14ac:dyDescent="0.25">
      <c r="A162" s="2" t="s">
        <v>199</v>
      </c>
      <c r="B162" s="2" t="s">
        <v>4</v>
      </c>
      <c r="C162" s="3" t="s">
        <v>38</v>
      </c>
      <c r="D162" s="2" t="s">
        <v>17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</row>
    <row r="163" spans="1:21" x14ac:dyDescent="0.25">
      <c r="A163" s="2" t="s">
        <v>200</v>
      </c>
      <c r="B163" s="2" t="s">
        <v>5</v>
      </c>
      <c r="C163" s="3" t="s">
        <v>38</v>
      </c>
      <c r="D163" s="2" t="s">
        <v>17</v>
      </c>
      <c r="E163" s="1">
        <v>70</v>
      </c>
      <c r="F163" s="1">
        <v>50</v>
      </c>
      <c r="G163" s="1">
        <v>70</v>
      </c>
      <c r="H163" s="1">
        <v>40</v>
      </c>
      <c r="I163" s="1">
        <v>70</v>
      </c>
      <c r="J163" s="1">
        <v>10</v>
      </c>
      <c r="K163" s="1">
        <v>20</v>
      </c>
      <c r="L163" s="1">
        <v>10</v>
      </c>
      <c r="M163" s="1">
        <v>5</v>
      </c>
      <c r="N163" s="1">
        <v>0</v>
      </c>
      <c r="O163" s="1">
        <v>2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 x14ac:dyDescent="0.25">
      <c r="A164" s="2" t="s">
        <v>201</v>
      </c>
      <c r="B164" s="2" t="s">
        <v>6</v>
      </c>
      <c r="C164" s="3" t="s">
        <v>38</v>
      </c>
      <c r="D164" s="2" t="s">
        <v>17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</row>
    <row r="165" spans="1:21" x14ac:dyDescent="0.25">
      <c r="A165" s="2" t="s">
        <v>202</v>
      </c>
      <c r="B165" s="2" t="s">
        <v>7</v>
      </c>
      <c r="C165" s="3" t="s">
        <v>38</v>
      </c>
      <c r="D165" s="2" t="s">
        <v>17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40</v>
      </c>
      <c r="O165" s="1">
        <v>0</v>
      </c>
      <c r="P165" s="1">
        <v>0</v>
      </c>
      <c r="Q165" s="1">
        <v>1</v>
      </c>
      <c r="R165" s="1">
        <v>2</v>
      </c>
      <c r="S165" s="1">
        <v>0</v>
      </c>
      <c r="T165" s="1">
        <v>2</v>
      </c>
      <c r="U165" s="1">
        <v>30</v>
      </c>
    </row>
    <row r="166" spans="1:21" x14ac:dyDescent="0.25">
      <c r="A166" s="2" t="s">
        <v>203</v>
      </c>
      <c r="B166" s="2" t="s">
        <v>8</v>
      </c>
      <c r="C166" s="3" t="s">
        <v>38</v>
      </c>
      <c r="D166" s="2" t="s">
        <v>17</v>
      </c>
      <c r="E166" s="1">
        <v>0</v>
      </c>
      <c r="F166" s="1">
        <v>0</v>
      </c>
      <c r="G166" s="1">
        <v>0</v>
      </c>
      <c r="H166" s="1">
        <v>0</v>
      </c>
      <c r="I166" s="1">
        <v>2</v>
      </c>
      <c r="J166" s="1">
        <v>50</v>
      </c>
      <c r="K166" s="1">
        <v>0</v>
      </c>
      <c r="L166" s="1">
        <v>5</v>
      </c>
      <c r="M166" s="1">
        <v>10</v>
      </c>
      <c r="N166" s="1">
        <v>20</v>
      </c>
      <c r="O166" s="1">
        <v>5</v>
      </c>
      <c r="P166" s="1">
        <v>2</v>
      </c>
      <c r="Q166" s="1">
        <v>2</v>
      </c>
      <c r="R166" s="1">
        <v>15</v>
      </c>
      <c r="S166" s="1">
        <v>5</v>
      </c>
      <c r="T166" s="1">
        <v>5</v>
      </c>
      <c r="U166" s="1">
        <v>40</v>
      </c>
    </row>
    <row r="167" spans="1:21" x14ac:dyDescent="0.25">
      <c r="A167" s="2" t="s">
        <v>204</v>
      </c>
      <c r="B167" s="2" t="s">
        <v>9</v>
      </c>
      <c r="C167" s="3" t="s">
        <v>38</v>
      </c>
      <c r="D167" s="2" t="s">
        <v>17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</v>
      </c>
      <c r="P167" s="1">
        <v>0</v>
      </c>
      <c r="Q167" s="1">
        <v>0</v>
      </c>
      <c r="R167" s="1">
        <v>0</v>
      </c>
      <c r="S167" s="1">
        <v>0</v>
      </c>
      <c r="T167" s="1">
        <v>1</v>
      </c>
      <c r="U167" s="1">
        <v>0</v>
      </c>
    </row>
    <row r="168" spans="1:21" x14ac:dyDescent="0.25">
      <c r="A168" s="2" t="s">
        <v>205</v>
      </c>
      <c r="B168" s="2" t="s">
        <v>10</v>
      </c>
      <c r="C168" s="3" t="s">
        <v>38</v>
      </c>
      <c r="D168" s="2" t="s">
        <v>17</v>
      </c>
      <c r="E168" s="1">
        <v>2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3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5</v>
      </c>
      <c r="T168" s="1">
        <v>0</v>
      </c>
      <c r="U168" s="1">
        <v>0</v>
      </c>
    </row>
    <row r="169" spans="1:21" x14ac:dyDescent="0.25">
      <c r="A169" s="2" t="s">
        <v>206</v>
      </c>
      <c r="B169" s="2" t="s">
        <v>16</v>
      </c>
      <c r="C169" s="3" t="s">
        <v>38</v>
      </c>
      <c r="D169" s="2" t="s">
        <v>17</v>
      </c>
      <c r="E169" s="1">
        <v>25</v>
      </c>
      <c r="F169" s="1">
        <v>40</v>
      </c>
      <c r="G169" s="1">
        <v>25</v>
      </c>
      <c r="H169" s="1">
        <v>40</v>
      </c>
      <c r="I169" s="1">
        <v>25</v>
      </c>
      <c r="J169" s="1">
        <v>30</v>
      </c>
      <c r="K169" s="1">
        <v>80</v>
      </c>
      <c r="L169" s="1">
        <v>70</v>
      </c>
      <c r="M169" s="1">
        <v>60</v>
      </c>
      <c r="N169" s="1">
        <v>30</v>
      </c>
      <c r="O169" s="1">
        <v>90</v>
      </c>
      <c r="P169" s="1">
        <v>98</v>
      </c>
      <c r="Q169" s="1">
        <v>90</v>
      </c>
      <c r="R169" s="1">
        <v>20</v>
      </c>
      <c r="S169" s="1">
        <v>6</v>
      </c>
      <c r="T169" s="1">
        <v>20</v>
      </c>
      <c r="U169" s="1">
        <v>5</v>
      </c>
    </row>
    <row r="170" spans="1:21" x14ac:dyDescent="0.25">
      <c r="A170" s="2" t="s">
        <v>207</v>
      </c>
      <c r="B170" s="2" t="s">
        <v>0</v>
      </c>
      <c r="C170" s="3" t="s">
        <v>38</v>
      </c>
      <c r="D170" s="2" t="s">
        <v>18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</row>
    <row r="171" spans="1:21" x14ac:dyDescent="0.25">
      <c r="A171" s="2" t="s">
        <v>208</v>
      </c>
      <c r="B171" s="2" t="s">
        <v>1</v>
      </c>
      <c r="C171" s="3" t="s">
        <v>38</v>
      </c>
      <c r="D171" s="2" t="s">
        <v>18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</row>
    <row r="172" spans="1:21" x14ac:dyDescent="0.25">
      <c r="A172" s="2" t="s">
        <v>209</v>
      </c>
      <c r="B172" s="2" t="s">
        <v>2</v>
      </c>
      <c r="C172" s="3" t="s">
        <v>38</v>
      </c>
      <c r="D172" s="2" t="s">
        <v>18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</row>
    <row r="173" spans="1:21" x14ac:dyDescent="0.25">
      <c r="A173" s="2" t="s">
        <v>210</v>
      </c>
      <c r="B173" s="2" t="s">
        <v>3</v>
      </c>
      <c r="C173" s="3" t="s">
        <v>38</v>
      </c>
      <c r="D173" s="2" t="s">
        <v>18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</row>
    <row r="174" spans="1:21" x14ac:dyDescent="0.25">
      <c r="A174" s="2" t="s">
        <v>211</v>
      </c>
      <c r="B174" s="2" t="s">
        <v>4</v>
      </c>
      <c r="C174" s="3" t="s">
        <v>38</v>
      </c>
      <c r="D174" s="2" t="s">
        <v>18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</row>
    <row r="175" spans="1:21" x14ac:dyDescent="0.25">
      <c r="A175" s="2" t="s">
        <v>212</v>
      </c>
      <c r="B175" s="2" t="s">
        <v>5</v>
      </c>
      <c r="C175" s="3" t="s">
        <v>38</v>
      </c>
      <c r="D175" s="2" t="s">
        <v>18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20</v>
      </c>
    </row>
    <row r="176" spans="1:21" x14ac:dyDescent="0.25">
      <c r="A176" s="2" t="s">
        <v>213</v>
      </c>
      <c r="B176" s="2" t="s">
        <v>6</v>
      </c>
      <c r="C176" s="3" t="s">
        <v>38</v>
      </c>
      <c r="D176" s="2" t="s">
        <v>18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1:21" x14ac:dyDescent="0.25">
      <c r="A177" s="2" t="s">
        <v>214</v>
      </c>
      <c r="B177" s="2" t="s">
        <v>7</v>
      </c>
      <c r="C177" s="3" t="s">
        <v>38</v>
      </c>
      <c r="D177" s="2" t="s">
        <v>18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</row>
    <row r="178" spans="1:21" x14ac:dyDescent="0.25">
      <c r="A178" s="2" t="s">
        <v>215</v>
      </c>
      <c r="B178" s="2" t="s">
        <v>8</v>
      </c>
      <c r="C178" s="3" t="s">
        <v>38</v>
      </c>
      <c r="D178" s="2" t="s">
        <v>18</v>
      </c>
      <c r="E178" s="1">
        <v>10</v>
      </c>
      <c r="F178" s="1">
        <v>10</v>
      </c>
      <c r="G178" s="1">
        <v>0</v>
      </c>
      <c r="H178" s="1">
        <v>5</v>
      </c>
      <c r="I178" s="1">
        <v>5</v>
      </c>
      <c r="J178" s="1">
        <v>15</v>
      </c>
      <c r="K178" s="1">
        <v>15</v>
      </c>
      <c r="L178" s="1">
        <v>20</v>
      </c>
      <c r="M178" s="1">
        <v>30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5</v>
      </c>
      <c r="U178" s="1">
        <v>0</v>
      </c>
    </row>
    <row r="179" spans="1:21" x14ac:dyDescent="0.25">
      <c r="A179" s="2" t="s">
        <v>216</v>
      </c>
      <c r="B179" s="2" t="s">
        <v>9</v>
      </c>
      <c r="C179" s="3" t="s">
        <v>38</v>
      </c>
      <c r="D179" s="2" t="s">
        <v>18</v>
      </c>
      <c r="E179" s="1">
        <v>2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</row>
    <row r="180" spans="1:21" x14ac:dyDescent="0.25">
      <c r="A180" s="2" t="s">
        <v>217</v>
      </c>
      <c r="B180" s="2" t="s">
        <v>10</v>
      </c>
      <c r="C180" s="3" t="s">
        <v>38</v>
      </c>
      <c r="D180" s="2" t="s">
        <v>18</v>
      </c>
      <c r="E180" s="1">
        <v>3</v>
      </c>
      <c r="F180" s="1">
        <v>3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</row>
    <row r="181" spans="1:21" x14ac:dyDescent="0.25">
      <c r="A181" s="2" t="s">
        <v>218</v>
      </c>
      <c r="B181" s="2" t="s">
        <v>16</v>
      </c>
      <c r="C181" s="3" t="s">
        <v>38</v>
      </c>
      <c r="D181" s="2" t="s">
        <v>18</v>
      </c>
      <c r="E181" s="1">
        <v>70</v>
      </c>
      <c r="F181" s="1">
        <v>70</v>
      </c>
      <c r="G181" s="1">
        <v>80</v>
      </c>
      <c r="H181" s="1">
        <v>80</v>
      </c>
      <c r="I181" s="1">
        <v>70</v>
      </c>
      <c r="J181" s="1">
        <v>60</v>
      </c>
      <c r="K181" s="1">
        <v>40</v>
      </c>
      <c r="L181" s="1">
        <v>40</v>
      </c>
      <c r="M181" s="1">
        <v>20</v>
      </c>
      <c r="N181" s="1">
        <v>80</v>
      </c>
      <c r="O181" s="1">
        <v>70</v>
      </c>
      <c r="P181" s="1">
        <v>80</v>
      </c>
      <c r="Q181" s="1">
        <v>80</v>
      </c>
      <c r="R181" s="1">
        <v>85</v>
      </c>
      <c r="S181" s="1">
        <v>2</v>
      </c>
      <c r="T181" s="1">
        <v>5</v>
      </c>
      <c r="U181" s="1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2" sqref="B2"/>
    </sheetView>
  </sheetViews>
  <sheetFormatPr defaultRowHeight="15" x14ac:dyDescent="0.25"/>
  <cols>
    <col min="1" max="1" width="27.28515625" customWidth="1"/>
    <col min="2" max="2" width="11.28515625" customWidth="1"/>
    <col min="3" max="3" width="10.7109375" customWidth="1"/>
    <col min="4" max="4" width="8.7109375" customWidth="1"/>
    <col min="5" max="5" width="9.28515625" customWidth="1"/>
    <col min="6" max="6" width="10.28515625" customWidth="1"/>
    <col min="10" max="10" width="11.5703125" customWidth="1"/>
  </cols>
  <sheetData>
    <row r="1" spans="1:10" s="1" customFormat="1" x14ac:dyDescent="0.25">
      <c r="A1" s="1" t="s">
        <v>11</v>
      </c>
      <c r="B1" s="13">
        <v>44928</v>
      </c>
      <c r="C1" s="3" t="s">
        <v>36</v>
      </c>
      <c r="D1" s="3" t="s">
        <v>37</v>
      </c>
      <c r="E1" s="3">
        <v>44989</v>
      </c>
      <c r="F1" s="3" t="s">
        <v>38</v>
      </c>
    </row>
    <row r="2" spans="1:10" x14ac:dyDescent="0.25">
      <c r="A2" s="2" t="s">
        <v>0</v>
      </c>
      <c r="B2" s="14">
        <v>3.1372549019607843E-2</v>
      </c>
      <c r="C2" s="14">
        <v>1.9607843137254902E-2</v>
      </c>
      <c r="D2" s="14">
        <v>0</v>
      </c>
      <c r="E2" s="14">
        <v>0</v>
      </c>
      <c r="F2" s="14">
        <v>0</v>
      </c>
      <c r="H2" t="s">
        <v>238</v>
      </c>
      <c r="I2" t="s">
        <v>239</v>
      </c>
      <c r="J2" t="s">
        <v>240</v>
      </c>
    </row>
    <row r="3" spans="1:10" x14ac:dyDescent="0.25">
      <c r="A3" s="2" t="s">
        <v>1</v>
      </c>
      <c r="B3" s="14">
        <v>2.5</v>
      </c>
      <c r="C3" s="14">
        <v>0.22549019607843135</v>
      </c>
      <c r="D3" s="14">
        <v>1.3725490196078433E-2</v>
      </c>
      <c r="E3" s="14">
        <v>0.41764705882352948</v>
      </c>
      <c r="F3" s="14">
        <v>7.8431372549019607E-2</v>
      </c>
    </row>
    <row r="4" spans="1:10" x14ac:dyDescent="0.25">
      <c r="A4" s="2" t="s">
        <v>2</v>
      </c>
      <c r="B4" s="14">
        <v>0</v>
      </c>
      <c r="C4" s="14">
        <v>3.137254901960785E-2</v>
      </c>
      <c r="D4" s="14">
        <v>0</v>
      </c>
      <c r="E4" s="14">
        <v>9.8039215686274508E-3</v>
      </c>
      <c r="F4" s="14">
        <v>0</v>
      </c>
    </row>
    <row r="5" spans="1:10" x14ac:dyDescent="0.25">
      <c r="A5" s="2" t="s">
        <v>3</v>
      </c>
      <c r="B5" s="14">
        <v>5.2941176470588235E-2</v>
      </c>
      <c r="C5" s="14">
        <v>6.1274509803921568E-3</v>
      </c>
      <c r="D5" s="14">
        <v>0</v>
      </c>
      <c r="E5" s="14">
        <v>0</v>
      </c>
      <c r="F5" s="14">
        <v>0</v>
      </c>
    </row>
    <row r="6" spans="1:10" x14ac:dyDescent="0.25">
      <c r="A6" s="2" t="s">
        <v>4</v>
      </c>
      <c r="B6" s="14">
        <v>1.6549019607843134</v>
      </c>
      <c r="C6" s="14">
        <v>9.8039215686274508E-3</v>
      </c>
      <c r="D6" s="14">
        <v>0</v>
      </c>
      <c r="E6" s="14">
        <v>5.2941176470588241E-2</v>
      </c>
      <c r="F6" s="14">
        <v>5.8823529411764698E-2</v>
      </c>
    </row>
    <row r="7" spans="1:10" x14ac:dyDescent="0.25">
      <c r="A7" s="2" t="s">
        <v>5</v>
      </c>
      <c r="B7" s="14">
        <v>4.7745098039215685</v>
      </c>
      <c r="C7" s="14">
        <v>0.38235294117647056</v>
      </c>
      <c r="D7" s="14">
        <v>1.1098039215686275</v>
      </c>
      <c r="E7" s="14">
        <v>6.5627450980392155</v>
      </c>
      <c r="F7" s="14">
        <v>10.078431372549018</v>
      </c>
    </row>
    <row r="8" spans="1:10" x14ac:dyDescent="0.25">
      <c r="A8" s="2" t="s">
        <v>6</v>
      </c>
      <c r="B8" s="14">
        <v>0.13921568627450978</v>
      </c>
      <c r="C8" s="14">
        <v>1.5686274509803921E-2</v>
      </c>
      <c r="D8" s="14">
        <v>0</v>
      </c>
      <c r="E8" s="14">
        <v>0.45882352941176469</v>
      </c>
      <c r="F8" s="14">
        <v>0</v>
      </c>
    </row>
    <row r="9" spans="1:10" x14ac:dyDescent="0.25">
      <c r="A9" s="2" t="s">
        <v>7</v>
      </c>
      <c r="B9" s="14">
        <v>3.9215686274509803E-3</v>
      </c>
      <c r="C9" s="14">
        <v>0</v>
      </c>
      <c r="D9" s="14">
        <v>5.8823529411764714E-3</v>
      </c>
      <c r="E9" s="14">
        <v>5.8823529411764712E-2</v>
      </c>
      <c r="F9" s="14">
        <v>4</v>
      </c>
    </row>
    <row r="10" spans="1:10" x14ac:dyDescent="0.25">
      <c r="A10" s="2" t="s">
        <v>8</v>
      </c>
      <c r="B10" s="14">
        <v>0.26666666666666666</v>
      </c>
      <c r="C10" s="14">
        <v>0.13529411764705881</v>
      </c>
      <c r="D10" s="14">
        <v>0.70196078431372555</v>
      </c>
      <c r="E10" s="14">
        <v>7.3215686274509801</v>
      </c>
      <c r="F10" s="14">
        <v>15.607843137254903</v>
      </c>
    </row>
    <row r="11" spans="1:10" x14ac:dyDescent="0.25">
      <c r="A11" s="2" t="s">
        <v>9</v>
      </c>
      <c r="B11" s="14">
        <v>1.2823529411764707</v>
      </c>
      <c r="C11" s="14">
        <v>1.1764705882352941E-2</v>
      </c>
      <c r="D11" s="14">
        <v>0.13529411764705881</v>
      </c>
      <c r="E11" s="14">
        <v>0.39411764705882352</v>
      </c>
      <c r="F11" s="14">
        <v>0.98039215686274506</v>
      </c>
    </row>
    <row r="12" spans="1:10" x14ac:dyDescent="0.25">
      <c r="A12" s="2" t="s">
        <v>10</v>
      </c>
      <c r="B12" s="14">
        <v>3.9215686274509803E-2</v>
      </c>
      <c r="C12" s="14">
        <v>1.9607843137254902E-3</v>
      </c>
      <c r="D12" s="14">
        <v>0.13333333333333333</v>
      </c>
      <c r="E12" s="14">
        <v>3.7254901960784313E-2</v>
      </c>
      <c r="F12" s="14">
        <v>0.50980392156862742</v>
      </c>
    </row>
    <row r="13" spans="1:10" x14ac:dyDescent="0.25">
      <c r="A13" s="2" t="s">
        <v>16</v>
      </c>
      <c r="B13" s="14">
        <v>0</v>
      </c>
      <c r="C13" s="14">
        <v>0</v>
      </c>
      <c r="D13" s="14">
        <v>8.0921568627450977</v>
      </c>
      <c r="E13" s="14">
        <v>30.03725490196079</v>
      </c>
      <c r="F13" s="14">
        <v>41.372549019607838</v>
      </c>
    </row>
    <row r="14" spans="1:10" x14ac:dyDescent="0.25">
      <c r="A14" s="2" t="s">
        <v>237</v>
      </c>
      <c r="B14" s="14">
        <f>SUM(B2:B13)</f>
        <v>10.745098039215685</v>
      </c>
      <c r="C14" s="14">
        <f t="shared" ref="C14:F14" si="0">SUM(C2:C13)</f>
        <v>0.83946078431372539</v>
      </c>
      <c r="D14" s="14">
        <f t="shared" si="0"/>
        <v>10.192156862745097</v>
      </c>
      <c r="E14" s="14">
        <f t="shared" si="0"/>
        <v>45.35098039215687</v>
      </c>
      <c r="F14" s="14">
        <f t="shared" si="0"/>
        <v>72.686274509803923</v>
      </c>
    </row>
    <row r="15" spans="1:10" x14ac:dyDescent="0.25">
      <c r="B15" s="14">
        <f>100-B14</f>
        <v>89.254901960784309</v>
      </c>
      <c r="C15" s="14">
        <f t="shared" ref="C15:F15" si="1">100-C14</f>
        <v>99.160539215686271</v>
      </c>
      <c r="D15" s="14">
        <f t="shared" si="1"/>
        <v>89.807843137254906</v>
      </c>
      <c r="E15" s="14">
        <f t="shared" si="1"/>
        <v>54.64901960784313</v>
      </c>
      <c r="F15" s="14">
        <f t="shared" si="1"/>
        <v>27.313725490196077</v>
      </c>
    </row>
  </sheetData>
  <conditionalFormatting sqref="B2:F14">
    <cfRule type="colorScale" priority="1">
      <colorScale>
        <cfvo type="min"/>
        <cfvo type="num" val="10"/>
        <cfvo type="max"/>
        <color theme="0"/>
        <color rgb="FF92D050"/>
        <color rgb="FF63BE7B"/>
      </colorScale>
    </cfRule>
    <cfRule type="colorScale" priority="2">
      <colorScale>
        <cfvo type="min"/>
        <cfvo type="num" val="20"/>
        <cfvo type="max"/>
        <color theme="0"/>
        <color rgb="FF92D050"/>
        <color rgb="FF00B050"/>
      </colorScale>
    </cfRule>
    <cfRule type="colorScale" priority="3">
      <colorScale>
        <cfvo type="min"/>
        <cfvo type="num" val="70"/>
        <color theme="0"/>
        <color rgb="FF00B050"/>
      </colorScale>
    </cfRule>
  </conditionalFormatting>
  <pageMargins left="0.7" right="0.7" top="0.75" bottom="0.75" header="0.3" footer="0.3"/>
  <ignoredErrors>
    <ignoredError sqref="E14 B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D14" sqref="D14"/>
    </sheetView>
  </sheetViews>
  <sheetFormatPr defaultRowHeight="15" x14ac:dyDescent="0.25"/>
  <cols>
    <col min="1" max="1" width="27.42578125" customWidth="1"/>
    <col min="2" max="2" width="12.28515625" customWidth="1"/>
    <col min="3" max="3" width="31.5703125" customWidth="1"/>
  </cols>
  <sheetData>
    <row r="1" spans="1:3" x14ac:dyDescent="0.25">
      <c r="A1" s="1" t="s">
        <v>11</v>
      </c>
      <c r="B1" s="1" t="s">
        <v>241</v>
      </c>
      <c r="C1" s="1" t="s">
        <v>236</v>
      </c>
    </row>
    <row r="2" spans="1:3" x14ac:dyDescent="0.25">
      <c r="A2" s="2" t="s">
        <v>0</v>
      </c>
      <c r="B2" s="13">
        <v>44928</v>
      </c>
      <c r="C2">
        <v>3.1372549019607843E-2</v>
      </c>
    </row>
    <row r="3" spans="1:3" x14ac:dyDescent="0.25">
      <c r="A3" s="2" t="s">
        <v>1</v>
      </c>
      <c r="B3" s="13">
        <v>44928</v>
      </c>
      <c r="C3">
        <v>2.5</v>
      </c>
    </row>
    <row r="4" spans="1:3" x14ac:dyDescent="0.25">
      <c r="A4" s="2" t="s">
        <v>2</v>
      </c>
      <c r="B4" s="13">
        <v>44928</v>
      </c>
      <c r="C4">
        <v>0</v>
      </c>
    </row>
    <row r="5" spans="1:3" x14ac:dyDescent="0.25">
      <c r="A5" s="2" t="s">
        <v>3</v>
      </c>
      <c r="B5" s="13">
        <v>44928</v>
      </c>
      <c r="C5">
        <v>5.2941176470588235E-2</v>
      </c>
    </row>
    <row r="6" spans="1:3" x14ac:dyDescent="0.25">
      <c r="A6" s="2" t="s">
        <v>4</v>
      </c>
      <c r="B6" s="13">
        <v>44928</v>
      </c>
      <c r="C6">
        <v>1.6549019607843134</v>
      </c>
    </row>
    <row r="7" spans="1:3" x14ac:dyDescent="0.25">
      <c r="A7" s="2" t="s">
        <v>5</v>
      </c>
      <c r="B7" s="13">
        <v>44928</v>
      </c>
      <c r="C7">
        <v>4.7745098039215685</v>
      </c>
    </row>
    <row r="8" spans="1:3" x14ac:dyDescent="0.25">
      <c r="A8" s="2" t="s">
        <v>6</v>
      </c>
      <c r="B8" s="13">
        <v>44928</v>
      </c>
      <c r="C8">
        <v>0.13921568627450978</v>
      </c>
    </row>
    <row r="9" spans="1:3" x14ac:dyDescent="0.25">
      <c r="A9" s="2" t="s">
        <v>7</v>
      </c>
      <c r="B9" s="13">
        <v>44928</v>
      </c>
      <c r="C9">
        <v>3.9215686274509803E-3</v>
      </c>
    </row>
    <row r="10" spans="1:3" x14ac:dyDescent="0.25">
      <c r="A10" s="2" t="s">
        <v>8</v>
      </c>
      <c r="B10" s="13">
        <v>44928</v>
      </c>
      <c r="C10">
        <v>0.26666666666666666</v>
      </c>
    </row>
    <row r="11" spans="1:3" x14ac:dyDescent="0.25">
      <c r="A11" s="2" t="s">
        <v>9</v>
      </c>
      <c r="B11" s="13">
        <v>44928</v>
      </c>
      <c r="C11">
        <v>1.2823529411764707</v>
      </c>
    </row>
    <row r="12" spans="1:3" x14ac:dyDescent="0.25">
      <c r="A12" s="2" t="s">
        <v>10</v>
      </c>
      <c r="B12" s="13">
        <v>44928</v>
      </c>
      <c r="C12">
        <v>3.9215686274509803E-2</v>
      </c>
    </row>
    <row r="13" spans="1:3" x14ac:dyDescent="0.25">
      <c r="A13" s="2" t="s">
        <v>16</v>
      </c>
      <c r="B13" s="13">
        <v>44928</v>
      </c>
      <c r="C13">
        <v>0</v>
      </c>
    </row>
    <row r="14" spans="1:3" x14ac:dyDescent="0.25">
      <c r="A14" s="2" t="s">
        <v>0</v>
      </c>
      <c r="B14" s="3" t="s">
        <v>36</v>
      </c>
      <c r="C14">
        <v>1.9607843137254902E-2</v>
      </c>
    </row>
    <row r="15" spans="1:3" x14ac:dyDescent="0.25">
      <c r="A15" s="2" t="s">
        <v>1</v>
      </c>
      <c r="B15" s="3" t="s">
        <v>36</v>
      </c>
      <c r="C15">
        <v>0.22549019607843135</v>
      </c>
    </row>
    <row r="16" spans="1:3" x14ac:dyDescent="0.25">
      <c r="A16" s="2" t="s">
        <v>2</v>
      </c>
      <c r="B16" s="3" t="s">
        <v>36</v>
      </c>
      <c r="C16">
        <v>3.137254901960785E-2</v>
      </c>
    </row>
    <row r="17" spans="1:3" x14ac:dyDescent="0.25">
      <c r="A17" s="2" t="s">
        <v>3</v>
      </c>
      <c r="B17" s="3" t="s">
        <v>36</v>
      </c>
      <c r="C17">
        <v>6.1274509803921568E-3</v>
      </c>
    </row>
    <row r="18" spans="1:3" x14ac:dyDescent="0.25">
      <c r="A18" s="2" t="s">
        <v>4</v>
      </c>
      <c r="B18" s="3" t="s">
        <v>36</v>
      </c>
      <c r="C18">
        <v>9.8039215686274508E-3</v>
      </c>
    </row>
    <row r="19" spans="1:3" x14ac:dyDescent="0.25">
      <c r="A19" s="2" t="s">
        <v>5</v>
      </c>
      <c r="B19" s="3" t="s">
        <v>36</v>
      </c>
      <c r="C19">
        <v>0.38235294117647056</v>
      </c>
    </row>
    <row r="20" spans="1:3" x14ac:dyDescent="0.25">
      <c r="A20" s="2" t="s">
        <v>6</v>
      </c>
      <c r="B20" s="3" t="s">
        <v>36</v>
      </c>
      <c r="C20">
        <v>1.5686274509803921E-2</v>
      </c>
    </row>
    <row r="21" spans="1:3" x14ac:dyDescent="0.25">
      <c r="A21" s="2" t="s">
        <v>7</v>
      </c>
      <c r="B21" s="3" t="s">
        <v>36</v>
      </c>
      <c r="C21">
        <v>0</v>
      </c>
    </row>
    <row r="22" spans="1:3" x14ac:dyDescent="0.25">
      <c r="A22" s="2" t="s">
        <v>8</v>
      </c>
      <c r="B22" s="3" t="s">
        <v>36</v>
      </c>
      <c r="C22">
        <v>0.13529411764705881</v>
      </c>
    </row>
    <row r="23" spans="1:3" x14ac:dyDescent="0.25">
      <c r="A23" s="2" t="s">
        <v>9</v>
      </c>
      <c r="B23" s="3" t="s">
        <v>36</v>
      </c>
      <c r="C23">
        <v>1.1764705882352941E-2</v>
      </c>
    </row>
    <row r="24" spans="1:3" x14ac:dyDescent="0.25">
      <c r="A24" s="2" t="s">
        <v>10</v>
      </c>
      <c r="B24" s="3" t="s">
        <v>36</v>
      </c>
      <c r="C24">
        <v>1.9607843137254902E-3</v>
      </c>
    </row>
    <row r="25" spans="1:3" x14ac:dyDescent="0.25">
      <c r="A25" s="2" t="s">
        <v>16</v>
      </c>
      <c r="B25" s="3" t="s">
        <v>36</v>
      </c>
      <c r="C25">
        <v>0</v>
      </c>
    </row>
    <row r="26" spans="1:3" x14ac:dyDescent="0.25">
      <c r="A26" s="2" t="s">
        <v>0</v>
      </c>
      <c r="B26" s="3" t="s">
        <v>37</v>
      </c>
      <c r="C26">
        <v>0</v>
      </c>
    </row>
    <row r="27" spans="1:3" x14ac:dyDescent="0.25">
      <c r="A27" s="2" t="s">
        <v>1</v>
      </c>
      <c r="B27" s="3" t="s">
        <v>37</v>
      </c>
      <c r="C27">
        <v>1.3725490196078433E-2</v>
      </c>
    </row>
    <row r="28" spans="1:3" x14ac:dyDescent="0.25">
      <c r="A28" s="2" t="s">
        <v>2</v>
      </c>
      <c r="B28" s="3" t="s">
        <v>37</v>
      </c>
      <c r="C28">
        <v>0</v>
      </c>
    </row>
    <row r="29" spans="1:3" x14ac:dyDescent="0.25">
      <c r="A29" s="2" t="s">
        <v>3</v>
      </c>
      <c r="B29" s="3" t="s">
        <v>37</v>
      </c>
      <c r="C29">
        <v>0</v>
      </c>
    </row>
    <row r="30" spans="1:3" x14ac:dyDescent="0.25">
      <c r="A30" s="2" t="s">
        <v>4</v>
      </c>
      <c r="B30" s="3" t="s">
        <v>37</v>
      </c>
      <c r="C30">
        <v>0</v>
      </c>
    </row>
    <row r="31" spans="1:3" x14ac:dyDescent="0.25">
      <c r="A31" s="2" t="s">
        <v>5</v>
      </c>
      <c r="B31" s="3" t="s">
        <v>37</v>
      </c>
      <c r="C31">
        <v>1.1098039215686275</v>
      </c>
    </row>
    <row r="32" spans="1:3" x14ac:dyDescent="0.25">
      <c r="A32" s="2" t="s">
        <v>6</v>
      </c>
      <c r="B32" s="3" t="s">
        <v>37</v>
      </c>
      <c r="C32">
        <v>0</v>
      </c>
    </row>
    <row r="33" spans="1:3" x14ac:dyDescent="0.25">
      <c r="A33" s="2" t="s">
        <v>7</v>
      </c>
      <c r="B33" s="3" t="s">
        <v>37</v>
      </c>
      <c r="C33">
        <v>5.8823529411764714E-3</v>
      </c>
    </row>
    <row r="34" spans="1:3" x14ac:dyDescent="0.25">
      <c r="A34" s="2" t="s">
        <v>8</v>
      </c>
      <c r="B34" s="3" t="s">
        <v>37</v>
      </c>
      <c r="C34">
        <v>0.70196078431372555</v>
      </c>
    </row>
    <row r="35" spans="1:3" x14ac:dyDescent="0.25">
      <c r="A35" s="2" t="s">
        <v>9</v>
      </c>
      <c r="B35" s="3" t="s">
        <v>37</v>
      </c>
      <c r="C35">
        <v>0.13529411764705881</v>
      </c>
    </row>
    <row r="36" spans="1:3" x14ac:dyDescent="0.25">
      <c r="A36" s="2" t="s">
        <v>10</v>
      </c>
      <c r="B36" s="3" t="s">
        <v>37</v>
      </c>
      <c r="C36">
        <v>0.13333333333333333</v>
      </c>
    </row>
    <row r="37" spans="1:3" x14ac:dyDescent="0.25">
      <c r="A37" s="2" t="s">
        <v>16</v>
      </c>
      <c r="B37" s="3" t="s">
        <v>37</v>
      </c>
      <c r="C37">
        <v>8.0921568627450977</v>
      </c>
    </row>
    <row r="38" spans="1:3" x14ac:dyDescent="0.25">
      <c r="A38" s="2" t="s">
        <v>0</v>
      </c>
      <c r="B38" s="3">
        <v>44989</v>
      </c>
      <c r="C38">
        <v>0</v>
      </c>
    </row>
    <row r="39" spans="1:3" x14ac:dyDescent="0.25">
      <c r="A39" s="2" t="s">
        <v>1</v>
      </c>
      <c r="B39" s="3">
        <v>44989</v>
      </c>
      <c r="C39">
        <v>0.41764705882352948</v>
      </c>
    </row>
    <row r="40" spans="1:3" x14ac:dyDescent="0.25">
      <c r="A40" s="2" t="s">
        <v>2</v>
      </c>
      <c r="B40" s="3">
        <v>44989</v>
      </c>
      <c r="C40">
        <v>9.8039215686274508E-3</v>
      </c>
    </row>
    <row r="41" spans="1:3" x14ac:dyDescent="0.25">
      <c r="A41" s="2" t="s">
        <v>3</v>
      </c>
      <c r="B41" s="3">
        <v>44989</v>
      </c>
      <c r="C41">
        <v>0</v>
      </c>
    </row>
    <row r="42" spans="1:3" x14ac:dyDescent="0.25">
      <c r="A42" s="2" t="s">
        <v>4</v>
      </c>
      <c r="B42" s="3">
        <v>44989</v>
      </c>
      <c r="C42">
        <v>5.2941176470588241E-2</v>
      </c>
    </row>
    <row r="43" spans="1:3" x14ac:dyDescent="0.25">
      <c r="A43" s="2" t="s">
        <v>5</v>
      </c>
      <c r="B43" s="3">
        <v>44989</v>
      </c>
      <c r="C43">
        <v>6.5627450980392155</v>
      </c>
    </row>
    <row r="44" spans="1:3" x14ac:dyDescent="0.25">
      <c r="A44" s="2" t="s">
        <v>6</v>
      </c>
      <c r="B44" s="3">
        <v>44989</v>
      </c>
      <c r="C44">
        <v>0.45882352941176469</v>
      </c>
    </row>
    <row r="45" spans="1:3" x14ac:dyDescent="0.25">
      <c r="A45" s="2" t="s">
        <v>7</v>
      </c>
      <c r="B45" s="3">
        <v>44989</v>
      </c>
      <c r="C45">
        <v>5.8823529411764712E-2</v>
      </c>
    </row>
    <row r="46" spans="1:3" x14ac:dyDescent="0.25">
      <c r="A46" s="2" t="s">
        <v>8</v>
      </c>
      <c r="B46" s="3">
        <v>44989</v>
      </c>
      <c r="C46">
        <v>7.3215686274509801</v>
      </c>
    </row>
    <row r="47" spans="1:3" x14ac:dyDescent="0.25">
      <c r="A47" s="2" t="s">
        <v>9</v>
      </c>
      <c r="B47" s="3">
        <v>44989</v>
      </c>
      <c r="C47">
        <v>0.39411764705882352</v>
      </c>
    </row>
    <row r="48" spans="1:3" x14ac:dyDescent="0.25">
      <c r="A48" s="2" t="s">
        <v>10</v>
      </c>
      <c r="B48" s="3">
        <v>44989</v>
      </c>
      <c r="C48">
        <v>3.7254901960784313E-2</v>
      </c>
    </row>
    <row r="49" spans="1:3" x14ac:dyDescent="0.25">
      <c r="A49" s="2" t="s">
        <v>16</v>
      </c>
      <c r="B49" s="3">
        <v>44989</v>
      </c>
      <c r="C49">
        <v>30.03725490196079</v>
      </c>
    </row>
    <row r="50" spans="1:3" x14ac:dyDescent="0.25">
      <c r="A50" s="2" t="s">
        <v>0</v>
      </c>
      <c r="B50" s="3" t="s">
        <v>38</v>
      </c>
      <c r="C50">
        <v>0</v>
      </c>
    </row>
    <row r="51" spans="1:3" x14ac:dyDescent="0.25">
      <c r="A51" s="2" t="s">
        <v>1</v>
      </c>
      <c r="B51" s="3" t="s">
        <v>38</v>
      </c>
      <c r="C51">
        <v>7.8431372549019607E-2</v>
      </c>
    </row>
    <row r="52" spans="1:3" x14ac:dyDescent="0.25">
      <c r="A52" s="2" t="s">
        <v>2</v>
      </c>
      <c r="B52" s="3" t="s">
        <v>38</v>
      </c>
      <c r="C52">
        <v>0</v>
      </c>
    </row>
    <row r="53" spans="1:3" x14ac:dyDescent="0.25">
      <c r="A53" s="2" t="s">
        <v>3</v>
      </c>
      <c r="B53" s="3" t="s">
        <v>38</v>
      </c>
      <c r="C53">
        <v>0</v>
      </c>
    </row>
    <row r="54" spans="1:3" x14ac:dyDescent="0.25">
      <c r="A54" s="2" t="s">
        <v>4</v>
      </c>
      <c r="B54" s="3" t="s">
        <v>38</v>
      </c>
      <c r="C54">
        <v>5.8823529411764698E-2</v>
      </c>
    </row>
    <row r="55" spans="1:3" x14ac:dyDescent="0.25">
      <c r="A55" s="2" t="s">
        <v>5</v>
      </c>
      <c r="B55" s="3" t="s">
        <v>38</v>
      </c>
      <c r="C55">
        <v>10.078431372549018</v>
      </c>
    </row>
    <row r="56" spans="1:3" x14ac:dyDescent="0.25">
      <c r="A56" s="2" t="s">
        <v>6</v>
      </c>
      <c r="B56" s="3" t="s">
        <v>38</v>
      </c>
      <c r="C56">
        <v>0</v>
      </c>
    </row>
    <row r="57" spans="1:3" x14ac:dyDescent="0.25">
      <c r="A57" s="2" t="s">
        <v>7</v>
      </c>
      <c r="B57" s="3" t="s">
        <v>38</v>
      </c>
      <c r="C57">
        <v>4</v>
      </c>
    </row>
    <row r="58" spans="1:3" x14ac:dyDescent="0.25">
      <c r="A58" s="2" t="s">
        <v>8</v>
      </c>
      <c r="B58" s="3" t="s">
        <v>38</v>
      </c>
      <c r="C58">
        <v>15.607843137254903</v>
      </c>
    </row>
    <row r="59" spans="1:3" x14ac:dyDescent="0.25">
      <c r="A59" s="2" t="s">
        <v>9</v>
      </c>
      <c r="B59" s="3" t="s">
        <v>38</v>
      </c>
      <c r="C59">
        <v>0.98039215686274506</v>
      </c>
    </row>
    <row r="60" spans="1:3" x14ac:dyDescent="0.25">
      <c r="A60" s="2" t="s">
        <v>10</v>
      </c>
      <c r="B60" s="3" t="s">
        <v>38</v>
      </c>
      <c r="C60">
        <v>0.50980392156862742</v>
      </c>
    </row>
    <row r="61" spans="1:3" x14ac:dyDescent="0.25">
      <c r="A61" s="2" t="s">
        <v>16</v>
      </c>
      <c r="B61" s="3" t="s">
        <v>38</v>
      </c>
      <c r="C61">
        <v>41.372549019607838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"/>
  <sheetViews>
    <sheetView workbookViewId="0">
      <selection activeCell="G15" sqref="G15"/>
    </sheetView>
  </sheetViews>
  <sheetFormatPr defaultRowHeight="15" x14ac:dyDescent="0.25"/>
  <sheetData>
    <row r="1" spans="2:19" x14ac:dyDescent="0.25"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</row>
    <row r="2" spans="2:19" x14ac:dyDescent="0.25">
      <c r="B2" s="3">
        <v>44928</v>
      </c>
      <c r="C2">
        <v>21.6</v>
      </c>
      <c r="D2">
        <v>25.966666666666669</v>
      </c>
      <c r="E2">
        <v>11.466666666666667</v>
      </c>
      <c r="F2">
        <v>6.8</v>
      </c>
      <c r="G2">
        <v>13.833333333333332</v>
      </c>
      <c r="H2">
        <v>17.066666666666666</v>
      </c>
      <c r="I2">
        <v>5.8666666666666671</v>
      </c>
      <c r="J2">
        <v>7.3666666666666671</v>
      </c>
      <c r="K2">
        <v>9.8333333333333321</v>
      </c>
      <c r="L2">
        <v>4.4333333333333336</v>
      </c>
      <c r="M2">
        <v>4.833333333333333</v>
      </c>
      <c r="N2">
        <v>5.6000000000000005</v>
      </c>
      <c r="O2">
        <v>10.299999999999999</v>
      </c>
      <c r="P2">
        <v>7.166666666666667</v>
      </c>
      <c r="Q2">
        <v>10.833333333333336</v>
      </c>
      <c r="R2">
        <v>14.033333333333333</v>
      </c>
      <c r="S2">
        <v>5.666666666666667</v>
      </c>
    </row>
    <row r="3" spans="2:19" x14ac:dyDescent="0.25">
      <c r="B3" t="s">
        <v>36</v>
      </c>
      <c r="C3">
        <v>2.4666666666666668</v>
      </c>
      <c r="D3">
        <v>1.2333333333333334</v>
      </c>
      <c r="E3">
        <v>0.73333333333333328</v>
      </c>
      <c r="F3">
        <v>0.33333333333333331</v>
      </c>
      <c r="G3">
        <v>0.50000000000000011</v>
      </c>
      <c r="H3">
        <v>0.8</v>
      </c>
      <c r="I3">
        <v>1.1000000000000001</v>
      </c>
      <c r="J3">
        <v>0.43333333333333329</v>
      </c>
      <c r="K3">
        <v>1.2</v>
      </c>
      <c r="L3">
        <v>1.3000000000000003</v>
      </c>
      <c r="M3">
        <v>0.1</v>
      </c>
      <c r="N3">
        <v>0.46666666666666667</v>
      </c>
      <c r="O3">
        <v>0.39999999999999997</v>
      </c>
      <c r="P3">
        <v>0.26666666666666666</v>
      </c>
      <c r="Q3">
        <v>1.0333333333333334</v>
      </c>
      <c r="R3">
        <v>1.1333333333333333</v>
      </c>
      <c r="S3">
        <v>0.76666666666666661</v>
      </c>
    </row>
    <row r="4" spans="2:19" x14ac:dyDescent="0.25">
      <c r="B4" t="s">
        <v>37</v>
      </c>
      <c r="C4">
        <v>0.76666666666666661</v>
      </c>
      <c r="D4">
        <v>6.8666666666666671</v>
      </c>
      <c r="E4">
        <v>5.8666666666666663</v>
      </c>
      <c r="F4">
        <v>0.26666666666666666</v>
      </c>
      <c r="G4">
        <v>4.5333333333333332</v>
      </c>
      <c r="H4">
        <v>21.7</v>
      </c>
      <c r="I4">
        <v>14.333333333333334</v>
      </c>
      <c r="J4">
        <v>16.033333333333331</v>
      </c>
      <c r="K4">
        <v>22.1</v>
      </c>
      <c r="L4">
        <v>5.2333333333333334</v>
      </c>
      <c r="M4">
        <v>14.166666666666666</v>
      </c>
      <c r="N4">
        <v>31.066666666666666</v>
      </c>
      <c r="O4">
        <v>21.666666666666668</v>
      </c>
      <c r="P4">
        <v>2.1666666666666665</v>
      </c>
      <c r="Q4">
        <v>2.4000000000000004</v>
      </c>
      <c r="R4">
        <v>2.9333333333333336</v>
      </c>
      <c r="S4">
        <v>1.1666666666666667</v>
      </c>
    </row>
    <row r="5" spans="2:19" x14ac:dyDescent="0.25">
      <c r="B5" s="3">
        <v>44989</v>
      </c>
      <c r="C5">
        <v>37.833333333333329</v>
      </c>
      <c r="D5">
        <v>39.666666666666664</v>
      </c>
      <c r="E5">
        <v>42.133333333333333</v>
      </c>
      <c r="F5">
        <v>35</v>
      </c>
      <c r="G5">
        <v>25.733333333333334</v>
      </c>
      <c r="H5">
        <v>41.133333333333333</v>
      </c>
      <c r="I5">
        <v>79.36666666666666</v>
      </c>
      <c r="J5">
        <v>77.833333333333329</v>
      </c>
      <c r="K5">
        <v>51.366666666666667</v>
      </c>
      <c r="L5">
        <v>41.533333333333331</v>
      </c>
      <c r="M5">
        <v>72.533333333333331</v>
      </c>
      <c r="N5">
        <v>54.93333333333333</v>
      </c>
      <c r="O5">
        <v>46.533333333333331</v>
      </c>
      <c r="P5">
        <v>31.533333333333331</v>
      </c>
      <c r="Q5">
        <v>34.833333333333336</v>
      </c>
      <c r="R5">
        <v>28.9</v>
      </c>
      <c r="S5">
        <v>30.099999999999998</v>
      </c>
    </row>
    <row r="6" spans="2:19" x14ac:dyDescent="0.25">
      <c r="B6" t="s">
        <v>38</v>
      </c>
      <c r="C6">
        <v>76.333333333333343</v>
      </c>
      <c r="D6">
        <v>71</v>
      </c>
      <c r="E6">
        <v>79</v>
      </c>
      <c r="F6">
        <v>63.333333333333329</v>
      </c>
      <c r="G6">
        <v>74.333333333333343</v>
      </c>
      <c r="H6">
        <v>87</v>
      </c>
      <c r="I6">
        <v>79</v>
      </c>
      <c r="J6">
        <v>79.333333333333329</v>
      </c>
      <c r="K6">
        <v>73.333333333333343</v>
      </c>
      <c r="L6">
        <v>88.333333333333329</v>
      </c>
      <c r="M6">
        <v>88</v>
      </c>
      <c r="N6">
        <v>85.666666666666671</v>
      </c>
      <c r="O6">
        <v>81.666666666666657</v>
      </c>
      <c r="P6">
        <v>69</v>
      </c>
      <c r="Q6">
        <v>40</v>
      </c>
      <c r="R6">
        <v>28.333333333333332</v>
      </c>
      <c r="S6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96"/>
  <sheetViews>
    <sheetView topLeftCell="B1" workbookViewId="0">
      <selection activeCell="G202" sqref="G202"/>
    </sheetView>
  </sheetViews>
  <sheetFormatPr defaultRowHeight="15" x14ac:dyDescent="0.25"/>
  <cols>
    <col min="1" max="1" width="31" customWidth="1"/>
    <col min="2" max="2" width="15.5703125" customWidth="1"/>
  </cols>
  <sheetData>
    <row r="1" spans="1:20" x14ac:dyDescent="0.25">
      <c r="A1" s="4" t="s">
        <v>11</v>
      </c>
      <c r="B1" s="4" t="s">
        <v>13</v>
      </c>
      <c r="C1" s="4" t="s">
        <v>14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</row>
    <row r="2" spans="1:20" hidden="1" x14ac:dyDescent="0.25">
      <c r="A2" t="s">
        <v>0</v>
      </c>
      <c r="B2" s="3">
        <v>44928</v>
      </c>
      <c r="C2" t="s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idden="1" x14ac:dyDescent="0.25">
      <c r="A3" t="s">
        <v>1</v>
      </c>
      <c r="B3" s="3">
        <v>44928</v>
      </c>
      <c r="C3" t="s">
        <v>15</v>
      </c>
      <c r="D3">
        <v>20</v>
      </c>
      <c r="E3">
        <v>7</v>
      </c>
      <c r="F3">
        <v>1</v>
      </c>
      <c r="G3">
        <v>5</v>
      </c>
      <c r="H3">
        <v>4</v>
      </c>
      <c r="I3">
        <v>0</v>
      </c>
      <c r="J3">
        <v>1</v>
      </c>
      <c r="K3">
        <v>2</v>
      </c>
      <c r="L3">
        <v>1</v>
      </c>
      <c r="M3">
        <v>0</v>
      </c>
      <c r="N3">
        <v>3</v>
      </c>
      <c r="O3">
        <v>2</v>
      </c>
      <c r="P3">
        <v>6</v>
      </c>
      <c r="Q3">
        <v>2</v>
      </c>
      <c r="R3">
        <v>0.1</v>
      </c>
      <c r="S3">
        <v>0</v>
      </c>
      <c r="T3">
        <v>0.4</v>
      </c>
    </row>
    <row r="4" spans="1:20" hidden="1" x14ac:dyDescent="0.25">
      <c r="A4" t="s">
        <v>2</v>
      </c>
      <c r="B4" s="3">
        <v>44928</v>
      </c>
      <c r="C4" t="s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hidden="1" x14ac:dyDescent="0.25">
      <c r="A5" t="s">
        <v>3</v>
      </c>
      <c r="B5" s="3">
        <v>44928</v>
      </c>
      <c r="C5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hidden="1" x14ac:dyDescent="0.25">
      <c r="A6" t="s">
        <v>4</v>
      </c>
      <c r="B6" s="3">
        <v>44928</v>
      </c>
      <c r="C6" t="s">
        <v>15</v>
      </c>
      <c r="D6">
        <v>0.5</v>
      </c>
      <c r="E6">
        <v>0</v>
      </c>
      <c r="F6">
        <v>0.3</v>
      </c>
      <c r="G6">
        <v>4</v>
      </c>
      <c r="H6">
        <v>10</v>
      </c>
      <c r="I6">
        <v>30</v>
      </c>
      <c r="J6">
        <v>1</v>
      </c>
      <c r="K6">
        <v>10</v>
      </c>
      <c r="L6">
        <v>0.3</v>
      </c>
      <c r="M6">
        <v>0.5</v>
      </c>
      <c r="N6">
        <v>2</v>
      </c>
      <c r="O6">
        <v>1</v>
      </c>
      <c r="P6">
        <v>1</v>
      </c>
      <c r="Q6">
        <v>0.3</v>
      </c>
      <c r="R6">
        <v>0</v>
      </c>
      <c r="S6">
        <v>2</v>
      </c>
      <c r="T6">
        <v>0</v>
      </c>
    </row>
    <row r="7" spans="1:20" hidden="1" x14ac:dyDescent="0.25">
      <c r="A7" t="s">
        <v>5</v>
      </c>
      <c r="B7" s="3">
        <v>44928</v>
      </c>
      <c r="C7" t="s">
        <v>15</v>
      </c>
      <c r="D7">
        <v>1</v>
      </c>
      <c r="E7">
        <v>15</v>
      </c>
      <c r="F7">
        <v>0.5</v>
      </c>
      <c r="G7">
        <v>4</v>
      </c>
      <c r="H7">
        <v>20</v>
      </c>
      <c r="I7">
        <v>1</v>
      </c>
      <c r="J7">
        <v>5</v>
      </c>
      <c r="K7">
        <v>5</v>
      </c>
      <c r="L7">
        <v>20</v>
      </c>
      <c r="M7">
        <v>0.3</v>
      </c>
      <c r="N7">
        <v>0</v>
      </c>
      <c r="O7">
        <v>0.5</v>
      </c>
      <c r="P7">
        <v>0.1</v>
      </c>
      <c r="Q7">
        <v>0</v>
      </c>
      <c r="R7">
        <v>12</v>
      </c>
      <c r="S7">
        <v>6</v>
      </c>
      <c r="T7">
        <v>0</v>
      </c>
    </row>
    <row r="8" spans="1:20" hidden="1" x14ac:dyDescent="0.25">
      <c r="A8" t="s">
        <v>6</v>
      </c>
      <c r="B8" s="3">
        <v>44928</v>
      </c>
      <c r="C8" t="s">
        <v>15</v>
      </c>
      <c r="D8">
        <v>0.5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0.3</v>
      </c>
      <c r="N8">
        <v>0</v>
      </c>
      <c r="O8">
        <v>0</v>
      </c>
      <c r="P8">
        <v>0</v>
      </c>
      <c r="Q8">
        <v>0</v>
      </c>
      <c r="R8">
        <v>0.1</v>
      </c>
      <c r="S8">
        <v>0</v>
      </c>
      <c r="T8">
        <v>0</v>
      </c>
    </row>
    <row r="9" spans="1:20" hidden="1" x14ac:dyDescent="0.25">
      <c r="A9" t="s">
        <v>7</v>
      </c>
      <c r="B9" s="3">
        <v>44928</v>
      </c>
      <c r="C9" t="s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  <c r="Q9">
        <v>0</v>
      </c>
      <c r="R9">
        <v>0</v>
      </c>
      <c r="S9">
        <v>0</v>
      </c>
      <c r="T9">
        <v>0</v>
      </c>
    </row>
    <row r="10" spans="1:20" hidden="1" x14ac:dyDescent="0.25">
      <c r="A10" t="s">
        <v>8</v>
      </c>
      <c r="B10" s="3">
        <v>44928</v>
      </c>
      <c r="C10" t="s">
        <v>15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0.2</v>
      </c>
      <c r="S10">
        <v>1</v>
      </c>
      <c r="T10">
        <v>0.5</v>
      </c>
    </row>
    <row r="11" spans="1:20" hidden="1" x14ac:dyDescent="0.25">
      <c r="A11" t="s">
        <v>9</v>
      </c>
      <c r="B11" s="3">
        <v>44928</v>
      </c>
      <c r="C11" t="s">
        <v>15</v>
      </c>
      <c r="D11">
        <v>0.5</v>
      </c>
      <c r="E11">
        <v>0</v>
      </c>
      <c r="F11">
        <v>0.3</v>
      </c>
      <c r="G11">
        <v>0</v>
      </c>
      <c r="H11">
        <v>1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0.1</v>
      </c>
      <c r="S11">
        <v>1</v>
      </c>
      <c r="T11">
        <v>0.1</v>
      </c>
    </row>
    <row r="12" spans="1:20" hidden="1" x14ac:dyDescent="0.25">
      <c r="A12" t="s">
        <v>10</v>
      </c>
      <c r="B12" s="3">
        <v>44928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hidden="1" x14ac:dyDescent="0.25">
      <c r="A13" t="s">
        <v>16</v>
      </c>
      <c r="B13" s="3">
        <v>44928</v>
      </c>
      <c r="C13" t="s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B14" s="3"/>
      <c r="D14">
        <f>AVERAGE(D2:D13)</f>
        <v>1.875</v>
      </c>
      <c r="E14">
        <f t="shared" ref="E14:T14" si="0">AVERAGE(E2:E13)</f>
        <v>1.9166666666666667</v>
      </c>
      <c r="F14">
        <f t="shared" si="0"/>
        <v>0.2583333333333333</v>
      </c>
      <c r="G14">
        <f t="shared" si="0"/>
        <v>1.0833333333333333</v>
      </c>
      <c r="H14">
        <f t="shared" si="0"/>
        <v>2.9166666666666665</v>
      </c>
      <c r="I14">
        <f t="shared" si="0"/>
        <v>2.8333333333333335</v>
      </c>
      <c r="J14">
        <f t="shared" si="0"/>
        <v>0.66666666666666663</v>
      </c>
      <c r="K14">
        <f t="shared" si="0"/>
        <v>1.4166666666666667</v>
      </c>
      <c r="L14">
        <f t="shared" si="0"/>
        <v>1.7750000000000001</v>
      </c>
      <c r="M14">
        <f t="shared" si="0"/>
        <v>9.1666666666666674E-2</v>
      </c>
      <c r="N14">
        <f t="shared" si="0"/>
        <v>0.45833333333333331</v>
      </c>
      <c r="O14">
        <f t="shared" si="0"/>
        <v>0.29166666666666669</v>
      </c>
      <c r="P14">
        <f t="shared" si="0"/>
        <v>0.60833333333333328</v>
      </c>
      <c r="Q14">
        <f t="shared" si="0"/>
        <v>0.27499999999999997</v>
      </c>
      <c r="R14">
        <f t="shared" si="0"/>
        <v>1.0416666666666665</v>
      </c>
      <c r="S14">
        <f t="shared" si="0"/>
        <v>0.83333333333333337</v>
      </c>
      <c r="T14">
        <f t="shared" si="0"/>
        <v>8.3333333333333329E-2</v>
      </c>
    </row>
    <row r="15" spans="1:20" hidden="1" x14ac:dyDescent="0.25">
      <c r="A15" t="s">
        <v>0</v>
      </c>
      <c r="B15" s="3">
        <v>44928</v>
      </c>
      <c r="C15" t="s">
        <v>17</v>
      </c>
      <c r="D15">
        <v>0</v>
      </c>
      <c r="E15">
        <v>0</v>
      </c>
      <c r="F15">
        <v>0</v>
      </c>
      <c r="G15">
        <v>0.1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hidden="1" x14ac:dyDescent="0.25">
      <c r="A16" t="s">
        <v>1</v>
      </c>
      <c r="B16" s="3">
        <v>44928</v>
      </c>
      <c r="C16" t="s">
        <v>17</v>
      </c>
      <c r="D16">
        <v>1.5</v>
      </c>
      <c r="E16">
        <v>1</v>
      </c>
      <c r="F16">
        <v>0.1</v>
      </c>
      <c r="G16">
        <v>0.1</v>
      </c>
      <c r="H16">
        <v>1</v>
      </c>
      <c r="I16">
        <v>2</v>
      </c>
      <c r="J16">
        <v>3</v>
      </c>
      <c r="K16">
        <v>1</v>
      </c>
      <c r="L16">
        <v>0.1</v>
      </c>
      <c r="M16">
        <v>5</v>
      </c>
      <c r="N16">
        <v>2</v>
      </c>
      <c r="O16">
        <v>1</v>
      </c>
      <c r="P16">
        <v>5</v>
      </c>
      <c r="Q16">
        <v>3</v>
      </c>
      <c r="R16">
        <v>1</v>
      </c>
      <c r="S16">
        <v>1</v>
      </c>
      <c r="T16">
        <v>0</v>
      </c>
    </row>
    <row r="17" spans="1:20" hidden="1" x14ac:dyDescent="0.25">
      <c r="A17" t="s">
        <v>2</v>
      </c>
      <c r="B17" s="3">
        <v>44928</v>
      </c>
      <c r="C17" t="s">
        <v>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hidden="1" x14ac:dyDescent="0.25">
      <c r="A18" t="s">
        <v>3</v>
      </c>
      <c r="B18" s="3">
        <v>44928</v>
      </c>
      <c r="C18" t="s">
        <v>17</v>
      </c>
      <c r="D18">
        <v>0</v>
      </c>
      <c r="E18">
        <v>0</v>
      </c>
      <c r="F18">
        <v>0</v>
      </c>
      <c r="G18">
        <v>0.1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hidden="1" x14ac:dyDescent="0.25">
      <c r="A19" t="s">
        <v>4</v>
      </c>
      <c r="B19" s="3">
        <v>44928</v>
      </c>
      <c r="C19" t="s">
        <v>17</v>
      </c>
      <c r="D19">
        <v>0.5</v>
      </c>
      <c r="E19">
        <v>0.5</v>
      </c>
      <c r="F19">
        <v>0</v>
      </c>
      <c r="G19">
        <v>0</v>
      </c>
      <c r="H19">
        <v>0</v>
      </c>
      <c r="I19">
        <v>0.1</v>
      </c>
      <c r="J19">
        <v>0</v>
      </c>
      <c r="K19">
        <v>0</v>
      </c>
      <c r="L19">
        <v>0</v>
      </c>
      <c r="M19">
        <v>2</v>
      </c>
      <c r="N19">
        <v>1</v>
      </c>
      <c r="O19">
        <v>0.1</v>
      </c>
      <c r="P19">
        <v>0.1</v>
      </c>
      <c r="Q19">
        <v>0.1</v>
      </c>
      <c r="R19">
        <v>10</v>
      </c>
      <c r="S19">
        <v>1</v>
      </c>
      <c r="T19">
        <v>1</v>
      </c>
    </row>
    <row r="20" spans="1:20" hidden="1" x14ac:dyDescent="0.25">
      <c r="A20" t="s">
        <v>5</v>
      </c>
      <c r="B20" s="3">
        <v>44928</v>
      </c>
      <c r="C20" t="s">
        <v>17</v>
      </c>
      <c r="D20">
        <v>20</v>
      </c>
      <c r="E20">
        <v>10</v>
      </c>
      <c r="F20">
        <v>25</v>
      </c>
      <c r="G20">
        <v>3</v>
      </c>
      <c r="H20">
        <v>0.1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1</v>
      </c>
    </row>
    <row r="21" spans="1:20" hidden="1" x14ac:dyDescent="0.25">
      <c r="A21" t="s">
        <v>6</v>
      </c>
      <c r="B21" s="3">
        <v>44928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0.1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0.1</v>
      </c>
      <c r="T21">
        <v>1</v>
      </c>
    </row>
    <row r="22" spans="1:20" hidden="1" x14ac:dyDescent="0.25">
      <c r="A22" t="s">
        <v>7</v>
      </c>
      <c r="B22" s="3">
        <v>44928</v>
      </c>
      <c r="C22" t="s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hidden="1" x14ac:dyDescent="0.25">
      <c r="A23" t="s">
        <v>8</v>
      </c>
      <c r="B23" s="3">
        <v>44928</v>
      </c>
      <c r="C23" t="s">
        <v>17</v>
      </c>
      <c r="D23">
        <v>0</v>
      </c>
      <c r="E23">
        <v>0</v>
      </c>
      <c r="F23">
        <v>0</v>
      </c>
      <c r="G23">
        <v>0</v>
      </c>
      <c r="H23">
        <v>0</v>
      </c>
      <c r="I23">
        <v>0.1</v>
      </c>
      <c r="J23">
        <v>0.5</v>
      </c>
      <c r="K23">
        <v>0.1</v>
      </c>
      <c r="L23">
        <v>0</v>
      </c>
      <c r="M23">
        <v>0.1</v>
      </c>
      <c r="N23">
        <v>0</v>
      </c>
      <c r="O23">
        <v>0.1</v>
      </c>
      <c r="P23">
        <v>0</v>
      </c>
      <c r="Q23">
        <v>2</v>
      </c>
      <c r="R23">
        <v>1</v>
      </c>
      <c r="S23">
        <v>1</v>
      </c>
      <c r="T23">
        <v>1</v>
      </c>
    </row>
    <row r="24" spans="1:20" hidden="1" x14ac:dyDescent="0.25">
      <c r="A24" t="s">
        <v>9</v>
      </c>
      <c r="B24" s="3">
        <v>44928</v>
      </c>
      <c r="C24" t="s">
        <v>17</v>
      </c>
      <c r="D24">
        <v>0.2</v>
      </c>
      <c r="E24">
        <v>1</v>
      </c>
      <c r="F24">
        <v>3</v>
      </c>
      <c r="G24">
        <v>0.1</v>
      </c>
      <c r="H24">
        <v>5</v>
      </c>
      <c r="I24">
        <v>10</v>
      </c>
      <c r="J24">
        <v>1</v>
      </c>
      <c r="K24">
        <v>0</v>
      </c>
      <c r="L24">
        <v>0.1</v>
      </c>
      <c r="M24">
        <v>0</v>
      </c>
      <c r="N24">
        <v>0</v>
      </c>
      <c r="O24">
        <v>0.1</v>
      </c>
      <c r="P24">
        <v>0</v>
      </c>
      <c r="Q24">
        <v>0.1</v>
      </c>
      <c r="R24">
        <v>0</v>
      </c>
      <c r="S24">
        <v>1</v>
      </c>
      <c r="T24">
        <v>5</v>
      </c>
    </row>
    <row r="25" spans="1:20" hidden="1" x14ac:dyDescent="0.25">
      <c r="A25" t="s">
        <v>10</v>
      </c>
      <c r="B25" s="3">
        <v>44928</v>
      </c>
      <c r="C25" t="s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hidden="1" x14ac:dyDescent="0.25">
      <c r="A26" t="s">
        <v>16</v>
      </c>
      <c r="B26" s="3">
        <v>44928</v>
      </c>
      <c r="C26" t="s">
        <v>17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B27" s="3"/>
      <c r="D27">
        <f>AVERAGE(D15:D26)</f>
        <v>1.8499999999999999</v>
      </c>
      <c r="E27">
        <f t="shared" ref="E27:T27" si="1">AVERAGE(E15:E26)</f>
        <v>1.0416666666666667</v>
      </c>
      <c r="F27">
        <f t="shared" si="1"/>
        <v>2.3416666666666668</v>
      </c>
      <c r="G27">
        <f t="shared" si="1"/>
        <v>0.28333333333333333</v>
      </c>
      <c r="H27">
        <f t="shared" si="1"/>
        <v>0.5083333333333333</v>
      </c>
      <c r="I27">
        <f t="shared" si="1"/>
        <v>1.0166666666666666</v>
      </c>
      <c r="J27">
        <f t="shared" si="1"/>
        <v>0.3833333333333333</v>
      </c>
      <c r="K27">
        <f t="shared" si="1"/>
        <v>0.17500000000000002</v>
      </c>
      <c r="L27">
        <f t="shared" si="1"/>
        <v>0.10000000000000002</v>
      </c>
      <c r="M27">
        <f t="shared" si="1"/>
        <v>0.59166666666666667</v>
      </c>
      <c r="N27">
        <f t="shared" si="1"/>
        <v>0.25</v>
      </c>
      <c r="O27">
        <f t="shared" si="1"/>
        <v>0.10833333333333335</v>
      </c>
      <c r="P27">
        <f t="shared" si="1"/>
        <v>0.5083333333333333</v>
      </c>
      <c r="Q27">
        <f t="shared" si="1"/>
        <v>0.51666666666666661</v>
      </c>
      <c r="R27">
        <f t="shared" si="1"/>
        <v>1.0833333333333333</v>
      </c>
      <c r="S27">
        <f t="shared" si="1"/>
        <v>0.5083333333333333</v>
      </c>
      <c r="T27">
        <f t="shared" si="1"/>
        <v>0.75</v>
      </c>
    </row>
    <row r="28" spans="1:20" hidden="1" x14ac:dyDescent="0.25">
      <c r="A28" t="s">
        <v>0</v>
      </c>
      <c r="B28" s="3">
        <v>44928</v>
      </c>
      <c r="C28" t="s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</row>
    <row r="29" spans="1:20" hidden="1" x14ac:dyDescent="0.25">
      <c r="A29" t="s">
        <v>1</v>
      </c>
      <c r="B29" s="3">
        <v>44928</v>
      </c>
      <c r="C29" t="s">
        <v>18</v>
      </c>
      <c r="D29">
        <v>0.1</v>
      </c>
      <c r="E29">
        <v>0.1</v>
      </c>
      <c r="F29">
        <v>1</v>
      </c>
      <c r="G29">
        <v>0</v>
      </c>
      <c r="H29">
        <v>0</v>
      </c>
      <c r="I29">
        <v>1</v>
      </c>
      <c r="J29">
        <v>1</v>
      </c>
      <c r="K29">
        <v>3</v>
      </c>
      <c r="L29">
        <v>2</v>
      </c>
      <c r="M29">
        <v>3</v>
      </c>
      <c r="N29">
        <v>5</v>
      </c>
      <c r="O29">
        <v>12</v>
      </c>
      <c r="P29">
        <v>2</v>
      </c>
      <c r="Q29">
        <v>5</v>
      </c>
      <c r="R29">
        <v>5</v>
      </c>
      <c r="S29">
        <v>0</v>
      </c>
      <c r="T29">
        <v>5</v>
      </c>
    </row>
    <row r="30" spans="1:20" hidden="1" x14ac:dyDescent="0.25">
      <c r="A30" t="s">
        <v>2</v>
      </c>
      <c r="B30" s="3">
        <v>44928</v>
      </c>
      <c r="C30" t="s">
        <v>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hidden="1" x14ac:dyDescent="0.25">
      <c r="A31" t="s">
        <v>3</v>
      </c>
      <c r="B31" s="3">
        <v>44928</v>
      </c>
      <c r="C31" t="s">
        <v>18</v>
      </c>
      <c r="D31">
        <v>0</v>
      </c>
      <c r="E31">
        <v>0.3</v>
      </c>
      <c r="F31">
        <v>0.1</v>
      </c>
      <c r="G31">
        <v>0</v>
      </c>
      <c r="H31">
        <v>0.2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hidden="1" x14ac:dyDescent="0.25">
      <c r="A32" t="s">
        <v>4</v>
      </c>
      <c r="B32" s="3">
        <v>44928</v>
      </c>
      <c r="C32" t="s">
        <v>18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0.1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</row>
    <row r="33" spans="1:20" hidden="1" x14ac:dyDescent="0.25">
      <c r="A33" t="s">
        <v>5</v>
      </c>
      <c r="B33" s="3">
        <v>44928</v>
      </c>
      <c r="C33" t="s">
        <v>18</v>
      </c>
      <c r="D33">
        <v>5</v>
      </c>
      <c r="E33">
        <v>40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1</v>
      </c>
      <c r="O33">
        <v>0</v>
      </c>
      <c r="P33">
        <v>15</v>
      </c>
      <c r="Q33">
        <v>5</v>
      </c>
      <c r="R33">
        <v>2</v>
      </c>
      <c r="S33">
        <v>20</v>
      </c>
      <c r="T33">
        <v>2</v>
      </c>
    </row>
    <row r="34" spans="1:20" hidden="1" x14ac:dyDescent="0.25">
      <c r="A34" t="s">
        <v>6</v>
      </c>
      <c r="B34" s="3">
        <v>44928</v>
      </c>
      <c r="C34" t="s">
        <v>18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hidden="1" x14ac:dyDescent="0.25">
      <c r="A35" t="s">
        <v>7</v>
      </c>
      <c r="B35" s="3">
        <v>44928</v>
      </c>
      <c r="C35" t="s">
        <v>18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hidden="1" x14ac:dyDescent="0.25">
      <c r="A36" t="s">
        <v>8</v>
      </c>
      <c r="B36" s="3">
        <v>44928</v>
      </c>
      <c r="C36" t="s">
        <v>18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hidden="1" x14ac:dyDescent="0.25">
      <c r="A37" t="s">
        <v>9</v>
      </c>
      <c r="B37" s="3">
        <v>44928</v>
      </c>
      <c r="C37" t="s">
        <v>18</v>
      </c>
      <c r="D37">
        <v>15</v>
      </c>
      <c r="E37">
        <v>1</v>
      </c>
      <c r="F37">
        <v>0.1</v>
      </c>
      <c r="G37">
        <v>4</v>
      </c>
      <c r="H37">
        <v>0.2</v>
      </c>
      <c r="I37">
        <v>4</v>
      </c>
      <c r="J37">
        <v>0</v>
      </c>
      <c r="K37">
        <v>0</v>
      </c>
      <c r="L37">
        <v>3</v>
      </c>
      <c r="M37">
        <v>0</v>
      </c>
      <c r="N37">
        <v>0</v>
      </c>
      <c r="O37">
        <v>0</v>
      </c>
      <c r="P37">
        <v>0.5</v>
      </c>
      <c r="Q37">
        <v>0</v>
      </c>
      <c r="R37">
        <v>0</v>
      </c>
      <c r="S37">
        <v>5</v>
      </c>
      <c r="T37">
        <v>0</v>
      </c>
    </row>
    <row r="38" spans="1:20" hidden="1" x14ac:dyDescent="0.25">
      <c r="A38" t="s">
        <v>10</v>
      </c>
      <c r="B38" s="3">
        <v>44928</v>
      </c>
      <c r="C38" t="s">
        <v>18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hidden="1" x14ac:dyDescent="0.25">
      <c r="A39" t="s">
        <v>16</v>
      </c>
      <c r="B39" s="3">
        <v>44928</v>
      </c>
      <c r="C39" t="s">
        <v>18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B40" s="3"/>
      <c r="D40">
        <f>AVERAGE(D28:D39)</f>
        <v>1.675</v>
      </c>
      <c r="E40">
        <f t="shared" ref="E40:T40" si="2">AVERAGE(E28:E39)</f>
        <v>3.5333333333333332</v>
      </c>
      <c r="F40">
        <f t="shared" si="2"/>
        <v>0.26666666666666666</v>
      </c>
      <c r="G40">
        <f t="shared" si="2"/>
        <v>0.33333333333333331</v>
      </c>
      <c r="H40">
        <f t="shared" si="2"/>
        <v>3.3333333333333333E-2</v>
      </c>
      <c r="I40">
        <f t="shared" si="2"/>
        <v>0.41666666666666669</v>
      </c>
      <c r="J40">
        <f t="shared" si="2"/>
        <v>0.41666666666666669</v>
      </c>
      <c r="K40">
        <f t="shared" si="2"/>
        <v>0.25</v>
      </c>
      <c r="L40">
        <f t="shared" si="2"/>
        <v>0.58333333333333337</v>
      </c>
      <c r="M40">
        <f t="shared" si="2"/>
        <v>0.42499999999999999</v>
      </c>
      <c r="N40">
        <f t="shared" si="2"/>
        <v>0.5</v>
      </c>
      <c r="O40">
        <f t="shared" si="2"/>
        <v>1</v>
      </c>
      <c r="P40">
        <f t="shared" si="2"/>
        <v>1.4583333333333333</v>
      </c>
      <c r="Q40">
        <f t="shared" si="2"/>
        <v>1</v>
      </c>
      <c r="R40">
        <f t="shared" si="2"/>
        <v>0.58333333333333337</v>
      </c>
      <c r="S40">
        <f t="shared" si="2"/>
        <v>2.1666666666666665</v>
      </c>
      <c r="T40">
        <f t="shared" si="2"/>
        <v>0.58333333333333337</v>
      </c>
    </row>
    <row r="41" spans="1:20" hidden="1" x14ac:dyDescent="0.25">
      <c r="A41" t="s">
        <v>0</v>
      </c>
      <c r="B41" s="3" t="s">
        <v>36</v>
      </c>
      <c r="C41" t="s">
        <v>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hidden="1" x14ac:dyDescent="0.25">
      <c r="A42" t="s">
        <v>1</v>
      </c>
      <c r="B42" s="3" t="s">
        <v>36</v>
      </c>
      <c r="C42" t="s">
        <v>15</v>
      </c>
      <c r="D42">
        <v>4</v>
      </c>
      <c r="E42">
        <v>0.5</v>
      </c>
      <c r="F42">
        <v>0</v>
      </c>
      <c r="G42">
        <v>0.5</v>
      </c>
      <c r="H42">
        <v>0</v>
      </c>
      <c r="I42">
        <v>0</v>
      </c>
      <c r="J42">
        <v>0</v>
      </c>
      <c r="K42">
        <v>0.1</v>
      </c>
      <c r="L42">
        <v>0</v>
      </c>
      <c r="M42">
        <v>3</v>
      </c>
      <c r="N42">
        <v>0.1</v>
      </c>
      <c r="O42">
        <v>0</v>
      </c>
      <c r="P42">
        <v>0</v>
      </c>
      <c r="Q42">
        <v>0.5</v>
      </c>
      <c r="R42">
        <v>0</v>
      </c>
      <c r="S42">
        <v>0</v>
      </c>
      <c r="T42">
        <v>0.1</v>
      </c>
    </row>
    <row r="43" spans="1:20" hidden="1" x14ac:dyDescent="0.25">
      <c r="A43" t="s">
        <v>2</v>
      </c>
      <c r="B43" s="3" t="s">
        <v>36</v>
      </c>
      <c r="C43" t="s">
        <v>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hidden="1" x14ac:dyDescent="0.25">
      <c r="A44" t="s">
        <v>3</v>
      </c>
      <c r="B44" s="3" t="s">
        <v>36</v>
      </c>
      <c r="C44" t="s">
        <v>15</v>
      </c>
      <c r="D44">
        <v>0</v>
      </c>
      <c r="E44">
        <v>0</v>
      </c>
      <c r="F44">
        <v>0.2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219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hidden="1" x14ac:dyDescent="0.25">
      <c r="A45" t="s">
        <v>4</v>
      </c>
      <c r="B45" s="3" t="s">
        <v>36</v>
      </c>
      <c r="C45" t="s">
        <v>15</v>
      </c>
      <c r="D45">
        <v>0.5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hidden="1" x14ac:dyDescent="0.25">
      <c r="A46" t="s">
        <v>5</v>
      </c>
      <c r="B46" s="3" t="s">
        <v>36</v>
      </c>
      <c r="C46" t="s">
        <v>15</v>
      </c>
      <c r="D46">
        <v>1</v>
      </c>
      <c r="E46">
        <v>2</v>
      </c>
      <c r="F46">
        <v>1</v>
      </c>
      <c r="G46">
        <v>0</v>
      </c>
      <c r="H46">
        <v>0.1</v>
      </c>
      <c r="I46">
        <v>0.1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0.1</v>
      </c>
      <c r="T46">
        <v>0</v>
      </c>
    </row>
    <row r="47" spans="1:20" hidden="1" x14ac:dyDescent="0.25">
      <c r="A47" t="s">
        <v>6</v>
      </c>
      <c r="B47" s="3" t="s">
        <v>36</v>
      </c>
      <c r="C47" t="s">
        <v>15</v>
      </c>
      <c r="D47">
        <v>0.5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idden="1" x14ac:dyDescent="0.25">
      <c r="A48" t="s">
        <v>7</v>
      </c>
      <c r="B48" s="3" t="s">
        <v>36</v>
      </c>
      <c r="C48" t="s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idden="1" x14ac:dyDescent="0.25">
      <c r="A49" t="s">
        <v>8</v>
      </c>
      <c r="B49" s="3" t="s">
        <v>36</v>
      </c>
      <c r="C49" t="s">
        <v>15</v>
      </c>
      <c r="D49">
        <v>1</v>
      </c>
      <c r="E49">
        <v>0</v>
      </c>
      <c r="F49">
        <v>0</v>
      </c>
      <c r="G49">
        <v>0</v>
      </c>
      <c r="H49">
        <v>0.2</v>
      </c>
      <c r="I49">
        <v>0.1</v>
      </c>
      <c r="J49">
        <v>0</v>
      </c>
      <c r="K49">
        <v>0</v>
      </c>
      <c r="L49">
        <v>2</v>
      </c>
      <c r="M49">
        <v>0.5</v>
      </c>
      <c r="N49">
        <v>0</v>
      </c>
      <c r="O49">
        <v>1</v>
      </c>
      <c r="P49">
        <v>1</v>
      </c>
      <c r="Q49">
        <v>0</v>
      </c>
      <c r="R49">
        <v>0.1</v>
      </c>
      <c r="S49">
        <v>0.2</v>
      </c>
      <c r="T49">
        <v>0.1</v>
      </c>
    </row>
    <row r="50" spans="1:20" hidden="1" x14ac:dyDescent="0.25">
      <c r="A50" t="s">
        <v>9</v>
      </c>
      <c r="B50" s="3" t="s">
        <v>36</v>
      </c>
      <c r="C50" t="s">
        <v>15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hidden="1" x14ac:dyDescent="0.25">
      <c r="A51" t="s">
        <v>10</v>
      </c>
      <c r="B51" s="3" t="s">
        <v>36</v>
      </c>
      <c r="C51" t="s">
        <v>15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hidden="1" x14ac:dyDescent="0.25">
      <c r="A52" t="s">
        <v>16</v>
      </c>
      <c r="B52" s="3" t="s">
        <v>36</v>
      </c>
      <c r="C52" t="s">
        <v>15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B53" s="3"/>
      <c r="D53">
        <f>AVERAGE(D41:D52)</f>
        <v>0.58333333333333337</v>
      </c>
      <c r="E53">
        <f t="shared" ref="E53:T53" si="3">AVERAGE(E41:E52)</f>
        <v>0.20833333333333334</v>
      </c>
      <c r="F53">
        <f t="shared" si="3"/>
        <v>9.9999999999999992E-2</v>
      </c>
      <c r="G53">
        <f t="shared" si="3"/>
        <v>4.1666666666666664E-2</v>
      </c>
      <c r="H53">
        <f t="shared" si="3"/>
        <v>2.5000000000000005E-2</v>
      </c>
      <c r="I53">
        <f t="shared" si="3"/>
        <v>1.6666666666666666E-2</v>
      </c>
      <c r="J53">
        <f t="shared" si="3"/>
        <v>0.16666666666666666</v>
      </c>
      <c r="K53">
        <f t="shared" si="3"/>
        <v>9.1666666666666674E-2</v>
      </c>
      <c r="L53">
        <f t="shared" si="3"/>
        <v>0.20833333333333334</v>
      </c>
      <c r="M53">
        <f t="shared" si="3"/>
        <v>0.3</v>
      </c>
      <c r="N53">
        <f t="shared" si="3"/>
        <v>9.0909090909090922E-3</v>
      </c>
      <c r="O53">
        <f t="shared" si="3"/>
        <v>8.3333333333333329E-2</v>
      </c>
      <c r="P53">
        <f t="shared" si="3"/>
        <v>8.3333333333333329E-2</v>
      </c>
      <c r="Q53">
        <f t="shared" si="3"/>
        <v>4.1666666666666664E-2</v>
      </c>
      <c r="R53">
        <f t="shared" si="3"/>
        <v>8.3333333333333332E-3</v>
      </c>
      <c r="S53">
        <f t="shared" si="3"/>
        <v>2.5000000000000005E-2</v>
      </c>
      <c r="T53">
        <f t="shared" si="3"/>
        <v>1.6666666666666666E-2</v>
      </c>
    </row>
    <row r="54" spans="1:20" hidden="1" x14ac:dyDescent="0.25">
      <c r="A54" t="s">
        <v>0</v>
      </c>
      <c r="B54" s="3" t="s">
        <v>36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hidden="1" x14ac:dyDescent="0.25">
      <c r="A55" t="s">
        <v>1</v>
      </c>
      <c r="B55" s="3" t="s">
        <v>36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0.1</v>
      </c>
      <c r="I55">
        <v>1</v>
      </c>
      <c r="J55">
        <v>1</v>
      </c>
      <c r="K55">
        <v>0</v>
      </c>
      <c r="L55">
        <v>0</v>
      </c>
      <c r="M55">
        <v>0.1</v>
      </c>
      <c r="N55">
        <v>0</v>
      </c>
      <c r="O55">
        <v>0.1</v>
      </c>
      <c r="P55">
        <v>0</v>
      </c>
      <c r="Q55">
        <v>0.1</v>
      </c>
      <c r="R55">
        <v>0</v>
      </c>
      <c r="S55">
        <v>0</v>
      </c>
      <c r="T55">
        <v>0.1</v>
      </c>
    </row>
    <row r="56" spans="1:20" hidden="1" x14ac:dyDescent="0.25">
      <c r="A56" t="s">
        <v>2</v>
      </c>
      <c r="B56" s="3" t="s">
        <v>36</v>
      </c>
      <c r="C56" t="s">
        <v>17</v>
      </c>
      <c r="D56">
        <v>0</v>
      </c>
      <c r="E56">
        <v>0</v>
      </c>
      <c r="F56">
        <v>0</v>
      </c>
      <c r="G56">
        <v>0</v>
      </c>
      <c r="H56">
        <v>0</v>
      </c>
      <c r="I56">
        <v>0.1</v>
      </c>
      <c r="J56">
        <v>0.1</v>
      </c>
      <c r="K56">
        <v>0.1</v>
      </c>
      <c r="L56">
        <v>1</v>
      </c>
      <c r="M56">
        <v>0.1</v>
      </c>
      <c r="N56">
        <v>0.1</v>
      </c>
      <c r="O56">
        <v>0.1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 x14ac:dyDescent="0.25">
      <c r="A57" t="s">
        <v>3</v>
      </c>
      <c r="B57" s="3" t="s">
        <v>36</v>
      </c>
      <c r="C57" t="s">
        <v>17</v>
      </c>
      <c r="D57">
        <v>0</v>
      </c>
      <c r="E57">
        <v>0</v>
      </c>
      <c r="F57">
        <v>0</v>
      </c>
      <c r="G57">
        <v>0.1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 x14ac:dyDescent="0.25">
      <c r="A58" t="s">
        <v>4</v>
      </c>
      <c r="B58" s="3" t="s">
        <v>36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 x14ac:dyDescent="0.25">
      <c r="A59" t="s">
        <v>5</v>
      </c>
      <c r="B59" s="3" t="s">
        <v>36</v>
      </c>
      <c r="C59" t="s">
        <v>17</v>
      </c>
      <c r="D59">
        <v>0.1</v>
      </c>
      <c r="E59">
        <v>1.1000000000000001</v>
      </c>
      <c r="F59">
        <v>1</v>
      </c>
      <c r="G59">
        <v>0.1</v>
      </c>
      <c r="H59">
        <v>1</v>
      </c>
      <c r="I59">
        <v>1</v>
      </c>
      <c r="J59">
        <v>0.1</v>
      </c>
      <c r="K59">
        <v>0</v>
      </c>
      <c r="L59">
        <v>0</v>
      </c>
      <c r="M59">
        <v>0</v>
      </c>
      <c r="N59">
        <v>0</v>
      </c>
      <c r="O59">
        <v>0.1</v>
      </c>
      <c r="P59">
        <v>0.1</v>
      </c>
      <c r="Q59">
        <v>0.1</v>
      </c>
      <c r="R59">
        <v>3</v>
      </c>
      <c r="S59">
        <v>3</v>
      </c>
      <c r="T59">
        <v>2</v>
      </c>
    </row>
    <row r="60" spans="1:20" hidden="1" x14ac:dyDescent="0.25">
      <c r="A60" t="s">
        <v>6</v>
      </c>
      <c r="B60" s="3" t="s">
        <v>36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0.1</v>
      </c>
      <c r="M60">
        <v>0</v>
      </c>
      <c r="N60">
        <v>0</v>
      </c>
      <c r="O60">
        <v>0</v>
      </c>
      <c r="P60">
        <v>0.1</v>
      </c>
      <c r="Q60">
        <v>0</v>
      </c>
      <c r="R60">
        <v>0</v>
      </c>
      <c r="S60">
        <v>0</v>
      </c>
      <c r="T60">
        <v>0</v>
      </c>
    </row>
    <row r="61" spans="1:20" hidden="1" x14ac:dyDescent="0.25">
      <c r="A61" t="s">
        <v>7</v>
      </c>
      <c r="B61" s="3" t="s">
        <v>36</v>
      </c>
      <c r="C61" t="s">
        <v>17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 x14ac:dyDescent="0.25">
      <c r="A62" t="s">
        <v>8</v>
      </c>
      <c r="B62" s="3" t="s">
        <v>36</v>
      </c>
      <c r="C62" t="s">
        <v>17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 x14ac:dyDescent="0.25">
      <c r="A63" t="s">
        <v>9</v>
      </c>
      <c r="B63" s="3" t="s">
        <v>36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 x14ac:dyDescent="0.25">
      <c r="A64" t="s">
        <v>10</v>
      </c>
      <c r="B64" s="3" t="s">
        <v>36</v>
      </c>
      <c r="C64" t="s">
        <v>17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 x14ac:dyDescent="0.25">
      <c r="A65" t="s">
        <v>16</v>
      </c>
      <c r="B65" s="3" t="s">
        <v>36</v>
      </c>
      <c r="C65" t="s">
        <v>17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B66" s="3"/>
      <c r="D66">
        <f>AVERAGE(D54:D65)</f>
        <v>8.3333333333333332E-3</v>
      </c>
      <c r="E66">
        <f t="shared" ref="E66:T66" si="4">AVERAGE(E54:E65)</f>
        <v>9.1666666666666674E-2</v>
      </c>
      <c r="F66">
        <f t="shared" si="4"/>
        <v>8.3333333333333329E-2</v>
      </c>
      <c r="G66">
        <f t="shared" si="4"/>
        <v>1.6666666666666666E-2</v>
      </c>
      <c r="H66">
        <f t="shared" si="4"/>
        <v>9.1666666666666674E-2</v>
      </c>
      <c r="I66">
        <f t="shared" si="4"/>
        <v>0.17500000000000002</v>
      </c>
      <c r="J66">
        <f t="shared" si="4"/>
        <v>0.10000000000000002</v>
      </c>
      <c r="K66">
        <f t="shared" si="4"/>
        <v>8.3333333333333332E-3</v>
      </c>
      <c r="L66">
        <f t="shared" si="4"/>
        <v>9.1666666666666674E-2</v>
      </c>
      <c r="M66">
        <f t="shared" si="4"/>
        <v>1.6666666666666666E-2</v>
      </c>
      <c r="N66">
        <f t="shared" si="4"/>
        <v>8.3333333333333332E-3</v>
      </c>
      <c r="O66">
        <f t="shared" si="4"/>
        <v>2.5000000000000005E-2</v>
      </c>
      <c r="P66">
        <f t="shared" si="4"/>
        <v>1.6666666666666666E-2</v>
      </c>
      <c r="Q66">
        <f t="shared" si="4"/>
        <v>1.6666666666666666E-2</v>
      </c>
      <c r="R66">
        <f t="shared" si="4"/>
        <v>0.25</v>
      </c>
      <c r="S66">
        <f t="shared" si="4"/>
        <v>0.25</v>
      </c>
      <c r="T66">
        <f t="shared" si="4"/>
        <v>0.17500000000000002</v>
      </c>
    </row>
    <row r="67" spans="1:20" hidden="1" x14ac:dyDescent="0.25">
      <c r="A67" t="s">
        <v>0</v>
      </c>
      <c r="B67" s="3" t="s">
        <v>36</v>
      </c>
      <c r="C67" t="s">
        <v>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 x14ac:dyDescent="0.25">
      <c r="A68" t="s">
        <v>1</v>
      </c>
      <c r="B68" s="3" t="s">
        <v>36</v>
      </c>
      <c r="C68" t="s">
        <v>18</v>
      </c>
      <c r="D68">
        <v>0</v>
      </c>
      <c r="E68">
        <v>0.1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 x14ac:dyDescent="0.25">
      <c r="A69" t="s">
        <v>2</v>
      </c>
      <c r="B69" s="3" t="s">
        <v>36</v>
      </c>
      <c r="C69" t="s">
        <v>18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 x14ac:dyDescent="0.25">
      <c r="A70" t="s">
        <v>3</v>
      </c>
      <c r="B70" s="3" t="s">
        <v>36</v>
      </c>
      <c r="C70" t="s">
        <v>18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 x14ac:dyDescent="0.25">
      <c r="A71" t="s">
        <v>4</v>
      </c>
      <c r="B71" s="3" t="s">
        <v>36</v>
      </c>
      <c r="C71" t="s">
        <v>18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 x14ac:dyDescent="0.25">
      <c r="A72" t="s">
        <v>5</v>
      </c>
      <c r="B72" s="3" t="s">
        <v>36</v>
      </c>
      <c r="C72" t="s">
        <v>18</v>
      </c>
      <c r="D72">
        <v>0.2</v>
      </c>
      <c r="E72">
        <v>0</v>
      </c>
      <c r="F72">
        <v>0</v>
      </c>
      <c r="G72">
        <v>0.1</v>
      </c>
      <c r="H72">
        <v>0.1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0.1</v>
      </c>
      <c r="T72">
        <v>0</v>
      </c>
    </row>
    <row r="73" spans="1:20" hidden="1" x14ac:dyDescent="0.25">
      <c r="A73" t="s">
        <v>6</v>
      </c>
      <c r="B73" s="3" t="s">
        <v>36</v>
      </c>
      <c r="C73" t="s">
        <v>18</v>
      </c>
      <c r="D73">
        <v>0</v>
      </c>
      <c r="E73">
        <v>0</v>
      </c>
      <c r="F73">
        <v>0</v>
      </c>
      <c r="G73">
        <v>0.1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 x14ac:dyDescent="0.25">
      <c r="A74" t="s">
        <v>7</v>
      </c>
      <c r="B74" s="3" t="s">
        <v>36</v>
      </c>
      <c r="C74" t="s">
        <v>18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 x14ac:dyDescent="0.25">
      <c r="A75" t="s">
        <v>8</v>
      </c>
      <c r="B75" s="3" t="s">
        <v>36</v>
      </c>
      <c r="C75" t="s">
        <v>18</v>
      </c>
      <c r="D75">
        <v>0.1</v>
      </c>
      <c r="E75">
        <v>0</v>
      </c>
      <c r="F75">
        <v>0</v>
      </c>
      <c r="G75">
        <v>0.1</v>
      </c>
      <c r="H75">
        <v>0</v>
      </c>
      <c r="I75">
        <v>0.1</v>
      </c>
      <c r="J75">
        <v>0.1</v>
      </c>
      <c r="K75">
        <v>0.1</v>
      </c>
      <c r="L75">
        <v>0</v>
      </c>
      <c r="M75">
        <v>0</v>
      </c>
      <c r="N75">
        <v>0.1</v>
      </c>
      <c r="O75">
        <v>0</v>
      </c>
      <c r="P75">
        <v>0</v>
      </c>
      <c r="Q75">
        <v>0.1</v>
      </c>
      <c r="R75">
        <v>0</v>
      </c>
      <c r="S75">
        <v>0</v>
      </c>
      <c r="T75">
        <v>0</v>
      </c>
    </row>
    <row r="76" spans="1:20" hidden="1" x14ac:dyDescent="0.25">
      <c r="A76" t="s">
        <v>9</v>
      </c>
      <c r="B76" s="3" t="s">
        <v>36</v>
      </c>
      <c r="C76" t="s">
        <v>18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0.1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 x14ac:dyDescent="0.25">
      <c r="A77" t="s">
        <v>10</v>
      </c>
      <c r="B77" s="3" t="s">
        <v>36</v>
      </c>
      <c r="C77" t="s">
        <v>18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 x14ac:dyDescent="0.25">
      <c r="A78" t="s">
        <v>16</v>
      </c>
      <c r="B78" s="3" t="s">
        <v>36</v>
      </c>
      <c r="C78" t="s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B79" s="3"/>
      <c r="D79">
        <f>AVERAGE(D67:D78)</f>
        <v>2.5000000000000005E-2</v>
      </c>
      <c r="E79">
        <f t="shared" ref="E79:T79" si="5">AVERAGE(E67:E78)</f>
        <v>8.3333333333333332E-3</v>
      </c>
      <c r="F79">
        <f t="shared" si="5"/>
        <v>0</v>
      </c>
      <c r="G79">
        <f t="shared" si="5"/>
        <v>2.5000000000000005E-2</v>
      </c>
      <c r="H79">
        <f t="shared" si="5"/>
        <v>8.3333333333333332E-3</v>
      </c>
      <c r="I79">
        <f t="shared" si="5"/>
        <v>8.3333333333333332E-3</v>
      </c>
      <c r="J79">
        <f t="shared" si="5"/>
        <v>8.3333333333333332E-3</v>
      </c>
      <c r="K79">
        <f t="shared" si="5"/>
        <v>8.3333333333333332E-3</v>
      </c>
      <c r="L79">
        <f t="shared" si="5"/>
        <v>0</v>
      </c>
      <c r="M79">
        <f t="shared" si="5"/>
        <v>8.3333333333333332E-3</v>
      </c>
      <c r="N79">
        <f t="shared" si="5"/>
        <v>8.3333333333333332E-3</v>
      </c>
      <c r="O79">
        <f t="shared" si="5"/>
        <v>8.3333333333333332E-3</v>
      </c>
      <c r="P79">
        <f t="shared" si="5"/>
        <v>0</v>
      </c>
      <c r="Q79">
        <f t="shared" si="5"/>
        <v>8.3333333333333332E-3</v>
      </c>
      <c r="R79">
        <f t="shared" si="5"/>
        <v>0</v>
      </c>
      <c r="S79">
        <f t="shared" si="5"/>
        <v>8.3333333333333332E-3</v>
      </c>
      <c r="T79">
        <f t="shared" si="5"/>
        <v>0</v>
      </c>
    </row>
    <row r="80" spans="1:20" hidden="1" x14ac:dyDescent="0.25">
      <c r="A80" t="s">
        <v>0</v>
      </c>
      <c r="B80" s="3" t="s">
        <v>37</v>
      </c>
      <c r="C80" t="s">
        <v>15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 x14ac:dyDescent="0.25">
      <c r="A81" t="s">
        <v>1</v>
      </c>
      <c r="B81" s="3" t="s">
        <v>37</v>
      </c>
      <c r="C81" t="s">
        <v>15</v>
      </c>
      <c r="D81">
        <v>0.1</v>
      </c>
      <c r="E81">
        <v>0.1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 x14ac:dyDescent="0.25">
      <c r="A82" t="s">
        <v>2</v>
      </c>
      <c r="B82" s="3" t="s">
        <v>37</v>
      </c>
      <c r="C82" t="s">
        <v>15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 x14ac:dyDescent="0.25">
      <c r="A83" t="s">
        <v>3</v>
      </c>
      <c r="B83" s="3" t="s">
        <v>37</v>
      </c>
      <c r="C83" t="s">
        <v>15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 x14ac:dyDescent="0.25">
      <c r="A84" t="s">
        <v>4</v>
      </c>
      <c r="B84" s="3" t="s">
        <v>37</v>
      </c>
      <c r="C84" t="s">
        <v>15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 x14ac:dyDescent="0.25">
      <c r="A85" t="s">
        <v>5</v>
      </c>
      <c r="B85" s="3" t="s">
        <v>37</v>
      </c>
      <c r="C85" t="s">
        <v>15</v>
      </c>
      <c r="D85">
        <v>0.1</v>
      </c>
      <c r="E85">
        <v>0.1</v>
      </c>
      <c r="F85">
        <v>2</v>
      </c>
      <c r="G85">
        <v>0.2</v>
      </c>
      <c r="H85">
        <v>0.1</v>
      </c>
      <c r="I85">
        <v>1</v>
      </c>
      <c r="J85">
        <v>0.5</v>
      </c>
      <c r="K85">
        <v>0</v>
      </c>
      <c r="L85">
        <v>0</v>
      </c>
      <c r="M85">
        <v>0.1</v>
      </c>
      <c r="N85">
        <v>0.1</v>
      </c>
      <c r="O85">
        <v>0</v>
      </c>
      <c r="P85">
        <v>0</v>
      </c>
      <c r="Q85">
        <v>0.2</v>
      </c>
      <c r="R85">
        <v>1</v>
      </c>
      <c r="S85">
        <v>0</v>
      </c>
      <c r="T85">
        <v>0</v>
      </c>
    </row>
    <row r="86" spans="1:20" hidden="1" x14ac:dyDescent="0.25">
      <c r="A86" t="s">
        <v>6</v>
      </c>
      <c r="B86" s="3" t="s">
        <v>37</v>
      </c>
      <c r="C86" t="s">
        <v>15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 x14ac:dyDescent="0.25">
      <c r="A87" t="s">
        <v>7</v>
      </c>
      <c r="B87" s="3" t="s">
        <v>37</v>
      </c>
      <c r="C87" t="s">
        <v>15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0.1</v>
      </c>
      <c r="K87">
        <v>0</v>
      </c>
      <c r="L87">
        <v>0</v>
      </c>
      <c r="M87">
        <v>0.2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 x14ac:dyDescent="0.25">
      <c r="A88" t="s">
        <v>8</v>
      </c>
      <c r="B88" s="3" t="s">
        <v>37</v>
      </c>
      <c r="C88" t="s">
        <v>15</v>
      </c>
      <c r="D88">
        <v>1</v>
      </c>
      <c r="E88">
        <v>0.2</v>
      </c>
      <c r="F88">
        <v>0.1</v>
      </c>
      <c r="G88">
        <v>0.1</v>
      </c>
      <c r="H88">
        <v>0.1</v>
      </c>
      <c r="I88">
        <v>0</v>
      </c>
      <c r="J88">
        <v>5</v>
      </c>
      <c r="K88">
        <v>10</v>
      </c>
      <c r="L88">
        <v>0</v>
      </c>
      <c r="M88">
        <v>0</v>
      </c>
      <c r="N88">
        <v>0.1</v>
      </c>
      <c r="O88">
        <v>2</v>
      </c>
      <c r="P88">
        <v>3</v>
      </c>
      <c r="Q88">
        <v>0.2</v>
      </c>
      <c r="R88">
        <v>3</v>
      </c>
      <c r="S88">
        <v>0.1</v>
      </c>
      <c r="T88">
        <v>0.1</v>
      </c>
    </row>
    <row r="89" spans="1:20" hidden="1" x14ac:dyDescent="0.25">
      <c r="A89" t="s">
        <v>9</v>
      </c>
      <c r="B89" s="3" t="s">
        <v>37</v>
      </c>
      <c r="C89" t="s">
        <v>15</v>
      </c>
      <c r="D89">
        <v>0.2</v>
      </c>
      <c r="E89">
        <v>0</v>
      </c>
      <c r="F89">
        <v>0</v>
      </c>
      <c r="G89">
        <v>0.1</v>
      </c>
      <c r="H89">
        <v>0</v>
      </c>
      <c r="I89">
        <v>0</v>
      </c>
      <c r="J89">
        <v>0.1</v>
      </c>
      <c r="K89">
        <v>1</v>
      </c>
      <c r="L89">
        <v>0.1</v>
      </c>
      <c r="M89">
        <v>0</v>
      </c>
      <c r="N89">
        <v>0</v>
      </c>
      <c r="O89">
        <v>0.2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hidden="1" x14ac:dyDescent="0.25">
      <c r="A90" t="s">
        <v>10</v>
      </c>
      <c r="B90" s="3" t="s">
        <v>37</v>
      </c>
      <c r="C90" t="s">
        <v>15</v>
      </c>
      <c r="D90">
        <v>0</v>
      </c>
      <c r="E90">
        <v>0</v>
      </c>
      <c r="F90">
        <v>0</v>
      </c>
      <c r="G90">
        <v>0.1</v>
      </c>
      <c r="H90">
        <v>0</v>
      </c>
      <c r="I90">
        <v>0</v>
      </c>
      <c r="J90">
        <v>0.1</v>
      </c>
      <c r="K90">
        <v>0</v>
      </c>
      <c r="L90">
        <v>0.1</v>
      </c>
      <c r="M90">
        <v>0.1</v>
      </c>
      <c r="N90">
        <v>0.1</v>
      </c>
      <c r="O90">
        <v>0</v>
      </c>
      <c r="P90">
        <v>0</v>
      </c>
      <c r="Q90">
        <v>0</v>
      </c>
      <c r="R90">
        <v>0</v>
      </c>
      <c r="S90">
        <v>3</v>
      </c>
      <c r="T90">
        <v>3</v>
      </c>
    </row>
    <row r="91" spans="1:20" hidden="1" x14ac:dyDescent="0.25">
      <c r="A91" t="s">
        <v>16</v>
      </c>
      <c r="B91" s="3" t="s">
        <v>37</v>
      </c>
      <c r="C91" t="s">
        <v>15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</v>
      </c>
      <c r="K91">
        <v>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B92" s="3"/>
      <c r="D92">
        <f>AVERAGE(D80:D91)</f>
        <v>0.11666666666666665</v>
      </c>
      <c r="E92">
        <f t="shared" ref="E92:T92" si="6">AVERAGE(E80:E91)</f>
        <v>3.3333333333333333E-2</v>
      </c>
      <c r="F92">
        <f t="shared" si="6"/>
        <v>0.17500000000000002</v>
      </c>
      <c r="G92">
        <f t="shared" si="6"/>
        <v>4.1666666666666664E-2</v>
      </c>
      <c r="H92">
        <f t="shared" si="6"/>
        <v>1.6666666666666666E-2</v>
      </c>
      <c r="I92">
        <f t="shared" si="6"/>
        <v>8.3333333333333329E-2</v>
      </c>
      <c r="J92">
        <f t="shared" si="6"/>
        <v>0.64999999999999991</v>
      </c>
      <c r="K92">
        <f t="shared" si="6"/>
        <v>1.4166666666666667</v>
      </c>
      <c r="L92">
        <f t="shared" si="6"/>
        <v>1.6666666666666666E-2</v>
      </c>
      <c r="M92">
        <f t="shared" si="6"/>
        <v>4.1666666666666664E-2</v>
      </c>
      <c r="N92">
        <f t="shared" si="6"/>
        <v>2.5000000000000005E-2</v>
      </c>
      <c r="O92">
        <f t="shared" si="6"/>
        <v>0.18333333333333335</v>
      </c>
      <c r="P92">
        <f t="shared" si="6"/>
        <v>0.25</v>
      </c>
      <c r="Q92">
        <f t="shared" si="6"/>
        <v>3.3333333333333333E-2</v>
      </c>
      <c r="R92">
        <f t="shared" si="6"/>
        <v>0.33333333333333331</v>
      </c>
      <c r="S92">
        <f t="shared" si="6"/>
        <v>0.25833333333333336</v>
      </c>
      <c r="T92">
        <f t="shared" si="6"/>
        <v>0.25833333333333336</v>
      </c>
    </row>
    <row r="93" spans="1:20" hidden="1" x14ac:dyDescent="0.25">
      <c r="A93" t="s">
        <v>0</v>
      </c>
      <c r="B93" s="3" t="s">
        <v>37</v>
      </c>
      <c r="C93" t="s">
        <v>17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hidden="1" x14ac:dyDescent="0.25">
      <c r="A94" t="s">
        <v>1</v>
      </c>
      <c r="B94" s="3" t="s">
        <v>37</v>
      </c>
      <c r="C94" t="s">
        <v>17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0.1</v>
      </c>
      <c r="S94">
        <v>0.1</v>
      </c>
      <c r="T94">
        <v>0</v>
      </c>
    </row>
    <row r="95" spans="1:20" hidden="1" x14ac:dyDescent="0.25">
      <c r="A95" t="s">
        <v>2</v>
      </c>
      <c r="B95" s="3" t="s">
        <v>37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hidden="1" x14ac:dyDescent="0.25">
      <c r="A96" t="s">
        <v>3</v>
      </c>
      <c r="B96" s="3" t="s">
        <v>37</v>
      </c>
      <c r="C96" t="s">
        <v>17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hidden="1" x14ac:dyDescent="0.25">
      <c r="A97" t="s">
        <v>4</v>
      </c>
      <c r="B97" s="3" t="s">
        <v>37</v>
      </c>
      <c r="C97" t="s">
        <v>17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hidden="1" x14ac:dyDescent="0.25">
      <c r="A98" t="s">
        <v>5</v>
      </c>
      <c r="B98" s="3" t="s">
        <v>37</v>
      </c>
      <c r="C98" t="s">
        <v>17</v>
      </c>
      <c r="D98">
        <v>0.5</v>
      </c>
      <c r="E98">
        <v>20</v>
      </c>
      <c r="F98">
        <v>15</v>
      </c>
      <c r="G98">
        <v>0.1</v>
      </c>
      <c r="H98">
        <v>0.2</v>
      </c>
      <c r="I98">
        <v>4</v>
      </c>
      <c r="J98">
        <v>0.1</v>
      </c>
      <c r="K98">
        <v>0</v>
      </c>
      <c r="L98">
        <v>1</v>
      </c>
      <c r="M98">
        <v>0.1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hidden="1" x14ac:dyDescent="0.25">
      <c r="A99" t="s">
        <v>6</v>
      </c>
      <c r="B99" s="3" t="s">
        <v>37</v>
      </c>
      <c r="C99" t="s">
        <v>17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hidden="1" x14ac:dyDescent="0.25">
      <c r="A100" t="s">
        <v>7</v>
      </c>
      <c r="B100" s="3" t="s">
        <v>37</v>
      </c>
      <c r="C100" t="s">
        <v>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hidden="1" x14ac:dyDescent="0.25">
      <c r="A101" t="s">
        <v>8</v>
      </c>
      <c r="B101" s="3" t="s">
        <v>37</v>
      </c>
      <c r="C101" t="s">
        <v>17</v>
      </c>
      <c r="D101">
        <v>0.2</v>
      </c>
      <c r="E101">
        <v>0</v>
      </c>
      <c r="F101">
        <v>0</v>
      </c>
      <c r="G101">
        <v>0</v>
      </c>
      <c r="H101">
        <v>0.1</v>
      </c>
      <c r="I101">
        <v>0.1</v>
      </c>
      <c r="J101">
        <v>0.1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2</v>
      </c>
      <c r="Q101">
        <v>1</v>
      </c>
      <c r="R101">
        <v>0.1</v>
      </c>
      <c r="S101">
        <v>0.5</v>
      </c>
      <c r="T101">
        <v>0.1</v>
      </c>
    </row>
    <row r="102" spans="1:20" hidden="1" x14ac:dyDescent="0.25">
      <c r="A102" t="s">
        <v>9</v>
      </c>
      <c r="B102" s="3" t="s">
        <v>37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0.1</v>
      </c>
      <c r="I102">
        <v>0</v>
      </c>
      <c r="J102">
        <v>0</v>
      </c>
      <c r="K102">
        <v>0</v>
      </c>
      <c r="L102">
        <v>0</v>
      </c>
      <c r="M102">
        <v>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hidden="1" x14ac:dyDescent="0.25">
      <c r="A103" t="s">
        <v>10</v>
      </c>
      <c r="B103" s="3" t="s">
        <v>37</v>
      </c>
      <c r="C103" t="s">
        <v>17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0.1</v>
      </c>
      <c r="M103">
        <v>0.1</v>
      </c>
      <c r="N103">
        <v>0</v>
      </c>
      <c r="O103">
        <v>0</v>
      </c>
      <c r="P103">
        <v>0</v>
      </c>
      <c r="Q103">
        <v>0.1</v>
      </c>
      <c r="R103">
        <v>0</v>
      </c>
      <c r="S103">
        <v>0</v>
      </c>
      <c r="T103">
        <v>0</v>
      </c>
    </row>
    <row r="104" spans="1:20" hidden="1" x14ac:dyDescent="0.25">
      <c r="A104" t="s">
        <v>16</v>
      </c>
      <c r="B104" s="3" t="s">
        <v>37</v>
      </c>
      <c r="C104" t="s">
        <v>17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10</v>
      </c>
      <c r="J104">
        <v>5</v>
      </c>
      <c r="K104">
        <v>0</v>
      </c>
      <c r="L104">
        <v>5</v>
      </c>
      <c r="M104">
        <v>5</v>
      </c>
      <c r="N104">
        <v>40</v>
      </c>
      <c r="O104">
        <v>80</v>
      </c>
      <c r="P104">
        <v>0</v>
      </c>
      <c r="Q104">
        <v>4</v>
      </c>
      <c r="R104">
        <v>0</v>
      </c>
      <c r="S104">
        <v>0.1</v>
      </c>
      <c r="T104">
        <v>0.2</v>
      </c>
    </row>
    <row r="105" spans="1:20" x14ac:dyDescent="0.25">
      <c r="B105" s="3"/>
      <c r="D105">
        <f>AVERAGE(D93:D104)</f>
        <v>5.8333333333333327E-2</v>
      </c>
      <c r="E105">
        <f t="shared" ref="E105:T105" si="7">AVERAGE(E93:E104)</f>
        <v>1.6666666666666667</v>
      </c>
      <c r="F105">
        <f t="shared" si="7"/>
        <v>1.25</v>
      </c>
      <c r="G105">
        <f t="shared" si="7"/>
        <v>8.3333333333333332E-3</v>
      </c>
      <c r="H105">
        <f t="shared" si="7"/>
        <v>3.3333333333333333E-2</v>
      </c>
      <c r="I105">
        <f t="shared" si="7"/>
        <v>1.175</v>
      </c>
      <c r="J105">
        <f t="shared" si="7"/>
        <v>0.43333333333333335</v>
      </c>
      <c r="K105">
        <f t="shared" si="7"/>
        <v>9.1666666666666674E-2</v>
      </c>
      <c r="L105">
        <f t="shared" si="7"/>
        <v>0.5083333333333333</v>
      </c>
      <c r="M105">
        <f t="shared" si="7"/>
        <v>0.85</v>
      </c>
      <c r="N105">
        <f t="shared" si="7"/>
        <v>3.4166666666666665</v>
      </c>
      <c r="O105">
        <f t="shared" si="7"/>
        <v>6.75</v>
      </c>
      <c r="P105">
        <f t="shared" si="7"/>
        <v>0.16666666666666666</v>
      </c>
      <c r="Q105">
        <f t="shared" si="7"/>
        <v>0.42499999999999999</v>
      </c>
      <c r="R105">
        <f t="shared" si="7"/>
        <v>1.6666666666666666E-2</v>
      </c>
      <c r="S105">
        <f t="shared" si="7"/>
        <v>5.8333333333333327E-2</v>
      </c>
      <c r="T105">
        <f t="shared" si="7"/>
        <v>2.5000000000000005E-2</v>
      </c>
    </row>
    <row r="106" spans="1:20" hidden="1" x14ac:dyDescent="0.25">
      <c r="A106" t="s">
        <v>0</v>
      </c>
      <c r="B106" s="3" t="s">
        <v>37</v>
      </c>
      <c r="C106" t="s">
        <v>18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hidden="1" x14ac:dyDescent="0.25">
      <c r="A107" t="s">
        <v>1</v>
      </c>
      <c r="B107" s="3" t="s">
        <v>37</v>
      </c>
      <c r="C107" t="s">
        <v>18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hidden="1" x14ac:dyDescent="0.25">
      <c r="A108" t="s">
        <v>2</v>
      </c>
      <c r="B108" s="3" t="s">
        <v>37</v>
      </c>
      <c r="C108" t="s">
        <v>18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hidden="1" x14ac:dyDescent="0.25">
      <c r="A109" t="s">
        <v>3</v>
      </c>
      <c r="B109" s="3" t="s">
        <v>37</v>
      </c>
      <c r="C109" t="s">
        <v>18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hidden="1" x14ac:dyDescent="0.25">
      <c r="A110" t="s">
        <v>4</v>
      </c>
      <c r="B110" s="3" t="s">
        <v>37</v>
      </c>
      <c r="C110" t="s">
        <v>18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hidden="1" x14ac:dyDescent="0.25">
      <c r="A111" t="s">
        <v>5</v>
      </c>
      <c r="B111" s="3" t="s">
        <v>37</v>
      </c>
      <c r="C111" t="s">
        <v>18</v>
      </c>
      <c r="D111">
        <v>0</v>
      </c>
      <c r="E111">
        <v>0.1</v>
      </c>
      <c r="F111">
        <v>0</v>
      </c>
      <c r="G111">
        <v>0.1</v>
      </c>
      <c r="H111">
        <v>10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hidden="1" x14ac:dyDescent="0.25">
      <c r="A112" t="s">
        <v>6</v>
      </c>
      <c r="B112" s="3" t="s">
        <v>37</v>
      </c>
      <c r="C112" t="s">
        <v>18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hidden="1" x14ac:dyDescent="0.25">
      <c r="A113" t="s">
        <v>7</v>
      </c>
      <c r="B113" s="3" t="s">
        <v>37</v>
      </c>
      <c r="C113" t="s">
        <v>18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hidden="1" x14ac:dyDescent="0.25">
      <c r="A114" t="s">
        <v>8</v>
      </c>
      <c r="B114" s="3" t="s">
        <v>37</v>
      </c>
      <c r="C114" t="s">
        <v>18</v>
      </c>
      <c r="D114">
        <v>0.2</v>
      </c>
      <c r="E114">
        <v>0.1</v>
      </c>
      <c r="F114">
        <v>0.2</v>
      </c>
      <c r="G114">
        <v>0</v>
      </c>
      <c r="H114">
        <v>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hidden="1" x14ac:dyDescent="0.25">
      <c r="A115" t="s">
        <v>9</v>
      </c>
      <c r="B115" s="3" t="s">
        <v>37</v>
      </c>
      <c r="C115" t="s">
        <v>18</v>
      </c>
      <c r="D115">
        <v>0</v>
      </c>
      <c r="E115">
        <v>0</v>
      </c>
      <c r="F115">
        <v>0.1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hidden="1" x14ac:dyDescent="0.25">
      <c r="A116" t="s">
        <v>10</v>
      </c>
      <c r="B116" s="3" t="s">
        <v>37</v>
      </c>
      <c r="C116" t="s">
        <v>18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hidden="1" x14ac:dyDescent="0.25">
      <c r="A117" t="s">
        <v>16</v>
      </c>
      <c r="B117" s="3" t="s">
        <v>37</v>
      </c>
      <c r="C117" t="s">
        <v>18</v>
      </c>
      <c r="D117">
        <v>0</v>
      </c>
      <c r="E117">
        <v>0</v>
      </c>
      <c r="F117">
        <v>0.2</v>
      </c>
      <c r="G117">
        <v>0.1</v>
      </c>
      <c r="H117">
        <v>0</v>
      </c>
      <c r="I117">
        <v>50</v>
      </c>
      <c r="J117">
        <v>30</v>
      </c>
      <c r="K117">
        <v>30</v>
      </c>
      <c r="L117">
        <v>60</v>
      </c>
      <c r="M117">
        <v>5</v>
      </c>
      <c r="N117">
        <v>1</v>
      </c>
      <c r="O117">
        <v>10</v>
      </c>
      <c r="P117">
        <v>60</v>
      </c>
      <c r="Q117">
        <v>1</v>
      </c>
      <c r="R117">
        <v>3</v>
      </c>
      <c r="S117">
        <v>5</v>
      </c>
      <c r="T117">
        <v>0.1</v>
      </c>
    </row>
    <row r="118" spans="1:20" x14ac:dyDescent="0.25">
      <c r="B118" s="3"/>
      <c r="D118">
        <f>AVERAGE(D106:D117)</f>
        <v>1.6666666666666666E-2</v>
      </c>
      <c r="E118">
        <f t="shared" ref="E118:T118" si="8">AVERAGE(E106:E117)</f>
        <v>1.6666666666666666E-2</v>
      </c>
      <c r="F118">
        <f t="shared" si="8"/>
        <v>4.1666666666666664E-2</v>
      </c>
      <c r="G118">
        <f t="shared" si="8"/>
        <v>1.6666666666666666E-2</v>
      </c>
      <c r="H118">
        <f t="shared" si="8"/>
        <v>1.0833333333333333</v>
      </c>
      <c r="I118">
        <f t="shared" si="8"/>
        <v>4.166666666666667</v>
      </c>
      <c r="J118">
        <f t="shared" si="8"/>
        <v>2.5</v>
      </c>
      <c r="K118">
        <f t="shared" si="8"/>
        <v>2.5</v>
      </c>
      <c r="L118">
        <f t="shared" si="8"/>
        <v>5</v>
      </c>
      <c r="M118">
        <f t="shared" si="8"/>
        <v>0.41666666666666669</v>
      </c>
      <c r="N118">
        <f t="shared" si="8"/>
        <v>9.9999999999999992E-2</v>
      </c>
      <c r="O118">
        <f t="shared" si="8"/>
        <v>0.83333333333333337</v>
      </c>
      <c r="P118">
        <f t="shared" si="8"/>
        <v>5</v>
      </c>
      <c r="Q118">
        <f t="shared" si="8"/>
        <v>8.3333333333333329E-2</v>
      </c>
      <c r="R118">
        <f t="shared" si="8"/>
        <v>0.25</v>
      </c>
      <c r="S118">
        <f t="shared" si="8"/>
        <v>0.41666666666666669</v>
      </c>
      <c r="T118">
        <f t="shared" si="8"/>
        <v>8.3333333333333332E-3</v>
      </c>
    </row>
    <row r="119" spans="1:20" hidden="1" x14ac:dyDescent="0.25">
      <c r="A119" t="s">
        <v>0</v>
      </c>
      <c r="B119" s="3">
        <v>44989</v>
      </c>
      <c r="C119" t="s">
        <v>15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hidden="1" x14ac:dyDescent="0.25">
      <c r="A120" t="s">
        <v>1</v>
      </c>
      <c r="B120" s="3">
        <v>44989</v>
      </c>
      <c r="C120" t="s">
        <v>15</v>
      </c>
      <c r="D120">
        <v>1</v>
      </c>
      <c r="E120">
        <v>0.2</v>
      </c>
      <c r="F120">
        <v>0.1</v>
      </c>
      <c r="G120">
        <v>0.1</v>
      </c>
      <c r="H120">
        <v>1</v>
      </c>
      <c r="I120">
        <v>0.5</v>
      </c>
      <c r="J120">
        <v>2</v>
      </c>
      <c r="K120">
        <v>4</v>
      </c>
      <c r="L120">
        <v>1</v>
      </c>
      <c r="M120">
        <v>0.8</v>
      </c>
      <c r="N120">
        <v>10</v>
      </c>
      <c r="O120">
        <v>0.2</v>
      </c>
      <c r="P120">
        <v>0</v>
      </c>
      <c r="Q120">
        <v>0</v>
      </c>
      <c r="R120">
        <v>0.1</v>
      </c>
      <c r="S120">
        <v>0.1</v>
      </c>
      <c r="T120">
        <v>0.2</v>
      </c>
    </row>
    <row r="121" spans="1:20" hidden="1" x14ac:dyDescent="0.25">
      <c r="A121" t="s">
        <v>2</v>
      </c>
      <c r="B121" s="3">
        <v>44989</v>
      </c>
      <c r="C121" t="s">
        <v>15</v>
      </c>
      <c r="D121">
        <v>0.5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hidden="1" x14ac:dyDescent="0.25">
      <c r="A122" t="s">
        <v>3</v>
      </c>
      <c r="B122" s="3">
        <v>44989</v>
      </c>
      <c r="C122" t="s">
        <v>15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hidden="1" x14ac:dyDescent="0.25">
      <c r="A123" t="s">
        <v>4</v>
      </c>
      <c r="B123" s="3">
        <v>44989</v>
      </c>
      <c r="C123" t="s">
        <v>15</v>
      </c>
      <c r="D123">
        <v>0</v>
      </c>
      <c r="E123">
        <v>0</v>
      </c>
      <c r="F123">
        <v>0.2</v>
      </c>
      <c r="G123">
        <v>0</v>
      </c>
      <c r="H123">
        <v>0</v>
      </c>
      <c r="I123">
        <v>0</v>
      </c>
      <c r="J123">
        <v>0.1</v>
      </c>
      <c r="K123">
        <v>0.5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0.4</v>
      </c>
      <c r="T123">
        <v>0.3</v>
      </c>
    </row>
    <row r="124" spans="1:20" hidden="1" x14ac:dyDescent="0.25">
      <c r="A124" t="s">
        <v>5</v>
      </c>
      <c r="B124" s="3">
        <v>44989</v>
      </c>
      <c r="C124" t="s">
        <v>15</v>
      </c>
      <c r="D124">
        <v>2</v>
      </c>
      <c r="E124">
        <v>0.3</v>
      </c>
      <c r="F124">
        <v>3</v>
      </c>
      <c r="G124">
        <v>4</v>
      </c>
      <c r="H124">
        <v>2</v>
      </c>
      <c r="I124">
        <v>0.5</v>
      </c>
      <c r="J124">
        <v>3</v>
      </c>
      <c r="K124">
        <v>3</v>
      </c>
      <c r="L124">
        <v>5</v>
      </c>
      <c r="M124">
        <v>6</v>
      </c>
      <c r="N124">
        <v>1</v>
      </c>
      <c r="O124">
        <v>40</v>
      </c>
      <c r="P124">
        <v>40</v>
      </c>
      <c r="Q124">
        <v>0.2</v>
      </c>
      <c r="R124">
        <v>20</v>
      </c>
      <c r="S124">
        <v>10</v>
      </c>
      <c r="T124">
        <v>0.2</v>
      </c>
    </row>
    <row r="125" spans="1:20" hidden="1" x14ac:dyDescent="0.25">
      <c r="A125" t="s">
        <v>6</v>
      </c>
      <c r="B125" s="3">
        <v>44989</v>
      </c>
      <c r="C125" t="s">
        <v>15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0.2</v>
      </c>
      <c r="J125">
        <v>2</v>
      </c>
      <c r="K125">
        <v>0</v>
      </c>
      <c r="L125">
        <v>0</v>
      </c>
      <c r="M125">
        <v>0.5</v>
      </c>
      <c r="N125">
        <v>0</v>
      </c>
      <c r="O125">
        <v>0</v>
      </c>
      <c r="P125">
        <v>0.1</v>
      </c>
      <c r="Q125">
        <v>0</v>
      </c>
      <c r="R125">
        <v>0</v>
      </c>
      <c r="S125">
        <v>0.1</v>
      </c>
      <c r="T125">
        <v>0.5</v>
      </c>
    </row>
    <row r="126" spans="1:20" hidden="1" x14ac:dyDescent="0.25">
      <c r="A126" t="s">
        <v>7</v>
      </c>
      <c r="B126" s="3">
        <v>44989</v>
      </c>
      <c r="C126" t="s">
        <v>15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hidden="1" x14ac:dyDescent="0.25">
      <c r="A127" t="s">
        <v>8</v>
      </c>
      <c r="B127" s="3">
        <v>44989</v>
      </c>
      <c r="C127" t="s">
        <v>15</v>
      </c>
      <c r="D127">
        <v>2</v>
      </c>
      <c r="E127">
        <v>3</v>
      </c>
      <c r="F127">
        <v>10</v>
      </c>
      <c r="G127">
        <v>4</v>
      </c>
      <c r="H127">
        <v>2</v>
      </c>
      <c r="I127">
        <v>2</v>
      </c>
      <c r="J127">
        <v>3</v>
      </c>
      <c r="K127">
        <v>4</v>
      </c>
      <c r="L127">
        <v>5</v>
      </c>
      <c r="M127">
        <v>2</v>
      </c>
      <c r="N127">
        <v>3</v>
      </c>
      <c r="O127">
        <v>0.8</v>
      </c>
      <c r="P127">
        <v>0.5</v>
      </c>
      <c r="Q127">
        <v>10</v>
      </c>
      <c r="R127">
        <v>3</v>
      </c>
      <c r="S127">
        <v>1</v>
      </c>
      <c r="T127">
        <v>0.1</v>
      </c>
    </row>
    <row r="128" spans="1:20" hidden="1" x14ac:dyDescent="0.25">
      <c r="A128" t="s">
        <v>9</v>
      </c>
      <c r="B128" s="3">
        <v>44989</v>
      </c>
      <c r="C128" t="s">
        <v>15</v>
      </c>
      <c r="D128">
        <v>2</v>
      </c>
      <c r="E128">
        <v>0.5</v>
      </c>
      <c r="F128">
        <v>0.5</v>
      </c>
      <c r="G128">
        <v>0.1</v>
      </c>
      <c r="H128">
        <v>0.1</v>
      </c>
      <c r="I128">
        <v>0.1</v>
      </c>
      <c r="J128">
        <v>1</v>
      </c>
      <c r="K128">
        <v>2</v>
      </c>
      <c r="L128">
        <v>3</v>
      </c>
      <c r="M128">
        <v>0.2</v>
      </c>
      <c r="N128">
        <v>0.5</v>
      </c>
      <c r="O128">
        <v>0.3</v>
      </c>
      <c r="P128">
        <v>0.5</v>
      </c>
      <c r="Q128">
        <v>0.1</v>
      </c>
      <c r="R128">
        <v>1</v>
      </c>
      <c r="S128">
        <v>3</v>
      </c>
      <c r="T128">
        <v>2</v>
      </c>
    </row>
    <row r="129" spans="1:20" hidden="1" x14ac:dyDescent="0.25">
      <c r="A129" t="s">
        <v>10</v>
      </c>
      <c r="B129" s="3">
        <v>44989</v>
      </c>
      <c r="C129" t="s">
        <v>15</v>
      </c>
      <c r="D129">
        <v>0</v>
      </c>
      <c r="E129">
        <v>0</v>
      </c>
      <c r="F129">
        <v>0</v>
      </c>
      <c r="G129">
        <v>0</v>
      </c>
      <c r="H129">
        <v>0.1</v>
      </c>
      <c r="I129">
        <v>0</v>
      </c>
      <c r="J129">
        <v>0</v>
      </c>
      <c r="K129">
        <v>0</v>
      </c>
      <c r="L129">
        <v>0.1</v>
      </c>
      <c r="M129">
        <v>0.1</v>
      </c>
      <c r="N129">
        <v>0.1</v>
      </c>
      <c r="O129">
        <v>0</v>
      </c>
      <c r="P129">
        <v>0</v>
      </c>
      <c r="Q129">
        <v>0.1</v>
      </c>
      <c r="R129">
        <v>0.3</v>
      </c>
      <c r="S129">
        <v>0</v>
      </c>
      <c r="T129">
        <v>0</v>
      </c>
    </row>
    <row r="130" spans="1:20" hidden="1" x14ac:dyDescent="0.25">
      <c r="A130" t="s">
        <v>16</v>
      </c>
      <c r="B130" s="3">
        <v>44989</v>
      </c>
      <c r="C130" t="s">
        <v>15</v>
      </c>
      <c r="D130">
        <v>0</v>
      </c>
      <c r="E130">
        <v>0</v>
      </c>
      <c r="F130">
        <v>1.5</v>
      </c>
      <c r="G130">
        <v>1.5</v>
      </c>
      <c r="H130">
        <v>0</v>
      </c>
      <c r="I130">
        <v>0</v>
      </c>
      <c r="J130">
        <v>70</v>
      </c>
      <c r="K130">
        <v>80</v>
      </c>
      <c r="L130">
        <v>20</v>
      </c>
      <c r="M130">
        <v>10</v>
      </c>
      <c r="N130">
        <v>40</v>
      </c>
      <c r="O130">
        <v>3</v>
      </c>
      <c r="P130">
        <v>1.5</v>
      </c>
      <c r="Q130">
        <v>0.2</v>
      </c>
      <c r="R130">
        <v>0</v>
      </c>
      <c r="S130">
        <v>20</v>
      </c>
      <c r="T130">
        <v>15</v>
      </c>
    </row>
    <row r="131" spans="1:20" x14ac:dyDescent="0.25">
      <c r="B131" s="3"/>
      <c r="D131">
        <f>AVERAGE(D119:D130)</f>
        <v>0.625</v>
      </c>
      <c r="E131">
        <f t="shared" ref="E131:T131" si="9">AVERAGE(E119:E130)</f>
        <v>0.33333333333333331</v>
      </c>
      <c r="F131">
        <f t="shared" si="9"/>
        <v>1.2750000000000001</v>
      </c>
      <c r="G131">
        <f t="shared" si="9"/>
        <v>0.80833333333333324</v>
      </c>
      <c r="H131">
        <f t="shared" si="9"/>
        <v>0.43333333333333329</v>
      </c>
      <c r="I131">
        <f t="shared" si="9"/>
        <v>0.27500000000000002</v>
      </c>
      <c r="J131">
        <f t="shared" si="9"/>
        <v>6.7583333333333329</v>
      </c>
      <c r="K131">
        <f t="shared" si="9"/>
        <v>7.791666666666667</v>
      </c>
      <c r="L131">
        <f t="shared" si="9"/>
        <v>2.8416666666666668</v>
      </c>
      <c r="M131">
        <f t="shared" si="9"/>
        <v>1.6333333333333335</v>
      </c>
      <c r="N131">
        <f t="shared" si="9"/>
        <v>4.55</v>
      </c>
      <c r="O131">
        <f t="shared" si="9"/>
        <v>3.6916666666666664</v>
      </c>
      <c r="P131">
        <f t="shared" si="9"/>
        <v>3.5500000000000003</v>
      </c>
      <c r="Q131">
        <f t="shared" si="9"/>
        <v>0.88333333333333319</v>
      </c>
      <c r="R131">
        <f t="shared" si="9"/>
        <v>2.0333333333333337</v>
      </c>
      <c r="S131">
        <f t="shared" si="9"/>
        <v>2.8833333333333333</v>
      </c>
      <c r="T131">
        <f t="shared" si="9"/>
        <v>1.5250000000000001</v>
      </c>
    </row>
    <row r="132" spans="1:20" hidden="1" x14ac:dyDescent="0.25">
      <c r="A132" t="s">
        <v>0</v>
      </c>
      <c r="B132" s="3">
        <v>44989</v>
      </c>
      <c r="C132" t="s">
        <v>17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hidden="1" x14ac:dyDescent="0.25">
      <c r="A133" t="s">
        <v>1</v>
      </c>
      <c r="B133" s="3">
        <v>44989</v>
      </c>
      <c r="C133" t="s">
        <v>17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hidden="1" x14ac:dyDescent="0.25">
      <c r="A134" t="s">
        <v>2</v>
      </c>
      <c r="B134" s="3">
        <v>44989</v>
      </c>
      <c r="C134" t="s">
        <v>17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hidden="1" x14ac:dyDescent="0.25">
      <c r="A135" t="s">
        <v>3</v>
      </c>
      <c r="B135" s="3">
        <v>44989</v>
      </c>
      <c r="C135" t="s">
        <v>17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hidden="1" x14ac:dyDescent="0.25">
      <c r="A136" t="s">
        <v>4</v>
      </c>
      <c r="B136" s="3">
        <v>44989</v>
      </c>
      <c r="C136" t="s">
        <v>17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hidden="1" x14ac:dyDescent="0.25">
      <c r="A137" t="s">
        <v>5</v>
      </c>
      <c r="B137" s="3">
        <v>44989</v>
      </c>
      <c r="C137" t="s">
        <v>17</v>
      </c>
      <c r="D137">
        <v>10</v>
      </c>
      <c r="E137">
        <v>60</v>
      </c>
      <c r="F137">
        <v>70</v>
      </c>
      <c r="G137">
        <v>1</v>
      </c>
      <c r="H137">
        <v>5</v>
      </c>
      <c r="I137">
        <v>10</v>
      </c>
      <c r="J137">
        <v>2</v>
      </c>
      <c r="K137">
        <v>0</v>
      </c>
      <c r="L137">
        <v>0</v>
      </c>
      <c r="M137">
        <v>0</v>
      </c>
      <c r="N137">
        <v>3</v>
      </c>
      <c r="O137">
        <v>0.5</v>
      </c>
      <c r="P137">
        <v>0</v>
      </c>
      <c r="Q137">
        <v>1</v>
      </c>
      <c r="R137">
        <v>0</v>
      </c>
      <c r="S137">
        <v>0</v>
      </c>
      <c r="T137">
        <v>1</v>
      </c>
    </row>
    <row r="138" spans="1:20" hidden="1" x14ac:dyDescent="0.25">
      <c r="A138" t="s">
        <v>6</v>
      </c>
      <c r="B138" s="3">
        <v>44989</v>
      </c>
      <c r="C138" t="s">
        <v>17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20</v>
      </c>
    </row>
    <row r="139" spans="1:20" hidden="1" x14ac:dyDescent="0.25">
      <c r="A139" t="s">
        <v>7</v>
      </c>
      <c r="B139" s="3">
        <v>44989</v>
      </c>
      <c r="C139" t="s">
        <v>17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hidden="1" x14ac:dyDescent="0.25">
      <c r="A140" t="s">
        <v>8</v>
      </c>
      <c r="B140" s="3">
        <v>44989</v>
      </c>
      <c r="C140" t="s">
        <v>17</v>
      </c>
      <c r="D140">
        <v>5</v>
      </c>
      <c r="E140">
        <v>5</v>
      </c>
      <c r="F140">
        <v>4</v>
      </c>
      <c r="G140">
        <v>3</v>
      </c>
      <c r="H140">
        <v>0</v>
      </c>
      <c r="I140">
        <v>0</v>
      </c>
      <c r="J140">
        <v>5</v>
      </c>
      <c r="K140">
        <v>15</v>
      </c>
      <c r="L140">
        <v>5</v>
      </c>
      <c r="M140">
        <v>0</v>
      </c>
      <c r="N140">
        <v>0</v>
      </c>
      <c r="O140">
        <v>3</v>
      </c>
      <c r="P140">
        <v>10</v>
      </c>
      <c r="Q140">
        <v>5</v>
      </c>
      <c r="R140">
        <v>5</v>
      </c>
      <c r="S140">
        <v>2</v>
      </c>
      <c r="T140">
        <v>10</v>
      </c>
    </row>
    <row r="141" spans="1:20" hidden="1" x14ac:dyDescent="0.25">
      <c r="A141" t="s">
        <v>9</v>
      </c>
      <c r="B141" s="3">
        <v>44989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0.1</v>
      </c>
      <c r="J141">
        <v>0</v>
      </c>
      <c r="K141">
        <v>0</v>
      </c>
      <c r="L141">
        <v>0</v>
      </c>
      <c r="M141">
        <v>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hidden="1" x14ac:dyDescent="0.25">
      <c r="A142" t="s">
        <v>10</v>
      </c>
      <c r="B142" s="3">
        <v>44989</v>
      </c>
      <c r="C142" t="s">
        <v>17</v>
      </c>
      <c r="D142">
        <v>0</v>
      </c>
      <c r="E142">
        <v>0</v>
      </c>
      <c r="F142">
        <v>0</v>
      </c>
      <c r="G142">
        <v>0.1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hidden="1" x14ac:dyDescent="0.25">
      <c r="A143" t="s">
        <v>16</v>
      </c>
      <c r="B143" s="3">
        <v>44989</v>
      </c>
      <c r="C143" t="s">
        <v>17</v>
      </c>
      <c r="D143">
        <v>60</v>
      </c>
      <c r="E143">
        <v>20</v>
      </c>
      <c r="F143">
        <v>1</v>
      </c>
      <c r="G143">
        <v>70</v>
      </c>
      <c r="H143">
        <v>2</v>
      </c>
      <c r="I143">
        <v>70</v>
      </c>
      <c r="J143">
        <v>70</v>
      </c>
      <c r="K143">
        <v>30</v>
      </c>
      <c r="L143">
        <v>40</v>
      </c>
      <c r="M143">
        <v>70</v>
      </c>
      <c r="N143">
        <v>90</v>
      </c>
      <c r="O143">
        <v>96</v>
      </c>
      <c r="P143">
        <v>15</v>
      </c>
      <c r="Q143">
        <v>5</v>
      </c>
      <c r="R143">
        <v>0</v>
      </c>
      <c r="S143">
        <v>20</v>
      </c>
      <c r="T143">
        <v>10</v>
      </c>
    </row>
    <row r="144" spans="1:20" x14ac:dyDescent="0.25">
      <c r="B144" s="3"/>
      <c r="D144">
        <f>AVERAGE(D132:D143)</f>
        <v>6.25</v>
      </c>
      <c r="E144">
        <f t="shared" ref="E144:T144" si="10">AVERAGE(E132:E143)</f>
        <v>7.083333333333333</v>
      </c>
      <c r="F144">
        <f t="shared" si="10"/>
        <v>6.25</v>
      </c>
      <c r="G144">
        <f t="shared" si="10"/>
        <v>6.1749999999999998</v>
      </c>
      <c r="H144">
        <f t="shared" si="10"/>
        <v>0.58333333333333337</v>
      </c>
      <c r="I144">
        <f t="shared" si="10"/>
        <v>6.6749999999999998</v>
      </c>
      <c r="J144">
        <f t="shared" si="10"/>
        <v>6.416666666666667</v>
      </c>
      <c r="K144">
        <f t="shared" si="10"/>
        <v>3.75</v>
      </c>
      <c r="L144">
        <f t="shared" si="10"/>
        <v>3.75</v>
      </c>
      <c r="M144">
        <f t="shared" si="10"/>
        <v>6.25</v>
      </c>
      <c r="N144">
        <f t="shared" si="10"/>
        <v>7.75</v>
      </c>
      <c r="O144">
        <f t="shared" si="10"/>
        <v>8.2916666666666661</v>
      </c>
      <c r="P144">
        <f t="shared" si="10"/>
        <v>2.0833333333333335</v>
      </c>
      <c r="Q144">
        <f t="shared" si="10"/>
        <v>0.91666666666666663</v>
      </c>
      <c r="R144">
        <f t="shared" si="10"/>
        <v>0.41666666666666669</v>
      </c>
      <c r="S144">
        <f t="shared" si="10"/>
        <v>1.8333333333333333</v>
      </c>
      <c r="T144">
        <f t="shared" si="10"/>
        <v>3.4166666666666665</v>
      </c>
    </row>
    <row r="145" spans="1:20" hidden="1" x14ac:dyDescent="0.25">
      <c r="A145" t="s">
        <v>0</v>
      </c>
      <c r="B145" s="3">
        <v>44989</v>
      </c>
      <c r="C145" t="s">
        <v>18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hidden="1" x14ac:dyDescent="0.25">
      <c r="A146" t="s">
        <v>1</v>
      </c>
      <c r="B146" s="3">
        <v>44989</v>
      </c>
      <c r="C146" t="s">
        <v>18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hidden="1" x14ac:dyDescent="0.25">
      <c r="A147" t="s">
        <v>2</v>
      </c>
      <c r="B147" s="3">
        <v>44989</v>
      </c>
      <c r="C147" t="s">
        <v>18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hidden="1" x14ac:dyDescent="0.25">
      <c r="A148" t="s">
        <v>3</v>
      </c>
      <c r="B148" s="3">
        <v>44989</v>
      </c>
      <c r="C148" t="s">
        <v>18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hidden="1" x14ac:dyDescent="0.25">
      <c r="A149" t="s">
        <v>4</v>
      </c>
      <c r="B149" s="3">
        <v>44989</v>
      </c>
      <c r="C149" t="s">
        <v>18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0.1</v>
      </c>
      <c r="S149">
        <v>0.1</v>
      </c>
      <c r="T149">
        <v>1</v>
      </c>
    </row>
    <row r="150" spans="1:20" hidden="1" x14ac:dyDescent="0.25">
      <c r="A150" t="s">
        <v>5</v>
      </c>
      <c r="B150" s="3">
        <v>44989</v>
      </c>
      <c r="C150" t="s">
        <v>18</v>
      </c>
      <c r="D150">
        <v>0</v>
      </c>
      <c r="E150">
        <v>0</v>
      </c>
      <c r="F150">
        <v>1</v>
      </c>
      <c r="G150">
        <v>20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2</v>
      </c>
      <c r="Q150">
        <v>2</v>
      </c>
      <c r="R150">
        <v>0</v>
      </c>
      <c r="S150">
        <v>0</v>
      </c>
      <c r="T150">
        <v>0</v>
      </c>
    </row>
    <row r="151" spans="1:20" hidden="1" x14ac:dyDescent="0.25">
      <c r="A151" t="s">
        <v>6</v>
      </c>
      <c r="B151" s="3">
        <v>44989</v>
      </c>
      <c r="C151" t="s">
        <v>18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hidden="1" x14ac:dyDescent="0.25">
      <c r="A152" t="s">
        <v>7</v>
      </c>
      <c r="B152" s="3">
        <v>44989</v>
      </c>
      <c r="C152" t="s">
        <v>18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hidden="1" x14ac:dyDescent="0.25">
      <c r="A153" t="s">
        <v>8</v>
      </c>
      <c r="B153" s="3">
        <v>44989</v>
      </c>
      <c r="C153" t="s">
        <v>18</v>
      </c>
      <c r="D153">
        <v>5</v>
      </c>
      <c r="E153">
        <v>5</v>
      </c>
      <c r="F153">
        <v>5</v>
      </c>
      <c r="G153">
        <v>1</v>
      </c>
      <c r="H153">
        <v>0</v>
      </c>
      <c r="I153">
        <v>5</v>
      </c>
      <c r="J153">
        <v>50</v>
      </c>
      <c r="K153">
        <v>75</v>
      </c>
      <c r="L153">
        <v>60</v>
      </c>
      <c r="M153">
        <v>25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10</v>
      </c>
      <c r="T153">
        <v>0</v>
      </c>
    </row>
    <row r="154" spans="1:20" hidden="1" x14ac:dyDescent="0.25">
      <c r="A154" t="s">
        <v>9</v>
      </c>
      <c r="B154" s="3">
        <v>44989</v>
      </c>
      <c r="C154" t="s">
        <v>18</v>
      </c>
      <c r="D154">
        <v>0</v>
      </c>
      <c r="E154">
        <v>0</v>
      </c>
      <c r="F154">
        <v>0.1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</row>
    <row r="155" spans="1:20" hidden="1" x14ac:dyDescent="0.25">
      <c r="A155" t="s">
        <v>10</v>
      </c>
      <c r="B155" s="3">
        <v>44989</v>
      </c>
      <c r="C155" t="s">
        <v>18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hidden="1" x14ac:dyDescent="0.25">
      <c r="A156" t="s">
        <v>16</v>
      </c>
      <c r="B156" s="3">
        <v>44989</v>
      </c>
      <c r="C156" t="s">
        <v>18</v>
      </c>
      <c r="D156">
        <v>25</v>
      </c>
      <c r="E156">
        <v>25</v>
      </c>
      <c r="F156">
        <v>30</v>
      </c>
      <c r="G156">
        <v>0.2</v>
      </c>
      <c r="H156">
        <v>60</v>
      </c>
      <c r="I156">
        <v>35</v>
      </c>
      <c r="J156">
        <v>30</v>
      </c>
      <c r="K156">
        <v>20</v>
      </c>
      <c r="L156">
        <v>15</v>
      </c>
      <c r="M156">
        <v>5</v>
      </c>
      <c r="N156">
        <v>70</v>
      </c>
      <c r="O156">
        <v>20</v>
      </c>
      <c r="P156">
        <v>70</v>
      </c>
      <c r="Q156">
        <v>70</v>
      </c>
      <c r="R156">
        <v>75</v>
      </c>
      <c r="S156">
        <v>20</v>
      </c>
      <c r="T156">
        <v>30</v>
      </c>
    </row>
    <row r="157" spans="1:20" x14ac:dyDescent="0.25">
      <c r="B157" s="3"/>
      <c r="D157">
        <f>AVERAGE(D145:D156)</f>
        <v>2.5833333333333335</v>
      </c>
      <c r="E157">
        <f t="shared" ref="E157:T157" si="11">AVERAGE(E145:E156)</f>
        <v>2.5</v>
      </c>
      <c r="F157">
        <f t="shared" si="11"/>
        <v>3.0083333333333333</v>
      </c>
      <c r="G157">
        <f t="shared" si="11"/>
        <v>1.7666666666666666</v>
      </c>
      <c r="H157">
        <f t="shared" si="11"/>
        <v>5.416666666666667</v>
      </c>
      <c r="I157">
        <f t="shared" si="11"/>
        <v>3.3333333333333335</v>
      </c>
      <c r="J157">
        <f t="shared" si="11"/>
        <v>6.666666666666667</v>
      </c>
      <c r="K157">
        <f t="shared" si="11"/>
        <v>7.916666666666667</v>
      </c>
      <c r="L157">
        <f t="shared" si="11"/>
        <v>6.25</v>
      </c>
      <c r="M157">
        <f t="shared" si="11"/>
        <v>2.5</v>
      </c>
      <c r="N157">
        <f t="shared" si="11"/>
        <v>5.833333333333333</v>
      </c>
      <c r="O157">
        <f t="shared" si="11"/>
        <v>1.75</v>
      </c>
      <c r="P157">
        <f t="shared" si="11"/>
        <v>6</v>
      </c>
      <c r="Q157">
        <f t="shared" si="11"/>
        <v>6.083333333333333</v>
      </c>
      <c r="R157">
        <f t="shared" si="11"/>
        <v>6.2583333333333329</v>
      </c>
      <c r="S157">
        <f t="shared" si="11"/>
        <v>2.5083333333333333</v>
      </c>
      <c r="T157">
        <f t="shared" si="11"/>
        <v>2.5833333333333335</v>
      </c>
    </row>
    <row r="158" spans="1:20" hidden="1" x14ac:dyDescent="0.25">
      <c r="A158" t="s">
        <v>0</v>
      </c>
      <c r="B158" s="3" t="s">
        <v>38</v>
      </c>
      <c r="C158" t="s">
        <v>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hidden="1" x14ac:dyDescent="0.25">
      <c r="A159" t="s">
        <v>1</v>
      </c>
      <c r="B159" s="3" t="s">
        <v>38</v>
      </c>
      <c r="C159" t="s">
        <v>15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hidden="1" x14ac:dyDescent="0.25">
      <c r="A160" t="s">
        <v>2</v>
      </c>
      <c r="B160" s="3" t="s">
        <v>38</v>
      </c>
      <c r="C160" t="s">
        <v>15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hidden="1" x14ac:dyDescent="0.25">
      <c r="A161" t="s">
        <v>3</v>
      </c>
      <c r="B161" s="3" t="s">
        <v>38</v>
      </c>
      <c r="C161" t="s">
        <v>15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hidden="1" x14ac:dyDescent="0.25">
      <c r="A162" t="s">
        <v>4</v>
      </c>
      <c r="B162" s="3" t="s">
        <v>38</v>
      </c>
      <c r="C162" t="s">
        <v>15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0</v>
      </c>
      <c r="T162">
        <v>0</v>
      </c>
    </row>
    <row r="163" spans="1:20" hidden="1" x14ac:dyDescent="0.25">
      <c r="A163" t="s">
        <v>5</v>
      </c>
      <c r="B163" s="3" t="s">
        <v>38</v>
      </c>
      <c r="C163" t="s">
        <v>15</v>
      </c>
      <c r="D163">
        <v>30</v>
      </c>
      <c r="E163">
        <v>30</v>
      </c>
      <c r="F163">
        <v>40</v>
      </c>
      <c r="G163">
        <v>5</v>
      </c>
      <c r="H163">
        <v>0</v>
      </c>
      <c r="I163">
        <v>0</v>
      </c>
      <c r="J163">
        <v>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20</v>
      </c>
      <c r="R163">
        <v>15</v>
      </c>
      <c r="S163">
        <v>5</v>
      </c>
      <c r="T163">
        <v>0</v>
      </c>
    </row>
    <row r="164" spans="1:20" hidden="1" x14ac:dyDescent="0.25">
      <c r="A164" t="s">
        <v>6</v>
      </c>
      <c r="B164" s="3" t="s">
        <v>38</v>
      </c>
      <c r="C164" t="s">
        <v>15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hidden="1" x14ac:dyDescent="0.25">
      <c r="A165" t="s">
        <v>7</v>
      </c>
      <c r="B165" s="3" t="s">
        <v>38</v>
      </c>
      <c r="C165" t="s">
        <v>15</v>
      </c>
      <c r="D165">
        <v>0</v>
      </c>
      <c r="E165">
        <v>0</v>
      </c>
      <c r="F165">
        <v>0</v>
      </c>
      <c r="G165">
        <v>0</v>
      </c>
      <c r="H165">
        <v>20</v>
      </c>
      <c r="I165">
        <v>5</v>
      </c>
      <c r="J165">
        <v>20</v>
      </c>
      <c r="K165">
        <v>30</v>
      </c>
      <c r="L165">
        <v>2</v>
      </c>
      <c r="M165">
        <v>0</v>
      </c>
      <c r="N165">
        <v>0</v>
      </c>
      <c r="O165">
        <v>2</v>
      </c>
      <c r="P165">
        <v>0</v>
      </c>
      <c r="Q165">
        <v>0</v>
      </c>
      <c r="R165">
        <v>0</v>
      </c>
      <c r="S165">
        <v>20</v>
      </c>
      <c r="T165">
        <v>30</v>
      </c>
    </row>
    <row r="166" spans="1:20" hidden="1" x14ac:dyDescent="0.25">
      <c r="A166" t="s">
        <v>8</v>
      </c>
      <c r="B166" s="3" t="s">
        <v>38</v>
      </c>
      <c r="C166" t="s">
        <v>15</v>
      </c>
      <c r="D166">
        <v>5</v>
      </c>
      <c r="E166">
        <v>5</v>
      </c>
      <c r="F166">
        <v>20</v>
      </c>
      <c r="G166">
        <v>5</v>
      </c>
      <c r="H166">
        <v>10</v>
      </c>
      <c r="I166">
        <v>10</v>
      </c>
      <c r="J166">
        <v>0</v>
      </c>
      <c r="K166">
        <v>60</v>
      </c>
      <c r="L166">
        <v>40</v>
      </c>
      <c r="M166">
        <v>50</v>
      </c>
      <c r="N166">
        <v>70</v>
      </c>
      <c r="O166">
        <v>70</v>
      </c>
      <c r="P166">
        <v>65</v>
      </c>
      <c r="Q166">
        <v>60</v>
      </c>
      <c r="R166">
        <v>50</v>
      </c>
      <c r="S166">
        <v>0</v>
      </c>
      <c r="T166">
        <v>0</v>
      </c>
    </row>
    <row r="167" spans="1:20" hidden="1" x14ac:dyDescent="0.25">
      <c r="A167" t="s">
        <v>9</v>
      </c>
      <c r="B167" s="3" t="s">
        <v>38</v>
      </c>
      <c r="C167" t="s">
        <v>15</v>
      </c>
      <c r="D167">
        <v>10</v>
      </c>
      <c r="E167">
        <v>5</v>
      </c>
      <c r="F167">
        <v>1</v>
      </c>
      <c r="G167">
        <v>10</v>
      </c>
      <c r="H167">
        <v>0</v>
      </c>
      <c r="I167">
        <v>1</v>
      </c>
      <c r="J167">
        <v>0</v>
      </c>
      <c r="K167">
        <v>2</v>
      </c>
      <c r="L167">
        <v>0</v>
      </c>
      <c r="M167">
        <v>5</v>
      </c>
      <c r="N167">
        <v>0</v>
      </c>
      <c r="O167">
        <v>0</v>
      </c>
      <c r="P167">
        <v>3</v>
      </c>
      <c r="Q167">
        <v>3</v>
      </c>
      <c r="R167">
        <v>3</v>
      </c>
      <c r="S167">
        <v>1</v>
      </c>
      <c r="T167">
        <v>1</v>
      </c>
    </row>
    <row r="168" spans="1:20" hidden="1" x14ac:dyDescent="0.25">
      <c r="A168" t="s">
        <v>10</v>
      </c>
      <c r="B168" s="3" t="s">
        <v>38</v>
      </c>
      <c r="C168" t="s">
        <v>15</v>
      </c>
      <c r="D168">
        <v>2</v>
      </c>
      <c r="E168">
        <v>0</v>
      </c>
      <c r="F168">
        <v>0</v>
      </c>
      <c r="G168">
        <v>3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0</v>
      </c>
      <c r="S168">
        <v>0</v>
      </c>
      <c r="T168">
        <v>0</v>
      </c>
    </row>
    <row r="169" spans="1:20" hidden="1" x14ac:dyDescent="0.25">
      <c r="A169" t="s">
        <v>16</v>
      </c>
      <c r="B169" s="3" t="s">
        <v>38</v>
      </c>
      <c r="C169" t="s">
        <v>15</v>
      </c>
      <c r="D169">
        <v>0</v>
      </c>
      <c r="E169">
        <v>0</v>
      </c>
      <c r="F169">
        <v>0</v>
      </c>
      <c r="G169">
        <v>2</v>
      </c>
      <c r="H169">
        <v>20</v>
      </c>
      <c r="I169">
        <v>80</v>
      </c>
      <c r="J169">
        <v>60</v>
      </c>
      <c r="K169">
        <v>0</v>
      </c>
      <c r="L169">
        <v>50</v>
      </c>
      <c r="M169">
        <v>40</v>
      </c>
      <c r="N169">
        <v>25</v>
      </c>
      <c r="O169">
        <v>5</v>
      </c>
      <c r="P169">
        <v>0</v>
      </c>
      <c r="Q169">
        <v>2</v>
      </c>
      <c r="R169">
        <v>30</v>
      </c>
      <c r="S169">
        <v>20</v>
      </c>
      <c r="T169">
        <v>20</v>
      </c>
    </row>
    <row r="170" spans="1:20" x14ac:dyDescent="0.25">
      <c r="B170" s="3"/>
      <c r="D170">
        <f>AVERAGE(D158:D169)</f>
        <v>3.9166666666666665</v>
      </c>
      <c r="E170">
        <f t="shared" ref="E170:T170" si="12">AVERAGE(E158:E169)</f>
        <v>3.3333333333333335</v>
      </c>
      <c r="F170">
        <f t="shared" si="12"/>
        <v>5.083333333333333</v>
      </c>
      <c r="G170">
        <f t="shared" si="12"/>
        <v>2.0833333333333335</v>
      </c>
      <c r="H170">
        <f t="shared" si="12"/>
        <v>4.25</v>
      </c>
      <c r="I170">
        <f t="shared" si="12"/>
        <v>8</v>
      </c>
      <c r="J170">
        <f t="shared" si="12"/>
        <v>6.833333333333333</v>
      </c>
      <c r="K170">
        <f t="shared" si="12"/>
        <v>7.666666666666667</v>
      </c>
      <c r="L170">
        <f t="shared" si="12"/>
        <v>7.666666666666667</v>
      </c>
      <c r="M170">
        <f t="shared" si="12"/>
        <v>7.916666666666667</v>
      </c>
      <c r="N170">
        <f t="shared" si="12"/>
        <v>7.916666666666667</v>
      </c>
      <c r="O170">
        <f t="shared" si="12"/>
        <v>6.416666666666667</v>
      </c>
      <c r="P170">
        <f t="shared" si="12"/>
        <v>5.833333333333333</v>
      </c>
      <c r="Q170">
        <f t="shared" si="12"/>
        <v>7.083333333333333</v>
      </c>
      <c r="R170">
        <f t="shared" si="12"/>
        <v>8.3333333333333339</v>
      </c>
      <c r="S170">
        <f t="shared" si="12"/>
        <v>3.8333333333333335</v>
      </c>
      <c r="T170">
        <f t="shared" si="12"/>
        <v>4.25</v>
      </c>
    </row>
    <row r="171" spans="1:20" hidden="1" x14ac:dyDescent="0.25">
      <c r="A171" t="s">
        <v>0</v>
      </c>
      <c r="B171" s="3" t="s">
        <v>38</v>
      </c>
      <c r="C171" t="s">
        <v>17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hidden="1" x14ac:dyDescent="0.25">
      <c r="A172" t="s">
        <v>1</v>
      </c>
      <c r="B172" s="3" t="s">
        <v>38</v>
      </c>
      <c r="C172" t="s">
        <v>17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</v>
      </c>
      <c r="Q172">
        <v>0</v>
      </c>
      <c r="R172">
        <v>2</v>
      </c>
      <c r="S172">
        <v>0</v>
      </c>
      <c r="T172">
        <v>0</v>
      </c>
    </row>
    <row r="173" spans="1:20" hidden="1" x14ac:dyDescent="0.25">
      <c r="A173" t="s">
        <v>2</v>
      </c>
      <c r="B173" s="3" t="s">
        <v>38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hidden="1" x14ac:dyDescent="0.25">
      <c r="A174" t="s">
        <v>3</v>
      </c>
      <c r="B174" s="3" t="s">
        <v>38</v>
      </c>
      <c r="C174" t="s">
        <v>17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hidden="1" x14ac:dyDescent="0.25">
      <c r="A175" t="s">
        <v>4</v>
      </c>
      <c r="B175" s="3" t="s">
        <v>38</v>
      </c>
      <c r="C175" t="s">
        <v>17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</row>
    <row r="176" spans="1:20" hidden="1" x14ac:dyDescent="0.25">
      <c r="A176" t="s">
        <v>5</v>
      </c>
      <c r="B176" s="3" t="s">
        <v>38</v>
      </c>
      <c r="C176" t="s">
        <v>17</v>
      </c>
      <c r="D176">
        <v>70</v>
      </c>
      <c r="E176">
        <v>50</v>
      </c>
      <c r="F176">
        <v>70</v>
      </c>
      <c r="G176">
        <v>40</v>
      </c>
      <c r="H176">
        <v>70</v>
      </c>
      <c r="I176">
        <v>10</v>
      </c>
      <c r="J176">
        <v>20</v>
      </c>
      <c r="K176">
        <v>10</v>
      </c>
      <c r="L176">
        <v>5</v>
      </c>
      <c r="M176">
        <v>0</v>
      </c>
      <c r="N176">
        <v>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hidden="1" x14ac:dyDescent="0.25">
      <c r="A177" t="s">
        <v>6</v>
      </c>
      <c r="B177" s="3" t="s">
        <v>38</v>
      </c>
      <c r="C177" t="s">
        <v>17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hidden="1" x14ac:dyDescent="0.25">
      <c r="A178" t="s">
        <v>7</v>
      </c>
      <c r="B178" s="3" t="s">
        <v>38</v>
      </c>
      <c r="C178" t="s">
        <v>17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40</v>
      </c>
      <c r="N178">
        <v>0</v>
      </c>
      <c r="O178">
        <v>0</v>
      </c>
      <c r="P178">
        <v>1</v>
      </c>
      <c r="Q178">
        <v>2</v>
      </c>
      <c r="R178">
        <v>0</v>
      </c>
      <c r="S178">
        <v>2</v>
      </c>
      <c r="T178">
        <v>30</v>
      </c>
    </row>
    <row r="179" spans="1:20" hidden="1" x14ac:dyDescent="0.25">
      <c r="A179" t="s">
        <v>8</v>
      </c>
      <c r="B179" s="3" t="s">
        <v>38</v>
      </c>
      <c r="C179" t="s">
        <v>17</v>
      </c>
      <c r="D179">
        <v>0</v>
      </c>
      <c r="E179">
        <v>0</v>
      </c>
      <c r="F179">
        <v>0</v>
      </c>
      <c r="G179">
        <v>0</v>
      </c>
      <c r="H179">
        <v>2</v>
      </c>
      <c r="I179">
        <v>50</v>
      </c>
      <c r="J179">
        <v>0</v>
      </c>
      <c r="K179">
        <v>5</v>
      </c>
      <c r="L179">
        <v>10</v>
      </c>
      <c r="M179">
        <v>20</v>
      </c>
      <c r="N179">
        <v>5</v>
      </c>
      <c r="O179">
        <v>2</v>
      </c>
      <c r="P179">
        <v>2</v>
      </c>
      <c r="Q179">
        <v>15</v>
      </c>
      <c r="R179">
        <v>5</v>
      </c>
      <c r="S179">
        <v>5</v>
      </c>
      <c r="T179">
        <v>40</v>
      </c>
    </row>
    <row r="180" spans="1:20" hidden="1" x14ac:dyDescent="0.25">
      <c r="A180" t="s">
        <v>9</v>
      </c>
      <c r="B180" s="3" t="s">
        <v>38</v>
      </c>
      <c r="C180" t="s">
        <v>17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</row>
    <row r="181" spans="1:20" hidden="1" x14ac:dyDescent="0.25">
      <c r="A181" t="s">
        <v>10</v>
      </c>
      <c r="B181" s="3" t="s">
        <v>38</v>
      </c>
      <c r="C181" t="s">
        <v>17</v>
      </c>
      <c r="D181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5</v>
      </c>
      <c r="S181">
        <v>0</v>
      </c>
      <c r="T181">
        <v>0</v>
      </c>
    </row>
    <row r="182" spans="1:20" hidden="1" x14ac:dyDescent="0.25">
      <c r="A182" t="s">
        <v>16</v>
      </c>
      <c r="B182" s="3" t="s">
        <v>38</v>
      </c>
      <c r="C182" t="s">
        <v>17</v>
      </c>
      <c r="D182">
        <v>25</v>
      </c>
      <c r="E182">
        <v>40</v>
      </c>
      <c r="F182">
        <v>25</v>
      </c>
      <c r="G182">
        <v>40</v>
      </c>
      <c r="H182">
        <v>25</v>
      </c>
      <c r="I182">
        <v>30</v>
      </c>
      <c r="J182">
        <v>80</v>
      </c>
      <c r="K182">
        <v>70</v>
      </c>
      <c r="L182">
        <v>60</v>
      </c>
      <c r="M182">
        <v>30</v>
      </c>
      <c r="N182">
        <v>90</v>
      </c>
      <c r="O182">
        <v>98</v>
      </c>
      <c r="P182">
        <v>90</v>
      </c>
      <c r="Q182">
        <v>20</v>
      </c>
      <c r="R182">
        <v>6</v>
      </c>
      <c r="S182">
        <v>20</v>
      </c>
      <c r="T182">
        <v>5</v>
      </c>
    </row>
    <row r="183" spans="1:20" x14ac:dyDescent="0.25">
      <c r="B183" s="3"/>
      <c r="D183">
        <f>AVERAGE(D171:D182)</f>
        <v>8.0833333333333339</v>
      </c>
      <c r="E183">
        <f t="shared" ref="E183:T183" si="13">AVERAGE(E171:E182)</f>
        <v>7.5</v>
      </c>
      <c r="F183">
        <f t="shared" si="13"/>
        <v>7.916666666666667</v>
      </c>
      <c r="G183">
        <f t="shared" si="13"/>
        <v>6.666666666666667</v>
      </c>
      <c r="H183">
        <f t="shared" si="13"/>
        <v>8.0833333333333339</v>
      </c>
      <c r="I183">
        <f t="shared" si="13"/>
        <v>7.5</v>
      </c>
      <c r="J183">
        <f t="shared" si="13"/>
        <v>8.3333333333333339</v>
      </c>
      <c r="K183">
        <f t="shared" si="13"/>
        <v>7.083333333333333</v>
      </c>
      <c r="L183">
        <f t="shared" si="13"/>
        <v>6.5</v>
      </c>
      <c r="M183">
        <f t="shared" si="13"/>
        <v>7.5</v>
      </c>
      <c r="N183">
        <f t="shared" si="13"/>
        <v>8.25</v>
      </c>
      <c r="O183">
        <f t="shared" si="13"/>
        <v>8.3333333333333339</v>
      </c>
      <c r="P183">
        <f t="shared" si="13"/>
        <v>7.916666666666667</v>
      </c>
      <c r="Q183">
        <f t="shared" si="13"/>
        <v>3.0833333333333335</v>
      </c>
      <c r="R183">
        <f t="shared" si="13"/>
        <v>1.5</v>
      </c>
      <c r="S183">
        <f t="shared" si="13"/>
        <v>2.4166666666666665</v>
      </c>
      <c r="T183">
        <f t="shared" si="13"/>
        <v>6.25</v>
      </c>
    </row>
    <row r="184" spans="1:20" hidden="1" x14ac:dyDescent="0.25">
      <c r="A184" t="s">
        <v>0</v>
      </c>
      <c r="B184" s="3" t="s">
        <v>38</v>
      </c>
      <c r="C184" t="s">
        <v>18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hidden="1" x14ac:dyDescent="0.25">
      <c r="A185" t="s">
        <v>1</v>
      </c>
      <c r="B185" s="3" t="s">
        <v>38</v>
      </c>
      <c r="C185" t="s">
        <v>18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hidden="1" x14ac:dyDescent="0.25">
      <c r="A186" t="s">
        <v>2</v>
      </c>
      <c r="B186" s="3" t="s">
        <v>38</v>
      </c>
      <c r="C186" t="s">
        <v>18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hidden="1" x14ac:dyDescent="0.25">
      <c r="A187" t="s">
        <v>3</v>
      </c>
      <c r="B187" s="3" t="s">
        <v>38</v>
      </c>
      <c r="C187" t="s">
        <v>18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hidden="1" x14ac:dyDescent="0.25">
      <c r="A188" t="s">
        <v>4</v>
      </c>
      <c r="B188" s="3" t="s">
        <v>38</v>
      </c>
      <c r="C188" t="s">
        <v>18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hidden="1" x14ac:dyDescent="0.25">
      <c r="A189" t="s">
        <v>5</v>
      </c>
      <c r="B189" s="3" t="s">
        <v>38</v>
      </c>
      <c r="C189" t="s">
        <v>18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20</v>
      </c>
    </row>
    <row r="190" spans="1:20" hidden="1" x14ac:dyDescent="0.25">
      <c r="A190" t="s">
        <v>6</v>
      </c>
      <c r="B190" s="3" t="s">
        <v>38</v>
      </c>
      <c r="C190" t="s">
        <v>18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hidden="1" x14ac:dyDescent="0.25">
      <c r="A191" t="s">
        <v>7</v>
      </c>
      <c r="B191" s="3" t="s">
        <v>38</v>
      </c>
      <c r="C191" t="s">
        <v>18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hidden="1" x14ac:dyDescent="0.25">
      <c r="A192" t="s">
        <v>8</v>
      </c>
      <c r="B192" s="3" t="s">
        <v>38</v>
      </c>
      <c r="C192" t="s">
        <v>18</v>
      </c>
      <c r="D192">
        <v>10</v>
      </c>
      <c r="E192">
        <v>10</v>
      </c>
      <c r="F192">
        <v>0</v>
      </c>
      <c r="G192">
        <v>5</v>
      </c>
      <c r="H192">
        <v>5</v>
      </c>
      <c r="I192">
        <v>15</v>
      </c>
      <c r="J192">
        <v>15</v>
      </c>
      <c r="K192">
        <v>20</v>
      </c>
      <c r="L192">
        <v>30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5</v>
      </c>
      <c r="T192">
        <v>0</v>
      </c>
    </row>
    <row r="193" spans="1:20" hidden="1" x14ac:dyDescent="0.25">
      <c r="A193" t="s">
        <v>9</v>
      </c>
      <c r="B193" s="3" t="s">
        <v>38</v>
      </c>
      <c r="C193" t="s">
        <v>18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hidden="1" x14ac:dyDescent="0.25">
      <c r="A194" t="s">
        <v>10</v>
      </c>
      <c r="B194" s="3" t="s">
        <v>38</v>
      </c>
      <c r="C194" t="s">
        <v>18</v>
      </c>
      <c r="D194">
        <v>3</v>
      </c>
      <c r="E194">
        <v>3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hidden="1" x14ac:dyDescent="0.25">
      <c r="A195" t="s">
        <v>16</v>
      </c>
      <c r="B195" s="3" t="s">
        <v>38</v>
      </c>
      <c r="C195" t="s">
        <v>18</v>
      </c>
      <c r="D195">
        <v>70</v>
      </c>
      <c r="E195">
        <v>70</v>
      </c>
      <c r="F195">
        <v>80</v>
      </c>
      <c r="G195">
        <v>80</v>
      </c>
      <c r="H195">
        <v>70</v>
      </c>
      <c r="I195">
        <v>60</v>
      </c>
      <c r="J195">
        <v>40</v>
      </c>
      <c r="K195">
        <v>40</v>
      </c>
      <c r="L195">
        <v>20</v>
      </c>
      <c r="M195">
        <v>80</v>
      </c>
      <c r="N195">
        <v>70</v>
      </c>
      <c r="O195">
        <v>80</v>
      </c>
      <c r="P195">
        <v>80</v>
      </c>
      <c r="Q195">
        <v>85</v>
      </c>
      <c r="R195">
        <v>2</v>
      </c>
      <c r="S195">
        <v>5</v>
      </c>
      <c r="T195">
        <v>70</v>
      </c>
    </row>
    <row r="196" spans="1:20" x14ac:dyDescent="0.25">
      <c r="D196">
        <f>AVERAGE(D184:D195)</f>
        <v>7.083333333333333</v>
      </c>
      <c r="E196">
        <f t="shared" ref="E196:T196" si="14">AVERAGE(E184:E195)</f>
        <v>6.916666666666667</v>
      </c>
      <c r="F196">
        <f t="shared" si="14"/>
        <v>6.75</v>
      </c>
      <c r="G196">
        <f t="shared" si="14"/>
        <v>7.083333333333333</v>
      </c>
      <c r="H196">
        <f t="shared" si="14"/>
        <v>6.25</v>
      </c>
      <c r="I196">
        <f t="shared" si="14"/>
        <v>6.25</v>
      </c>
      <c r="J196">
        <f t="shared" si="14"/>
        <v>4.583333333333333</v>
      </c>
      <c r="K196">
        <f t="shared" si="14"/>
        <v>5.083333333333333</v>
      </c>
      <c r="L196">
        <f t="shared" si="14"/>
        <v>4.166666666666667</v>
      </c>
      <c r="M196">
        <f t="shared" si="14"/>
        <v>6.666666666666667</v>
      </c>
      <c r="N196">
        <f t="shared" si="14"/>
        <v>5.833333333333333</v>
      </c>
      <c r="O196">
        <f t="shared" si="14"/>
        <v>6.666666666666667</v>
      </c>
      <c r="P196">
        <f t="shared" si="14"/>
        <v>6.666666666666667</v>
      </c>
      <c r="Q196">
        <f t="shared" si="14"/>
        <v>7.083333333333333</v>
      </c>
      <c r="R196">
        <f t="shared" si="14"/>
        <v>0.16666666666666666</v>
      </c>
      <c r="S196">
        <f t="shared" si="14"/>
        <v>0.83333333333333337</v>
      </c>
      <c r="T196">
        <f t="shared" si="14"/>
        <v>7.5</v>
      </c>
    </row>
  </sheetData>
  <autoFilter ref="B1:B196">
    <filterColumn colId="0">
      <filters blank="1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20" sqref="B20"/>
    </sheetView>
  </sheetViews>
  <sheetFormatPr defaultRowHeight="15" x14ac:dyDescent="0.25"/>
  <sheetData>
    <row r="1" spans="1:18" x14ac:dyDescent="0.25">
      <c r="A1" s="3">
        <v>44928</v>
      </c>
      <c r="B1" s="18">
        <v>1.875</v>
      </c>
      <c r="C1" s="18">
        <v>1.9166666666666667</v>
      </c>
      <c r="D1" s="18">
        <v>0.2583333333333333</v>
      </c>
      <c r="E1" s="18">
        <v>1.0833333333333333</v>
      </c>
      <c r="F1" s="18">
        <v>2.9166666666666665</v>
      </c>
      <c r="G1" s="18">
        <v>2.8333333333333335</v>
      </c>
      <c r="H1" s="18">
        <v>0.66666666666666663</v>
      </c>
      <c r="I1" s="18">
        <v>1.4166666666666667</v>
      </c>
      <c r="J1" s="18">
        <v>1.7750000000000001</v>
      </c>
      <c r="K1" s="18">
        <v>9.1666666666666674E-2</v>
      </c>
      <c r="L1" s="18">
        <v>0.45833333333333331</v>
      </c>
      <c r="M1" s="18">
        <v>0.29166666666666669</v>
      </c>
      <c r="N1" s="18">
        <v>0.60833333333333328</v>
      </c>
      <c r="O1" s="18">
        <v>0.27499999999999997</v>
      </c>
      <c r="P1" s="18">
        <v>1.0416666666666665</v>
      </c>
      <c r="Q1" s="18">
        <v>0.83333333333333337</v>
      </c>
      <c r="R1" s="18">
        <v>8.3333333333333329E-2</v>
      </c>
    </row>
    <row r="2" spans="1:18" x14ac:dyDescent="0.25">
      <c r="A2" s="3">
        <v>44928</v>
      </c>
      <c r="B2" s="18">
        <v>1.8499999999999999</v>
      </c>
      <c r="C2" s="18">
        <v>1.0416666666666667</v>
      </c>
      <c r="D2" s="18">
        <v>2.3416666666666668</v>
      </c>
      <c r="E2" s="18">
        <v>0.28333333333333333</v>
      </c>
      <c r="F2" s="18">
        <v>0.5083333333333333</v>
      </c>
      <c r="G2" s="18">
        <v>1.0166666666666666</v>
      </c>
      <c r="H2" s="18">
        <v>0.3833333333333333</v>
      </c>
      <c r="I2" s="18">
        <v>0.17500000000000002</v>
      </c>
      <c r="J2" s="18">
        <v>0.10000000000000002</v>
      </c>
      <c r="K2" s="18">
        <v>0.59166666666666667</v>
      </c>
      <c r="L2" s="18">
        <v>0.25</v>
      </c>
      <c r="M2" s="18">
        <v>0.10833333333333335</v>
      </c>
      <c r="N2" s="18">
        <v>0.5083333333333333</v>
      </c>
      <c r="O2" s="18">
        <v>0.51666666666666661</v>
      </c>
      <c r="P2" s="18">
        <v>1.0833333333333333</v>
      </c>
      <c r="Q2" s="18">
        <v>0.5083333333333333</v>
      </c>
      <c r="R2" s="18">
        <v>0.75</v>
      </c>
    </row>
    <row r="3" spans="1:18" x14ac:dyDescent="0.25">
      <c r="A3" s="3">
        <v>44928</v>
      </c>
      <c r="B3" s="18">
        <v>1.675</v>
      </c>
      <c r="C3" s="18">
        <v>3.5333333333333332</v>
      </c>
      <c r="D3" s="18">
        <v>0.26666666666666666</v>
      </c>
      <c r="E3" s="18">
        <v>0.33333333333333331</v>
      </c>
      <c r="F3" s="18">
        <v>3.3333333333333333E-2</v>
      </c>
      <c r="G3" s="18">
        <v>0.41666666666666669</v>
      </c>
      <c r="H3" s="18">
        <v>0.41666666666666669</v>
      </c>
      <c r="I3" s="18">
        <v>0.25</v>
      </c>
      <c r="J3" s="18">
        <v>0.58333333333333337</v>
      </c>
      <c r="K3" s="18">
        <v>0.42499999999999999</v>
      </c>
      <c r="L3" s="18">
        <v>0.5</v>
      </c>
      <c r="M3" s="18">
        <v>1</v>
      </c>
      <c r="N3" s="18">
        <v>1.4583333333333333</v>
      </c>
      <c r="O3" s="18">
        <v>1</v>
      </c>
      <c r="P3" s="18">
        <v>0.58333333333333337</v>
      </c>
      <c r="Q3" s="18">
        <v>2.1666666666666665</v>
      </c>
      <c r="R3" s="18">
        <v>0.58333333333333337</v>
      </c>
    </row>
    <row r="4" spans="1:18" x14ac:dyDescent="0.25">
      <c r="A4" t="s">
        <v>36</v>
      </c>
      <c r="B4" s="18">
        <v>0.58333333333333337</v>
      </c>
      <c r="C4" s="18">
        <v>0.20833333333333334</v>
      </c>
      <c r="D4" s="18">
        <v>9.9999999999999992E-2</v>
      </c>
      <c r="E4" s="18">
        <v>4.1666666666666664E-2</v>
      </c>
      <c r="F4" s="18">
        <v>2.5000000000000005E-2</v>
      </c>
      <c r="G4" s="18">
        <v>1.6666666666666666E-2</v>
      </c>
      <c r="H4" s="18">
        <v>0.16666666666666666</v>
      </c>
      <c r="I4" s="18">
        <v>9.1666666666666674E-2</v>
      </c>
      <c r="J4" s="18">
        <v>0.20833333333333334</v>
      </c>
      <c r="K4" s="18">
        <v>0.3</v>
      </c>
      <c r="L4" s="18">
        <v>9.0909090909090922E-3</v>
      </c>
      <c r="M4" s="18">
        <v>8.3333333333333329E-2</v>
      </c>
      <c r="N4" s="18">
        <v>8.3333333333333329E-2</v>
      </c>
      <c r="O4" s="18">
        <v>4.1666666666666664E-2</v>
      </c>
      <c r="P4" s="18">
        <v>8.3333333333333332E-3</v>
      </c>
      <c r="Q4" s="18">
        <v>2.5000000000000005E-2</v>
      </c>
      <c r="R4" s="18">
        <v>1.6666666666666666E-2</v>
      </c>
    </row>
    <row r="5" spans="1:18" x14ac:dyDescent="0.25">
      <c r="A5" t="s">
        <v>36</v>
      </c>
      <c r="B5" s="18">
        <v>8.3333333333333332E-3</v>
      </c>
      <c r="C5" s="18">
        <v>9.1666666666666674E-2</v>
      </c>
      <c r="D5" s="18">
        <v>8.3333333333333329E-2</v>
      </c>
      <c r="E5" s="18">
        <v>1.6666666666666666E-2</v>
      </c>
      <c r="F5" s="18">
        <v>9.1666666666666674E-2</v>
      </c>
      <c r="G5" s="18">
        <v>0.17500000000000002</v>
      </c>
      <c r="H5" s="18">
        <v>0.10000000000000002</v>
      </c>
      <c r="I5" s="18">
        <v>8.3333333333333332E-3</v>
      </c>
      <c r="J5" s="18">
        <v>9.1666666666666674E-2</v>
      </c>
      <c r="K5" s="18">
        <v>1.6666666666666666E-2</v>
      </c>
      <c r="L5" s="18">
        <v>8.3333333333333332E-3</v>
      </c>
      <c r="M5" s="18">
        <v>2.5000000000000005E-2</v>
      </c>
      <c r="N5" s="18">
        <v>1.6666666666666666E-2</v>
      </c>
      <c r="O5" s="18">
        <v>1.6666666666666666E-2</v>
      </c>
      <c r="P5" s="18">
        <v>0.25</v>
      </c>
      <c r="Q5" s="18">
        <v>0.25</v>
      </c>
      <c r="R5" s="18">
        <v>0.17500000000000002</v>
      </c>
    </row>
    <row r="6" spans="1:18" x14ac:dyDescent="0.25">
      <c r="A6" t="s">
        <v>36</v>
      </c>
      <c r="B6" s="18">
        <v>2.5000000000000005E-2</v>
      </c>
      <c r="C6" s="18">
        <v>8.3333333333333332E-3</v>
      </c>
      <c r="D6" s="18">
        <v>0</v>
      </c>
      <c r="E6" s="18">
        <v>2.5000000000000005E-2</v>
      </c>
      <c r="F6" s="18">
        <v>8.3333333333333332E-3</v>
      </c>
      <c r="G6" s="18">
        <v>8.3333333333333332E-3</v>
      </c>
      <c r="H6" s="18">
        <v>8.3333333333333332E-3</v>
      </c>
      <c r="I6" s="18">
        <v>8.3333333333333332E-3</v>
      </c>
      <c r="J6" s="18">
        <v>0</v>
      </c>
      <c r="K6" s="18">
        <v>8.3333333333333332E-3</v>
      </c>
      <c r="L6" s="18">
        <v>8.3333333333333332E-3</v>
      </c>
      <c r="M6" s="18">
        <v>8.3333333333333332E-3</v>
      </c>
      <c r="N6" s="18">
        <v>0</v>
      </c>
      <c r="O6" s="18">
        <v>8.3333333333333332E-3</v>
      </c>
      <c r="P6" s="18">
        <v>0</v>
      </c>
      <c r="Q6" s="18">
        <v>8.3333333333333332E-3</v>
      </c>
      <c r="R6" s="18">
        <v>0</v>
      </c>
    </row>
    <row r="7" spans="1:18" x14ac:dyDescent="0.25">
      <c r="A7" t="s">
        <v>37</v>
      </c>
      <c r="B7" s="18">
        <v>0.11666666666666665</v>
      </c>
      <c r="C7" s="18">
        <v>3.3333333333333333E-2</v>
      </c>
      <c r="D7" s="18">
        <v>0.17500000000000002</v>
      </c>
      <c r="E7" s="18">
        <v>4.1666666666666664E-2</v>
      </c>
      <c r="F7" s="18">
        <v>1.6666666666666666E-2</v>
      </c>
      <c r="G7" s="18">
        <v>8.3333333333333329E-2</v>
      </c>
      <c r="H7" s="18">
        <v>0.64999999999999991</v>
      </c>
      <c r="I7" s="18">
        <v>1.4166666666666667</v>
      </c>
      <c r="J7" s="18">
        <v>1.6666666666666666E-2</v>
      </c>
      <c r="K7" s="18">
        <v>4.1666666666666664E-2</v>
      </c>
      <c r="L7" s="18">
        <v>2.5000000000000005E-2</v>
      </c>
      <c r="M7" s="18">
        <v>0.18333333333333335</v>
      </c>
      <c r="N7" s="18">
        <v>0.25</v>
      </c>
      <c r="O7" s="18">
        <v>3.3333333333333333E-2</v>
      </c>
      <c r="P7" s="18">
        <v>0.33333333333333331</v>
      </c>
      <c r="Q7" s="18">
        <v>0.25833333333333336</v>
      </c>
      <c r="R7" s="18">
        <v>0.25833333333333336</v>
      </c>
    </row>
    <row r="8" spans="1:18" x14ac:dyDescent="0.25">
      <c r="A8" t="s">
        <v>37</v>
      </c>
      <c r="B8" s="18">
        <v>5.8333333333333327E-2</v>
      </c>
      <c r="C8" s="18">
        <v>1.6666666666666667</v>
      </c>
      <c r="D8" s="18">
        <v>1.25</v>
      </c>
      <c r="E8" s="18">
        <v>8.3333333333333332E-3</v>
      </c>
      <c r="F8" s="18">
        <v>3.3333333333333333E-2</v>
      </c>
      <c r="G8" s="18">
        <v>1.175</v>
      </c>
      <c r="H8" s="18">
        <v>0.43333333333333335</v>
      </c>
      <c r="I8" s="18">
        <v>9.1666666666666674E-2</v>
      </c>
      <c r="J8" s="18">
        <v>0.5083333333333333</v>
      </c>
      <c r="K8" s="18">
        <v>0.85</v>
      </c>
      <c r="L8" s="18">
        <v>3.4166666666666665</v>
      </c>
      <c r="M8" s="18">
        <v>6.75</v>
      </c>
      <c r="N8" s="18">
        <v>0.16666666666666666</v>
      </c>
      <c r="O8" s="18">
        <v>0.42499999999999999</v>
      </c>
      <c r="P8" s="18">
        <v>1.6666666666666666E-2</v>
      </c>
      <c r="Q8" s="18">
        <v>5.8333333333333327E-2</v>
      </c>
      <c r="R8" s="18">
        <v>2.5000000000000005E-2</v>
      </c>
    </row>
    <row r="9" spans="1:18" x14ac:dyDescent="0.25">
      <c r="A9" t="s">
        <v>37</v>
      </c>
      <c r="B9" s="18">
        <v>1.6666666666666666E-2</v>
      </c>
      <c r="C9" s="18">
        <v>1.6666666666666666E-2</v>
      </c>
      <c r="D9" s="18">
        <v>4.1666666666666664E-2</v>
      </c>
      <c r="E9" s="18">
        <v>1.6666666666666666E-2</v>
      </c>
      <c r="F9" s="18">
        <v>1.0833333333333333</v>
      </c>
      <c r="G9" s="18">
        <v>4.166666666666667</v>
      </c>
      <c r="H9" s="18">
        <v>2.5</v>
      </c>
      <c r="I9" s="18">
        <v>2.5</v>
      </c>
      <c r="J9" s="18">
        <v>5</v>
      </c>
      <c r="K9" s="18">
        <v>0.41666666666666669</v>
      </c>
      <c r="L9" s="18">
        <v>9.9999999999999992E-2</v>
      </c>
      <c r="M9" s="18">
        <v>0.83333333333333337</v>
      </c>
      <c r="N9" s="18">
        <v>5</v>
      </c>
      <c r="O9" s="18">
        <v>8.3333333333333329E-2</v>
      </c>
      <c r="P9" s="18">
        <v>0.25</v>
      </c>
      <c r="Q9" s="18">
        <v>0.41666666666666669</v>
      </c>
      <c r="R9" s="18">
        <v>8.3333333333333332E-3</v>
      </c>
    </row>
    <row r="10" spans="1:18" x14ac:dyDescent="0.25">
      <c r="A10" s="3">
        <v>44989</v>
      </c>
      <c r="B10" s="18">
        <v>0.625</v>
      </c>
      <c r="C10" s="18">
        <v>0.33333333333333331</v>
      </c>
      <c r="D10" s="18">
        <v>1.2750000000000001</v>
      </c>
      <c r="E10" s="18">
        <v>0.80833333333333324</v>
      </c>
      <c r="F10" s="18">
        <v>0.43333333333333329</v>
      </c>
      <c r="G10" s="18">
        <v>0.27500000000000002</v>
      </c>
      <c r="H10" s="18">
        <v>6.7583333333333329</v>
      </c>
      <c r="I10" s="18">
        <v>7.791666666666667</v>
      </c>
      <c r="J10" s="18">
        <v>2.8416666666666668</v>
      </c>
      <c r="K10" s="18">
        <v>1.6333333333333335</v>
      </c>
      <c r="L10" s="18">
        <v>4.55</v>
      </c>
      <c r="M10" s="18">
        <v>3.6916666666666664</v>
      </c>
      <c r="N10" s="18">
        <v>3.5500000000000003</v>
      </c>
      <c r="O10" s="18">
        <v>0.88333333333333319</v>
      </c>
      <c r="P10" s="18">
        <v>2.0333333333333337</v>
      </c>
      <c r="Q10" s="18">
        <v>2.8833333333333333</v>
      </c>
      <c r="R10" s="18">
        <v>1.5250000000000001</v>
      </c>
    </row>
    <row r="11" spans="1:18" x14ac:dyDescent="0.25">
      <c r="A11" s="3">
        <v>44989</v>
      </c>
      <c r="B11" s="18">
        <v>6.25</v>
      </c>
      <c r="C11" s="18">
        <v>7.083333333333333</v>
      </c>
      <c r="D11" s="18">
        <v>6.25</v>
      </c>
      <c r="E11" s="18">
        <v>6.1749999999999998</v>
      </c>
      <c r="F11" s="18">
        <v>0.58333333333333337</v>
      </c>
      <c r="G11" s="18">
        <v>6.6749999999999998</v>
      </c>
      <c r="H11" s="18">
        <v>6.416666666666667</v>
      </c>
      <c r="I11" s="18">
        <v>3.75</v>
      </c>
      <c r="J11" s="18">
        <v>3.75</v>
      </c>
      <c r="K11" s="18">
        <v>6.25</v>
      </c>
      <c r="L11" s="18">
        <v>7.75</v>
      </c>
      <c r="M11" s="18">
        <v>8.2916666666666661</v>
      </c>
      <c r="N11" s="18">
        <v>2.0833333333333335</v>
      </c>
      <c r="O11" s="18">
        <v>0.91666666666666663</v>
      </c>
      <c r="P11" s="18">
        <v>0.41666666666666669</v>
      </c>
      <c r="Q11" s="18">
        <v>1.8333333333333333</v>
      </c>
      <c r="R11" s="18">
        <v>3.4166666666666665</v>
      </c>
    </row>
    <row r="12" spans="1:18" x14ac:dyDescent="0.25">
      <c r="A12" s="3">
        <v>44989</v>
      </c>
      <c r="B12" s="18">
        <v>2.5833333333333335</v>
      </c>
      <c r="C12" s="18">
        <v>2.5</v>
      </c>
      <c r="D12" s="18">
        <v>3.0083333333333333</v>
      </c>
      <c r="E12" s="18">
        <v>1.7666666666666666</v>
      </c>
      <c r="F12" s="18">
        <v>5.416666666666667</v>
      </c>
      <c r="G12" s="18">
        <v>3.3333333333333335</v>
      </c>
      <c r="H12" s="18">
        <v>6.666666666666667</v>
      </c>
      <c r="I12" s="18">
        <v>7.916666666666667</v>
      </c>
      <c r="J12" s="18">
        <v>6.25</v>
      </c>
      <c r="K12" s="18">
        <v>2.5</v>
      </c>
      <c r="L12" s="18">
        <v>5.833333333333333</v>
      </c>
      <c r="M12" s="18">
        <v>1.75</v>
      </c>
      <c r="N12" s="18">
        <v>6</v>
      </c>
      <c r="O12" s="18">
        <v>6.083333333333333</v>
      </c>
      <c r="P12" s="18">
        <v>6.2583333333333329</v>
      </c>
      <c r="Q12" s="18">
        <v>2.5083333333333333</v>
      </c>
      <c r="R12" s="18">
        <v>2.5833333333333335</v>
      </c>
    </row>
    <row r="13" spans="1:18" x14ac:dyDescent="0.25">
      <c r="A13" s="3" t="s">
        <v>38</v>
      </c>
      <c r="B13" s="18">
        <v>3.9166666666666665</v>
      </c>
      <c r="C13" s="18">
        <v>3.3333333333333335</v>
      </c>
      <c r="D13" s="18">
        <v>5.083333333333333</v>
      </c>
      <c r="E13" s="18">
        <v>2.0833333333333335</v>
      </c>
      <c r="F13" s="18">
        <v>4.25</v>
      </c>
      <c r="G13" s="18">
        <v>8</v>
      </c>
      <c r="H13" s="18">
        <v>6.833333333333333</v>
      </c>
      <c r="I13" s="18">
        <v>7.666666666666667</v>
      </c>
      <c r="J13" s="18">
        <v>7.666666666666667</v>
      </c>
      <c r="K13" s="18">
        <v>7.916666666666667</v>
      </c>
      <c r="L13" s="18">
        <v>7.916666666666667</v>
      </c>
      <c r="M13" s="18">
        <v>6.416666666666667</v>
      </c>
      <c r="N13" s="18">
        <v>5.833333333333333</v>
      </c>
      <c r="O13" s="18">
        <v>7.083333333333333</v>
      </c>
      <c r="P13" s="18">
        <v>8.3333333333333339</v>
      </c>
      <c r="Q13" s="18">
        <v>3.8333333333333335</v>
      </c>
      <c r="R13" s="18">
        <v>4.25</v>
      </c>
    </row>
    <row r="14" spans="1:18" x14ac:dyDescent="0.25">
      <c r="A14" s="3" t="s">
        <v>243</v>
      </c>
      <c r="B14" s="18">
        <v>8.0833333333333339</v>
      </c>
      <c r="C14" s="18">
        <v>7.5</v>
      </c>
      <c r="D14" s="18">
        <v>7.916666666666667</v>
      </c>
      <c r="E14" s="18">
        <v>6.666666666666667</v>
      </c>
      <c r="F14" s="18">
        <v>8.0833333333333339</v>
      </c>
      <c r="G14" s="18">
        <v>7.5</v>
      </c>
      <c r="H14" s="18">
        <v>8.3333333333333339</v>
      </c>
      <c r="I14" s="18">
        <v>7.083333333333333</v>
      </c>
      <c r="J14" s="18">
        <v>6.5</v>
      </c>
      <c r="K14" s="18">
        <v>7.5</v>
      </c>
      <c r="L14" s="18">
        <v>8.25</v>
      </c>
      <c r="M14" s="18">
        <v>8.3333333333333339</v>
      </c>
      <c r="N14" s="18">
        <v>7.916666666666667</v>
      </c>
      <c r="O14" s="18">
        <v>3.0833333333333335</v>
      </c>
      <c r="P14" s="18">
        <v>1.5</v>
      </c>
      <c r="Q14" s="18">
        <v>2.4166666666666665</v>
      </c>
      <c r="R14" s="18">
        <v>6.25</v>
      </c>
    </row>
    <row r="15" spans="1:18" x14ac:dyDescent="0.25">
      <c r="A15" s="3" t="s">
        <v>244</v>
      </c>
      <c r="B15" s="18">
        <v>7.083333333333333</v>
      </c>
      <c r="C15" s="18">
        <v>6.916666666666667</v>
      </c>
      <c r="D15" s="18">
        <v>6.75</v>
      </c>
      <c r="E15" s="18">
        <v>7.083333333333333</v>
      </c>
      <c r="F15" s="18">
        <v>6.25</v>
      </c>
      <c r="G15" s="18">
        <v>6.25</v>
      </c>
      <c r="H15" s="18">
        <v>4.583333333333333</v>
      </c>
      <c r="I15" s="18">
        <v>5.083333333333333</v>
      </c>
      <c r="J15" s="18">
        <v>4.166666666666667</v>
      </c>
      <c r="K15" s="18">
        <v>6.666666666666667</v>
      </c>
      <c r="L15" s="18">
        <v>5.833333333333333</v>
      </c>
      <c r="M15" s="18">
        <v>6.666666666666667</v>
      </c>
      <c r="N15" s="18">
        <v>6.666666666666667</v>
      </c>
      <c r="O15" s="18">
        <v>7.083333333333333</v>
      </c>
      <c r="P15" s="18">
        <v>0.16666666666666666</v>
      </c>
      <c r="Q15" s="18">
        <v>0.83333333333333337</v>
      </c>
      <c r="R15" s="18">
        <v>7.5</v>
      </c>
    </row>
  </sheetData>
  <conditionalFormatting sqref="B1:R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31" workbookViewId="0">
      <selection activeCell="A40" sqref="A40:A51"/>
    </sheetView>
  </sheetViews>
  <sheetFormatPr defaultRowHeight="15" x14ac:dyDescent="0.25"/>
  <cols>
    <col min="1" max="1" width="34.28515625" customWidth="1"/>
    <col min="2" max="2" width="9.140625" style="19"/>
  </cols>
  <sheetData>
    <row r="1" spans="1:20" x14ac:dyDescent="0.25">
      <c r="A1" t="s">
        <v>11</v>
      </c>
      <c r="B1" s="19" t="s">
        <v>13</v>
      </c>
      <c r="C1" t="s">
        <v>14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</row>
    <row r="2" spans="1:20" x14ac:dyDescent="0.25">
      <c r="A2" t="s">
        <v>0</v>
      </c>
      <c r="B2" s="19">
        <v>44928</v>
      </c>
      <c r="C2" t="s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</v>
      </c>
      <c r="B3" s="19">
        <v>44928</v>
      </c>
      <c r="C3" t="s">
        <v>15</v>
      </c>
      <c r="D3">
        <v>20</v>
      </c>
      <c r="E3">
        <v>7</v>
      </c>
      <c r="F3">
        <v>1</v>
      </c>
      <c r="G3">
        <v>5</v>
      </c>
      <c r="H3">
        <v>4</v>
      </c>
      <c r="I3">
        <v>0</v>
      </c>
      <c r="J3">
        <v>1</v>
      </c>
      <c r="K3">
        <v>2</v>
      </c>
      <c r="L3">
        <v>1</v>
      </c>
      <c r="M3">
        <v>0</v>
      </c>
      <c r="N3">
        <v>3</v>
      </c>
      <c r="O3">
        <v>2</v>
      </c>
      <c r="P3">
        <v>6</v>
      </c>
      <c r="Q3">
        <v>2</v>
      </c>
      <c r="R3">
        <v>0.1</v>
      </c>
      <c r="S3">
        <v>0</v>
      </c>
      <c r="T3">
        <v>0.4</v>
      </c>
    </row>
    <row r="4" spans="1:20" x14ac:dyDescent="0.25">
      <c r="A4" t="s">
        <v>2</v>
      </c>
      <c r="B4" s="19">
        <v>44928</v>
      </c>
      <c r="C4" t="s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3</v>
      </c>
      <c r="B5" s="19">
        <v>44928</v>
      </c>
      <c r="C5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4</v>
      </c>
      <c r="B6" s="19">
        <v>44928</v>
      </c>
      <c r="C6" t="s">
        <v>15</v>
      </c>
      <c r="D6">
        <v>0.5</v>
      </c>
      <c r="E6">
        <v>0</v>
      </c>
      <c r="F6">
        <v>0.3</v>
      </c>
      <c r="G6">
        <v>4</v>
      </c>
      <c r="H6">
        <v>10</v>
      </c>
      <c r="I6">
        <v>30</v>
      </c>
      <c r="J6">
        <v>1</v>
      </c>
      <c r="K6">
        <v>10</v>
      </c>
      <c r="L6">
        <v>0.3</v>
      </c>
      <c r="M6">
        <v>0.5</v>
      </c>
      <c r="N6">
        <v>2</v>
      </c>
      <c r="O6">
        <v>1</v>
      </c>
      <c r="P6">
        <v>1</v>
      </c>
      <c r="Q6">
        <v>0.3</v>
      </c>
      <c r="R6">
        <v>0</v>
      </c>
      <c r="S6">
        <v>2</v>
      </c>
      <c r="T6">
        <v>0</v>
      </c>
    </row>
    <row r="7" spans="1:20" x14ac:dyDescent="0.25">
      <c r="A7" t="s">
        <v>5</v>
      </c>
      <c r="B7" s="19">
        <v>44928</v>
      </c>
      <c r="C7" t="s">
        <v>15</v>
      </c>
      <c r="D7">
        <v>1</v>
      </c>
      <c r="E7">
        <v>15</v>
      </c>
      <c r="F7">
        <v>0.5</v>
      </c>
      <c r="G7">
        <v>4</v>
      </c>
      <c r="H7">
        <v>20</v>
      </c>
      <c r="I7">
        <v>1</v>
      </c>
      <c r="J7">
        <v>5</v>
      </c>
      <c r="K7">
        <v>5</v>
      </c>
      <c r="L7">
        <v>20</v>
      </c>
      <c r="M7">
        <v>0.3</v>
      </c>
      <c r="N7">
        <v>0</v>
      </c>
      <c r="O7">
        <v>0.5</v>
      </c>
      <c r="P7">
        <v>0.1</v>
      </c>
      <c r="Q7">
        <v>0</v>
      </c>
      <c r="R7">
        <v>12</v>
      </c>
      <c r="S7">
        <v>6</v>
      </c>
      <c r="T7">
        <v>0</v>
      </c>
    </row>
    <row r="8" spans="1:20" x14ac:dyDescent="0.25">
      <c r="A8" t="s">
        <v>6</v>
      </c>
      <c r="B8" s="19">
        <v>44928</v>
      </c>
      <c r="C8" t="s">
        <v>15</v>
      </c>
      <c r="D8">
        <v>0.5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0.3</v>
      </c>
      <c r="N8">
        <v>0</v>
      </c>
      <c r="O8">
        <v>0</v>
      </c>
      <c r="P8">
        <v>0</v>
      </c>
      <c r="Q8">
        <v>0</v>
      </c>
      <c r="R8">
        <v>0.1</v>
      </c>
      <c r="S8">
        <v>0</v>
      </c>
      <c r="T8">
        <v>0</v>
      </c>
    </row>
    <row r="9" spans="1:20" x14ac:dyDescent="0.25">
      <c r="A9" t="s">
        <v>7</v>
      </c>
      <c r="B9" s="19">
        <v>44928</v>
      </c>
      <c r="C9" t="s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8</v>
      </c>
      <c r="B10" s="19">
        <v>44928</v>
      </c>
      <c r="C10" t="s">
        <v>15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0.2</v>
      </c>
      <c r="S10">
        <v>1</v>
      </c>
      <c r="T10">
        <v>0.5</v>
      </c>
    </row>
    <row r="11" spans="1:20" x14ac:dyDescent="0.25">
      <c r="A11" t="s">
        <v>9</v>
      </c>
      <c r="B11" s="19">
        <v>44928</v>
      </c>
      <c r="C11" t="s">
        <v>15</v>
      </c>
      <c r="D11">
        <v>0.5</v>
      </c>
      <c r="E11">
        <v>0</v>
      </c>
      <c r="F11">
        <v>0.3</v>
      </c>
      <c r="G11">
        <v>0</v>
      </c>
      <c r="H11">
        <v>1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0.1</v>
      </c>
      <c r="S11">
        <v>1</v>
      </c>
      <c r="T11">
        <v>0.1</v>
      </c>
    </row>
    <row r="12" spans="1:20" x14ac:dyDescent="0.25">
      <c r="A12" t="s">
        <v>10</v>
      </c>
      <c r="B12" s="19">
        <v>44928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245</v>
      </c>
      <c r="B13" s="19">
        <v>44928</v>
      </c>
      <c r="C13" t="s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0</v>
      </c>
      <c r="B14" s="19">
        <v>44928</v>
      </c>
      <c r="C14" t="s">
        <v>17</v>
      </c>
      <c r="D14">
        <v>0</v>
      </c>
      <c r="E14">
        <v>0</v>
      </c>
      <c r="F14">
        <v>0</v>
      </c>
      <c r="G14">
        <v>0.1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</v>
      </c>
      <c r="B15" s="19">
        <v>44928</v>
      </c>
      <c r="C15" t="s">
        <v>17</v>
      </c>
      <c r="D15">
        <v>1.5</v>
      </c>
      <c r="E15">
        <v>1</v>
      </c>
      <c r="F15">
        <v>0.1</v>
      </c>
      <c r="G15">
        <v>0.1</v>
      </c>
      <c r="H15">
        <v>1</v>
      </c>
      <c r="I15">
        <v>2</v>
      </c>
      <c r="J15">
        <v>3</v>
      </c>
      <c r="K15">
        <v>1</v>
      </c>
      <c r="L15">
        <v>0.1</v>
      </c>
      <c r="M15">
        <v>5</v>
      </c>
      <c r="N15">
        <v>2</v>
      </c>
      <c r="O15">
        <v>1</v>
      </c>
      <c r="P15">
        <v>5</v>
      </c>
      <c r="Q15">
        <v>3</v>
      </c>
      <c r="R15">
        <v>1</v>
      </c>
      <c r="S15">
        <v>1</v>
      </c>
      <c r="T15">
        <v>0</v>
      </c>
    </row>
    <row r="16" spans="1:20" x14ac:dyDescent="0.25">
      <c r="A16" t="s">
        <v>2</v>
      </c>
      <c r="B16" s="19">
        <v>44928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3</v>
      </c>
      <c r="B17" s="19">
        <v>44928</v>
      </c>
      <c r="C17" t="s">
        <v>17</v>
      </c>
      <c r="D17">
        <v>0</v>
      </c>
      <c r="E17">
        <v>0</v>
      </c>
      <c r="F17">
        <v>0</v>
      </c>
      <c r="G17">
        <v>0.1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4</v>
      </c>
      <c r="B18" s="19">
        <v>44928</v>
      </c>
      <c r="C18" t="s">
        <v>17</v>
      </c>
      <c r="D18">
        <v>0.5</v>
      </c>
      <c r="E18">
        <v>0.5</v>
      </c>
      <c r="F18">
        <v>0</v>
      </c>
      <c r="G18">
        <v>0</v>
      </c>
      <c r="H18">
        <v>0</v>
      </c>
      <c r="I18">
        <v>0.1</v>
      </c>
      <c r="J18">
        <v>0</v>
      </c>
      <c r="K18">
        <v>0</v>
      </c>
      <c r="L18">
        <v>0</v>
      </c>
      <c r="M18">
        <v>2</v>
      </c>
      <c r="N18">
        <v>1</v>
      </c>
      <c r="O18">
        <v>0.1</v>
      </c>
      <c r="P18">
        <v>0.1</v>
      </c>
      <c r="Q18">
        <v>0.1</v>
      </c>
      <c r="R18">
        <v>10</v>
      </c>
      <c r="S18">
        <v>1</v>
      </c>
      <c r="T18">
        <v>1</v>
      </c>
    </row>
    <row r="19" spans="1:20" x14ac:dyDescent="0.25">
      <c r="A19" t="s">
        <v>5</v>
      </c>
      <c r="B19" s="19">
        <v>44928</v>
      </c>
      <c r="C19" t="s">
        <v>17</v>
      </c>
      <c r="D19">
        <v>20</v>
      </c>
      <c r="E19">
        <v>10</v>
      </c>
      <c r="F19">
        <v>25</v>
      </c>
      <c r="G19">
        <v>3</v>
      </c>
      <c r="H19">
        <v>0.1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1</v>
      </c>
    </row>
    <row r="20" spans="1:20" x14ac:dyDescent="0.25">
      <c r="A20" t="s">
        <v>6</v>
      </c>
      <c r="B20" s="19">
        <v>44928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0.1</v>
      </c>
      <c r="T20">
        <v>1</v>
      </c>
    </row>
    <row r="21" spans="1:20" x14ac:dyDescent="0.25">
      <c r="A21" t="s">
        <v>7</v>
      </c>
      <c r="B21" s="19">
        <v>44928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8</v>
      </c>
      <c r="B22" s="19">
        <v>44928</v>
      </c>
      <c r="C22" t="s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0.1</v>
      </c>
      <c r="J22">
        <v>0.5</v>
      </c>
      <c r="K22">
        <v>0.1</v>
      </c>
      <c r="L22">
        <v>0</v>
      </c>
      <c r="M22">
        <v>0.1</v>
      </c>
      <c r="N22">
        <v>0</v>
      </c>
      <c r="O22">
        <v>0.1</v>
      </c>
      <c r="P22">
        <v>0</v>
      </c>
      <c r="Q22">
        <v>2</v>
      </c>
      <c r="R22">
        <v>1</v>
      </c>
      <c r="S22">
        <v>1</v>
      </c>
      <c r="T22">
        <v>1</v>
      </c>
    </row>
    <row r="23" spans="1:20" x14ac:dyDescent="0.25">
      <c r="A23" t="s">
        <v>9</v>
      </c>
      <c r="B23" s="19">
        <v>44928</v>
      </c>
      <c r="C23" t="s">
        <v>17</v>
      </c>
      <c r="D23">
        <v>0.2</v>
      </c>
      <c r="E23">
        <v>1</v>
      </c>
      <c r="F23">
        <v>3</v>
      </c>
      <c r="G23">
        <v>0.1</v>
      </c>
      <c r="H23">
        <v>5</v>
      </c>
      <c r="I23">
        <v>10</v>
      </c>
      <c r="J23">
        <v>1</v>
      </c>
      <c r="K23">
        <v>0</v>
      </c>
      <c r="L23">
        <v>0.1</v>
      </c>
      <c r="M23">
        <v>0</v>
      </c>
      <c r="N23">
        <v>0</v>
      </c>
      <c r="O23">
        <v>0.1</v>
      </c>
      <c r="P23">
        <v>0</v>
      </c>
      <c r="Q23">
        <v>0.1</v>
      </c>
      <c r="R23">
        <v>0</v>
      </c>
      <c r="S23">
        <v>1</v>
      </c>
      <c r="T23">
        <v>5</v>
      </c>
    </row>
    <row r="24" spans="1:20" x14ac:dyDescent="0.25">
      <c r="A24" t="s">
        <v>10</v>
      </c>
      <c r="B24" s="19">
        <v>44928</v>
      </c>
      <c r="C24" t="s">
        <v>17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t="s">
        <v>245</v>
      </c>
      <c r="B25" s="19">
        <v>44928</v>
      </c>
      <c r="C25" t="s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t="s">
        <v>0</v>
      </c>
      <c r="B26" s="19">
        <v>44928</v>
      </c>
      <c r="C26" t="s">
        <v>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</row>
    <row r="27" spans="1:20" x14ac:dyDescent="0.25">
      <c r="A27" t="s">
        <v>1</v>
      </c>
      <c r="B27" s="19">
        <v>44928</v>
      </c>
      <c r="C27" t="s">
        <v>18</v>
      </c>
      <c r="D27">
        <v>0.1</v>
      </c>
      <c r="E27">
        <v>0.1</v>
      </c>
      <c r="F27">
        <v>1</v>
      </c>
      <c r="G27">
        <v>0</v>
      </c>
      <c r="H27">
        <v>0</v>
      </c>
      <c r="I27">
        <v>1</v>
      </c>
      <c r="J27">
        <v>1</v>
      </c>
      <c r="K27">
        <v>3</v>
      </c>
      <c r="L27">
        <v>2</v>
      </c>
      <c r="M27">
        <v>3</v>
      </c>
      <c r="N27">
        <v>5</v>
      </c>
      <c r="O27">
        <v>12</v>
      </c>
      <c r="P27">
        <v>2</v>
      </c>
      <c r="Q27">
        <v>5</v>
      </c>
      <c r="R27">
        <v>5</v>
      </c>
      <c r="S27">
        <v>0</v>
      </c>
      <c r="T27">
        <v>5</v>
      </c>
    </row>
    <row r="28" spans="1:20" x14ac:dyDescent="0.25">
      <c r="A28" t="s">
        <v>2</v>
      </c>
      <c r="B28" s="19">
        <v>44928</v>
      </c>
      <c r="C28" t="s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t="s">
        <v>3</v>
      </c>
      <c r="B29" s="19">
        <v>44928</v>
      </c>
      <c r="C29" t="s">
        <v>18</v>
      </c>
      <c r="D29">
        <v>0</v>
      </c>
      <c r="E29">
        <v>0.3</v>
      </c>
      <c r="F29">
        <v>0.1</v>
      </c>
      <c r="G29">
        <v>0</v>
      </c>
      <c r="H29">
        <v>0.2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4</v>
      </c>
      <c r="B30" s="19">
        <v>44928</v>
      </c>
      <c r="C30" t="s">
        <v>18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0.1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0</v>
      </c>
    </row>
    <row r="31" spans="1:20" x14ac:dyDescent="0.25">
      <c r="A31" t="s">
        <v>5</v>
      </c>
      <c r="B31" s="19">
        <v>44928</v>
      </c>
      <c r="C31" t="s">
        <v>18</v>
      </c>
      <c r="D31">
        <v>5</v>
      </c>
      <c r="E31">
        <v>40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15</v>
      </c>
      <c r="Q31">
        <v>5</v>
      </c>
      <c r="R31">
        <v>2</v>
      </c>
      <c r="S31">
        <v>20</v>
      </c>
      <c r="T31">
        <v>2</v>
      </c>
    </row>
    <row r="32" spans="1:20" x14ac:dyDescent="0.25">
      <c r="A32" t="s">
        <v>6</v>
      </c>
      <c r="B32" s="19">
        <v>44928</v>
      </c>
      <c r="C32" t="s">
        <v>18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7</v>
      </c>
      <c r="B33" s="19">
        <v>44928</v>
      </c>
      <c r="C33" t="s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8</v>
      </c>
      <c r="B34" s="19">
        <v>44928</v>
      </c>
      <c r="C34" t="s">
        <v>18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t="s">
        <v>9</v>
      </c>
      <c r="B35" s="19">
        <v>44928</v>
      </c>
      <c r="C35" t="s">
        <v>18</v>
      </c>
      <c r="D35">
        <v>15</v>
      </c>
      <c r="E35">
        <v>1</v>
      </c>
      <c r="F35">
        <v>0.1</v>
      </c>
      <c r="G35">
        <v>4</v>
      </c>
      <c r="H35">
        <v>0.2</v>
      </c>
      <c r="I35">
        <v>4</v>
      </c>
      <c r="J35">
        <v>0</v>
      </c>
      <c r="K35">
        <v>0</v>
      </c>
      <c r="L35">
        <v>3</v>
      </c>
      <c r="M35">
        <v>0</v>
      </c>
      <c r="N35">
        <v>0</v>
      </c>
      <c r="O35">
        <v>0</v>
      </c>
      <c r="P35">
        <v>0.5</v>
      </c>
      <c r="Q35">
        <v>0</v>
      </c>
      <c r="R35">
        <v>0</v>
      </c>
      <c r="S35">
        <v>5</v>
      </c>
      <c r="T35">
        <v>0</v>
      </c>
    </row>
    <row r="36" spans="1:20" x14ac:dyDescent="0.25">
      <c r="A36" t="s">
        <v>10</v>
      </c>
      <c r="B36" s="19">
        <v>44928</v>
      </c>
      <c r="C36" t="s">
        <v>18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t="s">
        <v>245</v>
      </c>
      <c r="B37" s="19">
        <v>44928</v>
      </c>
      <c r="C37" t="s">
        <v>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40" spans="1:20" x14ac:dyDescent="0.25">
      <c r="A40" t="s">
        <v>0</v>
      </c>
      <c r="B40" s="19">
        <v>44928</v>
      </c>
      <c r="D40">
        <f>(D2+D14+D26)/3</f>
        <v>0</v>
      </c>
      <c r="E40">
        <f>(E2+E14+E26)/3</f>
        <v>0</v>
      </c>
      <c r="F40">
        <f>(F2+F14+F26)/3</f>
        <v>0</v>
      </c>
      <c r="G40">
        <f>(G2+G14+G26)/3</f>
        <v>3.3333333333333333E-2</v>
      </c>
      <c r="H40">
        <f>(H2+H14+H26)/3</f>
        <v>0</v>
      </c>
      <c r="I40">
        <f>(I2+I14+I26)/3</f>
        <v>0</v>
      </c>
      <c r="J40">
        <f>(J2+J14+J26)/3</f>
        <v>0</v>
      </c>
      <c r="K40">
        <f>(K2+K14+K26)/3</f>
        <v>0</v>
      </c>
      <c r="L40">
        <f>(L2+L14+L26)/3</f>
        <v>0</v>
      </c>
      <c r="M40">
        <f>(M2+M14+M26)/3</f>
        <v>0</v>
      </c>
      <c r="N40">
        <f>(N2+N14+N26)/3</f>
        <v>0.16666666666666666</v>
      </c>
      <c r="O40">
        <f>(O2+O14+O26)/3</f>
        <v>0</v>
      </c>
      <c r="P40">
        <f>(P2+P14+P26)/3</f>
        <v>0</v>
      </c>
      <c r="Q40">
        <f>(Q2+Q14+Q26)/3</f>
        <v>0</v>
      </c>
      <c r="R40">
        <f>(R2+R14+R26)/3</f>
        <v>0</v>
      </c>
      <c r="S40">
        <f>(S2+S14+S26)/3</f>
        <v>0.33333333333333331</v>
      </c>
      <c r="T40">
        <f>(T2+T14+T26)/3</f>
        <v>0</v>
      </c>
    </row>
    <row r="41" spans="1:20" x14ac:dyDescent="0.25">
      <c r="A41" t="s">
        <v>1</v>
      </c>
      <c r="B41" s="19">
        <v>44928</v>
      </c>
      <c r="D41">
        <f t="shared" ref="D41:E51" si="0">(D3+D15+D27)/3</f>
        <v>7.2</v>
      </c>
      <c r="E41">
        <f t="shared" si="0"/>
        <v>2.6999999999999997</v>
      </c>
      <c r="F41">
        <f t="shared" ref="F41:J41" si="1">(F3+F15+F27)/3</f>
        <v>0.70000000000000007</v>
      </c>
      <c r="G41">
        <f t="shared" si="1"/>
        <v>1.7</v>
      </c>
      <c r="H41">
        <f t="shared" si="1"/>
        <v>1.6666666666666667</v>
      </c>
      <c r="I41">
        <f t="shared" si="1"/>
        <v>1</v>
      </c>
      <c r="J41">
        <f t="shared" si="1"/>
        <v>1.6666666666666667</v>
      </c>
      <c r="K41">
        <f t="shared" ref="K41:W41" si="2">(K3+K15+K27)/3</f>
        <v>2</v>
      </c>
      <c r="L41">
        <f t="shared" si="2"/>
        <v>1.0333333333333334</v>
      </c>
      <c r="M41">
        <f t="shared" si="2"/>
        <v>2.6666666666666665</v>
      </c>
      <c r="N41">
        <f t="shared" si="2"/>
        <v>3.3333333333333335</v>
      </c>
      <c r="O41">
        <f t="shared" si="2"/>
        <v>5</v>
      </c>
      <c r="P41">
        <f t="shared" si="2"/>
        <v>4.333333333333333</v>
      </c>
      <c r="Q41">
        <f t="shared" si="2"/>
        <v>3.3333333333333335</v>
      </c>
      <c r="R41">
        <f t="shared" si="2"/>
        <v>2.0333333333333332</v>
      </c>
      <c r="S41">
        <f t="shared" si="2"/>
        <v>0.33333333333333331</v>
      </c>
      <c r="T41">
        <f t="shared" si="2"/>
        <v>1.8</v>
      </c>
    </row>
    <row r="42" spans="1:20" x14ac:dyDescent="0.25">
      <c r="A42" t="s">
        <v>2</v>
      </c>
      <c r="B42" s="19">
        <v>44928</v>
      </c>
      <c r="D42">
        <f t="shared" si="0"/>
        <v>0</v>
      </c>
      <c r="E42">
        <f t="shared" si="0"/>
        <v>0</v>
      </c>
      <c r="F42">
        <f t="shared" ref="F42:J42" si="3">(F4+F16+F28)/3</f>
        <v>0</v>
      </c>
      <c r="G42">
        <f t="shared" si="3"/>
        <v>0</v>
      </c>
      <c r="H42">
        <f t="shared" si="3"/>
        <v>0</v>
      </c>
      <c r="I42">
        <f t="shared" si="3"/>
        <v>0</v>
      </c>
      <c r="J42">
        <f t="shared" si="3"/>
        <v>0</v>
      </c>
      <c r="K42">
        <f t="shared" ref="K42:W42" si="4">(K4+K16+K28)/3</f>
        <v>0</v>
      </c>
      <c r="L42">
        <f t="shared" si="4"/>
        <v>0</v>
      </c>
      <c r="M42">
        <f t="shared" si="4"/>
        <v>0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</row>
    <row r="43" spans="1:20" x14ac:dyDescent="0.25">
      <c r="A43" t="s">
        <v>3</v>
      </c>
      <c r="B43" s="19">
        <v>44928</v>
      </c>
      <c r="D43">
        <f t="shared" si="0"/>
        <v>0</v>
      </c>
      <c r="E43">
        <f t="shared" si="0"/>
        <v>9.9999999999999992E-2</v>
      </c>
      <c r="F43">
        <f t="shared" ref="F43:J43" si="5">(F5+F17+F29)/3</f>
        <v>3.3333333333333333E-2</v>
      </c>
      <c r="G43">
        <f t="shared" si="5"/>
        <v>3.3333333333333333E-2</v>
      </c>
      <c r="H43">
        <f t="shared" si="5"/>
        <v>6.6666666666666666E-2</v>
      </c>
      <c r="I43">
        <f t="shared" si="5"/>
        <v>0</v>
      </c>
      <c r="J43">
        <f t="shared" si="5"/>
        <v>0.33333333333333331</v>
      </c>
      <c r="K43">
        <f t="shared" ref="K43:W43" si="6">(K5+K17+K29)/3</f>
        <v>0</v>
      </c>
      <c r="L43">
        <f t="shared" si="6"/>
        <v>0.33333333333333331</v>
      </c>
      <c r="M43">
        <f t="shared" si="6"/>
        <v>0</v>
      </c>
      <c r="N43">
        <f t="shared" si="6"/>
        <v>0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  <c r="T43">
        <f t="shared" si="6"/>
        <v>0</v>
      </c>
    </row>
    <row r="44" spans="1:20" x14ac:dyDescent="0.25">
      <c r="A44" t="s">
        <v>4</v>
      </c>
      <c r="B44" s="19">
        <v>44928</v>
      </c>
      <c r="D44">
        <f t="shared" si="0"/>
        <v>0.33333333333333331</v>
      </c>
      <c r="E44">
        <f t="shared" si="0"/>
        <v>0.5</v>
      </c>
      <c r="F44">
        <f t="shared" ref="F44:J44" si="7">(F6+F18+F30)/3</f>
        <v>9.9999999999999992E-2</v>
      </c>
      <c r="G44">
        <f t="shared" si="7"/>
        <v>1.3333333333333333</v>
      </c>
      <c r="H44">
        <f t="shared" si="7"/>
        <v>3.3333333333333335</v>
      </c>
      <c r="I44">
        <f t="shared" si="7"/>
        <v>10.033333333333333</v>
      </c>
      <c r="J44">
        <f t="shared" si="7"/>
        <v>1</v>
      </c>
      <c r="K44">
        <f t="shared" ref="K44:W44" si="8">(K6+K18+K30)/3</f>
        <v>3.3333333333333335</v>
      </c>
      <c r="L44">
        <f t="shared" si="8"/>
        <v>9.9999999999999992E-2</v>
      </c>
      <c r="M44">
        <f t="shared" si="8"/>
        <v>0.8666666666666667</v>
      </c>
      <c r="N44">
        <f t="shared" si="8"/>
        <v>1</v>
      </c>
      <c r="O44">
        <f t="shared" si="8"/>
        <v>0.3666666666666667</v>
      </c>
      <c r="P44">
        <f t="shared" si="8"/>
        <v>0.3666666666666667</v>
      </c>
      <c r="Q44">
        <f t="shared" si="8"/>
        <v>0.79999999999999993</v>
      </c>
      <c r="R44">
        <f t="shared" si="8"/>
        <v>3.3333333333333335</v>
      </c>
      <c r="S44">
        <f t="shared" si="8"/>
        <v>1</v>
      </c>
      <c r="T44">
        <f t="shared" si="8"/>
        <v>0.33333333333333331</v>
      </c>
    </row>
    <row r="45" spans="1:20" x14ac:dyDescent="0.25">
      <c r="A45" t="s">
        <v>5</v>
      </c>
      <c r="B45" s="19">
        <v>44928</v>
      </c>
      <c r="D45">
        <f t="shared" si="0"/>
        <v>8.6666666666666661</v>
      </c>
      <c r="E45">
        <f t="shared" si="0"/>
        <v>21.666666666666668</v>
      </c>
      <c r="F45">
        <f t="shared" ref="F45:J45" si="9">(F7+F19+F31)/3</f>
        <v>8.5</v>
      </c>
      <c r="G45">
        <f t="shared" si="9"/>
        <v>2.3333333333333335</v>
      </c>
      <c r="H45">
        <f t="shared" si="9"/>
        <v>6.7</v>
      </c>
      <c r="I45">
        <f t="shared" si="9"/>
        <v>0.33333333333333331</v>
      </c>
      <c r="J45">
        <f t="shared" si="9"/>
        <v>2</v>
      </c>
      <c r="K45">
        <f t="shared" ref="K45:W45" si="10">(K7+K19+K31)/3</f>
        <v>1.6666666666666667</v>
      </c>
      <c r="L45">
        <f t="shared" si="10"/>
        <v>6.666666666666667</v>
      </c>
      <c r="M45">
        <f t="shared" si="10"/>
        <v>0.43333333333333335</v>
      </c>
      <c r="N45">
        <f t="shared" si="10"/>
        <v>0.33333333333333331</v>
      </c>
      <c r="O45">
        <f t="shared" si="10"/>
        <v>0.16666666666666666</v>
      </c>
      <c r="P45">
        <f t="shared" si="10"/>
        <v>5.0333333333333332</v>
      </c>
      <c r="Q45">
        <f t="shared" si="10"/>
        <v>1.6666666666666667</v>
      </c>
      <c r="R45">
        <f t="shared" si="10"/>
        <v>4.666666666666667</v>
      </c>
      <c r="S45">
        <f t="shared" si="10"/>
        <v>9.3333333333333339</v>
      </c>
      <c r="T45">
        <f t="shared" si="10"/>
        <v>1</v>
      </c>
    </row>
    <row r="46" spans="1:20" x14ac:dyDescent="0.25">
      <c r="A46" t="s">
        <v>6</v>
      </c>
      <c r="B46" s="19">
        <v>44928</v>
      </c>
      <c r="D46">
        <f t="shared" si="0"/>
        <v>0.16666666666666666</v>
      </c>
      <c r="E46">
        <f t="shared" si="0"/>
        <v>0.33333333333333331</v>
      </c>
      <c r="F46">
        <f t="shared" ref="F46:J46" si="11">(F8+F20+F32)/3</f>
        <v>0</v>
      </c>
      <c r="G46">
        <f t="shared" si="11"/>
        <v>0</v>
      </c>
      <c r="H46">
        <f t="shared" si="11"/>
        <v>0</v>
      </c>
      <c r="I46">
        <f t="shared" si="11"/>
        <v>0</v>
      </c>
      <c r="J46">
        <f t="shared" si="11"/>
        <v>3.3333333333333333E-2</v>
      </c>
      <c r="K46">
        <f t="shared" ref="K46:W46" si="12">(K8+K20+K32)/3</f>
        <v>0.33333333333333331</v>
      </c>
      <c r="L46">
        <f t="shared" si="12"/>
        <v>0</v>
      </c>
      <c r="M46">
        <f t="shared" si="12"/>
        <v>9.9999999999999992E-2</v>
      </c>
      <c r="N46">
        <f t="shared" si="12"/>
        <v>0</v>
      </c>
      <c r="O46">
        <f t="shared" si="12"/>
        <v>0</v>
      </c>
      <c r="P46">
        <f t="shared" si="12"/>
        <v>0.33333333333333331</v>
      </c>
      <c r="Q46">
        <f t="shared" si="12"/>
        <v>0.33333333333333331</v>
      </c>
      <c r="R46">
        <f t="shared" si="12"/>
        <v>0.3666666666666667</v>
      </c>
      <c r="S46">
        <f t="shared" si="12"/>
        <v>3.3333333333333333E-2</v>
      </c>
      <c r="T46">
        <f t="shared" si="12"/>
        <v>0.33333333333333331</v>
      </c>
    </row>
    <row r="47" spans="1:20" x14ac:dyDescent="0.25">
      <c r="A47" t="s">
        <v>7</v>
      </c>
      <c r="B47" s="19">
        <v>44928</v>
      </c>
      <c r="D47">
        <f t="shared" si="0"/>
        <v>0</v>
      </c>
      <c r="E47">
        <f t="shared" si="0"/>
        <v>0</v>
      </c>
      <c r="F47">
        <f t="shared" ref="F47:J47" si="13">(F9+F21+F33)/3</f>
        <v>0</v>
      </c>
      <c r="G47">
        <f t="shared" si="13"/>
        <v>0</v>
      </c>
      <c r="H47">
        <f t="shared" si="13"/>
        <v>0</v>
      </c>
      <c r="I47">
        <f t="shared" si="13"/>
        <v>0</v>
      </c>
      <c r="J47">
        <f t="shared" si="13"/>
        <v>0</v>
      </c>
      <c r="K47">
        <f t="shared" ref="K47:W47" si="14">(K9+K21+K33)/3</f>
        <v>0</v>
      </c>
      <c r="L47">
        <f t="shared" si="14"/>
        <v>0</v>
      </c>
      <c r="M47">
        <f t="shared" si="14"/>
        <v>0</v>
      </c>
      <c r="N47">
        <f t="shared" si="14"/>
        <v>0</v>
      </c>
      <c r="O47">
        <f t="shared" si="14"/>
        <v>0</v>
      </c>
      <c r="P47">
        <f t="shared" si="14"/>
        <v>6.6666666666666666E-2</v>
      </c>
      <c r="Q47">
        <f t="shared" si="14"/>
        <v>0</v>
      </c>
      <c r="R47">
        <f t="shared" si="14"/>
        <v>0</v>
      </c>
      <c r="S47">
        <f t="shared" si="14"/>
        <v>0</v>
      </c>
      <c r="T47">
        <f t="shared" si="14"/>
        <v>0</v>
      </c>
    </row>
    <row r="48" spans="1:20" x14ac:dyDescent="0.25">
      <c r="A48" t="s">
        <v>8</v>
      </c>
      <c r="B48" s="19">
        <v>44928</v>
      </c>
      <c r="D48">
        <f t="shared" si="0"/>
        <v>0</v>
      </c>
      <c r="E48">
        <f t="shared" si="0"/>
        <v>0</v>
      </c>
      <c r="F48">
        <f t="shared" ref="F48:J48" si="15">(F10+F22+F34)/3</f>
        <v>1</v>
      </c>
      <c r="G48">
        <f t="shared" si="15"/>
        <v>0</v>
      </c>
      <c r="H48">
        <f t="shared" si="15"/>
        <v>0</v>
      </c>
      <c r="I48">
        <f t="shared" si="15"/>
        <v>0.3666666666666667</v>
      </c>
      <c r="J48">
        <f t="shared" si="15"/>
        <v>0.16666666666666666</v>
      </c>
      <c r="K48">
        <f t="shared" ref="K48:W48" si="16">(K10+K22+K34)/3</f>
        <v>3.3333333333333333E-2</v>
      </c>
      <c r="L48">
        <f t="shared" si="16"/>
        <v>0</v>
      </c>
      <c r="M48">
        <f t="shared" si="16"/>
        <v>0.3666666666666667</v>
      </c>
      <c r="N48">
        <f t="shared" si="16"/>
        <v>0</v>
      </c>
      <c r="O48">
        <f t="shared" si="16"/>
        <v>3.3333333333333333E-2</v>
      </c>
      <c r="P48">
        <f t="shared" si="16"/>
        <v>0</v>
      </c>
      <c r="Q48">
        <f t="shared" si="16"/>
        <v>1</v>
      </c>
      <c r="R48">
        <f t="shared" si="16"/>
        <v>0.39999999999999997</v>
      </c>
      <c r="S48">
        <f t="shared" si="16"/>
        <v>0.66666666666666663</v>
      </c>
      <c r="T48">
        <f t="shared" si="16"/>
        <v>0.5</v>
      </c>
    </row>
    <row r="49" spans="1:20" x14ac:dyDescent="0.25">
      <c r="A49" t="s">
        <v>9</v>
      </c>
      <c r="B49" s="19">
        <v>44928</v>
      </c>
      <c r="D49">
        <f t="shared" si="0"/>
        <v>5.2333333333333334</v>
      </c>
      <c r="E49">
        <f t="shared" si="0"/>
        <v>0.66666666666666663</v>
      </c>
      <c r="F49">
        <f t="shared" ref="F49:J49" si="17">(F11+F23+F35)/3</f>
        <v>1.1333333333333333</v>
      </c>
      <c r="G49">
        <f t="shared" si="17"/>
        <v>1.3666666666666665</v>
      </c>
      <c r="H49">
        <f t="shared" si="17"/>
        <v>2.0666666666666669</v>
      </c>
      <c r="I49">
        <f t="shared" si="17"/>
        <v>5.333333333333333</v>
      </c>
      <c r="J49">
        <f t="shared" si="17"/>
        <v>0.66666666666666663</v>
      </c>
      <c r="K49">
        <f t="shared" ref="K49:W49" si="18">(K11+K23+K35)/3</f>
        <v>0</v>
      </c>
      <c r="L49">
        <f t="shared" si="18"/>
        <v>1.0333333333333334</v>
      </c>
      <c r="M49">
        <f t="shared" si="18"/>
        <v>0</v>
      </c>
      <c r="N49">
        <f t="shared" si="18"/>
        <v>0</v>
      </c>
      <c r="O49">
        <f t="shared" si="18"/>
        <v>3.3333333333333333E-2</v>
      </c>
      <c r="P49">
        <f t="shared" si="18"/>
        <v>0.16666666666666666</v>
      </c>
      <c r="Q49">
        <f t="shared" si="18"/>
        <v>3.3333333333333333E-2</v>
      </c>
      <c r="R49">
        <f t="shared" si="18"/>
        <v>3.3333333333333333E-2</v>
      </c>
      <c r="S49">
        <f t="shared" si="18"/>
        <v>2.3333333333333335</v>
      </c>
      <c r="T49">
        <f t="shared" si="18"/>
        <v>1.7</v>
      </c>
    </row>
    <row r="50" spans="1:20" x14ac:dyDescent="0.25">
      <c r="A50" t="s">
        <v>10</v>
      </c>
      <c r="B50" s="19">
        <v>44928</v>
      </c>
      <c r="D50">
        <f t="shared" si="0"/>
        <v>0</v>
      </c>
      <c r="E50">
        <f t="shared" si="0"/>
        <v>0</v>
      </c>
      <c r="F50">
        <f t="shared" ref="F50:J50" si="19">(F12+F24+F36)/3</f>
        <v>0</v>
      </c>
      <c r="G50">
        <f t="shared" si="19"/>
        <v>0</v>
      </c>
      <c r="H50">
        <f t="shared" si="19"/>
        <v>0</v>
      </c>
      <c r="I50">
        <f t="shared" si="19"/>
        <v>0</v>
      </c>
      <c r="J50">
        <f t="shared" si="19"/>
        <v>0</v>
      </c>
      <c r="K50">
        <f t="shared" ref="K50:W50" si="20">(K12+K24+K36)/3</f>
        <v>0</v>
      </c>
      <c r="L50">
        <f t="shared" si="20"/>
        <v>0.66666666666666663</v>
      </c>
      <c r="M50">
        <f t="shared" si="20"/>
        <v>0</v>
      </c>
      <c r="N50">
        <f t="shared" si="20"/>
        <v>0</v>
      </c>
      <c r="O50">
        <f t="shared" si="20"/>
        <v>0</v>
      </c>
      <c r="P50">
        <f t="shared" si="20"/>
        <v>0</v>
      </c>
      <c r="Q50">
        <f t="shared" si="20"/>
        <v>0</v>
      </c>
      <c r="R50">
        <f t="shared" si="20"/>
        <v>0</v>
      </c>
      <c r="S50">
        <f t="shared" si="20"/>
        <v>0</v>
      </c>
      <c r="T50">
        <f t="shared" si="20"/>
        <v>0</v>
      </c>
    </row>
    <row r="51" spans="1:20" x14ac:dyDescent="0.25">
      <c r="A51" t="s">
        <v>245</v>
      </c>
      <c r="B51" s="19">
        <v>44928</v>
      </c>
      <c r="D51">
        <f t="shared" si="0"/>
        <v>0</v>
      </c>
      <c r="E51">
        <f t="shared" si="0"/>
        <v>0</v>
      </c>
      <c r="F51">
        <f t="shared" ref="F51:J51" si="21">(F13+F25+F37)/3</f>
        <v>0</v>
      </c>
      <c r="G51">
        <f t="shared" si="21"/>
        <v>0</v>
      </c>
      <c r="H51">
        <f t="shared" si="21"/>
        <v>0</v>
      </c>
      <c r="I51">
        <f t="shared" si="21"/>
        <v>0</v>
      </c>
      <c r="J51">
        <f t="shared" si="21"/>
        <v>0</v>
      </c>
      <c r="K51">
        <f t="shared" ref="K51:W51" si="22">(K13+K25+K37)/3</f>
        <v>0</v>
      </c>
      <c r="L51">
        <f t="shared" si="22"/>
        <v>0</v>
      </c>
      <c r="M51">
        <f t="shared" si="22"/>
        <v>0</v>
      </c>
      <c r="N51">
        <f t="shared" si="22"/>
        <v>0</v>
      </c>
      <c r="O51">
        <f t="shared" si="22"/>
        <v>0</v>
      </c>
      <c r="P51">
        <f t="shared" si="22"/>
        <v>0</v>
      </c>
      <c r="Q51">
        <f t="shared" si="22"/>
        <v>0</v>
      </c>
      <c r="R51">
        <f t="shared" si="22"/>
        <v>0</v>
      </c>
      <c r="S51">
        <f t="shared" si="22"/>
        <v>0</v>
      </c>
      <c r="T51">
        <f t="shared" si="22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P31" workbookViewId="0">
      <selection activeCell="D40" sqref="D40:T51"/>
    </sheetView>
  </sheetViews>
  <sheetFormatPr defaultRowHeight="15" x14ac:dyDescent="0.25"/>
  <sheetData>
    <row r="1" spans="1:20" x14ac:dyDescent="0.25">
      <c r="A1" t="s">
        <v>11</v>
      </c>
      <c r="B1" s="19" t="s">
        <v>13</v>
      </c>
      <c r="C1" t="s">
        <v>14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</row>
    <row r="2" spans="1:20" x14ac:dyDescent="0.25">
      <c r="A2" t="s">
        <v>0</v>
      </c>
      <c r="B2" t="s">
        <v>36</v>
      </c>
      <c r="C2" t="s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t="s">
        <v>1</v>
      </c>
      <c r="B3" t="s">
        <v>36</v>
      </c>
      <c r="C3" t="s">
        <v>15</v>
      </c>
      <c r="D3">
        <v>4</v>
      </c>
      <c r="E3">
        <v>0.5</v>
      </c>
      <c r="F3">
        <v>0</v>
      </c>
      <c r="G3">
        <v>0.5</v>
      </c>
      <c r="H3">
        <v>0</v>
      </c>
      <c r="I3">
        <v>0</v>
      </c>
      <c r="J3">
        <v>0</v>
      </c>
      <c r="K3">
        <v>0.1</v>
      </c>
      <c r="L3">
        <v>0</v>
      </c>
      <c r="M3">
        <v>3</v>
      </c>
      <c r="N3">
        <v>0.1</v>
      </c>
      <c r="O3">
        <v>0</v>
      </c>
      <c r="P3">
        <v>0</v>
      </c>
      <c r="Q3">
        <v>0.5</v>
      </c>
      <c r="R3">
        <v>0</v>
      </c>
      <c r="S3">
        <v>0</v>
      </c>
      <c r="T3">
        <v>0.1</v>
      </c>
    </row>
    <row r="4" spans="1:20" x14ac:dyDescent="0.25">
      <c r="A4" t="s">
        <v>2</v>
      </c>
      <c r="B4" t="s">
        <v>36</v>
      </c>
      <c r="C4" t="s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3</v>
      </c>
      <c r="B5" t="s">
        <v>36</v>
      </c>
      <c r="C5" t="s">
        <v>15</v>
      </c>
      <c r="D5">
        <v>0</v>
      </c>
      <c r="E5">
        <v>0</v>
      </c>
      <c r="F5">
        <v>0.2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4</v>
      </c>
      <c r="B6" t="s">
        <v>36</v>
      </c>
      <c r="C6" t="s">
        <v>15</v>
      </c>
      <c r="D6">
        <v>0.5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5</v>
      </c>
      <c r="B7" t="s">
        <v>36</v>
      </c>
      <c r="C7" t="s">
        <v>15</v>
      </c>
      <c r="D7">
        <v>1</v>
      </c>
      <c r="E7">
        <v>2</v>
      </c>
      <c r="F7">
        <v>1</v>
      </c>
      <c r="G7">
        <v>0</v>
      </c>
      <c r="H7">
        <v>0.1</v>
      </c>
      <c r="I7">
        <v>0.1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0.1</v>
      </c>
      <c r="T7">
        <v>0</v>
      </c>
    </row>
    <row r="8" spans="1:20" x14ac:dyDescent="0.25">
      <c r="A8" t="s">
        <v>6</v>
      </c>
      <c r="B8" t="s">
        <v>36</v>
      </c>
      <c r="C8" t="s">
        <v>15</v>
      </c>
      <c r="D8">
        <v>0.5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t="s">
        <v>7</v>
      </c>
      <c r="B9" t="s">
        <v>36</v>
      </c>
      <c r="C9" t="s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t="s">
        <v>8</v>
      </c>
      <c r="B10" t="s">
        <v>36</v>
      </c>
      <c r="C10" t="s">
        <v>15</v>
      </c>
      <c r="D10">
        <v>1</v>
      </c>
      <c r="E10">
        <v>0</v>
      </c>
      <c r="F10">
        <v>0</v>
      </c>
      <c r="G10">
        <v>0</v>
      </c>
      <c r="H10">
        <v>0.2</v>
      </c>
      <c r="I10">
        <v>0.1</v>
      </c>
      <c r="J10">
        <v>0</v>
      </c>
      <c r="K10">
        <v>0</v>
      </c>
      <c r="L10">
        <v>2</v>
      </c>
      <c r="M10">
        <v>0.5</v>
      </c>
      <c r="N10">
        <v>0</v>
      </c>
      <c r="O10">
        <v>1</v>
      </c>
      <c r="P10">
        <v>1</v>
      </c>
      <c r="Q10">
        <v>0</v>
      </c>
      <c r="R10">
        <v>0.1</v>
      </c>
      <c r="S10">
        <v>0.2</v>
      </c>
      <c r="T10">
        <v>0.1</v>
      </c>
    </row>
    <row r="11" spans="1:20" x14ac:dyDescent="0.25">
      <c r="A11" t="s">
        <v>9</v>
      </c>
      <c r="B11" t="s">
        <v>36</v>
      </c>
      <c r="C11" t="s"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t="s">
        <v>10</v>
      </c>
      <c r="B12" t="s">
        <v>36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245</v>
      </c>
      <c r="B13" t="s">
        <v>36</v>
      </c>
      <c r="C13" t="s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0</v>
      </c>
      <c r="B14" t="s">
        <v>36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1</v>
      </c>
      <c r="B15" t="s">
        <v>36</v>
      </c>
      <c r="C15" t="s">
        <v>17</v>
      </c>
      <c r="D15">
        <v>0</v>
      </c>
      <c r="E15">
        <v>0</v>
      </c>
      <c r="F15">
        <v>0</v>
      </c>
      <c r="G15">
        <v>0</v>
      </c>
      <c r="H15">
        <v>0.1</v>
      </c>
      <c r="I15">
        <v>1</v>
      </c>
      <c r="J15">
        <v>1</v>
      </c>
      <c r="K15">
        <v>0</v>
      </c>
      <c r="L15">
        <v>0</v>
      </c>
      <c r="M15">
        <v>0.1</v>
      </c>
      <c r="N15">
        <v>0</v>
      </c>
      <c r="O15">
        <v>0.1</v>
      </c>
      <c r="P15">
        <v>0</v>
      </c>
      <c r="Q15">
        <v>0.1</v>
      </c>
      <c r="R15">
        <v>0</v>
      </c>
      <c r="S15">
        <v>0</v>
      </c>
      <c r="T15">
        <v>0.1</v>
      </c>
    </row>
    <row r="16" spans="1:20" x14ac:dyDescent="0.25">
      <c r="A16" t="s">
        <v>2</v>
      </c>
      <c r="B16" t="s">
        <v>36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0.1</v>
      </c>
      <c r="J16">
        <v>0.1</v>
      </c>
      <c r="K16">
        <v>0.1</v>
      </c>
      <c r="L16">
        <v>1</v>
      </c>
      <c r="M16">
        <v>0.1</v>
      </c>
      <c r="N16">
        <v>0.1</v>
      </c>
      <c r="O16">
        <v>0.1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3</v>
      </c>
      <c r="B17" t="s">
        <v>36</v>
      </c>
      <c r="C17" t="s">
        <v>17</v>
      </c>
      <c r="D17">
        <v>0</v>
      </c>
      <c r="E17">
        <v>0</v>
      </c>
      <c r="F17">
        <v>0</v>
      </c>
      <c r="G17">
        <v>0.1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t="s">
        <v>4</v>
      </c>
      <c r="B18" t="s">
        <v>36</v>
      </c>
      <c r="C18" t="s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5</v>
      </c>
      <c r="B19" t="s">
        <v>36</v>
      </c>
      <c r="C19" t="s">
        <v>17</v>
      </c>
      <c r="D19">
        <v>0.1</v>
      </c>
      <c r="E19">
        <v>1.1000000000000001</v>
      </c>
      <c r="F19">
        <v>1</v>
      </c>
      <c r="G19">
        <v>0.1</v>
      </c>
      <c r="H19">
        <v>1</v>
      </c>
      <c r="I19">
        <v>1</v>
      </c>
      <c r="J19">
        <v>0.1</v>
      </c>
      <c r="K19">
        <v>0</v>
      </c>
      <c r="L19">
        <v>0</v>
      </c>
      <c r="M19">
        <v>0</v>
      </c>
      <c r="N19">
        <v>0</v>
      </c>
      <c r="O19">
        <v>0.1</v>
      </c>
      <c r="P19">
        <v>0.1</v>
      </c>
      <c r="Q19">
        <v>0.1</v>
      </c>
      <c r="R19">
        <v>3</v>
      </c>
      <c r="S19">
        <v>3</v>
      </c>
      <c r="T19">
        <v>2</v>
      </c>
    </row>
    <row r="20" spans="1:20" x14ac:dyDescent="0.25">
      <c r="A20" t="s">
        <v>6</v>
      </c>
      <c r="B20" t="s">
        <v>36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0.1</v>
      </c>
      <c r="M20">
        <v>0</v>
      </c>
      <c r="N20">
        <v>0</v>
      </c>
      <c r="O20">
        <v>0</v>
      </c>
      <c r="P20">
        <v>0.1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7</v>
      </c>
      <c r="B21" t="s">
        <v>36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8</v>
      </c>
      <c r="B22" t="s">
        <v>36</v>
      </c>
      <c r="C22" t="s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9</v>
      </c>
      <c r="B23" t="s">
        <v>36</v>
      </c>
      <c r="C23" t="s">
        <v>17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t="s">
        <v>10</v>
      </c>
      <c r="B24" t="s">
        <v>36</v>
      </c>
      <c r="C24" t="s">
        <v>17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t="s">
        <v>245</v>
      </c>
      <c r="B25" t="s">
        <v>36</v>
      </c>
      <c r="C25" t="s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t="s">
        <v>0</v>
      </c>
      <c r="B26" t="s">
        <v>36</v>
      </c>
      <c r="C26" t="s">
        <v>18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t="s">
        <v>1</v>
      </c>
      <c r="B27" t="s">
        <v>36</v>
      </c>
      <c r="C27" t="s">
        <v>18</v>
      </c>
      <c r="D27">
        <v>0</v>
      </c>
      <c r="E27">
        <v>0.1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t="s">
        <v>2</v>
      </c>
      <c r="B28" t="s">
        <v>36</v>
      </c>
      <c r="C28" t="s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t="s">
        <v>3</v>
      </c>
      <c r="B29" t="s">
        <v>36</v>
      </c>
      <c r="C29" t="s">
        <v>18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4</v>
      </c>
      <c r="B30" t="s">
        <v>36</v>
      </c>
      <c r="C30" t="s">
        <v>18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t="s">
        <v>5</v>
      </c>
      <c r="B31" t="s">
        <v>36</v>
      </c>
      <c r="C31" t="s">
        <v>18</v>
      </c>
      <c r="D31">
        <v>0.2</v>
      </c>
      <c r="E31">
        <v>0</v>
      </c>
      <c r="F31">
        <v>0</v>
      </c>
      <c r="G31">
        <v>0.1</v>
      </c>
      <c r="H31">
        <v>0.1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0.1</v>
      </c>
      <c r="T31">
        <v>0</v>
      </c>
    </row>
    <row r="32" spans="1:20" x14ac:dyDescent="0.25">
      <c r="A32" t="s">
        <v>6</v>
      </c>
      <c r="B32" t="s">
        <v>36</v>
      </c>
      <c r="C32" t="s">
        <v>18</v>
      </c>
      <c r="D32">
        <v>0</v>
      </c>
      <c r="E32">
        <v>0</v>
      </c>
      <c r="F32">
        <v>0</v>
      </c>
      <c r="G32">
        <v>0.1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7</v>
      </c>
      <c r="B33" t="s">
        <v>36</v>
      </c>
      <c r="C33" t="s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8</v>
      </c>
      <c r="B34" t="s">
        <v>36</v>
      </c>
      <c r="C34" t="s">
        <v>18</v>
      </c>
      <c r="D34">
        <v>0.1</v>
      </c>
      <c r="E34">
        <v>0</v>
      </c>
      <c r="F34">
        <v>0</v>
      </c>
      <c r="G34">
        <v>0.1</v>
      </c>
      <c r="H34">
        <v>0</v>
      </c>
      <c r="I34">
        <v>0.1</v>
      </c>
      <c r="J34">
        <v>0.1</v>
      </c>
      <c r="K34">
        <v>0.1</v>
      </c>
      <c r="L34">
        <v>0</v>
      </c>
      <c r="M34">
        <v>0</v>
      </c>
      <c r="N34">
        <v>0.1</v>
      </c>
      <c r="O34">
        <v>0</v>
      </c>
      <c r="P34">
        <v>0</v>
      </c>
      <c r="Q34">
        <v>0.1</v>
      </c>
      <c r="R34">
        <v>0</v>
      </c>
      <c r="S34">
        <v>0</v>
      </c>
      <c r="T34">
        <v>0</v>
      </c>
    </row>
    <row r="35" spans="1:20" x14ac:dyDescent="0.25">
      <c r="A35" t="s">
        <v>9</v>
      </c>
      <c r="B35" t="s">
        <v>36</v>
      </c>
      <c r="C35" t="s">
        <v>18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0.1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t="s">
        <v>10</v>
      </c>
      <c r="B36" t="s">
        <v>36</v>
      </c>
      <c r="C36" t="s">
        <v>18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t="s">
        <v>245</v>
      </c>
      <c r="B37" t="s">
        <v>36</v>
      </c>
      <c r="C37" t="s">
        <v>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40" spans="1:20" x14ac:dyDescent="0.25">
      <c r="D40">
        <f>(D2+D14+D26)/3</f>
        <v>0</v>
      </c>
      <c r="E40">
        <f>(E2+E14+E26)/3</f>
        <v>0</v>
      </c>
      <c r="F40">
        <f>(F2+F14+F26)/3</f>
        <v>0</v>
      </c>
      <c r="G40">
        <f>(G2+G14+G26)/3</f>
        <v>0</v>
      </c>
      <c r="H40">
        <f>(H2+H14+H26)/3</f>
        <v>0</v>
      </c>
      <c r="I40">
        <f>(I2+I14+I26)/3</f>
        <v>0</v>
      </c>
      <c r="J40">
        <f>(J2+J14+J26)/3</f>
        <v>0</v>
      </c>
      <c r="K40">
        <f>(K2+K14+K26)/3</f>
        <v>0.33333333333333331</v>
      </c>
      <c r="L40">
        <f>(L2+L14+L26)/3</f>
        <v>0</v>
      </c>
      <c r="M40">
        <f>(M2+M14+M26)/3</f>
        <v>0</v>
      </c>
      <c r="N40">
        <f>(N2+N14+N26)/3</f>
        <v>0</v>
      </c>
      <c r="O40">
        <f>(O2+O14+O26)/3</f>
        <v>0</v>
      </c>
      <c r="P40">
        <f>(P2+P14+P26)/3</f>
        <v>0</v>
      </c>
      <c r="Q40">
        <f>(Q2+Q14+Q26)/3</f>
        <v>0</v>
      </c>
      <c r="R40">
        <f>(R2+R14+R26)/3</f>
        <v>0</v>
      </c>
      <c r="S40">
        <f>(S2+S14+S26)/3</f>
        <v>0</v>
      </c>
      <c r="T40">
        <f>(T2+T14+T26)/3</f>
        <v>0</v>
      </c>
    </row>
    <row r="41" spans="1:20" x14ac:dyDescent="0.25">
      <c r="D41">
        <f t="shared" ref="D41:T51" si="0">(D3+D15+D27)/3</f>
        <v>1.3333333333333333</v>
      </c>
      <c r="E41">
        <f t="shared" si="0"/>
        <v>0.19999999999999998</v>
      </c>
      <c r="F41">
        <f t="shared" si="0"/>
        <v>0</v>
      </c>
      <c r="G41">
        <f t="shared" si="0"/>
        <v>0.16666666666666666</v>
      </c>
      <c r="H41">
        <f t="shared" si="0"/>
        <v>3.3333333333333333E-2</v>
      </c>
      <c r="I41">
        <f t="shared" si="0"/>
        <v>0.33333333333333331</v>
      </c>
      <c r="J41">
        <f t="shared" si="0"/>
        <v>0.33333333333333331</v>
      </c>
      <c r="K41">
        <f t="shared" si="0"/>
        <v>3.3333333333333333E-2</v>
      </c>
      <c r="L41">
        <f t="shared" si="0"/>
        <v>0</v>
      </c>
      <c r="M41">
        <f t="shared" si="0"/>
        <v>1.0666666666666667</v>
      </c>
      <c r="N41">
        <f t="shared" si="0"/>
        <v>3.3333333333333333E-2</v>
      </c>
      <c r="O41">
        <f t="shared" si="0"/>
        <v>3.3333333333333333E-2</v>
      </c>
      <c r="P41">
        <f t="shared" si="0"/>
        <v>0</v>
      </c>
      <c r="Q41">
        <f t="shared" si="0"/>
        <v>0.19999999999999998</v>
      </c>
      <c r="R41">
        <f t="shared" si="0"/>
        <v>0</v>
      </c>
      <c r="S41">
        <f t="shared" si="0"/>
        <v>0</v>
      </c>
      <c r="T41">
        <f t="shared" si="0"/>
        <v>6.6666666666666666E-2</v>
      </c>
    </row>
    <row r="42" spans="1:20" x14ac:dyDescent="0.25"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3.3333333333333333E-2</v>
      </c>
      <c r="J42">
        <f t="shared" si="0"/>
        <v>3.3333333333333333E-2</v>
      </c>
      <c r="K42">
        <f t="shared" si="0"/>
        <v>3.3333333333333333E-2</v>
      </c>
      <c r="L42">
        <f t="shared" si="0"/>
        <v>0.33333333333333331</v>
      </c>
      <c r="M42">
        <f t="shared" si="0"/>
        <v>3.3333333333333333E-2</v>
      </c>
      <c r="N42">
        <f t="shared" si="0"/>
        <v>3.3333333333333333E-2</v>
      </c>
      <c r="O42">
        <f t="shared" si="0"/>
        <v>3.3333333333333333E-2</v>
      </c>
      <c r="P42">
        <f t="shared" si="0"/>
        <v>0</v>
      </c>
      <c r="Q42">
        <f t="shared" si="0"/>
        <v>0</v>
      </c>
      <c r="R42">
        <f t="shared" si="0"/>
        <v>0</v>
      </c>
      <c r="S42">
        <f t="shared" si="0"/>
        <v>0</v>
      </c>
      <c r="T42">
        <f t="shared" si="0"/>
        <v>0</v>
      </c>
    </row>
    <row r="43" spans="1:20" x14ac:dyDescent="0.25">
      <c r="D43">
        <f t="shared" si="0"/>
        <v>0</v>
      </c>
      <c r="E43">
        <f t="shared" si="0"/>
        <v>0</v>
      </c>
      <c r="F43">
        <f t="shared" si="0"/>
        <v>6.6666666666666666E-2</v>
      </c>
      <c r="G43">
        <f t="shared" si="0"/>
        <v>3.3333333333333333E-2</v>
      </c>
      <c r="H43">
        <f t="shared" si="0"/>
        <v>0</v>
      </c>
      <c r="I43">
        <f t="shared" si="0"/>
        <v>0</v>
      </c>
      <c r="J43">
        <f t="shared" si="0"/>
        <v>0</v>
      </c>
      <c r="K43">
        <f t="shared" si="0"/>
        <v>0</v>
      </c>
      <c r="L43">
        <f t="shared" si="0"/>
        <v>0</v>
      </c>
      <c r="M43">
        <f t="shared" si="0"/>
        <v>0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</v>
      </c>
      <c r="T43">
        <f t="shared" si="0"/>
        <v>0</v>
      </c>
    </row>
    <row r="44" spans="1:20" x14ac:dyDescent="0.25">
      <c r="D44">
        <f t="shared" si="0"/>
        <v>0.16666666666666666</v>
      </c>
      <c r="E44">
        <f t="shared" si="0"/>
        <v>0</v>
      </c>
      <c r="F44">
        <f t="shared" si="0"/>
        <v>0</v>
      </c>
      <c r="G44">
        <f t="shared" si="0"/>
        <v>0</v>
      </c>
      <c r="H44">
        <f t="shared" si="0"/>
        <v>0</v>
      </c>
      <c r="I44">
        <f t="shared" si="0"/>
        <v>0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</v>
      </c>
      <c r="P44">
        <f t="shared" si="0"/>
        <v>0</v>
      </c>
      <c r="Q44">
        <f t="shared" si="0"/>
        <v>0</v>
      </c>
      <c r="R44">
        <f t="shared" si="0"/>
        <v>0</v>
      </c>
      <c r="S44">
        <f t="shared" si="0"/>
        <v>0</v>
      </c>
      <c r="T44">
        <f t="shared" si="0"/>
        <v>0</v>
      </c>
    </row>
    <row r="45" spans="1:20" x14ac:dyDescent="0.25">
      <c r="D45">
        <f t="shared" si="0"/>
        <v>0.43333333333333335</v>
      </c>
      <c r="E45">
        <f t="shared" si="0"/>
        <v>1.0333333333333334</v>
      </c>
      <c r="F45">
        <f t="shared" si="0"/>
        <v>0.66666666666666663</v>
      </c>
      <c r="G45">
        <f t="shared" si="0"/>
        <v>6.6666666666666666E-2</v>
      </c>
      <c r="H45">
        <f t="shared" si="0"/>
        <v>0.40000000000000008</v>
      </c>
      <c r="I45">
        <f t="shared" si="0"/>
        <v>0.3666666666666667</v>
      </c>
      <c r="J45">
        <f t="shared" si="0"/>
        <v>0.70000000000000007</v>
      </c>
      <c r="K45">
        <f t="shared" si="0"/>
        <v>0</v>
      </c>
      <c r="L45">
        <f t="shared" si="0"/>
        <v>0</v>
      </c>
      <c r="M45">
        <f t="shared" si="0"/>
        <v>0</v>
      </c>
      <c r="N45">
        <f t="shared" si="0"/>
        <v>0</v>
      </c>
      <c r="O45">
        <f t="shared" si="0"/>
        <v>3.3333333333333333E-2</v>
      </c>
      <c r="P45">
        <f t="shared" si="0"/>
        <v>3.3333333333333333E-2</v>
      </c>
      <c r="Q45">
        <f t="shared" si="0"/>
        <v>3.3333333333333333E-2</v>
      </c>
      <c r="R45">
        <f t="shared" si="0"/>
        <v>1</v>
      </c>
      <c r="S45">
        <f t="shared" si="0"/>
        <v>1.0666666666666667</v>
      </c>
      <c r="T45">
        <f t="shared" si="0"/>
        <v>0.66666666666666663</v>
      </c>
    </row>
    <row r="46" spans="1:20" x14ac:dyDescent="0.25">
      <c r="D46">
        <f t="shared" si="0"/>
        <v>0.16666666666666666</v>
      </c>
      <c r="E46">
        <f t="shared" si="0"/>
        <v>0</v>
      </c>
      <c r="F46">
        <f t="shared" si="0"/>
        <v>0</v>
      </c>
      <c r="G46">
        <f t="shared" si="0"/>
        <v>3.3333333333333333E-2</v>
      </c>
      <c r="H46">
        <f t="shared" si="0"/>
        <v>0</v>
      </c>
      <c r="I46">
        <f t="shared" si="0"/>
        <v>0</v>
      </c>
      <c r="J46">
        <f t="shared" si="0"/>
        <v>0</v>
      </c>
      <c r="K46">
        <f t="shared" si="0"/>
        <v>0</v>
      </c>
      <c r="L46">
        <f t="shared" si="0"/>
        <v>3.3333333333333333E-2</v>
      </c>
      <c r="M46">
        <f t="shared" si="0"/>
        <v>0</v>
      </c>
      <c r="N46">
        <f t="shared" si="0"/>
        <v>0</v>
      </c>
      <c r="O46">
        <f t="shared" si="0"/>
        <v>0</v>
      </c>
      <c r="P46">
        <f t="shared" si="0"/>
        <v>3.3333333333333333E-2</v>
      </c>
      <c r="Q46">
        <f t="shared" si="0"/>
        <v>0</v>
      </c>
      <c r="R46">
        <f t="shared" si="0"/>
        <v>0</v>
      </c>
      <c r="S46">
        <f t="shared" si="0"/>
        <v>0</v>
      </c>
      <c r="T46">
        <f t="shared" si="0"/>
        <v>0</v>
      </c>
    </row>
    <row r="47" spans="1:20" x14ac:dyDescent="0.25">
      <c r="D47">
        <f t="shared" si="0"/>
        <v>0</v>
      </c>
      <c r="E47">
        <f t="shared" si="0"/>
        <v>0</v>
      </c>
      <c r="F47">
        <f t="shared" si="0"/>
        <v>0</v>
      </c>
      <c r="G47">
        <f t="shared" si="0"/>
        <v>0</v>
      </c>
      <c r="H47">
        <f t="shared" si="0"/>
        <v>0</v>
      </c>
      <c r="I47">
        <f t="shared" si="0"/>
        <v>0</v>
      </c>
      <c r="J47">
        <f t="shared" si="0"/>
        <v>0</v>
      </c>
      <c r="K47">
        <f t="shared" si="0"/>
        <v>0</v>
      </c>
      <c r="L47">
        <f t="shared" si="0"/>
        <v>0</v>
      </c>
      <c r="M47">
        <f t="shared" si="0"/>
        <v>0</v>
      </c>
      <c r="N47">
        <f t="shared" si="0"/>
        <v>0</v>
      </c>
      <c r="O47">
        <f t="shared" si="0"/>
        <v>0</v>
      </c>
      <c r="P47">
        <f t="shared" si="0"/>
        <v>0</v>
      </c>
      <c r="Q47">
        <f t="shared" si="0"/>
        <v>0</v>
      </c>
      <c r="R47">
        <f t="shared" si="0"/>
        <v>0</v>
      </c>
      <c r="S47">
        <f t="shared" si="0"/>
        <v>0</v>
      </c>
      <c r="T47">
        <f t="shared" si="0"/>
        <v>0</v>
      </c>
    </row>
    <row r="48" spans="1:20" x14ac:dyDescent="0.25">
      <c r="D48">
        <f t="shared" si="0"/>
        <v>0.3666666666666667</v>
      </c>
      <c r="E48">
        <f t="shared" si="0"/>
        <v>0</v>
      </c>
      <c r="F48">
        <f t="shared" si="0"/>
        <v>0</v>
      </c>
      <c r="G48">
        <f t="shared" si="0"/>
        <v>3.3333333333333333E-2</v>
      </c>
      <c r="H48">
        <f t="shared" si="0"/>
        <v>6.6666666666666666E-2</v>
      </c>
      <c r="I48">
        <f t="shared" si="0"/>
        <v>6.6666666666666666E-2</v>
      </c>
      <c r="J48">
        <f t="shared" si="0"/>
        <v>3.3333333333333333E-2</v>
      </c>
      <c r="K48">
        <f t="shared" si="0"/>
        <v>3.3333333333333333E-2</v>
      </c>
      <c r="L48">
        <f t="shared" si="0"/>
        <v>0.66666666666666663</v>
      </c>
      <c r="M48">
        <f t="shared" si="0"/>
        <v>0.16666666666666666</v>
      </c>
      <c r="N48">
        <f t="shared" si="0"/>
        <v>3.3333333333333333E-2</v>
      </c>
      <c r="O48">
        <f t="shared" si="0"/>
        <v>0.33333333333333331</v>
      </c>
      <c r="P48">
        <f t="shared" si="0"/>
        <v>0.33333333333333331</v>
      </c>
      <c r="Q48">
        <f t="shared" si="0"/>
        <v>3.3333333333333333E-2</v>
      </c>
      <c r="R48">
        <f t="shared" si="0"/>
        <v>3.3333333333333333E-2</v>
      </c>
      <c r="S48">
        <f t="shared" si="0"/>
        <v>6.6666666666666666E-2</v>
      </c>
      <c r="T48">
        <f t="shared" si="0"/>
        <v>3.3333333333333333E-2</v>
      </c>
    </row>
    <row r="49" spans="4:20" x14ac:dyDescent="0.25">
      <c r="D49">
        <f t="shared" si="0"/>
        <v>0</v>
      </c>
      <c r="E49">
        <f t="shared" si="0"/>
        <v>0</v>
      </c>
      <c r="F49">
        <f t="shared" si="0"/>
        <v>0</v>
      </c>
      <c r="G49">
        <f t="shared" si="0"/>
        <v>0</v>
      </c>
      <c r="H49">
        <f t="shared" si="0"/>
        <v>0</v>
      </c>
      <c r="I49">
        <f t="shared" si="0"/>
        <v>0</v>
      </c>
      <c r="J49">
        <f t="shared" si="0"/>
        <v>0</v>
      </c>
      <c r="K49">
        <f t="shared" si="0"/>
        <v>0</v>
      </c>
      <c r="L49">
        <f t="shared" si="0"/>
        <v>0.16666666666666666</v>
      </c>
      <c r="M49">
        <f t="shared" si="0"/>
        <v>0</v>
      </c>
      <c r="N49">
        <f t="shared" si="0"/>
        <v>0</v>
      </c>
      <c r="O49">
        <f t="shared" si="0"/>
        <v>3.3333333333333333E-2</v>
      </c>
      <c r="P49">
        <f t="shared" si="0"/>
        <v>0</v>
      </c>
      <c r="Q49">
        <f t="shared" si="0"/>
        <v>0</v>
      </c>
      <c r="R49">
        <f t="shared" si="0"/>
        <v>0</v>
      </c>
      <c r="S49">
        <f t="shared" si="0"/>
        <v>0</v>
      </c>
      <c r="T49">
        <f t="shared" si="0"/>
        <v>0</v>
      </c>
    </row>
    <row r="50" spans="4:20" x14ac:dyDescent="0.25">
      <c r="D50">
        <f t="shared" si="0"/>
        <v>0</v>
      </c>
      <c r="E50">
        <f t="shared" si="0"/>
        <v>0</v>
      </c>
      <c r="F50">
        <f t="shared" si="0"/>
        <v>0</v>
      </c>
      <c r="G50">
        <f t="shared" si="0"/>
        <v>0</v>
      </c>
      <c r="H50">
        <f t="shared" si="0"/>
        <v>0</v>
      </c>
      <c r="I50">
        <f t="shared" si="0"/>
        <v>0</v>
      </c>
      <c r="J50">
        <f t="shared" si="0"/>
        <v>0</v>
      </c>
      <c r="K50">
        <f t="shared" si="0"/>
        <v>0</v>
      </c>
      <c r="L50">
        <f t="shared" si="0"/>
        <v>0</v>
      </c>
      <c r="M50">
        <f t="shared" si="0"/>
        <v>3.3333333333333333E-2</v>
      </c>
      <c r="N50">
        <f t="shared" si="0"/>
        <v>0</v>
      </c>
      <c r="O50">
        <f t="shared" si="0"/>
        <v>0</v>
      </c>
      <c r="P50">
        <f t="shared" si="0"/>
        <v>0</v>
      </c>
      <c r="Q50">
        <f t="shared" si="0"/>
        <v>0</v>
      </c>
      <c r="R50">
        <f t="shared" si="0"/>
        <v>0</v>
      </c>
      <c r="S50">
        <f t="shared" si="0"/>
        <v>0</v>
      </c>
      <c r="T50">
        <f t="shared" si="0"/>
        <v>0</v>
      </c>
    </row>
    <row r="51" spans="4:20" x14ac:dyDescent="0.25">
      <c r="D51">
        <f t="shared" si="0"/>
        <v>0</v>
      </c>
      <c r="E51">
        <f t="shared" si="0"/>
        <v>0</v>
      </c>
      <c r="F51">
        <f t="shared" si="0"/>
        <v>0</v>
      </c>
      <c r="G51">
        <f t="shared" si="0"/>
        <v>0</v>
      </c>
      <c r="H51">
        <f t="shared" si="0"/>
        <v>0</v>
      </c>
      <c r="I51">
        <f t="shared" si="0"/>
        <v>0</v>
      </c>
      <c r="J51">
        <f t="shared" si="0"/>
        <v>0</v>
      </c>
      <c r="K51">
        <f t="shared" si="0"/>
        <v>0</v>
      </c>
      <c r="L51">
        <f t="shared" si="0"/>
        <v>0</v>
      </c>
      <c r="M51">
        <f t="shared" si="0"/>
        <v>0</v>
      </c>
      <c r="N51">
        <f t="shared" si="0"/>
        <v>0</v>
      </c>
      <c r="O51">
        <f t="shared" si="0"/>
        <v>0</v>
      </c>
      <c r="P51">
        <f t="shared" si="0"/>
        <v>0</v>
      </c>
      <c r="Q51">
        <f t="shared" si="0"/>
        <v>0</v>
      </c>
      <c r="R51">
        <f t="shared" si="0"/>
        <v>0</v>
      </c>
      <c r="S51">
        <f t="shared" si="0"/>
        <v>0</v>
      </c>
      <c r="T5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worksheet</vt:lpstr>
      <vt:lpstr>original</vt:lpstr>
      <vt:lpstr>Sheet3</vt:lpstr>
      <vt:lpstr>Sheet4</vt:lpstr>
      <vt:lpstr>Sheet1</vt:lpstr>
      <vt:lpstr>Sheet2</vt:lpstr>
      <vt:lpstr>Sheet5</vt:lpstr>
      <vt:lpstr>1</vt:lpstr>
      <vt:lpstr>2</vt:lpstr>
      <vt:lpstr>3</vt:lpstr>
      <vt:lpstr>4</vt:lpstr>
      <vt:lpstr>5</vt:lpstr>
      <vt:lpstr>For NMDS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NOSA</dc:creator>
  <cp:lastModifiedBy>NOSA</cp:lastModifiedBy>
  <dcterms:created xsi:type="dcterms:W3CDTF">2023-05-29T14:43:10Z</dcterms:created>
  <dcterms:modified xsi:type="dcterms:W3CDTF">2023-09-10T08:41:07Z</dcterms:modified>
</cp:coreProperties>
</file>