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Git in R\Projects\Data\"/>
    </mc:Choice>
  </mc:AlternateContent>
  <bookViews>
    <workbookView xWindow="0" yWindow="0" windowWidth="12576" windowHeight="8472" activeTab="1"/>
  </bookViews>
  <sheets>
    <sheet name="Sheet1" sheetId="1" r:id="rId1"/>
    <sheet name="Sheet3" sheetId="3" r:id="rId2"/>
    <sheet name="lens1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2" l="1"/>
  <c r="E21" i="2"/>
  <c r="E19" i="2"/>
  <c r="E18" i="2"/>
  <c r="E16" i="2"/>
  <c r="E15" i="2"/>
  <c r="E13" i="2"/>
  <c r="E12" i="2"/>
  <c r="E10" i="2"/>
  <c r="E9" i="2"/>
  <c r="E7" i="2"/>
  <c r="E6" i="2"/>
  <c r="E4" i="2"/>
  <c r="E3" i="2"/>
</calcChain>
</file>

<file path=xl/sharedStrings.xml><?xml version="1.0" encoding="utf-8"?>
<sst xmlns="http://schemas.openxmlformats.org/spreadsheetml/2006/main" count="49" uniqueCount="28">
  <si>
    <t>Capsule</t>
  </si>
  <si>
    <t>Epithelium</t>
  </si>
  <si>
    <t>Fibres</t>
  </si>
  <si>
    <t>Compactness</t>
  </si>
  <si>
    <t>Orientation</t>
  </si>
  <si>
    <t>Cell Shape &amp; Size</t>
  </si>
  <si>
    <t>Nuclear Staining</t>
  </si>
  <si>
    <t>Time</t>
  </si>
  <si>
    <t>Estimate</t>
  </si>
  <si>
    <t>Std. Error</t>
  </si>
  <si>
    <t>z value</t>
  </si>
  <si>
    <t>Pr(&gt;|z|)</t>
  </si>
  <si>
    <t>(Intercept)</t>
  </si>
  <si>
    <t>*</t>
  </si>
  <si>
    <t>Cell_shape_size</t>
  </si>
  <si>
    <t>.</t>
  </si>
  <si>
    <t>Nuclear_staining</t>
  </si>
  <si>
    <t>Rate Ratio</t>
  </si>
  <si>
    <t>Dependent Variable</t>
  </si>
  <si>
    <t>Autolysis</t>
  </si>
  <si>
    <t>ONL_Pyknosis</t>
  </si>
  <si>
    <t>INL_Pyknosis</t>
  </si>
  <si>
    <t>Pyknosis_of_Ganglion</t>
  </si>
  <si>
    <t>Photoreceptor_homo</t>
  </si>
  <si>
    <t>Retinal_seperation</t>
  </si>
  <si>
    <t>OPL_homo</t>
  </si>
  <si>
    <t>IPL_Homo</t>
  </si>
  <si>
    <t>Retina_thickness_Reduction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</si>
</sst>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zoomScale="101" workbookViewId="0">
      <selection sqref="A1:A6"/>
    </sheetView>
  </sheetViews>
  <sheetFormatPr defaultRowHeight="14.4" x14ac:dyDescent="0.3"/>
  <cols>
    <col min="1" max="1" width="10.5546875" customWidth="1"/>
    <col min="3" max="3" width="11.77734375" customWidth="1"/>
    <col min="5" max="5" width="13.5546875" customWidth="1"/>
    <col min="6" max="6" width="11.44140625" customWidth="1"/>
    <col min="7" max="7" width="15.77734375" customWidth="1"/>
  </cols>
  <sheetData>
    <row r="1" spans="1:8" x14ac:dyDescent="0.3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3">
      <c r="A3">
        <v>12</v>
      </c>
      <c r="B3">
        <v>1</v>
      </c>
      <c r="C3">
        <v>0</v>
      </c>
      <c r="D3">
        <v>1</v>
      </c>
      <c r="E3">
        <v>1</v>
      </c>
      <c r="F3">
        <v>0</v>
      </c>
      <c r="G3">
        <v>1</v>
      </c>
      <c r="H3">
        <v>0</v>
      </c>
    </row>
    <row r="4" spans="1:8" x14ac:dyDescent="0.3">
      <c r="A4">
        <v>24</v>
      </c>
      <c r="B4">
        <v>2</v>
      </c>
      <c r="C4">
        <v>0</v>
      </c>
      <c r="D4">
        <v>1</v>
      </c>
      <c r="E4">
        <v>2</v>
      </c>
      <c r="F4">
        <v>1</v>
      </c>
      <c r="G4">
        <v>2</v>
      </c>
      <c r="H4">
        <v>1</v>
      </c>
    </row>
    <row r="5" spans="1:8" x14ac:dyDescent="0.3">
      <c r="A5">
        <v>48</v>
      </c>
      <c r="B5">
        <v>2</v>
      </c>
      <c r="C5">
        <v>2</v>
      </c>
      <c r="D5">
        <v>3</v>
      </c>
      <c r="E5">
        <v>2</v>
      </c>
      <c r="F5">
        <v>2</v>
      </c>
      <c r="G5">
        <v>3</v>
      </c>
      <c r="H5">
        <v>1</v>
      </c>
    </row>
    <row r="6" spans="1:8" x14ac:dyDescent="0.3">
      <c r="A6">
        <v>72</v>
      </c>
      <c r="B6">
        <v>3</v>
      </c>
      <c r="C6">
        <v>3</v>
      </c>
      <c r="D6">
        <v>3</v>
      </c>
      <c r="E6">
        <v>3</v>
      </c>
      <c r="F6">
        <v>3</v>
      </c>
      <c r="G6">
        <v>3</v>
      </c>
      <c r="H6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zoomScale="94" workbookViewId="0">
      <selection activeCell="I6" sqref="I6"/>
    </sheetView>
  </sheetViews>
  <sheetFormatPr defaultRowHeight="14.4" x14ac:dyDescent="0.3"/>
  <sheetData>
    <row r="1" spans="1:10" x14ac:dyDescent="0.3">
      <c r="A1" t="s">
        <v>7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</row>
    <row r="2" spans="1:1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3">
      <c r="A3">
        <v>12</v>
      </c>
      <c r="B3">
        <v>1</v>
      </c>
      <c r="C3">
        <v>1</v>
      </c>
      <c r="D3">
        <v>1</v>
      </c>
      <c r="E3">
        <v>1</v>
      </c>
      <c r="F3">
        <v>0</v>
      </c>
      <c r="G3">
        <v>1</v>
      </c>
      <c r="H3">
        <v>0</v>
      </c>
      <c r="I3">
        <v>0</v>
      </c>
      <c r="J3">
        <v>1</v>
      </c>
    </row>
    <row r="4" spans="1:10" x14ac:dyDescent="0.3">
      <c r="A4">
        <v>24</v>
      </c>
      <c r="B4">
        <v>2</v>
      </c>
      <c r="C4">
        <v>2</v>
      </c>
      <c r="D4">
        <v>2</v>
      </c>
      <c r="E4">
        <v>2</v>
      </c>
      <c r="F4">
        <v>1</v>
      </c>
      <c r="G4">
        <v>2</v>
      </c>
      <c r="H4">
        <v>1</v>
      </c>
      <c r="I4">
        <v>1</v>
      </c>
      <c r="J4">
        <v>2</v>
      </c>
    </row>
    <row r="5" spans="1:10" x14ac:dyDescent="0.3">
      <c r="A5">
        <v>48</v>
      </c>
      <c r="B5">
        <v>3</v>
      </c>
      <c r="C5">
        <v>3</v>
      </c>
      <c r="D5">
        <v>3</v>
      </c>
      <c r="E5">
        <v>3</v>
      </c>
      <c r="F5">
        <v>2</v>
      </c>
      <c r="G5">
        <v>2</v>
      </c>
      <c r="H5">
        <v>2</v>
      </c>
      <c r="I5">
        <v>2</v>
      </c>
      <c r="J5">
        <v>3</v>
      </c>
    </row>
    <row r="6" spans="1:10" x14ac:dyDescent="0.3">
      <c r="A6">
        <v>72</v>
      </c>
      <c r="B6">
        <v>3</v>
      </c>
      <c r="C6">
        <v>3</v>
      </c>
      <c r="D6">
        <v>3</v>
      </c>
      <c r="E6">
        <v>3</v>
      </c>
      <c r="F6">
        <v>3</v>
      </c>
      <c r="G6">
        <v>2</v>
      </c>
      <c r="H6">
        <v>3</v>
      </c>
      <c r="I6">
        <v>3</v>
      </c>
      <c r="J6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2"/>
  <sheetViews>
    <sheetView workbookViewId="0">
      <selection activeCell="L21" sqref="L21"/>
    </sheetView>
  </sheetViews>
  <sheetFormatPr defaultRowHeight="14.4" x14ac:dyDescent="0.3"/>
  <cols>
    <col min="2" max="2" width="16.44140625" customWidth="1"/>
  </cols>
  <sheetData>
    <row r="2" spans="2:9" x14ac:dyDescent="0.3">
      <c r="B2" t="s">
        <v>18</v>
      </c>
      <c r="D2" t="s">
        <v>8</v>
      </c>
      <c r="E2" t="s">
        <v>17</v>
      </c>
      <c r="F2" t="s">
        <v>9</v>
      </c>
      <c r="G2" t="s">
        <v>10</v>
      </c>
      <c r="H2" t="s">
        <v>11</v>
      </c>
    </row>
    <row r="3" spans="2:9" x14ac:dyDescent="0.3">
      <c r="B3" t="s">
        <v>0</v>
      </c>
      <c r="C3" t="s">
        <v>12</v>
      </c>
      <c r="D3">
        <v>-0.38993</v>
      </c>
      <c r="E3">
        <f>EXP(D3)</f>
        <v>0.67710427013820762</v>
      </c>
      <c r="F3">
        <v>0.73175000000000001</v>
      </c>
      <c r="G3">
        <v>-0.53300000000000003</v>
      </c>
      <c r="H3">
        <v>0.59399999999999997</v>
      </c>
    </row>
    <row r="4" spans="2:9" x14ac:dyDescent="0.3">
      <c r="C4" t="s">
        <v>7</v>
      </c>
      <c r="D4">
        <v>2.2120000000000001E-2</v>
      </c>
      <c r="E4">
        <f>EXP(D4)</f>
        <v>1.0223664610850243</v>
      </c>
      <c r="F4">
        <v>1.3780000000000001E-2</v>
      </c>
      <c r="G4">
        <v>1.6060000000000001</v>
      </c>
      <c r="H4">
        <v>0.108</v>
      </c>
    </row>
    <row r="6" spans="2:9" x14ac:dyDescent="0.3">
      <c r="B6" t="s">
        <v>1</v>
      </c>
      <c r="C6" t="s">
        <v>12</v>
      </c>
      <c r="D6">
        <v>-2.68832</v>
      </c>
      <c r="E6">
        <f>EXP(D6)</f>
        <v>6.7995075197154572E-2</v>
      </c>
      <c r="F6">
        <v>1.66978</v>
      </c>
      <c r="G6">
        <v>-1.61</v>
      </c>
      <c r="H6">
        <v>0.1074</v>
      </c>
    </row>
    <row r="7" spans="2:9" x14ac:dyDescent="0.3">
      <c r="C7" t="s">
        <v>7</v>
      </c>
      <c r="D7">
        <v>5.5079999999999997E-2</v>
      </c>
      <c r="E7">
        <f>EXP(D7)</f>
        <v>1.0566251413056884</v>
      </c>
      <c r="F7">
        <v>2.5780000000000001E-2</v>
      </c>
      <c r="G7">
        <v>2.137</v>
      </c>
      <c r="H7">
        <v>3.2599999999999997E-2</v>
      </c>
      <c r="I7" t="s">
        <v>13</v>
      </c>
    </row>
    <row r="9" spans="2:9" x14ac:dyDescent="0.3">
      <c r="B9" t="s">
        <v>2</v>
      </c>
      <c r="C9" t="s">
        <v>12</v>
      </c>
      <c r="D9">
        <v>-0.61558000000000002</v>
      </c>
      <c r="E9">
        <f>EXP(D9)</f>
        <v>0.54032741450825739</v>
      </c>
      <c r="F9">
        <v>0.78851000000000004</v>
      </c>
      <c r="G9">
        <v>-0.78100000000000003</v>
      </c>
      <c r="H9">
        <v>0.435</v>
      </c>
    </row>
    <row r="10" spans="2:9" x14ac:dyDescent="0.3">
      <c r="C10" t="s">
        <v>7</v>
      </c>
      <c r="D10">
        <v>2.682E-2</v>
      </c>
      <c r="E10">
        <f>EXP(D10)</f>
        <v>1.0271828932013518</v>
      </c>
      <c r="F10">
        <v>1.4239999999999999E-2</v>
      </c>
      <c r="G10">
        <v>1.8839999999999999</v>
      </c>
      <c r="H10">
        <v>5.96E-2</v>
      </c>
    </row>
    <row r="12" spans="2:9" x14ac:dyDescent="0.3">
      <c r="B12" t="s">
        <v>3</v>
      </c>
      <c r="C12" t="s">
        <v>12</v>
      </c>
      <c r="D12">
        <v>-0.38993</v>
      </c>
      <c r="E12">
        <f>EXP(D12)</f>
        <v>0.67710427013820762</v>
      </c>
      <c r="F12">
        <v>0.73175000000000001</v>
      </c>
      <c r="G12">
        <v>-0.53300000000000003</v>
      </c>
      <c r="H12">
        <v>0.59399999999999997</v>
      </c>
    </row>
    <row r="13" spans="2:9" x14ac:dyDescent="0.3">
      <c r="C13" t="s">
        <v>7</v>
      </c>
      <c r="D13">
        <v>2.2120000000000001E-2</v>
      </c>
      <c r="E13">
        <f>EXP(D13)</f>
        <v>1.0223664610850243</v>
      </c>
      <c r="F13">
        <v>1.3780000000000001E-2</v>
      </c>
      <c r="G13">
        <v>1.6060000000000001</v>
      </c>
      <c r="H13">
        <v>0.108</v>
      </c>
    </row>
    <row r="15" spans="2:9" x14ac:dyDescent="0.3">
      <c r="B15" t="s">
        <v>4</v>
      </c>
      <c r="C15" t="s">
        <v>12</v>
      </c>
      <c r="D15">
        <v>-1.52624</v>
      </c>
      <c r="E15">
        <f>EXP(D15)</f>
        <v>0.21735137399265633</v>
      </c>
      <c r="F15">
        <v>1.11755</v>
      </c>
      <c r="G15">
        <v>-1.3660000000000001</v>
      </c>
      <c r="H15">
        <v>0.17199999999999999</v>
      </c>
    </row>
    <row r="16" spans="2:9" x14ac:dyDescent="0.3">
      <c r="C16" t="s">
        <v>7</v>
      </c>
      <c r="D16">
        <v>3.8600000000000002E-2</v>
      </c>
      <c r="E16">
        <f>EXP(D16)</f>
        <v>1.0393546586272466</v>
      </c>
      <c r="F16">
        <v>1.8579999999999999E-2</v>
      </c>
      <c r="G16">
        <v>2.0779999999999998</v>
      </c>
      <c r="H16">
        <v>3.7699999999999997E-2</v>
      </c>
      <c r="I16" t="s">
        <v>13</v>
      </c>
    </row>
    <row r="18" spans="2:9" x14ac:dyDescent="0.3">
      <c r="B18" t="s">
        <v>14</v>
      </c>
      <c r="C18" t="s">
        <v>12</v>
      </c>
      <c r="D18">
        <v>-0.28395999999999999</v>
      </c>
      <c r="E18">
        <f>EXP(D18)</f>
        <v>0.75279675597420581</v>
      </c>
      <c r="F18">
        <v>0.69259999999999999</v>
      </c>
      <c r="G18">
        <v>-0.41</v>
      </c>
      <c r="H18">
        <v>0.68179999999999996</v>
      </c>
    </row>
    <row r="19" spans="2:9" x14ac:dyDescent="0.3">
      <c r="C19" t="s">
        <v>7</v>
      </c>
      <c r="D19">
        <v>2.2380000000000001E-2</v>
      </c>
      <c r="E19">
        <f>EXP(D19)</f>
        <v>1.022632310923888</v>
      </c>
      <c r="F19">
        <v>1.3010000000000001E-2</v>
      </c>
      <c r="G19">
        <v>1.72</v>
      </c>
      <c r="H19">
        <v>8.5400000000000004E-2</v>
      </c>
      <c r="I19" t="s">
        <v>15</v>
      </c>
    </row>
    <row r="21" spans="2:9" x14ac:dyDescent="0.3">
      <c r="B21" t="s">
        <v>16</v>
      </c>
      <c r="C21" t="s">
        <v>12</v>
      </c>
      <c r="D21">
        <v>-1.9052100000000001</v>
      </c>
      <c r="E21">
        <f>EXP(D21)</f>
        <v>0.14879139314849929</v>
      </c>
      <c r="F21">
        <v>1.30477</v>
      </c>
      <c r="G21">
        <v>-1.46</v>
      </c>
      <c r="H21">
        <v>0.14419999999999999</v>
      </c>
    </row>
    <row r="22" spans="2:9" x14ac:dyDescent="0.3">
      <c r="C22" t="s">
        <v>7</v>
      </c>
      <c r="D22">
        <v>4.2070000000000003E-2</v>
      </c>
      <c r="E22">
        <f>EXP(D22)</f>
        <v>1.042967483919427</v>
      </c>
      <c r="F22">
        <v>2.128E-2</v>
      </c>
      <c r="G22">
        <v>1.9770000000000001</v>
      </c>
      <c r="H22">
        <v>4.8099999999999997E-2</v>
      </c>
      <c r="I22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lens1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2025-02-11T21:10:27Z</dcterms:created>
  <dcterms:modified xsi:type="dcterms:W3CDTF">2025-02-12T06:51:05Z</dcterms:modified>
</cp:coreProperties>
</file>