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5"/>
  </bookViews>
  <sheets>
    <sheet name="Sheet1" sheetId="2" r:id="rId1"/>
    <sheet name="cattle" sheetId="1" r:id="rId2"/>
    <sheet name="Sheet2" sheetId="3" r:id="rId3"/>
    <sheet name="Prevalence" sheetId="4" r:id="rId4"/>
    <sheet name="fake prevalence" sheetId="5" r:id="rId5"/>
    <sheet name="SAC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<sst xmlns="http://schemas.openxmlformats.org/spreadsheetml/2006/main" count="166" uniqueCount="66">
  <si>
    <t>Row Labels</t>
  </si>
  <si>
    <t>Sum of A..variegatum</t>
  </si>
  <si>
    <t>Grand Total</t>
  </si>
  <si>
    <t>SN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</si>
  <si>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</si>
  <si>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</si>
  <si>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</si>
  <si>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</si>
  <si>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</si>
  <si>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</si>
  <si>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</si>
  <si>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</si>
  <si>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</si>
  <si>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</si>
  <si>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</si>
  <si>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</si>
  <si>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</si>
  <si>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</si>
  <si>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</si>
  <si>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</si>
  <si>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Total species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</si>
  <si>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</si>
  <si>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</si>
  <si>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</si>
  <si>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</si>
  <si>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</si>
  <si>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</si>
  <si>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</si>
  <si>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</si>
  <si>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</si>
  <si>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</si>
  <si>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</si>
  <si>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</si>
  <si>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</si>
  <si>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</si>
  <si>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</si>
  <si>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No of inf.</t>
  </si>
  <si>
    <t xml:space="preserve">% </t>
  </si>
  <si>
    <t>Average</t>
  </si>
  <si>
    <t>Median</t>
  </si>
  <si>
    <t>Species</t>
  </si>
  <si>
    <t>Mean Intensity</t>
  </si>
  <si>
    <t>Prevalence</t>
  </si>
  <si>
    <t>R. decoloratus</t>
  </si>
  <si>
    <t>R. geigyi</t>
  </si>
  <si>
    <t>R. annulatus</t>
  </si>
  <si>
    <t>R. guilhoni</t>
  </si>
  <si>
    <t>R. muhsamae</t>
  </si>
  <si>
    <t>A. cohaerens</t>
  </si>
  <si>
    <t>H. leachi</t>
  </si>
  <si>
    <t>Rhipicephalus sp.</t>
  </si>
  <si>
    <t>Amblyomma sp.</t>
  </si>
  <si>
    <t>Samples</t>
  </si>
  <si>
    <t>Taxa</t>
  </si>
  <si>
    <t>Std.err 1s</t>
  </si>
  <si>
    <t>Original data set:</t>
  </si>
  <si>
    <t>Standard devs:</t>
  </si>
  <si>
    <t>Observed S:</t>
  </si>
  <si>
    <t>Chao 2:</t>
  </si>
  <si>
    <t>Jackknife 1:</t>
  </si>
  <si>
    <t>H.laechi</t>
  </si>
  <si>
    <t>Jackknife 2:</t>
  </si>
  <si>
    <t>NA</t>
  </si>
  <si>
    <t>Bootstrap:</t>
  </si>
  <si>
    <t>Bootstrap replicates, means:</t>
  </si>
  <si>
    <t>A. gemma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</si>
</sst>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</c:v>
                </c:pt>
                <c:pt idx="1">
                  <c:v>6.31578947368421</c:v>
                </c:pt>
                <c:pt idx="2">
                  <c:v>65.2631578947368</c:v>
                </c:pt>
                <c:pt idx="3">
                  <c:v>72.6315789473684</c:v>
                </c:pt>
                <c:pt idx="4">
                  <c:v>66.3157894736842</c:v>
                </c:pt>
                <c:pt idx="5">
                  <c:v>2.10526315789474</c:v>
                </c:pt>
                <c:pt idx="6">
                  <c:v>10.5263157894737</c:v>
                </c:pt>
                <c:pt idx="7">
                  <c:v>10.5263157894737</c:v>
                </c:pt>
                <c:pt idx="8">
                  <c:v>8.42105263157895</c:v>
                </c:pt>
                <c:pt idx="9">
                  <c:v>6.31578947368421</c:v>
                </c:pt>
                <c:pt idx="10">
                  <c:v>3.15789473684211</c:v>
                </c:pt>
                <c:pt idx="11">
                  <c:v>1.05263157894737</c:v>
                </c:pt>
                <c:pt idx="12">
                  <c:v>2.10526315789474</c:v>
                </c:pt>
                <c:pt idx="13">
                  <c:v>1.05263157894737</c:v>
                </c:pt>
                <c:pt idx="14">
                  <c:v>1.05263157894737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85747b-7a36-4151-9809-b9bb1eefda5e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13.1935483870968</c:v>
                </c:pt>
                <c:pt idx="1">
                  <c:v>8.21739130434783</c:v>
                </c:pt>
                <c:pt idx="2">
                  <c:v>6.41269841269841</c:v>
                </c:pt>
                <c:pt idx="3">
                  <c:v>3</c:v>
                </c:pt>
                <c:pt idx="4">
                  <c:v>2.6</c:v>
                </c:pt>
                <c:pt idx="5">
                  <c:v>2.33333333333333</c:v>
                </c:pt>
                <c:pt idx="6">
                  <c:v>2.13636363636364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79989895818237"/>
              <c:y val="0.898217410323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230061349693252"/>
              <c:y val="0.219829760863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fbd3cb-33a8-46fb-bd5c-d5c63251e90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prevalence'!$B$1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'fake prevalence'!$A$2:$A$16</c:f>
              <c:strCache>
                <c:ptCount val="15"/>
                <c:pt idx="0">
                  <c:v>R. decoloratus</c:v>
                </c:pt>
                <c:pt idx="1">
                  <c:v>R. geigyi</c:v>
                </c:pt>
                <c:pt idx="2">
                  <c:v>R. annulatus</c:v>
                </c:pt>
                <c:pt idx="3">
                  <c:v>A. variegatum</c:v>
                </c:pt>
                <c:pt idx="4">
                  <c:v>R. guilhoni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sanguineus</c:v>
                </c:pt>
                <c:pt idx="8">
                  <c:v>A. cohaerens</c:v>
                </c:pt>
                <c:pt idx="9">
                  <c:v>R. senegalensis</c:v>
                </c:pt>
                <c:pt idx="10">
                  <c:v>H. leachi</c:v>
                </c:pt>
                <c:pt idx="11">
                  <c:v>Rhipicephalus sp.</c:v>
                </c:pt>
                <c:pt idx="12">
                  <c:v>Amblyomma sp.</c:v>
                </c:pt>
              </c:strCache>
            </c:strRef>
          </c:cat>
          <c:val>
            <c:numRef>
              <c:f>'fake prevalence'!$B$2:$B$16</c:f>
              <c:numCache>
                <c:formatCode>General</c:formatCode>
                <c:ptCount val="15"/>
                <c:pt idx="0">
                  <c:v>72.63</c:v>
                </c:pt>
                <c:pt idx="1">
                  <c:v>66.32</c:v>
                </c:pt>
                <c:pt idx="2">
                  <c:v>65.26</c:v>
                </c:pt>
                <c:pt idx="3">
                  <c:v>23.16</c:v>
                </c:pt>
                <c:pt idx="4">
                  <c:v>12.63</c:v>
                </c:pt>
                <c:pt idx="5">
                  <c:v>10.53</c:v>
                </c:pt>
                <c:pt idx="6">
                  <c:v>8.42</c:v>
                </c:pt>
                <c:pt idx="7">
                  <c:v>7.37</c:v>
                </c:pt>
                <c:pt idx="8">
                  <c:v>6.32</c:v>
                </c:pt>
                <c:pt idx="9">
                  <c:v>3.16</c:v>
                </c:pt>
                <c:pt idx="10">
                  <c:v>2.11</c:v>
                </c:pt>
                <c:pt idx="11">
                  <c:v>1.05</c:v>
                </c:pt>
                <c:pt idx="12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SAC!$CV$1</c:f>
              <c:strCache>
                <c:ptCount val="1"/>
                <c:pt idx="0">
                  <c:v>Taxa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SAC!$CU$2:$CU$96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SAC!$CV$2:$CV$96</c:f>
              <c:numCache>
                <c:formatCode>General</c:formatCode>
                <c:ptCount val="95"/>
                <c:pt idx="0">
                  <c:v>2.7368</c:v>
                </c:pt>
                <c:pt idx="1">
                  <c:v>3.9989</c:v>
                </c:pt>
                <c:pt idx="2">
                  <c:v>4.739</c:v>
                </c:pt>
                <c:pt idx="3">
                  <c:v>5.2737</c:v>
                </c:pt>
                <c:pt idx="4">
                  <c:v>5.7105</c:v>
                </c:pt>
                <c:pt idx="5">
                  <c:v>6.0883</c:v>
                </c:pt>
                <c:pt idx="6">
                  <c:v>6.4233</c:v>
                </c:pt>
                <c:pt idx="7">
                  <c:v>6.724</c:v>
                </c:pt>
                <c:pt idx="8">
                  <c:v>6.9959</c:v>
                </c:pt>
                <c:pt idx="9">
                  <c:v>7.2429</c:v>
                </c:pt>
                <c:pt idx="10">
                  <c:v>7.4684</c:v>
                </c:pt>
                <c:pt idx="11">
                  <c:v>7.6749</c:v>
                </c:pt>
                <c:pt idx="12">
                  <c:v>7.8648</c:v>
                </c:pt>
                <c:pt idx="13">
                  <c:v>8.04</c:v>
                </c:pt>
                <c:pt idx="14">
                  <c:v>8.2022</c:v>
                </c:pt>
                <c:pt idx="15">
                  <c:v>8.3527</c:v>
                </c:pt>
                <c:pt idx="16">
                  <c:v>8.4929</c:v>
                </c:pt>
                <c:pt idx="17">
                  <c:v>8.6237</c:v>
                </c:pt>
                <c:pt idx="18">
                  <c:v>8.7461</c:v>
                </c:pt>
                <c:pt idx="19">
                  <c:v>8.8609</c:v>
                </c:pt>
                <c:pt idx="20">
                  <c:v>8.969</c:v>
                </c:pt>
                <c:pt idx="21">
                  <c:v>9.0708</c:v>
                </c:pt>
                <c:pt idx="22">
                  <c:v>9.1671</c:v>
                </c:pt>
                <c:pt idx="23">
                  <c:v>9.2582</c:v>
                </c:pt>
                <c:pt idx="24">
                  <c:v>9.3447</c:v>
                </c:pt>
                <c:pt idx="25">
                  <c:v>9.4269</c:v>
                </c:pt>
                <c:pt idx="26">
                  <c:v>9.5053</c:v>
                </c:pt>
                <c:pt idx="27">
                  <c:v>9.5802</c:v>
                </c:pt>
                <c:pt idx="28">
                  <c:v>9.6518</c:v>
                </c:pt>
                <c:pt idx="29">
                  <c:v>9.7205</c:v>
                </c:pt>
                <c:pt idx="30">
                  <c:v>9.7864</c:v>
                </c:pt>
                <c:pt idx="31">
                  <c:v>9.8499</c:v>
                </c:pt>
                <c:pt idx="32">
                  <c:v>9.9111</c:v>
                </c:pt>
                <c:pt idx="33">
                  <c:v>9.9701</c:v>
                </c:pt>
                <c:pt idx="34">
                  <c:v>10.027</c:v>
                </c:pt>
                <c:pt idx="35">
                  <c:v>10.082</c:v>
                </c:pt>
                <c:pt idx="36">
                  <c:v>10.136</c:v>
                </c:pt>
                <c:pt idx="37">
                  <c:v>10.188</c:v>
                </c:pt>
                <c:pt idx="38">
                  <c:v>10.239</c:v>
                </c:pt>
                <c:pt idx="39">
                  <c:v>10.288</c:v>
                </c:pt>
                <c:pt idx="40">
                  <c:v>10.336</c:v>
                </c:pt>
                <c:pt idx="41">
                  <c:v>10.383</c:v>
                </c:pt>
                <c:pt idx="42">
                  <c:v>10.428</c:v>
                </c:pt>
                <c:pt idx="43">
                  <c:v>10.473</c:v>
                </c:pt>
                <c:pt idx="44">
                  <c:v>10.517</c:v>
                </c:pt>
                <c:pt idx="45">
                  <c:v>10.559</c:v>
                </c:pt>
                <c:pt idx="46">
                  <c:v>10.601</c:v>
                </c:pt>
                <c:pt idx="47">
                  <c:v>10.642</c:v>
                </c:pt>
                <c:pt idx="48">
                  <c:v>10.683</c:v>
                </c:pt>
                <c:pt idx="49">
                  <c:v>10.722</c:v>
                </c:pt>
                <c:pt idx="50">
                  <c:v>10.761</c:v>
                </c:pt>
                <c:pt idx="51">
                  <c:v>10.799</c:v>
                </c:pt>
                <c:pt idx="52">
                  <c:v>10.836</c:v>
                </c:pt>
                <c:pt idx="53">
                  <c:v>10.873</c:v>
                </c:pt>
                <c:pt idx="54">
                  <c:v>10.909</c:v>
                </c:pt>
                <c:pt idx="55">
                  <c:v>10.945</c:v>
                </c:pt>
                <c:pt idx="56">
                  <c:v>10.98</c:v>
                </c:pt>
                <c:pt idx="57">
                  <c:v>11.014</c:v>
                </c:pt>
                <c:pt idx="58">
                  <c:v>11.048</c:v>
                </c:pt>
                <c:pt idx="59">
                  <c:v>11.082</c:v>
                </c:pt>
                <c:pt idx="60">
                  <c:v>11.115</c:v>
                </c:pt>
                <c:pt idx="61">
                  <c:v>11.147</c:v>
                </c:pt>
                <c:pt idx="62">
                  <c:v>11.179</c:v>
                </c:pt>
                <c:pt idx="63">
                  <c:v>11.21</c:v>
                </c:pt>
                <c:pt idx="64">
                  <c:v>11.241</c:v>
                </c:pt>
                <c:pt idx="65">
                  <c:v>11.272</c:v>
                </c:pt>
                <c:pt idx="66">
                  <c:v>11.302</c:v>
                </c:pt>
                <c:pt idx="67">
                  <c:v>11.332</c:v>
                </c:pt>
                <c:pt idx="68">
                  <c:v>11.361</c:v>
                </c:pt>
                <c:pt idx="69">
                  <c:v>11.39</c:v>
                </c:pt>
                <c:pt idx="70">
                  <c:v>11.418</c:v>
                </c:pt>
                <c:pt idx="71">
                  <c:v>11.446</c:v>
                </c:pt>
                <c:pt idx="72">
                  <c:v>11.474</c:v>
                </c:pt>
                <c:pt idx="73">
                  <c:v>11.501</c:v>
                </c:pt>
                <c:pt idx="74">
                  <c:v>11.528</c:v>
                </c:pt>
                <c:pt idx="75">
                  <c:v>11.555</c:v>
                </c:pt>
                <c:pt idx="76">
                  <c:v>11.581</c:v>
                </c:pt>
                <c:pt idx="77">
                  <c:v>11.607</c:v>
                </c:pt>
                <c:pt idx="78">
                  <c:v>11.632</c:v>
                </c:pt>
                <c:pt idx="79">
                  <c:v>11.657</c:v>
                </c:pt>
                <c:pt idx="80">
                  <c:v>11.682</c:v>
                </c:pt>
                <c:pt idx="81">
                  <c:v>11.707</c:v>
                </c:pt>
                <c:pt idx="82">
                  <c:v>11.731</c:v>
                </c:pt>
                <c:pt idx="83">
                  <c:v>11.755</c:v>
                </c:pt>
                <c:pt idx="84">
                  <c:v>11.779</c:v>
                </c:pt>
                <c:pt idx="85">
                  <c:v>11.802</c:v>
                </c:pt>
                <c:pt idx="86">
                  <c:v>11.825</c:v>
                </c:pt>
                <c:pt idx="87">
                  <c:v>11.848</c:v>
                </c:pt>
                <c:pt idx="88">
                  <c:v>11.87</c:v>
                </c:pt>
                <c:pt idx="89">
                  <c:v>11.892</c:v>
                </c:pt>
                <c:pt idx="90">
                  <c:v>11.914</c:v>
                </c:pt>
                <c:pt idx="91">
                  <c:v>11.936</c:v>
                </c:pt>
                <c:pt idx="92">
                  <c:v>11.958</c:v>
                </c:pt>
                <c:pt idx="93">
                  <c:v>11.979</c:v>
                </c:pt>
                <c:pt idx="94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9150"/>
        <c:axId val="550835106"/>
      </c:scatterChart>
      <c:valAx>
        <c:axId val="96300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Cattle sampled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35106"/>
        <c:crosses val="autoZero"/>
        <c:crossBetween val="midCat"/>
      </c:valAx>
      <c:valAx>
        <c:axId val="55083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Cummulative taxa richness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91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45aa14-454f-4ac5-9040-f2ec63588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>
      <xdr:nvGraphicFramePr>
        <xdr:cNvPr id="2" name="Chart 1"/>
        <xdr:cNvGraphicFramePr/>
      </xdr:nvGraphicFramePr>
      <xdr:xfrm>
        <a:off x="11623675" y="16647160"/>
        <a:ext cx="6269355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991100" y="14859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10718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403860</xdr:colOff>
      <xdr:row>5</xdr:row>
      <xdr:rowOff>137160</xdr:rowOff>
    </xdr:from>
    <xdr:to>
      <xdr:col>15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348996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96</xdr:col>
      <xdr:colOff>596900</xdr:colOff>
      <xdr:row>75</xdr:row>
      <xdr:rowOff>12700</xdr:rowOff>
    </xdr:from>
    <xdr:to>
      <xdr:col>103</xdr:col>
      <xdr:colOff>584835</xdr:colOff>
      <xdr:row>92</xdr:row>
      <xdr:rowOff>50800</xdr:rowOff>
    </xdr:to>
    <xdr:graphicFrame>
      <xdr:nvGraphicFramePr>
        <xdr:cNvPr id="2" name="Chart 1"/>
        <xdr:cNvGraphicFramePr/>
      </xdr:nvGraphicFramePr>
      <xdr:xfrm>
        <a:off x="66433700" y="13728700"/>
        <a:ext cx="478853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0.6790866898" refreshedBy="DELL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0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0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/>
    <cacheField name="B..decoloratus" numFmtId="0"/>
    <cacheField name="B..geigyi" numFmtId="0"/>
    <cacheField name="H..laechi" numFmtId="0"/>
    <cacheField name="R..gulhoni" numFmtId="0"/>
    <cacheField name="R..lunulatus" numFmtId="0"/>
    <cacheField name="R..muhsame" numFmtId="0"/>
    <cacheField name="R..sanguineus" numFmtId="0"/>
    <cacheField name="R..senegalensis" numFmtId="0"/>
    <cacheField name="Boophilus.sp." numFmtId="0"/>
    <cacheField name="R..quilhoni" numFmtId="0"/>
    <cacheField name="R.gemma" numFmtId="0"/>
    <cacheField name="R.fanguineu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9"/>
  <sheetViews>
    <sheetView topLeftCell="A28" workbookViewId="0">
      <selection activeCell="A3" sqref="A3"/>
    </sheetView>
  </sheetViews>
  <sheetFormatPr defaultColWidth="9" defaultRowHeight="14.4" outlineLevelCol="1"/>
  <cols>
    <col min="1" max="1" width="12.5555555555556" customWidth="1"/>
    <col min="2" max="2" width="19.5555555555556" customWidth="1"/>
    <col min="3" max="8" width="2" customWidth="1"/>
    <col min="9" max="9" width="10.7777777777778" customWidth="1"/>
    <col min="10" max="10" width="6.66666666666667" customWidth="1"/>
    <col min="11" max="11" width="4" customWidth="1"/>
    <col min="12" max="12" width="6.66666666666667" customWidth="1"/>
    <col min="13" max="13" width="4" customWidth="1"/>
    <col min="14" max="14" width="2" customWidth="1"/>
    <col min="15" max="15" width="6.66666666666667" customWidth="1"/>
    <col min="16" max="16" width="4" customWidth="1"/>
    <col min="17" max="17" width="6.66666666666667" customWidth="1"/>
    <col min="18" max="18" width="4" customWidth="1"/>
    <col min="19" max="19" width="6.66666666666667" customWidth="1"/>
    <col min="20" max="20" width="10.7777777777778" customWidth="1"/>
  </cols>
  <sheetData>
    <row r="3" spans="1:2">
      <c r="A3" t="s">
        <v>0</v>
      </c>
      <c r="B3" t="s">
        <v>1</v>
      </c>
    </row>
    <row r="4" spans="1:2">
      <c r="A4" s="3">
        <v>1</v>
      </c>
      <c r="B4" s="4">
        <v>1</v>
      </c>
    </row>
    <row r="5" spans="1:2">
      <c r="A5" s="3">
        <v>2</v>
      </c>
      <c r="B5" s="4">
        <v>0</v>
      </c>
    </row>
    <row r="6" spans="1:2">
      <c r="A6" s="3">
        <v>3</v>
      </c>
      <c r="B6" s="4">
        <v>2</v>
      </c>
    </row>
    <row r="7" spans="1:2">
      <c r="A7" s="3">
        <v>4</v>
      </c>
      <c r="B7" s="4">
        <v>2</v>
      </c>
    </row>
    <row r="8" spans="1:2">
      <c r="A8" s="3">
        <v>5</v>
      </c>
      <c r="B8" s="4">
        <v>4</v>
      </c>
    </row>
    <row r="9" spans="1:2">
      <c r="A9" s="3">
        <v>6</v>
      </c>
      <c r="B9" s="4">
        <v>0</v>
      </c>
    </row>
    <row r="10" spans="1:2">
      <c r="A10" s="3">
        <v>7</v>
      </c>
      <c r="B10" s="4">
        <v>9</v>
      </c>
    </row>
    <row r="11" spans="1:2">
      <c r="A11" s="3">
        <v>8</v>
      </c>
      <c r="B11" s="4">
        <v>0</v>
      </c>
    </row>
    <row r="12" spans="1:2">
      <c r="A12" s="3">
        <v>9</v>
      </c>
      <c r="B12" s="4">
        <v>3</v>
      </c>
    </row>
    <row r="13" spans="1:2">
      <c r="A13" s="3">
        <v>10</v>
      </c>
      <c r="B13" s="4">
        <v>1</v>
      </c>
    </row>
    <row r="14" spans="1:2">
      <c r="A14" s="3">
        <v>11</v>
      </c>
      <c r="B14" s="4">
        <v>0</v>
      </c>
    </row>
    <row r="15" spans="1:2">
      <c r="A15" s="3">
        <v>12</v>
      </c>
      <c r="B15" s="4">
        <v>0</v>
      </c>
    </row>
    <row r="16" spans="1:2">
      <c r="A16" s="3">
        <v>13</v>
      </c>
      <c r="B16" s="4">
        <v>0</v>
      </c>
    </row>
    <row r="17" spans="1:2">
      <c r="A17" s="3">
        <v>14</v>
      </c>
      <c r="B17" s="4">
        <v>0</v>
      </c>
    </row>
    <row r="18" spans="1:2">
      <c r="A18" s="3">
        <v>15</v>
      </c>
      <c r="B18" s="4">
        <v>0</v>
      </c>
    </row>
    <row r="19" spans="1:2">
      <c r="A19" s="3">
        <v>16</v>
      </c>
      <c r="B19" s="4">
        <v>0</v>
      </c>
    </row>
    <row r="20" spans="1:2">
      <c r="A20" s="3">
        <v>17</v>
      </c>
      <c r="B20" s="4">
        <v>0</v>
      </c>
    </row>
    <row r="21" spans="1:2">
      <c r="A21" s="3">
        <v>18</v>
      </c>
      <c r="B21" s="4">
        <v>0</v>
      </c>
    </row>
    <row r="22" spans="1:2">
      <c r="A22" s="3">
        <v>19</v>
      </c>
      <c r="B22" s="4">
        <v>0</v>
      </c>
    </row>
    <row r="23" spans="1:2">
      <c r="A23" s="3">
        <v>20</v>
      </c>
      <c r="B23" s="4">
        <v>1</v>
      </c>
    </row>
    <row r="24" spans="1:2">
      <c r="A24" s="3">
        <v>21</v>
      </c>
      <c r="B24" s="4">
        <v>0</v>
      </c>
    </row>
    <row r="25" spans="1:2">
      <c r="A25" s="3">
        <v>22</v>
      </c>
      <c r="B25" s="4">
        <v>1</v>
      </c>
    </row>
    <row r="26" spans="1:2">
      <c r="A26" s="3">
        <v>23</v>
      </c>
      <c r="B26" s="4">
        <v>0</v>
      </c>
    </row>
    <row r="27" spans="1:2">
      <c r="A27" s="3">
        <v>24</v>
      </c>
      <c r="B27" s="4">
        <v>0</v>
      </c>
    </row>
    <row r="28" spans="1:2">
      <c r="A28" s="3">
        <v>25</v>
      </c>
      <c r="B28" s="4">
        <v>0</v>
      </c>
    </row>
    <row r="29" spans="1:2">
      <c r="A29" s="3">
        <v>26</v>
      </c>
      <c r="B29" s="4">
        <v>0</v>
      </c>
    </row>
    <row r="30" spans="1:2">
      <c r="A30" s="3">
        <v>27</v>
      </c>
      <c r="B30" s="4">
        <v>0</v>
      </c>
    </row>
    <row r="31" spans="1:2">
      <c r="A31" s="3">
        <v>28</v>
      </c>
      <c r="B31" s="4">
        <v>0</v>
      </c>
    </row>
    <row r="32" spans="1:2">
      <c r="A32" s="3">
        <v>29</v>
      </c>
      <c r="B32" s="4">
        <v>0</v>
      </c>
    </row>
    <row r="33" spans="1:2">
      <c r="A33" s="3">
        <v>30</v>
      </c>
      <c r="B33" s="4">
        <v>0</v>
      </c>
    </row>
    <row r="34" spans="1:2">
      <c r="A34" s="3">
        <v>31</v>
      </c>
      <c r="B34" s="4">
        <v>0</v>
      </c>
    </row>
    <row r="35" spans="1:2">
      <c r="A35" s="3">
        <v>32</v>
      </c>
      <c r="B35" s="4">
        <v>0</v>
      </c>
    </row>
    <row r="36" spans="1:2">
      <c r="A36" s="3">
        <v>33</v>
      </c>
      <c r="B36" s="4">
        <v>0</v>
      </c>
    </row>
    <row r="37" spans="1:2">
      <c r="A37" s="3">
        <v>34</v>
      </c>
      <c r="B37" s="4">
        <v>0</v>
      </c>
    </row>
    <row r="38" spans="1:2">
      <c r="A38" s="3">
        <v>35</v>
      </c>
      <c r="B38" s="4">
        <v>0</v>
      </c>
    </row>
    <row r="39" spans="1:2">
      <c r="A39" s="3">
        <v>36</v>
      </c>
      <c r="B39" s="4">
        <v>0</v>
      </c>
    </row>
    <row r="40" spans="1:2">
      <c r="A40" s="3">
        <v>37</v>
      </c>
      <c r="B40" s="4">
        <v>0</v>
      </c>
    </row>
    <row r="41" spans="1:2">
      <c r="A41" s="3">
        <v>38</v>
      </c>
      <c r="B41" s="4">
        <v>0</v>
      </c>
    </row>
    <row r="42" spans="1:2">
      <c r="A42" s="3">
        <v>39</v>
      </c>
      <c r="B42" s="4">
        <v>0</v>
      </c>
    </row>
    <row r="43" spans="1:2">
      <c r="A43" s="3">
        <v>40</v>
      </c>
      <c r="B43" s="4">
        <v>0</v>
      </c>
    </row>
    <row r="44" spans="1:2">
      <c r="A44" s="3">
        <v>41</v>
      </c>
      <c r="B44" s="4">
        <v>0</v>
      </c>
    </row>
    <row r="45" spans="1:2">
      <c r="A45" s="3">
        <v>42</v>
      </c>
      <c r="B45" s="4">
        <v>0</v>
      </c>
    </row>
    <row r="46" spans="1:2">
      <c r="A46" s="3">
        <v>43</v>
      </c>
      <c r="B46" s="4">
        <v>0</v>
      </c>
    </row>
    <row r="47" spans="1:2">
      <c r="A47" s="3">
        <v>44</v>
      </c>
      <c r="B47" s="4">
        <v>0</v>
      </c>
    </row>
    <row r="48" spans="1:2">
      <c r="A48" s="3">
        <v>45</v>
      </c>
      <c r="B48" s="4">
        <v>0</v>
      </c>
    </row>
    <row r="49" spans="1:2">
      <c r="A49" s="3">
        <v>46</v>
      </c>
      <c r="B49" s="4">
        <v>0</v>
      </c>
    </row>
    <row r="50" spans="1:2">
      <c r="A50" s="3">
        <v>47</v>
      </c>
      <c r="B50" s="4">
        <v>5</v>
      </c>
    </row>
    <row r="51" spans="1:2">
      <c r="A51" s="3">
        <v>48</v>
      </c>
      <c r="B51" s="4">
        <v>2</v>
      </c>
    </row>
    <row r="52" spans="1:2">
      <c r="A52" s="3">
        <v>49</v>
      </c>
      <c r="B52" s="4">
        <v>1</v>
      </c>
    </row>
    <row r="53" spans="1:2">
      <c r="A53" s="3">
        <v>50</v>
      </c>
      <c r="B53" s="4">
        <v>1</v>
      </c>
    </row>
    <row r="54" spans="1:2">
      <c r="A54" s="3">
        <v>51</v>
      </c>
      <c r="B54" s="4">
        <v>0</v>
      </c>
    </row>
    <row r="55" spans="1:2">
      <c r="A55" s="3">
        <v>52</v>
      </c>
      <c r="B55" s="4">
        <v>0</v>
      </c>
    </row>
    <row r="56" spans="1:2">
      <c r="A56" s="3">
        <v>53</v>
      </c>
      <c r="B56" s="4">
        <v>1</v>
      </c>
    </row>
    <row r="57" spans="1:2">
      <c r="A57" s="3">
        <v>54</v>
      </c>
      <c r="B57" s="4">
        <v>1</v>
      </c>
    </row>
    <row r="58" spans="1:2">
      <c r="A58" s="3">
        <v>55</v>
      </c>
      <c r="B58" s="4">
        <v>1</v>
      </c>
    </row>
    <row r="59" spans="1:2">
      <c r="A59" s="3">
        <v>56</v>
      </c>
      <c r="B59" s="4">
        <v>1</v>
      </c>
    </row>
    <row r="60" spans="1:2">
      <c r="A60" s="3">
        <v>57</v>
      </c>
      <c r="B60" s="4">
        <v>0</v>
      </c>
    </row>
    <row r="61" spans="1:2">
      <c r="A61" s="3">
        <v>58</v>
      </c>
      <c r="B61" s="4">
        <v>4</v>
      </c>
    </row>
    <row r="62" spans="1:2">
      <c r="A62" s="3">
        <v>59</v>
      </c>
      <c r="B62" s="4">
        <v>2</v>
      </c>
    </row>
    <row r="63" spans="1:2">
      <c r="A63" s="3">
        <v>60</v>
      </c>
      <c r="B63" s="4">
        <v>1</v>
      </c>
    </row>
    <row r="64" spans="1:2">
      <c r="A64" s="3">
        <v>61</v>
      </c>
      <c r="B64" s="4">
        <v>2</v>
      </c>
    </row>
    <row r="65" spans="1:2">
      <c r="A65" s="3">
        <v>62</v>
      </c>
      <c r="B65" s="4">
        <v>0</v>
      </c>
    </row>
    <row r="66" spans="1:2">
      <c r="A66" s="3">
        <v>63</v>
      </c>
      <c r="B66" s="4">
        <v>0</v>
      </c>
    </row>
    <row r="67" spans="1:2">
      <c r="A67" s="3">
        <v>64</v>
      </c>
      <c r="B67" s="4">
        <v>0</v>
      </c>
    </row>
    <row r="68" spans="1:2">
      <c r="A68" s="3">
        <v>65</v>
      </c>
      <c r="B68" s="4">
        <v>0</v>
      </c>
    </row>
    <row r="69" spans="1:2">
      <c r="A69" s="3">
        <v>66</v>
      </c>
      <c r="B69" s="4">
        <v>0</v>
      </c>
    </row>
    <row r="70" spans="1:2">
      <c r="A70" s="3">
        <v>67</v>
      </c>
      <c r="B70" s="4">
        <v>0</v>
      </c>
    </row>
    <row r="71" spans="1:2">
      <c r="A71" s="3">
        <v>68</v>
      </c>
      <c r="B71" s="4">
        <v>0</v>
      </c>
    </row>
    <row r="72" spans="1:2">
      <c r="A72" s="3">
        <v>69</v>
      </c>
      <c r="B72" s="4">
        <v>0</v>
      </c>
    </row>
    <row r="73" spans="1:2">
      <c r="A73" s="3">
        <v>70</v>
      </c>
      <c r="B73" s="4">
        <v>0</v>
      </c>
    </row>
    <row r="74" spans="1:2">
      <c r="A74" s="3">
        <v>71</v>
      </c>
      <c r="B74" s="4">
        <v>0</v>
      </c>
    </row>
    <row r="75" spans="1:2">
      <c r="A75" s="3">
        <v>72</v>
      </c>
      <c r="B75" s="4">
        <v>0</v>
      </c>
    </row>
    <row r="76" spans="1:2">
      <c r="A76" s="3">
        <v>73</v>
      </c>
      <c r="B76" s="4">
        <v>0</v>
      </c>
    </row>
    <row r="77" spans="1:2">
      <c r="A77" s="3">
        <v>74</v>
      </c>
      <c r="B77" s="4">
        <v>0</v>
      </c>
    </row>
    <row r="78" spans="1:2">
      <c r="A78" s="3">
        <v>75</v>
      </c>
      <c r="B78" s="4">
        <v>1</v>
      </c>
    </row>
    <row r="79" spans="1:2">
      <c r="A79" s="3" t="s">
        <v>2</v>
      </c>
      <c r="B79" s="4">
        <v>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zoomScale="69" zoomScaleNormal="69" topLeftCell="M1" workbookViewId="0">
      <pane ySplit="1" topLeftCell="A2" activePane="bottomLeft" state="frozen"/>
      <selection/>
      <selection pane="bottomLeft" activeCell="S81" sqref="S81"/>
    </sheetView>
  </sheetViews>
  <sheetFormatPr defaultColWidth="9" defaultRowHeight="14.4"/>
  <cols>
    <col min="18" max="32" width="8.88888888888889" style="2"/>
  </cols>
  <sheetData>
    <row r="1" spans="1:3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</row>
    <row r="2" spans="1:3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IF(C2&gt;0,1,0)</f>
        <v>1</v>
      </c>
      <c r="S2" s="2">
        <f t="shared" ref="S2:AF3" si="0">IF(D2&gt;0,1,0)</f>
        <v>0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>SUM(R2:AF2)</f>
        <v>5</v>
      </c>
    </row>
    <row r="3" spans="1:3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2">
        <f t="shared" ref="R3" si="1">IF(C3&gt;0,1,0)</f>
        <v>0</v>
      </c>
      <c r="S3" s="2">
        <f t="shared" si="0"/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1</v>
      </c>
      <c r="AC3" s="2">
        <f t="shared" si="0"/>
        <v>1</v>
      </c>
      <c r="AD3" s="2">
        <f t="shared" si="0"/>
        <v>1</v>
      </c>
      <c r="AE3" s="2">
        <f t="shared" si="0"/>
        <v>0</v>
      </c>
      <c r="AF3" s="2">
        <f t="shared" si="0"/>
        <v>0</v>
      </c>
      <c r="AG3" s="2">
        <f t="shared" ref="AG3:AG66" si="2">SUM(R3:AF3)</f>
        <v>7</v>
      </c>
    </row>
    <row r="4" spans="1:3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ref="R4:R67" si="3">IF(C4&gt;0,1,0)</f>
        <v>1</v>
      </c>
      <c r="S4" s="2">
        <f t="shared" ref="S4:S67" si="4">IF(D4&gt;0,1,0)</f>
        <v>0</v>
      </c>
      <c r="T4" s="2">
        <f t="shared" ref="T4:T67" si="5">IF(E4&gt;0,1,0)</f>
        <v>1</v>
      </c>
      <c r="U4" s="2">
        <f t="shared" ref="U4:U67" si="6">IF(F4&gt;0,1,0)</f>
        <v>1</v>
      </c>
      <c r="V4" s="2">
        <f t="shared" ref="V4:V67" si="7">IF(G4&gt;0,1,0)</f>
        <v>1</v>
      </c>
      <c r="W4" s="2">
        <f t="shared" ref="W4:W67" si="8">IF(H4&gt;0,1,0)</f>
        <v>0</v>
      </c>
      <c r="X4" s="2">
        <f t="shared" ref="X4:X67" si="9">IF(I4&gt;0,1,0)</f>
        <v>0</v>
      </c>
      <c r="Y4" s="2">
        <f t="shared" ref="Y4:Y67" si="10">IF(J4&gt;0,1,0)</f>
        <v>0</v>
      </c>
      <c r="Z4" s="2">
        <f t="shared" ref="Z4:Z67" si="11">IF(K4&gt;0,1,0)</f>
        <v>1</v>
      </c>
      <c r="AA4" s="2">
        <f t="shared" ref="AA4:AA67" si="12">IF(L4&gt;0,1,0)</f>
        <v>1</v>
      </c>
      <c r="AB4" s="2">
        <f t="shared" ref="AB4:AB67" si="13">IF(M4&gt;0,1,0)</f>
        <v>0</v>
      </c>
      <c r="AC4" s="2">
        <f t="shared" ref="AC4:AC67" si="14">IF(N4&gt;0,1,0)</f>
        <v>0</v>
      </c>
      <c r="AD4" s="2">
        <f t="shared" ref="AD4:AD67" si="15">IF(O4&gt;0,1,0)</f>
        <v>0</v>
      </c>
      <c r="AE4" s="2">
        <f t="shared" ref="AE4:AE67" si="16">IF(P4&gt;0,1,0)</f>
        <v>0</v>
      </c>
      <c r="AF4" s="2">
        <f t="shared" ref="AF4:AF67" si="17">IF(Q4&gt;0,1,0)</f>
        <v>0</v>
      </c>
      <c r="AG4" s="2">
        <f t="shared" si="2"/>
        <v>6</v>
      </c>
    </row>
    <row r="5" spans="1:3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3"/>
        <v>1</v>
      </c>
      <c r="S5" s="2">
        <f t="shared" si="4"/>
        <v>0</v>
      </c>
      <c r="T5" s="2">
        <f t="shared" si="5"/>
        <v>1</v>
      </c>
      <c r="U5" s="2">
        <f t="shared" si="6"/>
        <v>0</v>
      </c>
      <c r="V5" s="2">
        <f t="shared" si="7"/>
        <v>1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C5" s="2">
        <f t="shared" si="14"/>
        <v>0</v>
      </c>
      <c r="AD5" s="2">
        <f t="shared" si="15"/>
        <v>0</v>
      </c>
      <c r="AE5" s="2">
        <f t="shared" si="16"/>
        <v>0</v>
      </c>
      <c r="AF5" s="2">
        <f t="shared" si="17"/>
        <v>0</v>
      </c>
      <c r="AG5" s="2">
        <f t="shared" si="2"/>
        <v>3</v>
      </c>
    </row>
    <row r="6" spans="1:3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3"/>
        <v>1</v>
      </c>
      <c r="S6" s="2">
        <f t="shared" si="4"/>
        <v>0</v>
      </c>
      <c r="T6" s="2">
        <f t="shared" si="5"/>
        <v>1</v>
      </c>
      <c r="U6" s="2">
        <f t="shared" si="6"/>
        <v>1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6"/>
        <v>0</v>
      </c>
      <c r="AF6" s="2">
        <f t="shared" si="17"/>
        <v>0</v>
      </c>
      <c r="AG6" s="2">
        <f t="shared" si="2"/>
        <v>3</v>
      </c>
    </row>
    <row r="7" spans="1:3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2">
        <f t="shared" si="3"/>
        <v>0</v>
      </c>
      <c r="S7" s="2">
        <f t="shared" si="4"/>
        <v>0</v>
      </c>
      <c r="T7" s="2">
        <f t="shared" si="5"/>
        <v>1</v>
      </c>
      <c r="U7" s="2">
        <f t="shared" si="6"/>
        <v>1</v>
      </c>
      <c r="V7" s="2">
        <f t="shared" si="7"/>
        <v>1</v>
      </c>
      <c r="W7" s="2">
        <f t="shared" si="8"/>
        <v>0</v>
      </c>
      <c r="X7" s="2">
        <f t="shared" si="9"/>
        <v>0</v>
      </c>
      <c r="Y7" s="2">
        <f t="shared" si="10"/>
        <v>1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1</v>
      </c>
      <c r="AE7" s="2">
        <f t="shared" si="16"/>
        <v>0</v>
      </c>
      <c r="AF7" s="2">
        <f t="shared" si="17"/>
        <v>0</v>
      </c>
      <c r="AG7" s="2">
        <f t="shared" si="2"/>
        <v>5</v>
      </c>
    </row>
    <row r="8" spans="1:3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1</v>
      </c>
      <c r="V8" s="2">
        <f t="shared" si="7"/>
        <v>0</v>
      </c>
      <c r="W8" s="2">
        <f t="shared" si="8"/>
        <v>0</v>
      </c>
      <c r="X8" s="2">
        <f t="shared" si="9"/>
        <v>1</v>
      </c>
      <c r="Y8" s="2">
        <f t="shared" si="10"/>
        <v>1</v>
      </c>
      <c r="Z8" s="2">
        <f t="shared" si="11"/>
        <v>1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2">
        <f t="shared" si="17"/>
        <v>0</v>
      </c>
      <c r="AG8" s="2">
        <f t="shared" si="2"/>
        <v>7</v>
      </c>
    </row>
    <row r="9" spans="1:3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1</v>
      </c>
      <c r="V9" s="2">
        <f t="shared" si="7"/>
        <v>1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6"/>
        <v>1</v>
      </c>
      <c r="AF9" s="2">
        <f t="shared" si="17"/>
        <v>0</v>
      </c>
      <c r="AG9" s="2">
        <f t="shared" si="2"/>
        <v>4</v>
      </c>
    </row>
    <row r="10" spans="1:3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3"/>
        <v>1</v>
      </c>
      <c r="S10" s="2">
        <f t="shared" si="4"/>
        <v>0</v>
      </c>
      <c r="T10" s="2">
        <f t="shared" si="5"/>
        <v>1</v>
      </c>
      <c r="U10" s="2">
        <f t="shared" si="6"/>
        <v>1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6"/>
        <v>0</v>
      </c>
      <c r="AF10" s="2">
        <f t="shared" si="17"/>
        <v>1</v>
      </c>
      <c r="AG10" s="2">
        <f t="shared" si="2"/>
        <v>5</v>
      </c>
    </row>
    <row r="11" spans="1:3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3"/>
        <v>1</v>
      </c>
      <c r="S11" s="2">
        <f t="shared" si="4"/>
        <v>0</v>
      </c>
      <c r="T11" s="2">
        <f t="shared" si="5"/>
        <v>1</v>
      </c>
      <c r="U11" s="2">
        <f t="shared" si="6"/>
        <v>1</v>
      </c>
      <c r="V11" s="2">
        <f t="shared" si="7"/>
        <v>1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6"/>
        <v>0</v>
      </c>
      <c r="AF11" s="2">
        <f t="shared" si="17"/>
        <v>0</v>
      </c>
      <c r="AG11" s="2">
        <f t="shared" si="2"/>
        <v>4</v>
      </c>
    </row>
    <row r="12" spans="1:3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3"/>
        <v>0</v>
      </c>
      <c r="S12" s="2">
        <f t="shared" si="4"/>
        <v>0</v>
      </c>
      <c r="T12" s="2">
        <f t="shared" si="5"/>
        <v>1</v>
      </c>
      <c r="U12" s="2">
        <f t="shared" si="6"/>
        <v>1</v>
      </c>
      <c r="V12" s="2">
        <f t="shared" si="7"/>
        <v>1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6"/>
        <v>0</v>
      </c>
      <c r="AF12" s="2">
        <f t="shared" si="17"/>
        <v>0</v>
      </c>
      <c r="AG12" s="2">
        <f t="shared" si="2"/>
        <v>3</v>
      </c>
    </row>
    <row r="13" spans="1:3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3"/>
        <v>0</v>
      </c>
      <c r="S13" s="2">
        <f t="shared" si="4"/>
        <v>0</v>
      </c>
      <c r="T13" s="2">
        <f t="shared" si="5"/>
        <v>1</v>
      </c>
      <c r="U13" s="2">
        <f t="shared" si="6"/>
        <v>1</v>
      </c>
      <c r="V13" s="2">
        <f t="shared" si="7"/>
        <v>1</v>
      </c>
      <c r="W13" s="2">
        <f t="shared" si="8"/>
        <v>0</v>
      </c>
      <c r="X13" s="2">
        <f t="shared" si="9"/>
        <v>1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6"/>
        <v>0</v>
      </c>
      <c r="AF13" s="2">
        <f t="shared" si="17"/>
        <v>0</v>
      </c>
      <c r="AG13" s="2">
        <f t="shared" si="2"/>
        <v>4</v>
      </c>
    </row>
    <row r="14" spans="1:3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3"/>
        <v>0</v>
      </c>
      <c r="S14" s="2">
        <f t="shared" si="4"/>
        <v>0</v>
      </c>
      <c r="T14" s="2">
        <f t="shared" si="5"/>
        <v>1</v>
      </c>
      <c r="U14" s="2">
        <f t="shared" si="6"/>
        <v>1</v>
      </c>
      <c r="V14" s="2">
        <f t="shared" si="7"/>
        <v>1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6"/>
        <v>0</v>
      </c>
      <c r="AF14" s="2">
        <f t="shared" si="17"/>
        <v>0</v>
      </c>
      <c r="AG14" s="2">
        <f t="shared" si="2"/>
        <v>3</v>
      </c>
    </row>
    <row r="15" spans="1:3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3"/>
        <v>0</v>
      </c>
      <c r="S15" s="2">
        <f t="shared" si="4"/>
        <v>0</v>
      </c>
      <c r="T15" s="2">
        <f t="shared" si="5"/>
        <v>1</v>
      </c>
      <c r="U15" s="2">
        <f t="shared" si="6"/>
        <v>1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6"/>
        <v>0</v>
      </c>
      <c r="AF15" s="2">
        <f t="shared" si="17"/>
        <v>0</v>
      </c>
      <c r="AG15" s="2">
        <f t="shared" si="2"/>
        <v>2</v>
      </c>
    </row>
    <row r="16" spans="1:3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3"/>
        <v>0</v>
      </c>
      <c r="S16" s="2">
        <f t="shared" si="4"/>
        <v>0</v>
      </c>
      <c r="T16" s="2">
        <f t="shared" si="5"/>
        <v>1</v>
      </c>
      <c r="U16" s="2">
        <f t="shared" si="6"/>
        <v>1</v>
      </c>
      <c r="V16" s="2">
        <f t="shared" si="7"/>
        <v>1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6"/>
        <v>0</v>
      </c>
      <c r="AF16" s="2">
        <f t="shared" si="17"/>
        <v>0</v>
      </c>
      <c r="AG16" s="2">
        <f t="shared" si="2"/>
        <v>3</v>
      </c>
    </row>
    <row r="17" spans="1:3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3"/>
        <v>0</v>
      </c>
      <c r="S17" s="2">
        <f t="shared" si="4"/>
        <v>0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6"/>
        <v>0</v>
      </c>
      <c r="AF17" s="2">
        <f t="shared" si="17"/>
        <v>0</v>
      </c>
      <c r="AG17" s="2">
        <f t="shared" si="2"/>
        <v>3</v>
      </c>
    </row>
    <row r="18" spans="1:3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3"/>
        <v>0</v>
      </c>
      <c r="S18" s="2">
        <f t="shared" si="4"/>
        <v>0</v>
      </c>
      <c r="T18" s="2">
        <f t="shared" si="5"/>
        <v>1</v>
      </c>
      <c r="U18" s="2">
        <f t="shared" si="6"/>
        <v>1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6"/>
        <v>0</v>
      </c>
      <c r="AF18" s="2">
        <f t="shared" si="17"/>
        <v>0</v>
      </c>
      <c r="AG18" s="2">
        <f t="shared" si="2"/>
        <v>2</v>
      </c>
    </row>
    <row r="19" spans="1:3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3"/>
        <v>0</v>
      </c>
      <c r="S19" s="2">
        <f t="shared" si="4"/>
        <v>0</v>
      </c>
      <c r="T19" s="2">
        <f t="shared" si="5"/>
        <v>1</v>
      </c>
      <c r="U19" s="2">
        <f t="shared" si="6"/>
        <v>1</v>
      </c>
      <c r="V19" s="2">
        <f t="shared" si="7"/>
        <v>1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6"/>
        <v>0</v>
      </c>
      <c r="AF19" s="2">
        <f t="shared" si="17"/>
        <v>0</v>
      </c>
      <c r="AG19" s="2">
        <f t="shared" si="2"/>
        <v>3</v>
      </c>
    </row>
    <row r="20" spans="1:3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3"/>
        <v>0</v>
      </c>
      <c r="S20" s="2">
        <f t="shared" si="4"/>
        <v>0</v>
      </c>
      <c r="T20" s="2">
        <f t="shared" si="5"/>
        <v>1</v>
      </c>
      <c r="U20" s="2">
        <f t="shared" si="6"/>
        <v>1</v>
      </c>
      <c r="V20" s="2">
        <f t="shared" si="7"/>
        <v>1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6"/>
        <v>0</v>
      </c>
      <c r="AF20" s="2">
        <f t="shared" si="17"/>
        <v>0</v>
      </c>
      <c r="AG20" s="2">
        <f t="shared" si="2"/>
        <v>3</v>
      </c>
    </row>
    <row r="21" spans="1:3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3"/>
        <v>1</v>
      </c>
      <c r="S21" s="2">
        <f t="shared" si="4"/>
        <v>0</v>
      </c>
      <c r="T21" s="2">
        <f t="shared" si="5"/>
        <v>1</v>
      </c>
      <c r="U21" s="2">
        <f t="shared" si="6"/>
        <v>1</v>
      </c>
      <c r="V21" s="2">
        <f t="shared" si="7"/>
        <v>1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si="15"/>
        <v>0</v>
      </c>
      <c r="AE21" s="2">
        <f t="shared" si="16"/>
        <v>0</v>
      </c>
      <c r="AF21" s="2">
        <f t="shared" si="17"/>
        <v>0</v>
      </c>
      <c r="AG21" s="2">
        <f t="shared" si="2"/>
        <v>4</v>
      </c>
    </row>
    <row r="22" spans="1:3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3"/>
        <v>0</v>
      </c>
      <c r="S22" s="2">
        <f t="shared" si="4"/>
        <v>0</v>
      </c>
      <c r="T22" s="2">
        <f t="shared" si="5"/>
        <v>1</v>
      </c>
      <c r="U22" s="2">
        <f t="shared" si="6"/>
        <v>1</v>
      </c>
      <c r="V22" s="2">
        <f t="shared" si="7"/>
        <v>1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15"/>
        <v>0</v>
      </c>
      <c r="AE22" s="2">
        <f t="shared" si="16"/>
        <v>0</v>
      </c>
      <c r="AF22" s="2">
        <f t="shared" si="17"/>
        <v>0</v>
      </c>
      <c r="AG22" s="2">
        <f t="shared" si="2"/>
        <v>3</v>
      </c>
    </row>
    <row r="23" spans="1:3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3"/>
        <v>1</v>
      </c>
      <c r="S23" s="2">
        <f t="shared" si="4"/>
        <v>0</v>
      </c>
      <c r="T23" s="2">
        <f t="shared" si="5"/>
        <v>1</v>
      </c>
      <c r="U23" s="2">
        <f t="shared" si="6"/>
        <v>1</v>
      </c>
      <c r="V23" s="2">
        <f t="shared" si="7"/>
        <v>1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2"/>
        <v>4</v>
      </c>
    </row>
    <row r="24" spans="1:3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3"/>
        <v>0</v>
      </c>
      <c r="S24" s="2">
        <f t="shared" si="4"/>
        <v>0</v>
      </c>
      <c r="T24" s="2">
        <f t="shared" si="5"/>
        <v>1</v>
      </c>
      <c r="U24" s="2">
        <f t="shared" si="6"/>
        <v>1</v>
      </c>
      <c r="V24" s="2">
        <f t="shared" si="7"/>
        <v>1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15"/>
        <v>0</v>
      </c>
      <c r="AE24" s="2">
        <f t="shared" si="16"/>
        <v>0</v>
      </c>
      <c r="AF24" s="2">
        <f t="shared" si="17"/>
        <v>0</v>
      </c>
      <c r="AG24" s="2">
        <f t="shared" si="2"/>
        <v>3</v>
      </c>
    </row>
    <row r="25" spans="1:3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3"/>
        <v>0</v>
      </c>
      <c r="S25" s="2">
        <f t="shared" si="4"/>
        <v>0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C25" s="2">
        <f t="shared" si="14"/>
        <v>0</v>
      </c>
      <c r="AD25" s="2">
        <f t="shared" si="15"/>
        <v>0</v>
      </c>
      <c r="AE25" s="2">
        <f t="shared" si="16"/>
        <v>0</v>
      </c>
      <c r="AF25" s="2">
        <f t="shared" si="17"/>
        <v>0</v>
      </c>
      <c r="AG25" s="2">
        <f t="shared" si="2"/>
        <v>3</v>
      </c>
    </row>
    <row r="26" spans="1:3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3"/>
        <v>0</v>
      </c>
      <c r="S26" s="2">
        <f t="shared" si="4"/>
        <v>0</v>
      </c>
      <c r="T26" s="2">
        <f t="shared" si="5"/>
        <v>1</v>
      </c>
      <c r="U26" s="2">
        <f t="shared" si="6"/>
        <v>1</v>
      </c>
      <c r="V26" s="2">
        <f t="shared" si="7"/>
        <v>1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C26" s="2">
        <f t="shared" si="14"/>
        <v>0</v>
      </c>
      <c r="AD26" s="2">
        <f t="shared" si="15"/>
        <v>0</v>
      </c>
      <c r="AE26" s="2">
        <f t="shared" si="16"/>
        <v>0</v>
      </c>
      <c r="AF26" s="2">
        <f t="shared" si="17"/>
        <v>0</v>
      </c>
      <c r="AG26" s="2">
        <f t="shared" si="2"/>
        <v>3</v>
      </c>
    </row>
    <row r="27" spans="1:3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3"/>
        <v>0</v>
      </c>
      <c r="S27" s="2">
        <f t="shared" si="4"/>
        <v>0</v>
      </c>
      <c r="T27" s="2">
        <f t="shared" si="5"/>
        <v>1</v>
      </c>
      <c r="U27" s="2">
        <f t="shared" si="6"/>
        <v>0</v>
      </c>
      <c r="V27" s="2">
        <f t="shared" si="7"/>
        <v>1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C27" s="2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2"/>
        <v>2</v>
      </c>
    </row>
    <row r="28" spans="1:3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3"/>
        <v>0</v>
      </c>
      <c r="S28" s="2">
        <f t="shared" si="4"/>
        <v>0</v>
      </c>
      <c r="T28" s="2">
        <f t="shared" si="5"/>
        <v>1</v>
      </c>
      <c r="U28" s="2">
        <f t="shared" si="6"/>
        <v>1</v>
      </c>
      <c r="V28" s="2">
        <f t="shared" si="7"/>
        <v>1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C28" s="2">
        <f t="shared" si="14"/>
        <v>0</v>
      </c>
      <c r="AD28" s="2">
        <f t="shared" si="15"/>
        <v>0</v>
      </c>
      <c r="AE28" s="2">
        <f t="shared" si="16"/>
        <v>0</v>
      </c>
      <c r="AF28" s="2">
        <f t="shared" si="17"/>
        <v>0</v>
      </c>
      <c r="AG28" s="2">
        <f t="shared" si="2"/>
        <v>3</v>
      </c>
    </row>
    <row r="29" spans="1:3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3"/>
        <v>0</v>
      </c>
      <c r="S29" s="2">
        <f t="shared" si="4"/>
        <v>0</v>
      </c>
      <c r="T29" s="2">
        <f t="shared" si="5"/>
        <v>1</v>
      </c>
      <c r="U29" s="2">
        <f t="shared" si="6"/>
        <v>0</v>
      </c>
      <c r="V29" s="2">
        <f t="shared" si="7"/>
        <v>1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C29" s="2">
        <f t="shared" si="14"/>
        <v>0</v>
      </c>
      <c r="AD29" s="2">
        <f t="shared" si="15"/>
        <v>0</v>
      </c>
      <c r="AE29" s="2">
        <f t="shared" si="16"/>
        <v>0</v>
      </c>
      <c r="AF29" s="2">
        <f t="shared" si="17"/>
        <v>0</v>
      </c>
      <c r="AG29" s="2">
        <f t="shared" si="2"/>
        <v>2</v>
      </c>
    </row>
    <row r="30" spans="1:3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3"/>
        <v>0</v>
      </c>
      <c r="S30" s="2">
        <f t="shared" si="4"/>
        <v>0</v>
      </c>
      <c r="T30" s="2">
        <f t="shared" si="5"/>
        <v>1</v>
      </c>
      <c r="U30" s="2">
        <f t="shared" si="6"/>
        <v>1</v>
      </c>
      <c r="V30" s="2">
        <f t="shared" si="7"/>
        <v>1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C30" s="2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2"/>
        <v>3</v>
      </c>
    </row>
    <row r="31" spans="1:3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1</v>
      </c>
      <c r="V31" s="2">
        <f t="shared" si="7"/>
        <v>1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C31" s="2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2"/>
        <v>2</v>
      </c>
    </row>
    <row r="32" spans="1:3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3"/>
        <v>0</v>
      </c>
      <c r="S32" s="2">
        <f t="shared" si="4"/>
        <v>0</v>
      </c>
      <c r="T32" s="2">
        <f t="shared" si="5"/>
        <v>1</v>
      </c>
      <c r="U32" s="2">
        <f t="shared" si="6"/>
        <v>1</v>
      </c>
      <c r="V32" s="2">
        <f t="shared" si="7"/>
        <v>1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C32" s="2">
        <f t="shared" si="14"/>
        <v>0</v>
      </c>
      <c r="AD32" s="2">
        <f t="shared" si="15"/>
        <v>0</v>
      </c>
      <c r="AE32" s="2">
        <f t="shared" si="16"/>
        <v>0</v>
      </c>
      <c r="AF32" s="2">
        <f t="shared" si="17"/>
        <v>0</v>
      </c>
      <c r="AG32" s="2">
        <f t="shared" si="2"/>
        <v>3</v>
      </c>
    </row>
    <row r="33" spans="1:3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1</v>
      </c>
      <c r="V33" s="2">
        <f t="shared" si="7"/>
        <v>1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C33" s="2">
        <f t="shared" si="14"/>
        <v>0</v>
      </c>
      <c r="AD33" s="2">
        <f t="shared" si="15"/>
        <v>0</v>
      </c>
      <c r="AE33" s="2">
        <f t="shared" si="16"/>
        <v>0</v>
      </c>
      <c r="AF33" s="2">
        <f t="shared" si="17"/>
        <v>0</v>
      </c>
      <c r="AG33" s="2">
        <f t="shared" si="2"/>
        <v>2</v>
      </c>
    </row>
    <row r="34" spans="1:3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3"/>
        <v>0</v>
      </c>
      <c r="S34" s="2">
        <f t="shared" si="4"/>
        <v>0</v>
      </c>
      <c r="T34" s="2">
        <f t="shared" si="5"/>
        <v>1</v>
      </c>
      <c r="U34" s="2">
        <f t="shared" si="6"/>
        <v>1</v>
      </c>
      <c r="V34" s="2">
        <f t="shared" si="7"/>
        <v>1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C34" s="2">
        <f t="shared" si="14"/>
        <v>0</v>
      </c>
      <c r="AD34" s="2">
        <f t="shared" si="15"/>
        <v>0</v>
      </c>
      <c r="AE34" s="2">
        <f t="shared" si="16"/>
        <v>0</v>
      </c>
      <c r="AF34" s="2">
        <f t="shared" si="17"/>
        <v>0</v>
      </c>
      <c r="AG34" s="2">
        <f t="shared" si="2"/>
        <v>3</v>
      </c>
    </row>
    <row r="35" spans="1:3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3"/>
        <v>0</v>
      </c>
      <c r="S35" s="2">
        <f t="shared" si="4"/>
        <v>0</v>
      </c>
      <c r="T35" s="2">
        <f t="shared" si="5"/>
        <v>1</v>
      </c>
      <c r="U35" s="2">
        <f t="shared" si="6"/>
        <v>1</v>
      </c>
      <c r="V35" s="2">
        <f t="shared" si="7"/>
        <v>1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C35" s="2">
        <f t="shared" si="14"/>
        <v>0</v>
      </c>
      <c r="AD35" s="2">
        <f t="shared" si="15"/>
        <v>0</v>
      </c>
      <c r="AE35" s="2">
        <f t="shared" si="16"/>
        <v>0</v>
      </c>
      <c r="AF35" s="2">
        <f t="shared" si="17"/>
        <v>0</v>
      </c>
      <c r="AG35" s="2">
        <f t="shared" si="2"/>
        <v>3</v>
      </c>
    </row>
    <row r="36" spans="1:3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3"/>
        <v>0</v>
      </c>
      <c r="S36" s="2">
        <f t="shared" si="4"/>
        <v>0</v>
      </c>
      <c r="T36" s="2">
        <f t="shared" si="5"/>
        <v>1</v>
      </c>
      <c r="U36" s="2">
        <f t="shared" si="6"/>
        <v>1</v>
      </c>
      <c r="V36" s="2">
        <f t="shared" si="7"/>
        <v>1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C36" s="2">
        <f t="shared" si="14"/>
        <v>0</v>
      </c>
      <c r="AD36" s="2">
        <f t="shared" si="15"/>
        <v>0</v>
      </c>
      <c r="AE36" s="2">
        <f t="shared" si="16"/>
        <v>0</v>
      </c>
      <c r="AF36" s="2">
        <f t="shared" si="17"/>
        <v>0</v>
      </c>
      <c r="AG36" s="2">
        <f t="shared" si="2"/>
        <v>3</v>
      </c>
    </row>
    <row r="37" spans="1:3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1</v>
      </c>
      <c r="V37" s="2">
        <f t="shared" si="7"/>
        <v>1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C37" s="2">
        <f t="shared" si="14"/>
        <v>0</v>
      </c>
      <c r="AD37" s="2">
        <f t="shared" si="15"/>
        <v>0</v>
      </c>
      <c r="AE37" s="2">
        <f t="shared" si="16"/>
        <v>0</v>
      </c>
      <c r="AF37" s="2">
        <f t="shared" si="17"/>
        <v>0</v>
      </c>
      <c r="AG37" s="2">
        <f t="shared" si="2"/>
        <v>2</v>
      </c>
    </row>
    <row r="38" spans="1:3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1</v>
      </c>
      <c r="V38" s="2">
        <f t="shared" si="7"/>
        <v>1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C38" s="2">
        <f t="shared" si="14"/>
        <v>0</v>
      </c>
      <c r="AD38" s="2">
        <f t="shared" si="15"/>
        <v>0</v>
      </c>
      <c r="AE38" s="2">
        <f t="shared" si="16"/>
        <v>0</v>
      </c>
      <c r="AF38" s="2">
        <f t="shared" si="17"/>
        <v>0</v>
      </c>
      <c r="AG38" s="2">
        <f t="shared" si="2"/>
        <v>2</v>
      </c>
    </row>
    <row r="39" spans="1:3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1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C39" s="2">
        <f t="shared" si="14"/>
        <v>0</v>
      </c>
      <c r="AD39" s="2">
        <f t="shared" si="15"/>
        <v>0</v>
      </c>
      <c r="AE39" s="2">
        <f t="shared" si="16"/>
        <v>0</v>
      </c>
      <c r="AF39" s="2">
        <f t="shared" si="17"/>
        <v>0</v>
      </c>
      <c r="AG39" s="2">
        <f t="shared" si="2"/>
        <v>1</v>
      </c>
    </row>
    <row r="40" spans="1:3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1</v>
      </c>
      <c r="V40" s="2">
        <f t="shared" si="7"/>
        <v>1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C40" s="2">
        <f t="shared" si="14"/>
        <v>0</v>
      </c>
      <c r="AD40" s="2">
        <f t="shared" si="15"/>
        <v>0</v>
      </c>
      <c r="AE40" s="2">
        <f t="shared" si="16"/>
        <v>0</v>
      </c>
      <c r="AF40" s="2">
        <f t="shared" si="17"/>
        <v>0</v>
      </c>
      <c r="AG40" s="2">
        <f t="shared" si="2"/>
        <v>2</v>
      </c>
    </row>
    <row r="41" spans="1:3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1</v>
      </c>
      <c r="V41" s="2">
        <f t="shared" si="7"/>
        <v>1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C41" s="2">
        <f t="shared" si="14"/>
        <v>0</v>
      </c>
      <c r="AD41" s="2">
        <f t="shared" si="15"/>
        <v>0</v>
      </c>
      <c r="AE41" s="2">
        <f t="shared" si="16"/>
        <v>0</v>
      </c>
      <c r="AF41" s="2">
        <f t="shared" si="17"/>
        <v>0</v>
      </c>
      <c r="AG41" s="2">
        <f t="shared" si="2"/>
        <v>2</v>
      </c>
    </row>
    <row r="42" spans="1:3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3"/>
        <v>0</v>
      </c>
      <c r="S42" s="2">
        <f t="shared" si="4"/>
        <v>0</v>
      </c>
      <c r="T42" s="2">
        <f t="shared" si="5"/>
        <v>1</v>
      </c>
      <c r="U42" s="2">
        <f t="shared" si="6"/>
        <v>1</v>
      </c>
      <c r="V42" s="2">
        <f t="shared" si="7"/>
        <v>1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C42" s="2">
        <f t="shared" si="14"/>
        <v>0</v>
      </c>
      <c r="AD42" s="2">
        <f t="shared" si="15"/>
        <v>0</v>
      </c>
      <c r="AE42" s="2">
        <f t="shared" si="16"/>
        <v>0</v>
      </c>
      <c r="AF42" s="2">
        <f t="shared" si="17"/>
        <v>0</v>
      </c>
      <c r="AG42" s="2">
        <f t="shared" si="2"/>
        <v>3</v>
      </c>
    </row>
    <row r="43" spans="1:3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3"/>
        <v>0</v>
      </c>
      <c r="S43" s="2">
        <f t="shared" si="4"/>
        <v>0</v>
      </c>
      <c r="T43" s="2">
        <f t="shared" si="5"/>
        <v>1</v>
      </c>
      <c r="U43" s="2">
        <f t="shared" si="6"/>
        <v>1</v>
      </c>
      <c r="V43" s="2">
        <f t="shared" si="7"/>
        <v>1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C43" s="2">
        <f t="shared" si="14"/>
        <v>0</v>
      </c>
      <c r="AD43" s="2">
        <f t="shared" si="15"/>
        <v>0</v>
      </c>
      <c r="AE43" s="2">
        <f t="shared" si="16"/>
        <v>0</v>
      </c>
      <c r="AF43" s="2">
        <f t="shared" si="17"/>
        <v>0</v>
      </c>
      <c r="AG43" s="2">
        <f t="shared" si="2"/>
        <v>3</v>
      </c>
    </row>
    <row r="44" spans="1:3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1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C44" s="2">
        <f t="shared" si="14"/>
        <v>0</v>
      </c>
      <c r="AD44" s="2">
        <f t="shared" si="15"/>
        <v>0</v>
      </c>
      <c r="AE44" s="2">
        <f t="shared" si="16"/>
        <v>0</v>
      </c>
      <c r="AF44" s="2">
        <f t="shared" si="17"/>
        <v>0</v>
      </c>
      <c r="AG44" s="2">
        <f t="shared" si="2"/>
        <v>1</v>
      </c>
    </row>
    <row r="45" spans="1:3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3"/>
        <v>0</v>
      </c>
      <c r="S45" s="2">
        <f t="shared" si="4"/>
        <v>0</v>
      </c>
      <c r="T45" s="2">
        <f t="shared" si="5"/>
        <v>1</v>
      </c>
      <c r="U45" s="2">
        <f t="shared" si="6"/>
        <v>1</v>
      </c>
      <c r="V45" s="2">
        <f t="shared" si="7"/>
        <v>1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C45" s="2">
        <f t="shared" si="14"/>
        <v>0</v>
      </c>
      <c r="AD45" s="2">
        <f t="shared" si="15"/>
        <v>0</v>
      </c>
      <c r="AE45" s="2">
        <f t="shared" si="16"/>
        <v>0</v>
      </c>
      <c r="AF45" s="2">
        <f t="shared" si="17"/>
        <v>0</v>
      </c>
      <c r="AG45" s="2">
        <f t="shared" si="2"/>
        <v>3</v>
      </c>
    </row>
    <row r="46" spans="1:3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3"/>
        <v>0</v>
      </c>
      <c r="S46" s="2">
        <f t="shared" si="4"/>
        <v>0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0</v>
      </c>
      <c r="X46" s="2">
        <f t="shared" si="9"/>
        <v>1</v>
      </c>
      <c r="Y46" s="2">
        <f t="shared" si="10"/>
        <v>0</v>
      </c>
      <c r="Z46" s="2">
        <f t="shared" si="11"/>
        <v>0</v>
      </c>
      <c r="AA46" s="2">
        <f t="shared" si="12"/>
        <v>1</v>
      </c>
      <c r="AB46" s="2">
        <f t="shared" si="13"/>
        <v>0</v>
      </c>
      <c r="AC46" s="2">
        <f t="shared" si="14"/>
        <v>0</v>
      </c>
      <c r="AD46" s="2">
        <f t="shared" si="15"/>
        <v>0</v>
      </c>
      <c r="AE46" s="2">
        <f t="shared" si="16"/>
        <v>0</v>
      </c>
      <c r="AF46" s="2">
        <f t="shared" si="17"/>
        <v>0</v>
      </c>
      <c r="AG46" s="2">
        <f t="shared" si="2"/>
        <v>5</v>
      </c>
    </row>
    <row r="47" spans="1:3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3"/>
        <v>0</v>
      </c>
      <c r="S47" s="2">
        <f t="shared" si="4"/>
        <v>0</v>
      </c>
      <c r="T47" s="2">
        <f t="shared" si="5"/>
        <v>1</v>
      </c>
      <c r="U47" s="2">
        <f t="shared" si="6"/>
        <v>1</v>
      </c>
      <c r="V47" s="2">
        <f t="shared" si="7"/>
        <v>1</v>
      </c>
      <c r="W47" s="2">
        <f t="shared" si="8"/>
        <v>0</v>
      </c>
      <c r="X47" s="2">
        <f t="shared" si="9"/>
        <v>1</v>
      </c>
      <c r="Y47" s="2">
        <f t="shared" si="10"/>
        <v>0</v>
      </c>
      <c r="Z47" s="2">
        <f t="shared" si="11"/>
        <v>0</v>
      </c>
      <c r="AA47" s="2">
        <f t="shared" si="12"/>
        <v>1</v>
      </c>
      <c r="AB47" s="2">
        <f t="shared" si="13"/>
        <v>0</v>
      </c>
      <c r="AC47" s="2">
        <f t="shared" si="14"/>
        <v>0</v>
      </c>
      <c r="AD47" s="2">
        <f t="shared" si="15"/>
        <v>0</v>
      </c>
      <c r="AE47" s="2">
        <f t="shared" si="16"/>
        <v>0</v>
      </c>
      <c r="AF47" s="2">
        <f t="shared" si="17"/>
        <v>0</v>
      </c>
      <c r="AG47" s="2">
        <f t="shared" si="2"/>
        <v>5</v>
      </c>
    </row>
    <row r="48" spans="1:3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3"/>
        <v>1</v>
      </c>
      <c r="S48" s="2">
        <f t="shared" si="4"/>
        <v>1</v>
      </c>
      <c r="T48" s="2">
        <f t="shared" si="5"/>
        <v>0</v>
      </c>
      <c r="U48" s="2">
        <f t="shared" si="6"/>
        <v>1</v>
      </c>
      <c r="V48" s="2">
        <f t="shared" si="7"/>
        <v>1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1</v>
      </c>
      <c r="AB48" s="2">
        <f t="shared" si="13"/>
        <v>0</v>
      </c>
      <c r="AC48" s="2">
        <f t="shared" si="14"/>
        <v>0</v>
      </c>
      <c r="AD48" s="2">
        <f t="shared" si="15"/>
        <v>0</v>
      </c>
      <c r="AE48" s="2">
        <f t="shared" si="16"/>
        <v>0</v>
      </c>
      <c r="AF48" s="2">
        <f t="shared" si="17"/>
        <v>0</v>
      </c>
      <c r="AG48" s="2">
        <f t="shared" si="2"/>
        <v>5</v>
      </c>
    </row>
    <row r="49" spans="1:3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3"/>
        <v>1</v>
      </c>
      <c r="S49" s="2">
        <f t="shared" si="4"/>
        <v>1</v>
      </c>
      <c r="T49" s="2">
        <f t="shared" si="5"/>
        <v>1</v>
      </c>
      <c r="U49" s="2">
        <f t="shared" si="6"/>
        <v>1</v>
      </c>
      <c r="V49" s="2">
        <f t="shared" si="7"/>
        <v>1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1</v>
      </c>
      <c r="AA49" s="2">
        <f t="shared" si="12"/>
        <v>1</v>
      </c>
      <c r="AB49" s="2">
        <f t="shared" si="13"/>
        <v>0</v>
      </c>
      <c r="AC49" s="2">
        <f t="shared" si="14"/>
        <v>0</v>
      </c>
      <c r="AD49" s="2">
        <f t="shared" si="15"/>
        <v>0</v>
      </c>
      <c r="AE49" s="2">
        <f t="shared" si="16"/>
        <v>0</v>
      </c>
      <c r="AF49" s="2">
        <f t="shared" si="17"/>
        <v>0</v>
      </c>
      <c r="AG49" s="2">
        <f t="shared" si="2"/>
        <v>7</v>
      </c>
    </row>
    <row r="50" spans="1:3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2">
        <f t="shared" si="3"/>
        <v>1</v>
      </c>
      <c r="S50" s="2">
        <f t="shared" si="4"/>
        <v>0</v>
      </c>
      <c r="T50" s="2">
        <f t="shared" si="5"/>
        <v>1</v>
      </c>
      <c r="U50" s="2">
        <f t="shared" si="6"/>
        <v>1</v>
      </c>
      <c r="V50" s="2">
        <f t="shared" si="7"/>
        <v>0</v>
      </c>
      <c r="W50" s="2">
        <f t="shared" si="8"/>
        <v>0</v>
      </c>
      <c r="X50" s="2">
        <f t="shared" si="9"/>
        <v>1</v>
      </c>
      <c r="Y50" s="2">
        <f t="shared" si="10"/>
        <v>1</v>
      </c>
      <c r="Z50" s="2">
        <f t="shared" si="11"/>
        <v>1</v>
      </c>
      <c r="AA50" s="2">
        <f t="shared" si="12"/>
        <v>1</v>
      </c>
      <c r="AB50" s="2">
        <f t="shared" si="13"/>
        <v>1</v>
      </c>
      <c r="AC50" s="2">
        <f t="shared" si="14"/>
        <v>0</v>
      </c>
      <c r="AD50" s="2">
        <f t="shared" si="15"/>
        <v>0</v>
      </c>
      <c r="AE50" s="2">
        <f t="shared" si="16"/>
        <v>0</v>
      </c>
      <c r="AF50" s="2">
        <f t="shared" si="17"/>
        <v>0</v>
      </c>
      <c r="AG50" s="2">
        <f t="shared" si="2"/>
        <v>8</v>
      </c>
    </row>
    <row r="51" spans="1:3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3"/>
        <v>1</v>
      </c>
      <c r="S51" s="2">
        <f t="shared" si="4"/>
        <v>0</v>
      </c>
      <c r="T51" s="2">
        <f t="shared" si="5"/>
        <v>1</v>
      </c>
      <c r="U51" s="2">
        <f t="shared" si="6"/>
        <v>1</v>
      </c>
      <c r="V51" s="2">
        <f t="shared" si="7"/>
        <v>1</v>
      </c>
      <c r="W51" s="2">
        <f t="shared" si="8"/>
        <v>0</v>
      </c>
      <c r="X51" s="2">
        <f t="shared" si="9"/>
        <v>0</v>
      </c>
      <c r="Y51" s="2">
        <f t="shared" si="10"/>
        <v>1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C51" s="2">
        <f t="shared" si="14"/>
        <v>0</v>
      </c>
      <c r="AD51" s="2">
        <f t="shared" si="15"/>
        <v>0</v>
      </c>
      <c r="AE51" s="2">
        <f t="shared" si="16"/>
        <v>0</v>
      </c>
      <c r="AF51" s="2">
        <f t="shared" si="17"/>
        <v>0</v>
      </c>
      <c r="AG51" s="2">
        <f t="shared" si="2"/>
        <v>5</v>
      </c>
    </row>
    <row r="52" spans="1:3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3"/>
        <v>0</v>
      </c>
      <c r="S52" s="2">
        <f t="shared" si="4"/>
        <v>0</v>
      </c>
      <c r="T52" s="2">
        <f t="shared" si="5"/>
        <v>1</v>
      </c>
      <c r="U52" s="2">
        <f t="shared" si="6"/>
        <v>1</v>
      </c>
      <c r="V52" s="2">
        <f t="shared" si="7"/>
        <v>1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C52" s="2">
        <f t="shared" si="14"/>
        <v>0</v>
      </c>
      <c r="AD52" s="2">
        <f t="shared" si="15"/>
        <v>0</v>
      </c>
      <c r="AE52" s="2">
        <f t="shared" si="16"/>
        <v>0</v>
      </c>
      <c r="AF52" s="2">
        <f t="shared" si="17"/>
        <v>0</v>
      </c>
      <c r="AG52" s="2">
        <f t="shared" si="2"/>
        <v>3</v>
      </c>
    </row>
    <row r="53" spans="1:3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2">
        <f t="shared" si="3"/>
        <v>0</v>
      </c>
      <c r="S53" s="2">
        <f t="shared" si="4"/>
        <v>0</v>
      </c>
      <c r="T53" s="2">
        <f t="shared" si="5"/>
        <v>1</v>
      </c>
      <c r="U53" s="2">
        <f t="shared" si="6"/>
        <v>1</v>
      </c>
      <c r="V53" s="2">
        <f t="shared" si="7"/>
        <v>1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1</v>
      </c>
      <c r="AA53" s="2">
        <f t="shared" si="12"/>
        <v>0</v>
      </c>
      <c r="AB53" s="2">
        <f t="shared" si="13"/>
        <v>1</v>
      </c>
      <c r="AC53" s="2">
        <f t="shared" si="14"/>
        <v>0</v>
      </c>
      <c r="AD53" s="2">
        <f t="shared" si="15"/>
        <v>0</v>
      </c>
      <c r="AE53" s="2">
        <f t="shared" si="16"/>
        <v>0</v>
      </c>
      <c r="AF53" s="2">
        <f t="shared" si="17"/>
        <v>0</v>
      </c>
      <c r="AG53" s="2">
        <f t="shared" si="2"/>
        <v>5</v>
      </c>
    </row>
    <row r="54" spans="1:3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3"/>
        <v>1</v>
      </c>
      <c r="S54" s="2">
        <f t="shared" si="4"/>
        <v>0</v>
      </c>
      <c r="T54" s="2">
        <f t="shared" si="5"/>
        <v>1</v>
      </c>
      <c r="U54" s="2">
        <f t="shared" si="6"/>
        <v>1</v>
      </c>
      <c r="V54" s="2">
        <f t="shared" si="7"/>
        <v>1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1</v>
      </c>
      <c r="AA54" s="2">
        <f t="shared" si="12"/>
        <v>0</v>
      </c>
      <c r="AB54" s="2">
        <f t="shared" si="13"/>
        <v>0</v>
      </c>
      <c r="AC54" s="2">
        <f t="shared" si="14"/>
        <v>0</v>
      </c>
      <c r="AD54" s="2">
        <f t="shared" si="15"/>
        <v>0</v>
      </c>
      <c r="AE54" s="2">
        <f t="shared" si="16"/>
        <v>0</v>
      </c>
      <c r="AF54" s="2">
        <f t="shared" si="17"/>
        <v>0</v>
      </c>
      <c r="AG54" s="2">
        <f t="shared" si="2"/>
        <v>5</v>
      </c>
    </row>
    <row r="55" spans="1:3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3"/>
        <v>1</v>
      </c>
      <c r="S55" s="2">
        <f t="shared" si="4"/>
        <v>1</v>
      </c>
      <c r="T55" s="2">
        <f t="shared" si="5"/>
        <v>1</v>
      </c>
      <c r="U55" s="2">
        <f t="shared" si="6"/>
        <v>1</v>
      </c>
      <c r="V55" s="2">
        <f t="shared" si="7"/>
        <v>1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C55" s="2">
        <f t="shared" si="14"/>
        <v>0</v>
      </c>
      <c r="AD55" s="2">
        <f t="shared" si="15"/>
        <v>0</v>
      </c>
      <c r="AE55" s="2">
        <f t="shared" si="16"/>
        <v>0</v>
      </c>
      <c r="AF55" s="2">
        <f t="shared" si="17"/>
        <v>0</v>
      </c>
      <c r="AG55" s="2">
        <f t="shared" si="2"/>
        <v>5</v>
      </c>
    </row>
    <row r="56" spans="1:3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3"/>
        <v>1</v>
      </c>
      <c r="S56" s="2">
        <f t="shared" si="4"/>
        <v>0</v>
      </c>
      <c r="T56" s="2">
        <f t="shared" si="5"/>
        <v>0</v>
      </c>
      <c r="U56" s="2">
        <f t="shared" si="6"/>
        <v>1</v>
      </c>
      <c r="V56" s="2">
        <f t="shared" si="7"/>
        <v>1</v>
      </c>
      <c r="W56" s="2">
        <f t="shared" si="8"/>
        <v>0</v>
      </c>
      <c r="X56" s="2">
        <f t="shared" si="9"/>
        <v>1</v>
      </c>
      <c r="Y56" s="2">
        <f t="shared" si="10"/>
        <v>1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C56" s="2">
        <f t="shared" si="14"/>
        <v>0</v>
      </c>
      <c r="AD56" s="2">
        <f t="shared" si="15"/>
        <v>0</v>
      </c>
      <c r="AE56" s="2">
        <f t="shared" si="16"/>
        <v>0</v>
      </c>
      <c r="AF56" s="2">
        <f t="shared" si="17"/>
        <v>0</v>
      </c>
      <c r="AG56" s="2">
        <f t="shared" si="2"/>
        <v>5</v>
      </c>
    </row>
    <row r="57" spans="1:3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3"/>
        <v>1</v>
      </c>
      <c r="S57" s="2">
        <f t="shared" si="4"/>
        <v>0</v>
      </c>
      <c r="T57" s="2">
        <f t="shared" si="5"/>
        <v>1</v>
      </c>
      <c r="U57" s="2">
        <f t="shared" si="6"/>
        <v>1</v>
      </c>
      <c r="V57" s="2">
        <f t="shared" si="7"/>
        <v>0</v>
      </c>
      <c r="W57" s="2">
        <f t="shared" si="8"/>
        <v>0</v>
      </c>
      <c r="X57" s="2">
        <f t="shared" si="9"/>
        <v>1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C57" s="2">
        <f t="shared" si="14"/>
        <v>0</v>
      </c>
      <c r="AD57" s="2">
        <f t="shared" si="15"/>
        <v>0</v>
      </c>
      <c r="AE57" s="2">
        <f t="shared" si="16"/>
        <v>0</v>
      </c>
      <c r="AF57" s="2">
        <f t="shared" si="17"/>
        <v>0</v>
      </c>
      <c r="AG57" s="2">
        <f t="shared" si="2"/>
        <v>4</v>
      </c>
    </row>
    <row r="58" spans="1:3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3"/>
        <v>0</v>
      </c>
      <c r="S58" s="2">
        <f t="shared" si="4"/>
        <v>0</v>
      </c>
      <c r="T58" s="2">
        <f t="shared" si="5"/>
        <v>1</v>
      </c>
      <c r="U58" s="2">
        <f t="shared" si="6"/>
        <v>1</v>
      </c>
      <c r="V58" s="2">
        <f t="shared" si="7"/>
        <v>1</v>
      </c>
      <c r="W58" s="2">
        <f t="shared" si="8"/>
        <v>0</v>
      </c>
      <c r="X58" s="2">
        <f t="shared" si="9"/>
        <v>0</v>
      </c>
      <c r="Y58" s="2">
        <f t="shared" si="10"/>
        <v>1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C58" s="2">
        <f t="shared" si="14"/>
        <v>0</v>
      </c>
      <c r="AD58" s="2">
        <f t="shared" si="15"/>
        <v>0</v>
      </c>
      <c r="AE58" s="2">
        <f t="shared" si="16"/>
        <v>0</v>
      </c>
      <c r="AF58" s="2">
        <f t="shared" si="17"/>
        <v>0</v>
      </c>
      <c r="AG58" s="2">
        <f t="shared" si="2"/>
        <v>4</v>
      </c>
    </row>
    <row r="59" spans="1:3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3"/>
        <v>1</v>
      </c>
      <c r="S59" s="2">
        <f t="shared" si="4"/>
        <v>1</v>
      </c>
      <c r="T59" s="2">
        <f t="shared" si="5"/>
        <v>1</v>
      </c>
      <c r="U59" s="2">
        <f t="shared" si="6"/>
        <v>1</v>
      </c>
      <c r="V59" s="2">
        <f t="shared" si="7"/>
        <v>1</v>
      </c>
      <c r="W59" s="2">
        <f t="shared" si="8"/>
        <v>0</v>
      </c>
      <c r="X59" s="2">
        <f t="shared" si="9"/>
        <v>1</v>
      </c>
      <c r="Y59" s="2">
        <f t="shared" si="10"/>
        <v>1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0</v>
      </c>
      <c r="AG59" s="2">
        <f t="shared" si="2"/>
        <v>7</v>
      </c>
    </row>
    <row r="60" spans="1:3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0</v>
      </c>
      <c r="X60" s="2">
        <f t="shared" si="9"/>
        <v>1</v>
      </c>
      <c r="Y60" s="2">
        <f t="shared" si="10"/>
        <v>1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C60" s="2">
        <f t="shared" si="14"/>
        <v>0</v>
      </c>
      <c r="AD60" s="2">
        <f t="shared" si="15"/>
        <v>0</v>
      </c>
      <c r="AE60" s="2">
        <f t="shared" si="16"/>
        <v>0</v>
      </c>
      <c r="AF60" s="2">
        <f t="shared" si="17"/>
        <v>0</v>
      </c>
      <c r="AG60" s="2">
        <f t="shared" si="2"/>
        <v>7</v>
      </c>
    </row>
    <row r="61" spans="1:3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3"/>
        <v>1</v>
      </c>
      <c r="S61" s="2">
        <f t="shared" si="4"/>
        <v>0</v>
      </c>
      <c r="T61" s="2">
        <f t="shared" si="5"/>
        <v>1</v>
      </c>
      <c r="U61" s="2">
        <f t="shared" si="6"/>
        <v>0</v>
      </c>
      <c r="V61" s="2">
        <f t="shared" si="7"/>
        <v>1</v>
      </c>
      <c r="W61" s="2">
        <f t="shared" si="8"/>
        <v>0</v>
      </c>
      <c r="X61" s="2">
        <f t="shared" si="9"/>
        <v>1</v>
      </c>
      <c r="Y61" s="2">
        <f t="shared" si="10"/>
        <v>1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C61" s="2">
        <f t="shared" si="14"/>
        <v>0</v>
      </c>
      <c r="AD61" s="2">
        <f t="shared" si="15"/>
        <v>0</v>
      </c>
      <c r="AE61" s="2">
        <f t="shared" si="16"/>
        <v>0</v>
      </c>
      <c r="AF61" s="2">
        <f t="shared" si="17"/>
        <v>0</v>
      </c>
      <c r="AG61" s="2">
        <f t="shared" si="2"/>
        <v>5</v>
      </c>
    </row>
    <row r="62" spans="1:3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3"/>
        <v>1</v>
      </c>
      <c r="S62" s="2">
        <f t="shared" si="4"/>
        <v>0</v>
      </c>
      <c r="T62" s="2">
        <f t="shared" si="5"/>
        <v>1</v>
      </c>
      <c r="U62" s="2">
        <f t="shared" si="6"/>
        <v>1</v>
      </c>
      <c r="V62" s="2">
        <f t="shared" si="7"/>
        <v>1</v>
      </c>
      <c r="W62" s="2">
        <f t="shared" si="8"/>
        <v>0</v>
      </c>
      <c r="X62" s="2">
        <f t="shared" si="9"/>
        <v>0</v>
      </c>
      <c r="Y62" s="2">
        <f t="shared" si="10"/>
        <v>1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C62" s="2">
        <f t="shared" si="14"/>
        <v>0</v>
      </c>
      <c r="AD62" s="2">
        <f t="shared" si="15"/>
        <v>0</v>
      </c>
      <c r="AE62" s="2">
        <f t="shared" si="16"/>
        <v>0</v>
      </c>
      <c r="AF62" s="2">
        <f t="shared" si="17"/>
        <v>0</v>
      </c>
      <c r="AG62" s="2">
        <f t="shared" si="2"/>
        <v>5</v>
      </c>
    </row>
    <row r="63" spans="1:3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3"/>
        <v>0</v>
      </c>
      <c r="S63" s="2">
        <f t="shared" si="4"/>
        <v>0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0</v>
      </c>
      <c r="X63" s="2">
        <f t="shared" si="9"/>
        <v>0</v>
      </c>
      <c r="Y63" s="2">
        <f t="shared" si="10"/>
        <v>0</v>
      </c>
      <c r="Z63" s="2">
        <f t="shared" si="11"/>
        <v>0</v>
      </c>
      <c r="AA63" s="2">
        <f t="shared" si="12"/>
        <v>0</v>
      </c>
      <c r="AB63" s="2">
        <f t="shared" si="13"/>
        <v>0</v>
      </c>
      <c r="AC63" s="2">
        <f t="shared" si="14"/>
        <v>0</v>
      </c>
      <c r="AD63" s="2">
        <f t="shared" si="15"/>
        <v>0</v>
      </c>
      <c r="AE63" s="2">
        <f t="shared" si="16"/>
        <v>0</v>
      </c>
      <c r="AF63" s="2">
        <f t="shared" si="17"/>
        <v>0</v>
      </c>
      <c r="AG63" s="2">
        <f t="shared" si="2"/>
        <v>3</v>
      </c>
    </row>
    <row r="64" spans="1:3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3"/>
        <v>0</v>
      </c>
      <c r="S64" s="2">
        <f t="shared" si="4"/>
        <v>0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0</v>
      </c>
      <c r="X64" s="2">
        <f t="shared" si="9"/>
        <v>0</v>
      </c>
      <c r="Y64" s="2">
        <f t="shared" si="10"/>
        <v>0</v>
      </c>
      <c r="Z64" s="2">
        <f t="shared" si="11"/>
        <v>0</v>
      </c>
      <c r="AA64" s="2">
        <f t="shared" si="12"/>
        <v>0</v>
      </c>
      <c r="AB64" s="2">
        <f t="shared" si="13"/>
        <v>0</v>
      </c>
      <c r="AC64" s="2">
        <f t="shared" si="14"/>
        <v>0</v>
      </c>
      <c r="AD64" s="2">
        <f t="shared" si="15"/>
        <v>0</v>
      </c>
      <c r="AE64" s="2">
        <f t="shared" si="16"/>
        <v>0</v>
      </c>
      <c r="AF64" s="2">
        <f t="shared" si="17"/>
        <v>0</v>
      </c>
      <c r="AG64" s="2">
        <f t="shared" si="2"/>
        <v>3</v>
      </c>
    </row>
    <row r="65" spans="1:3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3"/>
        <v>0</v>
      </c>
      <c r="S65" s="2">
        <f t="shared" si="4"/>
        <v>0</v>
      </c>
      <c r="T65" s="2">
        <f t="shared" si="5"/>
        <v>1</v>
      </c>
      <c r="U65" s="2">
        <f t="shared" si="6"/>
        <v>1</v>
      </c>
      <c r="V65" s="2">
        <f t="shared" si="7"/>
        <v>1</v>
      </c>
      <c r="W65" s="2">
        <f t="shared" si="8"/>
        <v>0</v>
      </c>
      <c r="X65" s="2">
        <f t="shared" si="9"/>
        <v>0</v>
      </c>
      <c r="Y65" s="2">
        <f t="shared" si="10"/>
        <v>0</v>
      </c>
      <c r="Z65" s="2">
        <f t="shared" si="11"/>
        <v>0</v>
      </c>
      <c r="AA65" s="2">
        <f t="shared" si="12"/>
        <v>0</v>
      </c>
      <c r="AB65" s="2">
        <f t="shared" si="13"/>
        <v>0</v>
      </c>
      <c r="AC65" s="2">
        <f t="shared" si="14"/>
        <v>0</v>
      </c>
      <c r="AD65" s="2">
        <f t="shared" si="15"/>
        <v>0</v>
      </c>
      <c r="AE65" s="2">
        <f t="shared" si="16"/>
        <v>0</v>
      </c>
      <c r="AF65" s="2">
        <f t="shared" si="17"/>
        <v>0</v>
      </c>
      <c r="AG65" s="2">
        <f t="shared" si="2"/>
        <v>3</v>
      </c>
    </row>
    <row r="66" spans="1:3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3"/>
        <v>0</v>
      </c>
      <c r="S66" s="2">
        <f t="shared" si="4"/>
        <v>0</v>
      </c>
      <c r="T66" s="2">
        <f t="shared" si="5"/>
        <v>1</v>
      </c>
      <c r="U66" s="2">
        <f t="shared" si="6"/>
        <v>1</v>
      </c>
      <c r="V66" s="2">
        <f t="shared" si="7"/>
        <v>1</v>
      </c>
      <c r="W66" s="2">
        <f t="shared" si="8"/>
        <v>0</v>
      </c>
      <c r="X66" s="2">
        <f t="shared" si="9"/>
        <v>0</v>
      </c>
      <c r="Y66" s="2">
        <f t="shared" si="10"/>
        <v>0</v>
      </c>
      <c r="Z66" s="2">
        <f t="shared" si="11"/>
        <v>0</v>
      </c>
      <c r="AA66" s="2">
        <f t="shared" si="12"/>
        <v>0</v>
      </c>
      <c r="AB66" s="2">
        <f t="shared" si="13"/>
        <v>0</v>
      </c>
      <c r="AC66" s="2">
        <f t="shared" si="14"/>
        <v>0</v>
      </c>
      <c r="AD66" s="2">
        <f t="shared" si="15"/>
        <v>0</v>
      </c>
      <c r="AE66" s="2">
        <f t="shared" si="16"/>
        <v>0</v>
      </c>
      <c r="AF66" s="2">
        <f t="shared" si="17"/>
        <v>0</v>
      </c>
      <c r="AG66" s="2">
        <f t="shared" si="2"/>
        <v>3</v>
      </c>
    </row>
    <row r="67" spans="1:3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si="3"/>
        <v>0</v>
      </c>
      <c r="S67" s="2">
        <f t="shared" si="4"/>
        <v>0</v>
      </c>
      <c r="T67" s="2">
        <f t="shared" si="5"/>
        <v>1</v>
      </c>
      <c r="U67" s="2">
        <f t="shared" si="6"/>
        <v>1</v>
      </c>
      <c r="V67" s="2">
        <f t="shared" si="7"/>
        <v>1</v>
      </c>
      <c r="W67" s="2">
        <f t="shared" si="8"/>
        <v>0</v>
      </c>
      <c r="X67" s="2">
        <f t="shared" si="9"/>
        <v>0</v>
      </c>
      <c r="Y67" s="2">
        <f t="shared" si="10"/>
        <v>0</v>
      </c>
      <c r="Z67" s="2">
        <f t="shared" si="11"/>
        <v>0</v>
      </c>
      <c r="AA67" s="2">
        <f t="shared" si="12"/>
        <v>0</v>
      </c>
      <c r="AB67" s="2">
        <f t="shared" si="13"/>
        <v>0</v>
      </c>
      <c r="AC67" s="2">
        <f t="shared" si="14"/>
        <v>0</v>
      </c>
      <c r="AD67" s="2">
        <f t="shared" si="15"/>
        <v>0</v>
      </c>
      <c r="AE67" s="2">
        <f t="shared" si="16"/>
        <v>0</v>
      </c>
      <c r="AF67" s="2">
        <f t="shared" si="17"/>
        <v>0</v>
      </c>
      <c r="AG67" s="2">
        <f t="shared" ref="AG67:AG76" si="18">SUM(R67:AF67)</f>
        <v>3</v>
      </c>
    </row>
    <row r="68" spans="1:3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ref="R68:R76" si="19">IF(C68&gt;0,1,0)</f>
        <v>0</v>
      </c>
      <c r="S68" s="2">
        <f t="shared" ref="S68:S76" si="20">IF(D68&gt;0,1,0)</f>
        <v>0</v>
      </c>
      <c r="T68" s="2">
        <f t="shared" ref="T68:T76" si="21">IF(E68&gt;0,1,0)</f>
        <v>1</v>
      </c>
      <c r="U68" s="2">
        <f t="shared" ref="U68:U76" si="22">IF(F68&gt;0,1,0)</f>
        <v>1</v>
      </c>
      <c r="V68" s="2">
        <f t="shared" ref="V68:V76" si="23">IF(G68&gt;0,1,0)</f>
        <v>1</v>
      </c>
      <c r="W68" s="2">
        <f t="shared" ref="W68:W76" si="24">IF(H68&gt;0,1,0)</f>
        <v>0</v>
      </c>
      <c r="X68" s="2">
        <f t="shared" ref="X68:X76" si="25">IF(I68&gt;0,1,0)</f>
        <v>0</v>
      </c>
      <c r="Y68" s="2">
        <f t="shared" ref="Y68:Y76" si="26">IF(J68&gt;0,1,0)</f>
        <v>0</v>
      </c>
      <c r="Z68" s="2">
        <f t="shared" ref="Z68:Z76" si="27">IF(K68&gt;0,1,0)</f>
        <v>0</v>
      </c>
      <c r="AA68" s="2">
        <f t="shared" ref="AA68:AA76" si="28">IF(L68&gt;0,1,0)</f>
        <v>0</v>
      </c>
      <c r="AB68" s="2">
        <f t="shared" ref="AB68:AB76" si="29">IF(M68&gt;0,1,0)</f>
        <v>0</v>
      </c>
      <c r="AC68" s="2">
        <f t="shared" ref="AC68:AC76" si="30">IF(N68&gt;0,1,0)</f>
        <v>0</v>
      </c>
      <c r="AD68" s="2">
        <f t="shared" ref="AD68:AD76" si="31">IF(O68&gt;0,1,0)</f>
        <v>0</v>
      </c>
      <c r="AE68" s="2">
        <f t="shared" ref="AE68:AE76" si="32">IF(P68&gt;0,1,0)</f>
        <v>0</v>
      </c>
      <c r="AF68" s="2">
        <f t="shared" ref="AF68:AF76" si="33">IF(Q68&gt;0,1,0)</f>
        <v>0</v>
      </c>
      <c r="AG68" s="2">
        <f t="shared" si="18"/>
        <v>3</v>
      </c>
    </row>
    <row r="69" spans="1:3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9"/>
        <v>0</v>
      </c>
      <c r="S69" s="2">
        <f t="shared" si="20"/>
        <v>0</v>
      </c>
      <c r="T69" s="2">
        <f t="shared" si="21"/>
        <v>0</v>
      </c>
      <c r="U69" s="2">
        <f t="shared" si="22"/>
        <v>1</v>
      </c>
      <c r="V69" s="2">
        <f t="shared" si="23"/>
        <v>0</v>
      </c>
      <c r="W69" s="2">
        <f t="shared" si="24"/>
        <v>0</v>
      </c>
      <c r="X69" s="2">
        <f t="shared" si="25"/>
        <v>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18"/>
        <v>1</v>
      </c>
    </row>
    <row r="70" spans="1:3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 s="2">
        <f t="shared" si="22"/>
        <v>1</v>
      </c>
      <c r="V70" s="2">
        <f t="shared" si="23"/>
        <v>0</v>
      </c>
      <c r="W70" s="2">
        <f t="shared" si="24"/>
        <v>0</v>
      </c>
      <c r="X70" s="2">
        <f t="shared" si="25"/>
        <v>0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18"/>
        <v>1</v>
      </c>
    </row>
    <row r="71" spans="1:3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9"/>
        <v>0</v>
      </c>
      <c r="S71" s="2">
        <f t="shared" si="20"/>
        <v>0</v>
      </c>
      <c r="T71" s="2">
        <f t="shared" si="21"/>
        <v>0</v>
      </c>
      <c r="U71" s="2">
        <f t="shared" si="22"/>
        <v>1</v>
      </c>
      <c r="V71" s="2">
        <f t="shared" si="23"/>
        <v>0</v>
      </c>
      <c r="W71" s="2">
        <f t="shared" si="24"/>
        <v>0</v>
      </c>
      <c r="X71" s="2">
        <f t="shared" si="25"/>
        <v>0</v>
      </c>
      <c r="Y71" s="2">
        <f t="shared" si="26"/>
        <v>0</v>
      </c>
      <c r="Z71" s="2">
        <f t="shared" si="27"/>
        <v>0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0</v>
      </c>
      <c r="AF71" s="2">
        <f t="shared" si="33"/>
        <v>0</v>
      </c>
      <c r="AG71" s="2">
        <f t="shared" si="18"/>
        <v>1</v>
      </c>
    </row>
    <row r="72" spans="1:3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9"/>
        <v>0</v>
      </c>
      <c r="S72" s="2">
        <f t="shared" si="20"/>
        <v>0</v>
      </c>
      <c r="T72" s="2">
        <f t="shared" si="21"/>
        <v>1</v>
      </c>
      <c r="U72" s="2">
        <f t="shared" si="22"/>
        <v>0</v>
      </c>
      <c r="V72" s="2">
        <f t="shared" si="23"/>
        <v>1</v>
      </c>
      <c r="W72" s="2">
        <f t="shared" si="24"/>
        <v>0</v>
      </c>
      <c r="X72" s="2">
        <f t="shared" si="25"/>
        <v>0</v>
      </c>
      <c r="Y72" s="2">
        <f t="shared" si="26"/>
        <v>0</v>
      </c>
      <c r="Z72" s="2">
        <f t="shared" si="27"/>
        <v>0</v>
      </c>
      <c r="AA72" s="2">
        <f t="shared" si="28"/>
        <v>0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18"/>
        <v>2</v>
      </c>
    </row>
    <row r="73" spans="1:3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9"/>
        <v>0</v>
      </c>
      <c r="S73" s="2">
        <f t="shared" si="20"/>
        <v>0</v>
      </c>
      <c r="T73" s="2">
        <f t="shared" si="21"/>
        <v>1</v>
      </c>
      <c r="U73" s="2">
        <f t="shared" si="22"/>
        <v>1</v>
      </c>
      <c r="V73" s="2">
        <f t="shared" si="23"/>
        <v>1</v>
      </c>
      <c r="W73" s="2">
        <f t="shared" si="24"/>
        <v>0</v>
      </c>
      <c r="X73" s="2">
        <f t="shared" si="25"/>
        <v>0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18"/>
        <v>3</v>
      </c>
    </row>
    <row r="74" spans="1:3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9"/>
        <v>0</v>
      </c>
      <c r="S74" s="2">
        <f t="shared" si="20"/>
        <v>0</v>
      </c>
      <c r="T74" s="2">
        <f t="shared" si="21"/>
        <v>1</v>
      </c>
      <c r="U74" s="2">
        <f t="shared" si="22"/>
        <v>1</v>
      </c>
      <c r="V74" s="2">
        <f t="shared" si="23"/>
        <v>1</v>
      </c>
      <c r="W74" s="2">
        <f t="shared" si="24"/>
        <v>0</v>
      </c>
      <c r="X74" s="2">
        <f t="shared" si="25"/>
        <v>0</v>
      </c>
      <c r="Y74" s="2">
        <f t="shared" si="26"/>
        <v>0</v>
      </c>
      <c r="Z74" s="2">
        <f t="shared" si="27"/>
        <v>1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18"/>
        <v>4</v>
      </c>
    </row>
    <row r="75" spans="1:3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9"/>
        <v>0</v>
      </c>
      <c r="S75" s="2">
        <f t="shared" si="20"/>
        <v>0</v>
      </c>
      <c r="T75" s="2">
        <f t="shared" si="21"/>
        <v>1</v>
      </c>
      <c r="U75" s="2">
        <f t="shared" si="22"/>
        <v>1</v>
      </c>
      <c r="V75" s="2">
        <f t="shared" si="23"/>
        <v>0</v>
      </c>
      <c r="W75" s="2">
        <f t="shared" si="24"/>
        <v>0</v>
      </c>
      <c r="X75" s="2">
        <f t="shared" si="25"/>
        <v>0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18"/>
        <v>2</v>
      </c>
    </row>
    <row r="76" spans="1:3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9"/>
        <v>1</v>
      </c>
      <c r="S76" s="2">
        <f t="shared" si="20"/>
        <v>0</v>
      </c>
      <c r="T76" s="2">
        <f t="shared" si="21"/>
        <v>1</v>
      </c>
      <c r="U76" s="2">
        <f t="shared" si="22"/>
        <v>1</v>
      </c>
      <c r="V76" s="2">
        <f t="shared" si="23"/>
        <v>1</v>
      </c>
      <c r="W76" s="2">
        <f t="shared" si="24"/>
        <v>0</v>
      </c>
      <c r="X76" s="2">
        <f t="shared" si="25"/>
        <v>0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18"/>
        <v>4</v>
      </c>
    </row>
    <row r="77" spans="3:32">
      <c r="C77">
        <f>SUM(C2:C76)</f>
        <v>47</v>
      </c>
      <c r="D77">
        <f t="shared" ref="D77:R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2">
        <f t="shared" si="34"/>
        <v>22</v>
      </c>
      <c r="S77" s="2">
        <f t="shared" ref="S77:AF77" si="35">SUM(S2:S76)</f>
        <v>6</v>
      </c>
      <c r="T77" s="2">
        <f t="shared" si="35"/>
        <v>62</v>
      </c>
      <c r="U77" s="2">
        <f t="shared" si="35"/>
        <v>69</v>
      </c>
      <c r="V77" s="2">
        <f t="shared" si="35"/>
        <v>63</v>
      </c>
      <c r="W77" s="2">
        <f t="shared" si="35"/>
        <v>2</v>
      </c>
      <c r="X77" s="2">
        <f t="shared" si="35"/>
        <v>10</v>
      </c>
      <c r="Y77" s="2">
        <f t="shared" si="35"/>
        <v>10</v>
      </c>
      <c r="Z77" s="2">
        <f t="shared" si="35"/>
        <v>8</v>
      </c>
      <c r="AA77" s="2">
        <f t="shared" si="35"/>
        <v>6</v>
      </c>
      <c r="AB77" s="2">
        <f t="shared" si="35"/>
        <v>3</v>
      </c>
      <c r="AC77" s="2">
        <f t="shared" si="35"/>
        <v>1</v>
      </c>
      <c r="AD77" s="2">
        <f t="shared" si="35"/>
        <v>2</v>
      </c>
      <c r="AE77" s="2">
        <f t="shared" si="35"/>
        <v>1</v>
      </c>
      <c r="AF77" s="2">
        <f t="shared" si="35"/>
        <v>1</v>
      </c>
    </row>
    <row r="79" spans="18:32">
      <c r="R79" s="2" t="s">
        <v>21</v>
      </c>
      <c r="S79" s="2" t="s">
        <v>22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2" t="s">
        <v>31</v>
      </c>
      <c r="AC79" s="2" t="s">
        <v>32</v>
      </c>
      <c r="AD79" s="2" t="s">
        <v>33</v>
      </c>
      <c r="AE79" s="2" t="s">
        <v>34</v>
      </c>
      <c r="AF79" s="2" t="s">
        <v>35</v>
      </c>
    </row>
    <row r="80" spans="17:32">
      <c r="Q80" t="s">
        <v>36</v>
      </c>
      <c r="R80" s="2">
        <v>23.1578947368421</v>
      </c>
      <c r="S80" s="2">
        <v>6.31578947368421</v>
      </c>
      <c r="T80" s="2">
        <v>65.2631578947368</v>
      </c>
      <c r="U80" s="2">
        <v>72.6315789473684</v>
      </c>
      <c r="V80" s="2">
        <v>66.3157894736842</v>
      </c>
      <c r="W80" s="2">
        <v>2.10526315789474</v>
      </c>
      <c r="X80" s="2">
        <v>10.5263157894737</v>
      </c>
      <c r="Y80" s="2">
        <v>10.5263157894737</v>
      </c>
      <c r="Z80" s="2">
        <v>8.42105263157895</v>
      </c>
      <c r="AA80" s="2">
        <v>6.31578947368421</v>
      </c>
      <c r="AB80" s="2">
        <v>3.15789473684211</v>
      </c>
      <c r="AC80" s="2">
        <v>1.05263157894737</v>
      </c>
      <c r="AD80" s="2">
        <v>2.10526315789474</v>
      </c>
      <c r="AE80" s="2">
        <v>1.05263157894737</v>
      </c>
      <c r="AF80" s="2">
        <v>1.05263157894737</v>
      </c>
    </row>
    <row r="81" spans="17:32">
      <c r="Q81" t="s">
        <v>37</v>
      </c>
      <c r="R81" s="2">
        <f>(R80/95)*100</f>
        <v>24.3767313019391</v>
      </c>
      <c r="S81" s="2">
        <f t="shared" ref="S81:AF81" si="36">(S80/95)*100</f>
        <v>6.64819944598338</v>
      </c>
      <c r="T81" s="2">
        <f t="shared" si="36"/>
        <v>68.6980609418283</v>
      </c>
      <c r="U81" s="2">
        <f t="shared" si="36"/>
        <v>76.4542936288089</v>
      </c>
      <c r="V81" s="2">
        <f t="shared" si="36"/>
        <v>69.8060941828255</v>
      </c>
      <c r="W81" s="2">
        <f t="shared" si="36"/>
        <v>2.21606648199446</v>
      </c>
      <c r="X81" s="2">
        <f t="shared" si="36"/>
        <v>11.0803324099723</v>
      </c>
      <c r="Y81" s="2">
        <f t="shared" si="36"/>
        <v>11.0803324099723</v>
      </c>
      <c r="Z81" s="2">
        <f t="shared" si="36"/>
        <v>8.86426592797784</v>
      </c>
      <c r="AA81" s="2">
        <f t="shared" si="36"/>
        <v>6.64819944598338</v>
      </c>
      <c r="AB81" s="2">
        <f t="shared" si="36"/>
        <v>3.32409972299169</v>
      </c>
      <c r="AC81" s="2">
        <f t="shared" si="36"/>
        <v>1.10803324099723</v>
      </c>
      <c r="AD81" s="2">
        <f t="shared" si="36"/>
        <v>2.21606648199446</v>
      </c>
      <c r="AE81" s="2">
        <f t="shared" si="36"/>
        <v>1.10803324099723</v>
      </c>
      <c r="AF81" s="2">
        <f t="shared" si="36"/>
        <v>1.10803324099723</v>
      </c>
    </row>
    <row r="83" spans="32:33">
      <c r="AF83" s="2" t="s">
        <v>38</v>
      </c>
      <c r="AG83">
        <f>AVERAGE(AG2:AG76)</f>
        <v>3.54666666666667</v>
      </c>
    </row>
    <row r="84" spans="32:33">
      <c r="AF84" s="2" t="s">
        <v>39</v>
      </c>
      <c r="AG84">
        <f>MEDIAN(AG2:AG76)</f>
        <v>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" sqref="E1:F1"/>
    </sheetView>
  </sheetViews>
  <sheetFormatPr defaultColWidth="9" defaultRowHeight="14.4" outlineLevelCol="5"/>
  <sheetData>
    <row r="1" spans="1:6">
      <c r="A1" t="s">
        <v>40</v>
      </c>
      <c r="B1" t="s">
        <v>41</v>
      </c>
      <c r="E1" t="s">
        <v>40</v>
      </c>
      <c r="F1" t="s">
        <v>42</v>
      </c>
    </row>
    <row r="2" spans="1:6">
      <c r="A2" t="s">
        <v>23</v>
      </c>
      <c r="B2">
        <v>13.1935483870968</v>
      </c>
      <c r="E2" s="2" t="s">
        <v>21</v>
      </c>
      <c r="F2" s="2">
        <v>23.1578947368421</v>
      </c>
    </row>
    <row r="3" spans="1:6">
      <c r="A3" t="s">
        <v>24</v>
      </c>
      <c r="B3">
        <v>8.21739130434783</v>
      </c>
      <c r="E3" s="2" t="s">
        <v>22</v>
      </c>
      <c r="F3" s="2">
        <v>6.31578947368421</v>
      </c>
    </row>
    <row r="4" spans="1:6">
      <c r="A4" t="s">
        <v>25</v>
      </c>
      <c r="B4">
        <v>6.41269841269841</v>
      </c>
      <c r="E4" s="2" t="s">
        <v>23</v>
      </c>
      <c r="F4" s="2">
        <v>65.2631578947368</v>
      </c>
    </row>
    <row r="5" spans="1:6">
      <c r="A5" t="s">
        <v>32</v>
      </c>
      <c r="B5">
        <v>3</v>
      </c>
      <c r="E5" s="2" t="s">
        <v>24</v>
      </c>
      <c r="F5" s="2">
        <v>72.6315789473684</v>
      </c>
    </row>
    <row r="6" spans="1:6">
      <c r="A6" t="s">
        <v>28</v>
      </c>
      <c r="B6">
        <v>2.6</v>
      </c>
      <c r="E6" s="2" t="s">
        <v>25</v>
      </c>
      <c r="F6" s="2">
        <v>66.3157894736842</v>
      </c>
    </row>
    <row r="7" spans="1:6">
      <c r="A7" t="s">
        <v>30</v>
      </c>
      <c r="B7">
        <v>2.33333333333333</v>
      </c>
      <c r="E7" s="2" t="s">
        <v>26</v>
      </c>
      <c r="F7" s="2">
        <v>2.10526315789474</v>
      </c>
    </row>
    <row r="8" spans="1:6">
      <c r="A8" t="s">
        <v>21</v>
      </c>
      <c r="B8">
        <v>2.13636363636364</v>
      </c>
      <c r="E8" s="2" t="s">
        <v>27</v>
      </c>
      <c r="F8" s="2">
        <v>10.5263157894737</v>
      </c>
    </row>
    <row r="9" spans="1:6">
      <c r="A9" t="s">
        <v>31</v>
      </c>
      <c r="B9">
        <v>2</v>
      </c>
      <c r="E9" s="2" t="s">
        <v>28</v>
      </c>
      <c r="F9" s="2">
        <v>10.5263157894737</v>
      </c>
    </row>
    <row r="10" spans="1:6">
      <c r="A10" t="s">
        <v>27</v>
      </c>
      <c r="B10">
        <v>1.9</v>
      </c>
      <c r="E10" s="2" t="s">
        <v>29</v>
      </c>
      <c r="F10" s="2">
        <v>8.42105263157895</v>
      </c>
    </row>
    <row r="11" spans="1:6">
      <c r="A11" t="s">
        <v>22</v>
      </c>
      <c r="B11">
        <v>1.5</v>
      </c>
      <c r="E11" s="2" t="s">
        <v>30</v>
      </c>
      <c r="F11" s="2">
        <v>6.31578947368421</v>
      </c>
    </row>
    <row r="12" spans="1:6">
      <c r="A12" t="s">
        <v>26</v>
      </c>
      <c r="B12">
        <v>1.5</v>
      </c>
      <c r="E12" s="2" t="s">
        <v>31</v>
      </c>
      <c r="F12" s="2">
        <v>3.15789473684211</v>
      </c>
    </row>
    <row r="13" spans="1:6">
      <c r="A13" t="s">
        <v>29</v>
      </c>
      <c r="B13">
        <v>1.25</v>
      </c>
      <c r="E13" s="2" t="s">
        <v>32</v>
      </c>
      <c r="F13" s="2">
        <v>1.05263157894737</v>
      </c>
    </row>
    <row r="14" spans="1:6">
      <c r="A14" t="s">
        <v>33</v>
      </c>
      <c r="B14">
        <v>1</v>
      </c>
      <c r="E14" s="2" t="s">
        <v>33</v>
      </c>
      <c r="F14" s="2">
        <v>2.10526315789474</v>
      </c>
    </row>
    <row r="15" spans="1:6">
      <c r="A15" t="s">
        <v>34</v>
      </c>
      <c r="B15">
        <v>1</v>
      </c>
      <c r="E15" s="2" t="s">
        <v>34</v>
      </c>
      <c r="F15" s="2">
        <v>1.05263157894737</v>
      </c>
    </row>
    <row r="16" spans="1:6">
      <c r="A16" t="s">
        <v>35</v>
      </c>
      <c r="B16">
        <v>1</v>
      </c>
      <c r="E16" s="2" t="s">
        <v>35</v>
      </c>
      <c r="F16" s="2">
        <v>1.05263157894737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12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t="s">
        <v>24</v>
      </c>
      <c r="B2">
        <v>72.6</v>
      </c>
    </row>
    <row r="3" spans="1:2">
      <c r="A3" t="s">
        <v>25</v>
      </c>
      <c r="B3">
        <v>66.3</v>
      </c>
    </row>
    <row r="4" spans="1:2">
      <c r="A4" t="s">
        <v>23</v>
      </c>
      <c r="B4">
        <v>65.3</v>
      </c>
    </row>
    <row r="5" spans="1:2">
      <c r="A5" t="s">
        <v>21</v>
      </c>
      <c r="B5">
        <v>23.2</v>
      </c>
    </row>
    <row r="6" spans="1:2">
      <c r="A6" t="s">
        <v>27</v>
      </c>
      <c r="B6">
        <v>10.5</v>
      </c>
    </row>
    <row r="7" spans="1:2">
      <c r="A7" t="s">
        <v>28</v>
      </c>
      <c r="B7">
        <v>10.5</v>
      </c>
    </row>
    <row r="8" spans="1:2">
      <c r="A8" t="s">
        <v>29</v>
      </c>
      <c r="B8">
        <v>8.4</v>
      </c>
    </row>
    <row r="9" spans="1:2">
      <c r="A9" t="s">
        <v>22</v>
      </c>
      <c r="B9">
        <v>6.3</v>
      </c>
    </row>
    <row r="10" spans="1:2">
      <c r="A10" t="s">
        <v>30</v>
      </c>
      <c r="B10">
        <v>6.3</v>
      </c>
    </row>
    <row r="11" spans="1:2">
      <c r="A11" t="s">
        <v>31</v>
      </c>
      <c r="B11">
        <v>3.2</v>
      </c>
    </row>
    <row r="12" spans="1:2">
      <c r="A12" t="s">
        <v>26</v>
      </c>
      <c r="B12">
        <v>2.1</v>
      </c>
    </row>
    <row r="13" spans="1:2">
      <c r="A13" t="s">
        <v>33</v>
      </c>
      <c r="B13">
        <v>2.1</v>
      </c>
    </row>
    <row r="14" spans="1:2">
      <c r="A14" t="s">
        <v>32</v>
      </c>
      <c r="B14">
        <v>1.1</v>
      </c>
    </row>
    <row r="15" spans="1:2">
      <c r="A15" t="s">
        <v>34</v>
      </c>
      <c r="B15">
        <v>1.1</v>
      </c>
    </row>
    <row r="16" spans="1:2">
      <c r="A16" t="s">
        <v>35</v>
      </c>
      <c r="B16">
        <v>1.1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30" zoomScaleNormal="130" workbookViewId="0">
      <selection activeCell="E11" sqref="E11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s="1" t="s">
        <v>43</v>
      </c>
      <c r="B2" s="1">
        <v>72.63</v>
      </c>
    </row>
    <row r="3" spans="1:2">
      <c r="A3" s="1" t="s">
        <v>44</v>
      </c>
      <c r="B3" s="1">
        <v>66.32</v>
      </c>
    </row>
    <row r="4" spans="1:2">
      <c r="A4" s="1" t="s">
        <v>45</v>
      </c>
      <c r="B4" s="1">
        <v>65.26</v>
      </c>
    </row>
    <row r="5" spans="1:2">
      <c r="A5" s="1" t="s">
        <v>21</v>
      </c>
      <c r="B5" s="1">
        <v>23.16</v>
      </c>
    </row>
    <row r="6" spans="1:2">
      <c r="A6" s="1" t="s">
        <v>46</v>
      </c>
      <c r="B6" s="1">
        <v>12.63</v>
      </c>
    </row>
    <row r="7" spans="1:2">
      <c r="A7" s="1" t="s">
        <v>28</v>
      </c>
      <c r="B7" s="1">
        <v>10.53</v>
      </c>
    </row>
    <row r="8" spans="1:2">
      <c r="A8" s="1" t="s">
        <v>47</v>
      </c>
      <c r="B8" s="1">
        <v>8.42</v>
      </c>
    </row>
    <row r="9" spans="1:2">
      <c r="A9" s="1" t="s">
        <v>30</v>
      </c>
      <c r="B9" s="1">
        <v>7.37</v>
      </c>
    </row>
    <row r="10" spans="1:2">
      <c r="A10" s="1" t="s">
        <v>48</v>
      </c>
      <c r="B10" s="1">
        <v>6.32</v>
      </c>
    </row>
    <row r="11" spans="1:2">
      <c r="A11" s="1" t="s">
        <v>31</v>
      </c>
      <c r="B11" s="1">
        <v>3.16</v>
      </c>
    </row>
    <row r="12" spans="1:2">
      <c r="A12" s="1" t="s">
        <v>49</v>
      </c>
      <c r="B12" s="1">
        <v>2.11</v>
      </c>
    </row>
    <row r="13" spans="1:2">
      <c r="A13" s="1" t="s">
        <v>50</v>
      </c>
      <c r="B13" s="1">
        <v>1.05</v>
      </c>
    </row>
    <row r="14" spans="1:2">
      <c r="A14" s="1" t="s">
        <v>51</v>
      </c>
      <c r="B14" s="1">
        <v>1.05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13"/>
  <sheetViews>
    <sheetView tabSelected="1" topLeftCell="CQ1" workbookViewId="0">
      <selection activeCell="DA22" sqref="DA22"/>
    </sheetView>
  </sheetViews>
  <sheetFormatPr defaultColWidth="10" defaultRowHeight="14.4"/>
  <cols>
    <col min="1" max="16368" width="10" style="1"/>
  </cols>
  <sheetData>
    <row r="1" s="1" customFormat="1" spans="1:101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U1" s="1" t="s">
        <v>52</v>
      </c>
      <c r="CV1" s="1" t="s">
        <v>53</v>
      </c>
      <c r="CW1" s="1" t="s">
        <v>54</v>
      </c>
    </row>
    <row r="2" s="1" customFormat="1" spans="1:105">
      <c r="A2" s="1" t="s">
        <v>21</v>
      </c>
      <c r="B2" s="1">
        <v>1</v>
      </c>
      <c r="C2" s="1">
        <v>0</v>
      </c>
      <c r="D2" s="1">
        <v>2</v>
      </c>
      <c r="E2" s="1">
        <v>2</v>
      </c>
      <c r="F2" s="1">
        <v>4</v>
      </c>
      <c r="G2" s="1">
        <v>0</v>
      </c>
      <c r="H2" s="1">
        <v>9</v>
      </c>
      <c r="I2" s="1">
        <v>0</v>
      </c>
      <c r="J2" s="1"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2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4</v>
      </c>
      <c r="BN2" s="1">
        <v>2</v>
      </c>
      <c r="BO2" s="1">
        <v>1</v>
      </c>
      <c r="BP2" s="1">
        <v>2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U2" s="1">
        <v>1</v>
      </c>
      <c r="CV2" s="1">
        <v>2.7368</v>
      </c>
      <c r="CW2" s="1">
        <v>0.97584</v>
      </c>
      <c r="CZ2" s="1" t="s">
        <v>55</v>
      </c>
      <c r="DA2" s="1" t="s">
        <v>56</v>
      </c>
    </row>
    <row r="3" s="1" customFormat="1" spans="1:101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U3" s="1">
        <v>2</v>
      </c>
      <c r="CV3" s="1">
        <v>3.9989</v>
      </c>
      <c r="CW3" s="1">
        <v>1.266</v>
      </c>
    </row>
    <row r="4" s="1" customFormat="1" spans="1:105">
      <c r="A4" s="1" t="s">
        <v>45</v>
      </c>
      <c r="B4" s="1">
        <v>46</v>
      </c>
      <c r="C4" s="1">
        <v>35</v>
      </c>
      <c r="D4" s="1">
        <v>40</v>
      </c>
      <c r="E4" s="1">
        <v>25</v>
      </c>
      <c r="F4" s="1">
        <v>14</v>
      </c>
      <c r="G4" s="1">
        <v>48</v>
      </c>
      <c r="H4" s="1">
        <v>8</v>
      </c>
      <c r="I4" s="1">
        <v>40</v>
      </c>
      <c r="J4" s="1">
        <v>34</v>
      </c>
      <c r="K4" s="1">
        <v>8</v>
      </c>
      <c r="L4" s="1">
        <v>12</v>
      </c>
      <c r="M4" s="1">
        <v>6</v>
      </c>
      <c r="N4" s="1">
        <v>14</v>
      </c>
      <c r="O4" s="1">
        <v>8</v>
      </c>
      <c r="P4" s="1">
        <v>20</v>
      </c>
      <c r="Q4" s="1">
        <v>7</v>
      </c>
      <c r="R4" s="1">
        <v>33</v>
      </c>
      <c r="S4" s="1">
        <v>5</v>
      </c>
      <c r="T4" s="1">
        <v>13</v>
      </c>
      <c r="U4" s="1">
        <v>9</v>
      </c>
      <c r="V4" s="1">
        <v>19</v>
      </c>
      <c r="W4" s="1">
        <v>12</v>
      </c>
      <c r="X4" s="1">
        <v>2</v>
      </c>
      <c r="Y4" s="1">
        <v>3</v>
      </c>
      <c r="Z4" s="1">
        <v>51</v>
      </c>
      <c r="AA4" s="1">
        <v>2</v>
      </c>
      <c r="AB4" s="1">
        <v>16</v>
      </c>
      <c r="AC4" s="1">
        <v>25</v>
      </c>
      <c r="AD4" s="1">
        <v>11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2</v>
      </c>
      <c r="AK4" s="1">
        <v>5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6</v>
      </c>
      <c r="AV4" s="1">
        <v>1</v>
      </c>
      <c r="AW4" s="1">
        <v>0</v>
      </c>
      <c r="AX4" s="1">
        <v>0</v>
      </c>
      <c r="AY4" s="1">
        <v>4</v>
      </c>
      <c r="AZ4" s="1">
        <v>4</v>
      </c>
      <c r="BA4" s="1">
        <v>16</v>
      </c>
      <c r="BB4" s="1">
        <v>0</v>
      </c>
      <c r="BC4" s="1">
        <v>20</v>
      </c>
      <c r="BD4" s="1">
        <v>5</v>
      </c>
      <c r="BE4" s="1">
        <v>19</v>
      </c>
      <c r="BF4" s="1">
        <v>26</v>
      </c>
      <c r="BG4" s="1">
        <v>22</v>
      </c>
      <c r="BH4" s="1">
        <v>17</v>
      </c>
      <c r="BI4" s="1">
        <v>10</v>
      </c>
      <c r="BJ4" s="1">
        <v>0</v>
      </c>
      <c r="BK4" s="1">
        <v>6</v>
      </c>
      <c r="BL4" s="1">
        <v>6</v>
      </c>
      <c r="BM4" s="1">
        <v>6</v>
      </c>
      <c r="BN4" s="1">
        <v>5</v>
      </c>
      <c r="BO4" s="1">
        <v>1</v>
      </c>
      <c r="BP4" s="1">
        <v>2</v>
      </c>
      <c r="BQ4" s="1">
        <v>11</v>
      </c>
      <c r="BR4" s="1">
        <v>6</v>
      </c>
      <c r="BS4" s="1">
        <v>2</v>
      </c>
      <c r="BT4" s="1">
        <v>9</v>
      </c>
      <c r="BU4" s="1">
        <v>15</v>
      </c>
      <c r="BV4" s="1">
        <v>6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</v>
      </c>
      <c r="CL4" s="1">
        <v>2</v>
      </c>
      <c r="CM4" s="1">
        <v>0</v>
      </c>
      <c r="CN4" s="1">
        <v>0</v>
      </c>
      <c r="CO4" s="1">
        <v>0</v>
      </c>
      <c r="CP4" s="1">
        <v>2</v>
      </c>
      <c r="CQ4" s="1">
        <v>4</v>
      </c>
      <c r="CR4" s="1">
        <v>7</v>
      </c>
      <c r="CU4" s="1">
        <v>3</v>
      </c>
      <c r="CV4" s="1">
        <v>4.739</v>
      </c>
      <c r="CW4" s="1">
        <v>1.3487</v>
      </c>
      <c r="CZ4" s="1" t="s">
        <v>57</v>
      </c>
      <c r="DA4" s="1">
        <v>12</v>
      </c>
    </row>
    <row r="5" s="1" customFormat="1" spans="1:106">
      <c r="A5" s="1" t="s">
        <v>43</v>
      </c>
      <c r="B5" s="1">
        <v>7</v>
      </c>
      <c r="C5" s="1">
        <v>6</v>
      </c>
      <c r="D5" s="1">
        <v>1</v>
      </c>
      <c r="E5" s="1">
        <v>0</v>
      </c>
      <c r="F5" s="1">
        <v>1</v>
      </c>
      <c r="G5" s="1">
        <v>11</v>
      </c>
      <c r="H5" s="1">
        <v>6</v>
      </c>
      <c r="I5" s="1">
        <v>9</v>
      </c>
      <c r="J5" s="1">
        <v>24</v>
      </c>
      <c r="K5" s="1">
        <v>1</v>
      </c>
      <c r="L5" s="1">
        <v>3</v>
      </c>
      <c r="M5" s="1">
        <v>2</v>
      </c>
      <c r="N5" s="1">
        <v>3</v>
      </c>
      <c r="O5" s="1">
        <v>11</v>
      </c>
      <c r="P5" s="1">
        <v>12</v>
      </c>
      <c r="Q5" s="1">
        <v>20</v>
      </c>
      <c r="R5" s="1">
        <v>18</v>
      </c>
      <c r="S5" s="1">
        <v>11</v>
      </c>
      <c r="T5" s="1">
        <v>17</v>
      </c>
      <c r="U5" s="1">
        <v>18</v>
      </c>
      <c r="V5" s="1">
        <v>11</v>
      </c>
      <c r="W5" s="1">
        <v>13</v>
      </c>
      <c r="X5" s="1">
        <v>9</v>
      </c>
      <c r="Y5" s="1">
        <v>7</v>
      </c>
      <c r="Z5" s="1">
        <v>15</v>
      </c>
      <c r="AA5" s="1">
        <v>0</v>
      </c>
      <c r="AB5" s="1">
        <v>8</v>
      </c>
      <c r="AC5" s="1">
        <v>0</v>
      </c>
      <c r="AD5" s="1">
        <v>12</v>
      </c>
      <c r="AE5" s="1">
        <v>0</v>
      </c>
      <c r="AF5" s="1">
        <v>12</v>
      </c>
      <c r="AG5" s="1">
        <v>5</v>
      </c>
      <c r="AH5" s="1">
        <v>0</v>
      </c>
      <c r="AI5" s="1">
        <v>4</v>
      </c>
      <c r="AJ5" s="1">
        <v>4</v>
      </c>
      <c r="AK5" s="1">
        <v>4</v>
      </c>
      <c r="AL5" s="1">
        <v>0</v>
      </c>
      <c r="AM5" s="1">
        <v>5</v>
      </c>
      <c r="AN5" s="1">
        <v>0</v>
      </c>
      <c r="AO5" s="1">
        <v>6</v>
      </c>
      <c r="AP5" s="1">
        <v>5</v>
      </c>
      <c r="AQ5" s="1">
        <v>2</v>
      </c>
      <c r="AR5" s="1">
        <v>5</v>
      </c>
      <c r="AS5" s="1">
        <v>4</v>
      </c>
      <c r="AT5" s="1">
        <v>0</v>
      </c>
      <c r="AU5" s="1">
        <v>5</v>
      </c>
      <c r="AV5" s="1">
        <v>1</v>
      </c>
      <c r="AW5" s="1">
        <v>0</v>
      </c>
      <c r="AX5" s="1">
        <v>0</v>
      </c>
      <c r="AY5" s="1">
        <v>5</v>
      </c>
      <c r="AZ5" s="1">
        <v>6</v>
      </c>
      <c r="BA5" s="1">
        <v>17</v>
      </c>
      <c r="BB5" s="1">
        <v>6</v>
      </c>
      <c r="BC5" s="1">
        <v>7</v>
      </c>
      <c r="BD5" s="1">
        <v>7</v>
      </c>
      <c r="BE5" s="1">
        <v>9</v>
      </c>
      <c r="BF5" s="1">
        <v>5</v>
      </c>
      <c r="BG5" s="1">
        <v>2</v>
      </c>
      <c r="BH5" s="1">
        <v>4</v>
      </c>
      <c r="BI5" s="1">
        <v>12</v>
      </c>
      <c r="BJ5" s="1">
        <v>9</v>
      </c>
      <c r="BK5" s="1">
        <v>15</v>
      </c>
      <c r="BL5" s="1">
        <v>11</v>
      </c>
      <c r="BM5" s="1">
        <v>5</v>
      </c>
      <c r="BN5" s="1">
        <v>9</v>
      </c>
      <c r="BO5" s="1">
        <v>0</v>
      </c>
      <c r="BP5" s="1">
        <v>9</v>
      </c>
      <c r="BQ5" s="1">
        <v>7</v>
      </c>
      <c r="BR5" s="1">
        <v>16</v>
      </c>
      <c r="BS5" s="1">
        <v>15</v>
      </c>
      <c r="BT5" s="1">
        <v>27</v>
      </c>
      <c r="BU5" s="1">
        <v>14</v>
      </c>
      <c r="BV5" s="1">
        <v>1</v>
      </c>
      <c r="BW5" s="1">
        <v>3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2</v>
      </c>
      <c r="CK5" s="1">
        <v>0</v>
      </c>
      <c r="CL5" s="1">
        <v>4</v>
      </c>
      <c r="CM5" s="1">
        <v>0</v>
      </c>
      <c r="CN5" s="1">
        <v>0</v>
      </c>
      <c r="CO5" s="1">
        <v>0</v>
      </c>
      <c r="CP5" s="1">
        <v>4</v>
      </c>
      <c r="CQ5" s="1">
        <v>4</v>
      </c>
      <c r="CR5" s="1">
        <v>13</v>
      </c>
      <c r="CU5" s="1">
        <v>4</v>
      </c>
      <c r="CV5" s="1">
        <v>5.2737</v>
      </c>
      <c r="CW5" s="1">
        <v>1.3729</v>
      </c>
      <c r="CZ5" s="1" t="s">
        <v>58</v>
      </c>
      <c r="DA5" s="1">
        <v>12.4947</v>
      </c>
      <c r="DB5" s="1">
        <v>1.28739</v>
      </c>
    </row>
    <row r="6" s="1" customFormat="1" spans="1:106">
      <c r="A6" s="1" t="s">
        <v>44</v>
      </c>
      <c r="B6" s="1">
        <v>20</v>
      </c>
      <c r="C6" s="1">
        <v>2</v>
      </c>
      <c r="D6" s="1">
        <v>3</v>
      </c>
      <c r="E6" s="1">
        <v>14</v>
      </c>
      <c r="F6" s="1">
        <v>0</v>
      </c>
      <c r="G6" s="1">
        <v>26</v>
      </c>
      <c r="H6" s="1">
        <v>0</v>
      </c>
      <c r="I6" s="1">
        <v>8</v>
      </c>
      <c r="J6" s="1">
        <v>0</v>
      </c>
      <c r="K6" s="1">
        <v>4</v>
      </c>
      <c r="L6" s="1">
        <v>2</v>
      </c>
      <c r="M6" s="1">
        <v>13</v>
      </c>
      <c r="N6" s="1">
        <v>8</v>
      </c>
      <c r="O6" s="1">
        <v>0</v>
      </c>
      <c r="P6" s="1">
        <v>2</v>
      </c>
      <c r="Q6" s="1">
        <v>4</v>
      </c>
      <c r="R6" s="1">
        <v>0</v>
      </c>
      <c r="S6" s="1">
        <v>5</v>
      </c>
      <c r="T6" s="1">
        <v>1</v>
      </c>
      <c r="U6" s="1">
        <v>8</v>
      </c>
      <c r="V6" s="1">
        <v>6</v>
      </c>
      <c r="W6" s="1">
        <v>13</v>
      </c>
      <c r="X6" s="1">
        <v>16</v>
      </c>
      <c r="Y6" s="1">
        <v>13</v>
      </c>
      <c r="Z6" s="1">
        <v>2</v>
      </c>
      <c r="AA6" s="1">
        <v>2</v>
      </c>
      <c r="AB6" s="1">
        <v>7</v>
      </c>
      <c r="AC6" s="1">
        <v>12</v>
      </c>
      <c r="AD6" s="1">
        <v>7</v>
      </c>
      <c r="AE6" s="1">
        <v>0</v>
      </c>
      <c r="AF6" s="1">
        <v>12</v>
      </c>
      <c r="AG6" s="1">
        <v>3</v>
      </c>
      <c r="AH6" s="1">
        <v>0</v>
      </c>
      <c r="AI6" s="1">
        <v>4</v>
      </c>
      <c r="AJ6" s="1">
        <v>2</v>
      </c>
      <c r="AK6" s="1">
        <v>3</v>
      </c>
      <c r="AL6" s="1">
        <v>0</v>
      </c>
      <c r="AM6" s="1">
        <v>8</v>
      </c>
      <c r="AN6" s="1">
        <v>0</v>
      </c>
      <c r="AO6" s="1">
        <v>5</v>
      </c>
      <c r="AP6" s="1">
        <v>2</v>
      </c>
      <c r="AQ6" s="1">
        <v>0</v>
      </c>
      <c r="AR6" s="1">
        <v>2</v>
      </c>
      <c r="AS6" s="1">
        <v>2</v>
      </c>
      <c r="AT6" s="1">
        <v>0</v>
      </c>
      <c r="AU6" s="1">
        <v>6</v>
      </c>
      <c r="AV6" s="1">
        <v>2</v>
      </c>
      <c r="AW6" s="1">
        <v>0</v>
      </c>
      <c r="AX6" s="1">
        <v>3</v>
      </c>
      <c r="AY6" s="1">
        <v>2</v>
      </c>
      <c r="AZ6" s="1">
        <v>7</v>
      </c>
      <c r="BA6" s="1">
        <v>11</v>
      </c>
      <c r="BB6" s="1">
        <v>6</v>
      </c>
      <c r="BC6" s="1">
        <v>4</v>
      </c>
      <c r="BD6" s="1">
        <v>0</v>
      </c>
      <c r="BE6" s="1">
        <v>5</v>
      </c>
      <c r="BF6" s="1">
        <v>1</v>
      </c>
      <c r="BG6" s="1">
        <v>7</v>
      </c>
      <c r="BH6" s="1">
        <v>2</v>
      </c>
      <c r="BI6" s="1">
        <v>3</v>
      </c>
      <c r="BJ6" s="1">
        <v>3</v>
      </c>
      <c r="BK6" s="1">
        <v>0</v>
      </c>
      <c r="BL6" s="1">
        <v>11</v>
      </c>
      <c r="BM6" s="1">
        <v>14</v>
      </c>
      <c r="BN6" s="1">
        <v>6</v>
      </c>
      <c r="BO6" s="1">
        <v>10</v>
      </c>
      <c r="BP6" s="1">
        <v>4</v>
      </c>
      <c r="BQ6" s="1">
        <v>11</v>
      </c>
      <c r="BR6" s="1">
        <v>7</v>
      </c>
      <c r="BS6" s="1">
        <v>9</v>
      </c>
      <c r="BT6" s="1">
        <v>10</v>
      </c>
      <c r="BU6" s="1">
        <v>6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2</v>
      </c>
      <c r="CL6" s="1">
        <v>1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6</v>
      </c>
      <c r="CU6" s="1">
        <v>5</v>
      </c>
      <c r="CV6" s="1">
        <v>5.7105</v>
      </c>
      <c r="CW6" s="1">
        <v>1.3823</v>
      </c>
      <c r="CZ6" s="1" t="s">
        <v>59</v>
      </c>
      <c r="DA6" s="1">
        <v>13.9789</v>
      </c>
      <c r="DB6" s="1">
        <v>1.39186</v>
      </c>
    </row>
    <row r="7" s="1" customFormat="1" spans="1:106">
      <c r="A7" s="1" t="s">
        <v>60</v>
      </c>
      <c r="B7" s="1">
        <v>1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U7" s="1">
        <v>6</v>
      </c>
      <c r="CV7" s="1">
        <v>6.0883</v>
      </c>
      <c r="CW7" s="1">
        <v>1.389</v>
      </c>
      <c r="CZ7" s="1" t="s">
        <v>61</v>
      </c>
      <c r="DA7" s="1">
        <v>14.9683</v>
      </c>
      <c r="DB7" s="1" t="s">
        <v>62</v>
      </c>
    </row>
    <row r="8" s="1" customFormat="1" spans="1:106">
      <c r="A8" s="1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</v>
      </c>
      <c r="BE8" s="1">
        <v>6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3</v>
      </c>
      <c r="BM8" s="1">
        <v>2</v>
      </c>
      <c r="BN8" s="1">
        <v>1</v>
      </c>
      <c r="BO8" s="1">
        <v>5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U8" s="1">
        <v>7</v>
      </c>
      <c r="CV8" s="1">
        <v>6.4233</v>
      </c>
      <c r="CW8" s="1">
        <v>1.3953</v>
      </c>
      <c r="CZ8" s="1" t="s">
        <v>63</v>
      </c>
      <c r="DA8" s="1">
        <v>12.9127</v>
      </c>
      <c r="DB8" s="1" t="s">
        <v>62</v>
      </c>
    </row>
    <row r="9" s="1" customFormat="1" spans="1:101">
      <c r="A9" s="1" t="s">
        <v>47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2</v>
      </c>
      <c r="BE9" s="1">
        <v>0</v>
      </c>
      <c r="BF9" s="1">
        <v>0</v>
      </c>
      <c r="BG9" s="1">
        <v>2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U9" s="1">
        <v>8</v>
      </c>
      <c r="CV9" s="1">
        <v>6.724</v>
      </c>
      <c r="CW9" s="1">
        <v>1.4016</v>
      </c>
    </row>
    <row r="10" s="1" customFormat="1" spans="1:105">
      <c r="A10" s="1" t="s">
        <v>31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U10" s="1">
        <v>9</v>
      </c>
      <c r="CV10" s="1">
        <v>6.9959</v>
      </c>
      <c r="CW10" s="1">
        <v>1.4076</v>
      </c>
      <c r="CZ10" s="1" t="s">
        <v>64</v>
      </c>
      <c r="DA10" s="1" t="s">
        <v>56</v>
      </c>
    </row>
    <row r="11" s="1" customFormat="1" spans="1:101">
      <c r="A11" s="1" t="s">
        <v>50</v>
      </c>
      <c r="B11" s="1">
        <v>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U11" s="1">
        <v>10</v>
      </c>
      <c r="CV11" s="1">
        <v>7.2429</v>
      </c>
      <c r="CW11" s="1">
        <v>1.413</v>
      </c>
    </row>
    <row r="12" s="1" customFormat="1" spans="1:106">
      <c r="A12" s="1" t="s">
        <v>30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7</v>
      </c>
      <c r="BA12" s="1">
        <v>1</v>
      </c>
      <c r="BB12" s="1">
        <v>1</v>
      </c>
      <c r="BC12" s="1">
        <v>3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U12" s="1">
        <v>11</v>
      </c>
      <c r="CV12" s="1">
        <v>7.4684</v>
      </c>
      <c r="CW12" s="1">
        <v>1.4177</v>
      </c>
      <c r="CZ12" s="1" t="s">
        <v>58</v>
      </c>
      <c r="DA12" s="1">
        <v>11.4724</v>
      </c>
      <c r="DB12" s="1">
        <v>1.39296</v>
      </c>
    </row>
    <row r="13" s="1" customFormat="1" spans="1:106">
      <c r="A13" s="1" t="s">
        <v>46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4</v>
      </c>
      <c r="BK13" s="1">
        <v>2</v>
      </c>
      <c r="BL13" s="1">
        <v>0</v>
      </c>
      <c r="BM13" s="1">
        <v>2</v>
      </c>
      <c r="BN13" s="1">
        <v>3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U13" s="1">
        <v>12</v>
      </c>
      <c r="CV13" s="1">
        <v>7.6749</v>
      </c>
      <c r="CW13" s="1">
        <v>1.4217</v>
      </c>
      <c r="CZ13" s="1" t="s">
        <v>59</v>
      </c>
      <c r="DA13" s="1">
        <v>12.1939</v>
      </c>
      <c r="DB13" s="1">
        <v>1.53206</v>
      </c>
    </row>
    <row r="14" s="1" customFormat="1" spans="1:106">
      <c r="A14" s="1" t="s">
        <v>65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U14" s="1">
        <v>13</v>
      </c>
      <c r="CV14" s="1">
        <v>7.8648</v>
      </c>
      <c r="CW14" s="1">
        <v>1.4248</v>
      </c>
      <c r="CZ14" s="1" t="s">
        <v>61</v>
      </c>
      <c r="DA14" s="1">
        <v>12.4683</v>
      </c>
      <c r="DB14" s="1">
        <v>2.5865</v>
      </c>
    </row>
    <row r="15" s="1" customFormat="1" spans="99:106">
      <c r="CU15" s="1">
        <v>14</v>
      </c>
      <c r="CV15" s="1">
        <v>8.04</v>
      </c>
      <c r="CW15" s="1">
        <v>1.4272</v>
      </c>
      <c r="CZ15" s="1" t="s">
        <v>63</v>
      </c>
      <c r="DA15" s="1">
        <v>11.2281</v>
      </c>
      <c r="DB15" s="1">
        <v>1.14096</v>
      </c>
    </row>
    <row r="16" s="1" customFormat="1" spans="99:101">
      <c r="CU16" s="1">
        <v>15</v>
      </c>
      <c r="CV16" s="1">
        <v>8.2022</v>
      </c>
      <c r="CW16" s="1">
        <v>1.4288</v>
      </c>
    </row>
    <row r="17" s="1" customFormat="1" spans="99:101">
      <c r="CU17" s="1">
        <v>16</v>
      </c>
      <c r="CV17" s="1">
        <v>8.3527</v>
      </c>
      <c r="CW17" s="1">
        <v>1.4297</v>
      </c>
    </row>
    <row r="18" s="1" customFormat="1" spans="99:101">
      <c r="CU18" s="1">
        <v>17</v>
      </c>
      <c r="CV18" s="1">
        <v>8.4929</v>
      </c>
      <c r="CW18" s="1">
        <v>1.43</v>
      </c>
    </row>
    <row r="19" s="1" customFormat="1" spans="99:101">
      <c r="CU19" s="1">
        <v>18</v>
      </c>
      <c r="CV19" s="1">
        <v>8.6237</v>
      </c>
      <c r="CW19" s="1">
        <v>1.4296</v>
      </c>
    </row>
    <row r="20" s="1" customFormat="1" spans="99:101">
      <c r="CU20" s="1">
        <v>19</v>
      </c>
      <c r="CV20" s="1">
        <v>8.7461</v>
      </c>
      <c r="CW20" s="1">
        <v>1.4286</v>
      </c>
    </row>
    <row r="21" s="1" customFormat="1" spans="99:101">
      <c r="CU21" s="1">
        <v>20</v>
      </c>
      <c r="CV21" s="1">
        <v>8.8609</v>
      </c>
      <c r="CW21" s="1">
        <v>1.4271</v>
      </c>
    </row>
    <row r="22" s="1" customFormat="1" spans="99:101">
      <c r="CU22" s="1">
        <v>21</v>
      </c>
      <c r="CV22" s="1">
        <v>8.969</v>
      </c>
      <c r="CW22" s="1">
        <v>1.425</v>
      </c>
    </row>
    <row r="23" s="1" customFormat="1" spans="99:101">
      <c r="CU23" s="1">
        <v>22</v>
      </c>
      <c r="CV23" s="1">
        <v>9.0708</v>
      </c>
      <c r="CW23" s="1">
        <v>1.4226</v>
      </c>
    </row>
    <row r="24" s="1" customFormat="1" spans="99:101">
      <c r="CU24" s="1">
        <v>23</v>
      </c>
      <c r="CV24" s="1">
        <v>9.1671</v>
      </c>
      <c r="CW24" s="1">
        <v>1.4198</v>
      </c>
    </row>
    <row r="25" s="1" customFormat="1" spans="99:101">
      <c r="CU25" s="1">
        <v>24</v>
      </c>
      <c r="CV25" s="1">
        <v>9.2582</v>
      </c>
      <c r="CW25" s="1">
        <v>1.4166</v>
      </c>
    </row>
    <row r="26" s="1" customFormat="1" spans="99:101">
      <c r="CU26" s="1">
        <v>25</v>
      </c>
      <c r="CV26" s="1">
        <v>9.3447</v>
      </c>
      <c r="CW26" s="1">
        <v>1.4132</v>
      </c>
    </row>
    <row r="27" s="1" customFormat="1" spans="99:101">
      <c r="CU27" s="1">
        <v>26</v>
      </c>
      <c r="CV27" s="1">
        <v>9.4269</v>
      </c>
      <c r="CW27" s="1">
        <v>1.4095</v>
      </c>
    </row>
    <row r="28" s="1" customFormat="1" spans="99:101">
      <c r="CU28" s="1">
        <v>27</v>
      </c>
      <c r="CV28" s="1">
        <v>9.5053</v>
      </c>
      <c r="CW28" s="1">
        <v>1.4056</v>
      </c>
    </row>
    <row r="29" s="1" customFormat="1" spans="99:101">
      <c r="CU29" s="1">
        <v>28</v>
      </c>
      <c r="CV29" s="1">
        <v>9.5802</v>
      </c>
      <c r="CW29" s="1">
        <v>1.4016</v>
      </c>
    </row>
    <row r="30" s="1" customFormat="1" spans="99:101">
      <c r="CU30" s="1">
        <v>29</v>
      </c>
      <c r="CV30" s="1">
        <v>9.6518</v>
      </c>
      <c r="CW30" s="1">
        <v>1.3974</v>
      </c>
    </row>
    <row r="31" s="1" customFormat="1" spans="99:101">
      <c r="CU31" s="1">
        <v>30</v>
      </c>
      <c r="CV31" s="1">
        <v>9.7205</v>
      </c>
      <c r="CW31" s="1">
        <v>1.3931</v>
      </c>
    </row>
    <row r="32" s="1" customFormat="1" spans="99:101">
      <c r="CU32" s="1">
        <v>31</v>
      </c>
      <c r="CV32" s="1">
        <v>9.7864</v>
      </c>
      <c r="CW32" s="1">
        <v>1.3887</v>
      </c>
    </row>
    <row r="33" s="1" customFormat="1" spans="99:101">
      <c r="CU33" s="1">
        <v>32</v>
      </c>
      <c r="CV33" s="1">
        <v>9.8499</v>
      </c>
      <c r="CW33" s="1">
        <v>1.3843</v>
      </c>
    </row>
    <row r="34" s="1" customFormat="1" spans="99:101">
      <c r="CU34" s="1">
        <v>33</v>
      </c>
      <c r="CV34" s="1">
        <v>9.9111</v>
      </c>
      <c r="CW34" s="1">
        <v>1.3798</v>
      </c>
    </row>
    <row r="35" s="1" customFormat="1" spans="99:101">
      <c r="CU35" s="1">
        <v>34</v>
      </c>
      <c r="CV35" s="1">
        <v>9.9701</v>
      </c>
      <c r="CW35" s="1">
        <v>1.3754</v>
      </c>
    </row>
    <row r="36" s="1" customFormat="1" spans="99:101">
      <c r="CU36" s="1">
        <v>35</v>
      </c>
      <c r="CV36" s="1">
        <v>10.027</v>
      </c>
      <c r="CW36" s="1">
        <v>1.371</v>
      </c>
    </row>
    <row r="37" s="1" customFormat="1" spans="99:101">
      <c r="CU37" s="1">
        <v>36</v>
      </c>
      <c r="CV37" s="1">
        <v>10.082</v>
      </c>
      <c r="CW37" s="1">
        <v>1.3666</v>
      </c>
    </row>
    <row r="38" s="1" customFormat="1" spans="99:101">
      <c r="CU38" s="1">
        <v>37</v>
      </c>
      <c r="CV38" s="1">
        <v>10.136</v>
      </c>
      <c r="CW38" s="1">
        <v>1.3623</v>
      </c>
    </row>
    <row r="39" s="1" customFormat="1" spans="99:101">
      <c r="CU39" s="1">
        <v>38</v>
      </c>
      <c r="CV39" s="1">
        <v>10.188</v>
      </c>
      <c r="CW39" s="1">
        <v>1.358</v>
      </c>
    </row>
    <row r="40" s="1" customFormat="1" spans="99:101">
      <c r="CU40" s="1">
        <v>39</v>
      </c>
      <c r="CV40" s="1">
        <v>10.239</v>
      </c>
      <c r="CW40" s="1">
        <v>1.3538</v>
      </c>
    </row>
    <row r="41" s="1" customFormat="1" spans="99:101">
      <c r="CU41" s="1">
        <v>40</v>
      </c>
      <c r="CV41" s="1">
        <v>10.288</v>
      </c>
      <c r="CW41" s="1">
        <v>1.3497</v>
      </c>
    </row>
    <row r="42" s="1" customFormat="1" spans="99:101">
      <c r="CU42" s="1">
        <v>41</v>
      </c>
      <c r="CV42" s="1">
        <v>10.336</v>
      </c>
      <c r="CW42" s="1">
        <v>1.3457</v>
      </c>
    </row>
    <row r="43" s="1" customFormat="1" spans="99:101">
      <c r="CU43" s="1">
        <v>42</v>
      </c>
      <c r="CV43" s="1">
        <v>10.383</v>
      </c>
      <c r="CW43" s="1">
        <v>1.3418</v>
      </c>
    </row>
    <row r="44" s="1" customFormat="1" spans="99:101">
      <c r="CU44" s="1">
        <v>43</v>
      </c>
      <c r="CV44" s="1">
        <v>10.428</v>
      </c>
      <c r="CW44" s="1">
        <v>1.338</v>
      </c>
    </row>
    <row r="45" s="1" customFormat="1" spans="99:101">
      <c r="CU45" s="1">
        <v>44</v>
      </c>
      <c r="CV45" s="1">
        <v>10.473</v>
      </c>
      <c r="CW45" s="1">
        <v>1.3343</v>
      </c>
    </row>
    <row r="46" s="1" customFormat="1" spans="99:101">
      <c r="CU46" s="1">
        <v>45</v>
      </c>
      <c r="CV46" s="1">
        <v>10.517</v>
      </c>
      <c r="CW46" s="1">
        <v>1.3307</v>
      </c>
    </row>
    <row r="47" s="1" customFormat="1" spans="99:101">
      <c r="CU47" s="1">
        <v>46</v>
      </c>
      <c r="CV47" s="1">
        <v>10.559</v>
      </c>
      <c r="CW47" s="1">
        <v>1.3273</v>
      </c>
    </row>
    <row r="48" s="1" customFormat="1" spans="99:101">
      <c r="CU48" s="1">
        <v>47</v>
      </c>
      <c r="CV48" s="1">
        <v>10.601</v>
      </c>
      <c r="CW48" s="1">
        <v>1.324</v>
      </c>
    </row>
    <row r="49" s="1" customFormat="1" spans="99:101">
      <c r="CU49" s="1">
        <v>48</v>
      </c>
      <c r="CV49" s="1">
        <v>10.642</v>
      </c>
      <c r="CW49" s="1">
        <v>1.3208</v>
      </c>
    </row>
    <row r="50" s="1" customFormat="1" spans="99:101">
      <c r="CU50" s="1">
        <v>49</v>
      </c>
      <c r="CV50" s="1">
        <v>10.683</v>
      </c>
      <c r="CW50" s="1">
        <v>1.3177</v>
      </c>
    </row>
    <row r="51" s="1" customFormat="1" spans="99:101">
      <c r="CU51" s="1">
        <v>50</v>
      </c>
      <c r="CV51" s="1">
        <v>10.722</v>
      </c>
      <c r="CW51" s="1">
        <v>1.3148</v>
      </c>
    </row>
    <row r="52" s="1" customFormat="1" spans="99:101">
      <c r="CU52" s="1">
        <v>51</v>
      </c>
      <c r="CV52" s="1">
        <v>10.761</v>
      </c>
      <c r="CW52" s="1">
        <v>1.312</v>
      </c>
    </row>
    <row r="53" s="1" customFormat="1" spans="99:101">
      <c r="CU53" s="1">
        <v>52</v>
      </c>
      <c r="CV53" s="1">
        <v>10.799</v>
      </c>
      <c r="CW53" s="1">
        <v>1.3093</v>
      </c>
    </row>
    <row r="54" s="1" customFormat="1" spans="99:101">
      <c r="CU54" s="1">
        <v>53</v>
      </c>
      <c r="CV54" s="1">
        <v>10.836</v>
      </c>
      <c r="CW54" s="1">
        <v>1.3067</v>
      </c>
    </row>
    <row r="55" s="1" customFormat="1" spans="99:101">
      <c r="CU55" s="1">
        <v>54</v>
      </c>
      <c r="CV55" s="1">
        <v>10.873</v>
      </c>
      <c r="CW55" s="1">
        <v>1.3043</v>
      </c>
    </row>
    <row r="56" s="1" customFormat="1" spans="99:101">
      <c r="CU56" s="1">
        <v>55</v>
      </c>
      <c r="CV56" s="1">
        <v>10.909</v>
      </c>
      <c r="CW56" s="1">
        <v>1.302</v>
      </c>
    </row>
    <row r="57" s="1" customFormat="1" spans="99:101">
      <c r="CU57" s="1">
        <v>56</v>
      </c>
      <c r="CV57" s="1">
        <v>10.945</v>
      </c>
      <c r="CW57" s="1">
        <v>1.2998</v>
      </c>
    </row>
    <row r="58" s="1" customFormat="1" spans="99:101">
      <c r="CU58" s="1">
        <v>57</v>
      </c>
      <c r="CV58" s="1">
        <v>10.98</v>
      </c>
      <c r="CW58" s="1">
        <v>1.2977</v>
      </c>
    </row>
    <row r="59" s="1" customFormat="1" spans="99:101">
      <c r="CU59" s="1">
        <v>58</v>
      </c>
      <c r="CV59" s="1">
        <v>11.014</v>
      </c>
      <c r="CW59" s="1">
        <v>1.2958</v>
      </c>
    </row>
    <row r="60" s="1" customFormat="1" spans="99:101">
      <c r="CU60" s="1">
        <v>59</v>
      </c>
      <c r="CV60" s="1">
        <v>11.048</v>
      </c>
      <c r="CW60" s="1">
        <v>1.294</v>
      </c>
    </row>
    <row r="61" s="1" customFormat="1" spans="99:101">
      <c r="CU61" s="1">
        <v>60</v>
      </c>
      <c r="CV61" s="1">
        <v>11.082</v>
      </c>
      <c r="CW61" s="1">
        <v>1.2923</v>
      </c>
    </row>
    <row r="62" s="1" customFormat="1" spans="99:101">
      <c r="CU62" s="1">
        <v>61</v>
      </c>
      <c r="CV62" s="1">
        <v>11.115</v>
      </c>
      <c r="CW62" s="1">
        <v>1.2907</v>
      </c>
    </row>
    <row r="63" s="1" customFormat="1" spans="99:101">
      <c r="CU63" s="1">
        <v>62</v>
      </c>
      <c r="CV63" s="1">
        <v>11.147</v>
      </c>
      <c r="CW63" s="1">
        <v>1.2892</v>
      </c>
    </row>
    <row r="64" s="1" customFormat="1" spans="99:101">
      <c r="CU64" s="1">
        <v>63</v>
      </c>
      <c r="CV64" s="1">
        <v>11.179</v>
      </c>
      <c r="CW64" s="1">
        <v>1.2879</v>
      </c>
    </row>
    <row r="65" s="1" customFormat="1" spans="99:101">
      <c r="CU65" s="1">
        <v>64</v>
      </c>
      <c r="CV65" s="1">
        <v>11.21</v>
      </c>
      <c r="CW65" s="1">
        <v>1.2867</v>
      </c>
    </row>
    <row r="66" s="1" customFormat="1" spans="99:101">
      <c r="CU66" s="1">
        <v>65</v>
      </c>
      <c r="CV66" s="1">
        <v>11.241</v>
      </c>
      <c r="CW66" s="1">
        <v>1.2856</v>
      </c>
    </row>
    <row r="67" s="1" customFormat="1" spans="99:101">
      <c r="CU67" s="1">
        <v>66</v>
      </c>
      <c r="CV67" s="1">
        <v>11.272</v>
      </c>
      <c r="CW67" s="1">
        <v>1.2846</v>
      </c>
    </row>
    <row r="68" s="1" customFormat="1" spans="99:101">
      <c r="CU68" s="1">
        <v>67</v>
      </c>
      <c r="CV68" s="1">
        <v>11.302</v>
      </c>
      <c r="CW68" s="1">
        <v>1.2837</v>
      </c>
    </row>
    <row r="69" s="1" customFormat="1" spans="99:101">
      <c r="CU69" s="1">
        <v>68</v>
      </c>
      <c r="CV69" s="1">
        <v>11.332</v>
      </c>
      <c r="CW69" s="1">
        <v>1.2829</v>
      </c>
    </row>
    <row r="70" s="1" customFormat="1" spans="99:101">
      <c r="CU70" s="1">
        <v>69</v>
      </c>
      <c r="CV70" s="1">
        <v>11.361</v>
      </c>
      <c r="CW70" s="1">
        <v>1.2822</v>
      </c>
    </row>
    <row r="71" s="1" customFormat="1" spans="99:101">
      <c r="CU71" s="1">
        <v>70</v>
      </c>
      <c r="CV71" s="1">
        <v>11.39</v>
      </c>
      <c r="CW71" s="1">
        <v>1.2817</v>
      </c>
    </row>
    <row r="72" s="1" customFormat="1" spans="99:101">
      <c r="CU72" s="1">
        <v>71</v>
      </c>
      <c r="CV72" s="1">
        <v>11.418</v>
      </c>
      <c r="CW72" s="1">
        <v>1.2812</v>
      </c>
    </row>
    <row r="73" s="1" customFormat="1" spans="99:101">
      <c r="CU73" s="1">
        <v>72</v>
      </c>
      <c r="CV73" s="1">
        <v>11.446</v>
      </c>
      <c r="CW73" s="1">
        <v>1.2809</v>
      </c>
    </row>
    <row r="74" s="1" customFormat="1" spans="99:101">
      <c r="CU74" s="1">
        <v>73</v>
      </c>
      <c r="CV74" s="1">
        <v>11.474</v>
      </c>
      <c r="CW74" s="1">
        <v>1.2807</v>
      </c>
    </row>
    <row r="75" s="1" customFormat="1" spans="99:101">
      <c r="CU75" s="1">
        <v>74</v>
      </c>
      <c r="CV75" s="1">
        <v>11.501</v>
      </c>
      <c r="CW75" s="1">
        <v>1.2806</v>
      </c>
    </row>
    <row r="76" s="1" customFormat="1" spans="99:101">
      <c r="CU76" s="1">
        <v>75</v>
      </c>
      <c r="CV76" s="1">
        <v>11.528</v>
      </c>
      <c r="CW76" s="1">
        <v>1.2805</v>
      </c>
    </row>
    <row r="77" s="1" customFormat="1" spans="99:101">
      <c r="CU77" s="1">
        <v>76</v>
      </c>
      <c r="CV77" s="1">
        <v>11.555</v>
      </c>
      <c r="CW77" s="1">
        <v>1.2806</v>
      </c>
    </row>
    <row r="78" s="1" customFormat="1" spans="99:101">
      <c r="CU78" s="1">
        <v>77</v>
      </c>
      <c r="CV78" s="1">
        <v>11.581</v>
      </c>
      <c r="CW78" s="1">
        <v>1.2808</v>
      </c>
    </row>
    <row r="79" s="1" customFormat="1" spans="99:101">
      <c r="CU79" s="1">
        <v>78</v>
      </c>
      <c r="CV79" s="1">
        <v>11.607</v>
      </c>
      <c r="CW79" s="1">
        <v>1.2812</v>
      </c>
    </row>
    <row r="80" s="1" customFormat="1" spans="99:101">
      <c r="CU80" s="1">
        <v>79</v>
      </c>
      <c r="CV80" s="1">
        <v>11.632</v>
      </c>
      <c r="CW80" s="1">
        <v>1.2816</v>
      </c>
    </row>
    <row r="81" s="1" customFormat="1" spans="99:101">
      <c r="CU81" s="1">
        <v>80</v>
      </c>
      <c r="CV81" s="1">
        <v>11.657</v>
      </c>
      <c r="CW81" s="1">
        <v>1.2821</v>
      </c>
    </row>
    <row r="82" s="1" customFormat="1" spans="99:101">
      <c r="CU82" s="1">
        <v>81</v>
      </c>
      <c r="CV82" s="1">
        <v>11.682</v>
      </c>
      <c r="CW82" s="1">
        <v>1.2828</v>
      </c>
    </row>
    <row r="83" s="1" customFormat="1" spans="99:101">
      <c r="CU83" s="1">
        <v>82</v>
      </c>
      <c r="CV83" s="1">
        <v>11.707</v>
      </c>
      <c r="CW83" s="1">
        <v>1.2835</v>
      </c>
    </row>
    <row r="84" s="1" customFormat="1" spans="99:101">
      <c r="CU84" s="1">
        <v>83</v>
      </c>
      <c r="CV84" s="1">
        <v>11.731</v>
      </c>
      <c r="CW84" s="1">
        <v>1.2844</v>
      </c>
    </row>
    <row r="85" s="1" customFormat="1" spans="99:101">
      <c r="CU85" s="1">
        <v>84</v>
      </c>
      <c r="CV85" s="1">
        <v>11.755</v>
      </c>
      <c r="CW85" s="1">
        <v>1.2853</v>
      </c>
    </row>
    <row r="86" s="1" customFormat="1" spans="99:101">
      <c r="CU86" s="1">
        <v>85</v>
      </c>
      <c r="CV86" s="1">
        <v>11.779</v>
      </c>
      <c r="CW86" s="1">
        <v>1.2864</v>
      </c>
    </row>
    <row r="87" s="1" customFormat="1" spans="99:101">
      <c r="CU87" s="1">
        <v>86</v>
      </c>
      <c r="CV87" s="1">
        <v>11.802</v>
      </c>
      <c r="CW87" s="1">
        <v>1.2876</v>
      </c>
    </row>
    <row r="88" s="1" customFormat="1" spans="99:101">
      <c r="CU88" s="1">
        <v>87</v>
      </c>
      <c r="CV88" s="1">
        <v>11.825</v>
      </c>
      <c r="CW88" s="1">
        <v>1.2889</v>
      </c>
    </row>
    <row r="89" s="1" customFormat="1" spans="99:101">
      <c r="CU89" s="1">
        <v>88</v>
      </c>
      <c r="CV89" s="1">
        <v>11.848</v>
      </c>
      <c r="CW89" s="1">
        <v>1.2903</v>
      </c>
    </row>
    <row r="90" s="1" customFormat="1" spans="99:101">
      <c r="CU90" s="1">
        <v>89</v>
      </c>
      <c r="CV90" s="1">
        <v>11.87</v>
      </c>
      <c r="CW90" s="1">
        <v>1.2918</v>
      </c>
    </row>
    <row r="91" s="1" customFormat="1" spans="99:101">
      <c r="CU91" s="1">
        <v>90</v>
      </c>
      <c r="CV91" s="1">
        <v>11.892</v>
      </c>
      <c r="CW91" s="1">
        <v>1.2935</v>
      </c>
    </row>
    <row r="92" s="1" customFormat="1" spans="99:101">
      <c r="CU92" s="1">
        <v>91</v>
      </c>
      <c r="CV92" s="1">
        <v>11.914</v>
      </c>
      <c r="CW92" s="1">
        <v>1.2952</v>
      </c>
    </row>
    <row r="93" s="1" customFormat="1" spans="99:101">
      <c r="CU93" s="1">
        <v>92</v>
      </c>
      <c r="CV93" s="1">
        <v>11.936</v>
      </c>
      <c r="CW93" s="1">
        <v>1.2971</v>
      </c>
    </row>
    <row r="94" s="1" customFormat="1" spans="99:101">
      <c r="CU94" s="1">
        <v>93</v>
      </c>
      <c r="CV94" s="1">
        <v>11.958</v>
      </c>
      <c r="CW94" s="1">
        <v>1.2991</v>
      </c>
    </row>
    <row r="95" s="1" customFormat="1" spans="99:101">
      <c r="CU95" s="1">
        <v>94</v>
      </c>
      <c r="CV95" s="1">
        <v>11.979</v>
      </c>
      <c r="CW95" s="1">
        <v>1.3012</v>
      </c>
    </row>
    <row r="96" s="1" customFormat="1" spans="99:101">
      <c r="CU96" s="1">
        <v>95</v>
      </c>
      <c r="CV96" s="1">
        <v>12</v>
      </c>
      <c r="CW96" s="1">
        <v>1.3034</v>
      </c>
    </row>
    <row r="101" spans="1:96">
      <c r="A101" s="1" t="s">
        <v>4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  <c r="AM101" s="1">
        <v>38</v>
      </c>
      <c r="AN101" s="1">
        <v>39</v>
      </c>
      <c r="AO101" s="1">
        <v>40</v>
      </c>
      <c r="AP101" s="1">
        <v>41</v>
      </c>
      <c r="AQ101" s="1">
        <v>42</v>
      </c>
      <c r="AR101" s="1">
        <v>43</v>
      </c>
      <c r="AS101" s="1">
        <v>44</v>
      </c>
      <c r="AT101" s="1">
        <v>45</v>
      </c>
      <c r="AU101" s="1">
        <v>46</v>
      </c>
      <c r="AV101" s="1">
        <v>47</v>
      </c>
      <c r="AW101" s="1">
        <v>48</v>
      </c>
      <c r="AX101" s="1">
        <v>49</v>
      </c>
      <c r="AY101" s="1">
        <v>50</v>
      </c>
      <c r="AZ101" s="1">
        <v>51</v>
      </c>
      <c r="BA101" s="1">
        <v>52</v>
      </c>
      <c r="BB101" s="1">
        <v>53</v>
      </c>
      <c r="BC101" s="1">
        <v>54</v>
      </c>
      <c r="BD101" s="1">
        <v>55</v>
      </c>
      <c r="BE101" s="1">
        <v>56</v>
      </c>
      <c r="BF101" s="1">
        <v>57</v>
      </c>
      <c r="BG101" s="1">
        <v>58</v>
      </c>
      <c r="BH101" s="1">
        <v>59</v>
      </c>
      <c r="BI101" s="1">
        <v>60</v>
      </c>
      <c r="BJ101" s="1">
        <v>61</v>
      </c>
      <c r="BK101" s="1">
        <v>62</v>
      </c>
      <c r="BL101" s="1">
        <v>63</v>
      </c>
      <c r="BM101" s="1">
        <v>64</v>
      </c>
      <c r="BN101" s="1">
        <v>65</v>
      </c>
      <c r="BO101" s="1">
        <v>66</v>
      </c>
      <c r="BP101" s="1">
        <v>67</v>
      </c>
      <c r="BQ101" s="1">
        <v>68</v>
      </c>
      <c r="BR101" s="1">
        <v>69</v>
      </c>
      <c r="BS101" s="1">
        <v>70</v>
      </c>
      <c r="BT101" s="1">
        <v>71</v>
      </c>
      <c r="BU101" s="1">
        <v>72</v>
      </c>
      <c r="BV101" s="1">
        <v>73</v>
      </c>
      <c r="BW101" s="1">
        <v>74</v>
      </c>
      <c r="BX101" s="1">
        <v>75</v>
      </c>
      <c r="BY101" s="1">
        <v>76</v>
      </c>
      <c r="BZ101" s="1">
        <v>77</v>
      </c>
      <c r="CA101" s="1">
        <v>78</v>
      </c>
      <c r="CB101" s="1">
        <v>79</v>
      </c>
      <c r="CC101" s="1">
        <v>80</v>
      </c>
      <c r="CD101" s="1">
        <v>81</v>
      </c>
      <c r="CE101" s="1">
        <v>82</v>
      </c>
      <c r="CF101" s="1">
        <v>83</v>
      </c>
      <c r="CG101" s="1">
        <v>84</v>
      </c>
      <c r="CH101" s="1">
        <v>85</v>
      </c>
      <c r="CI101" s="1">
        <v>86</v>
      </c>
      <c r="CJ101" s="1">
        <v>87</v>
      </c>
      <c r="CK101" s="1">
        <v>88</v>
      </c>
      <c r="CL101" s="1">
        <v>89</v>
      </c>
      <c r="CM101" s="1">
        <v>90</v>
      </c>
      <c r="CN101" s="1">
        <v>91</v>
      </c>
      <c r="CO101" s="1">
        <v>92</v>
      </c>
      <c r="CP101" s="1">
        <v>93</v>
      </c>
      <c r="CQ101" s="1">
        <v>94</v>
      </c>
      <c r="CR101" s="1">
        <v>95</v>
      </c>
    </row>
    <row r="102" spans="1:96">
      <c r="A102" s="1" t="s">
        <v>21</v>
      </c>
      <c r="B102" s="1">
        <v>1</v>
      </c>
      <c r="C102" s="1">
        <v>0</v>
      </c>
      <c r="D102" s="1">
        <v>2</v>
      </c>
      <c r="E102" s="1">
        <v>2</v>
      </c>
      <c r="F102" s="1">
        <v>4</v>
      </c>
      <c r="G102" s="1">
        <v>0</v>
      </c>
      <c r="H102" s="1">
        <v>12</v>
      </c>
      <c r="I102" s="1">
        <v>0</v>
      </c>
      <c r="J102" s="1">
        <v>3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6</v>
      </c>
      <c r="BC102" s="1">
        <v>3</v>
      </c>
      <c r="BD102" s="1">
        <v>1</v>
      </c>
      <c r="BE102" s="1">
        <v>1</v>
      </c>
      <c r="BF102" s="1">
        <v>0</v>
      </c>
      <c r="BG102" s="1">
        <v>0</v>
      </c>
      <c r="BH102" s="1">
        <v>1</v>
      </c>
      <c r="BI102" s="1">
        <v>2</v>
      </c>
      <c r="BJ102" s="1">
        <v>1</v>
      </c>
      <c r="BK102" s="1">
        <v>1</v>
      </c>
      <c r="BL102" s="1">
        <v>0</v>
      </c>
      <c r="BM102" s="1">
        <v>5</v>
      </c>
      <c r="BN102" s="1">
        <v>4</v>
      </c>
      <c r="BO102" s="1">
        <v>1</v>
      </c>
      <c r="BP102" s="1">
        <v>2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1</v>
      </c>
    </row>
    <row r="103" spans="1:96">
      <c r="A103" s="1" t="s">
        <v>45</v>
      </c>
      <c r="B103" s="1">
        <v>46</v>
      </c>
      <c r="C103" s="1">
        <v>35</v>
      </c>
      <c r="D103" s="1">
        <v>40</v>
      </c>
      <c r="E103" s="1">
        <v>25</v>
      </c>
      <c r="F103" s="1">
        <v>14</v>
      </c>
      <c r="G103" s="1">
        <v>48</v>
      </c>
      <c r="H103" s="1">
        <v>8</v>
      </c>
      <c r="I103" s="1">
        <v>40</v>
      </c>
      <c r="J103" s="1">
        <v>34</v>
      </c>
      <c r="K103" s="1">
        <v>8</v>
      </c>
      <c r="L103" s="1">
        <v>12</v>
      </c>
      <c r="M103" s="1">
        <v>6</v>
      </c>
      <c r="N103" s="1">
        <v>14</v>
      </c>
      <c r="O103" s="1">
        <v>8</v>
      </c>
      <c r="P103" s="1">
        <v>20</v>
      </c>
      <c r="Q103" s="1">
        <v>7</v>
      </c>
      <c r="R103" s="1">
        <v>33</v>
      </c>
      <c r="S103" s="1">
        <v>5</v>
      </c>
      <c r="T103" s="1">
        <v>13</v>
      </c>
      <c r="U103" s="1">
        <v>9</v>
      </c>
      <c r="V103" s="1">
        <v>19</v>
      </c>
      <c r="W103" s="1">
        <v>12</v>
      </c>
      <c r="X103" s="1">
        <v>2</v>
      </c>
      <c r="Y103" s="1">
        <v>3</v>
      </c>
      <c r="Z103" s="1">
        <v>51</v>
      </c>
      <c r="AA103" s="1">
        <v>2</v>
      </c>
      <c r="AB103" s="1">
        <v>16</v>
      </c>
      <c r="AC103" s="1">
        <v>25</v>
      </c>
      <c r="AD103" s="1">
        <v>11</v>
      </c>
      <c r="AE103" s="1">
        <v>0</v>
      </c>
      <c r="AF103" s="1">
        <v>0</v>
      </c>
      <c r="AG103" s="1">
        <v>2</v>
      </c>
      <c r="AH103" s="1">
        <v>0</v>
      </c>
      <c r="AI103" s="1">
        <v>0</v>
      </c>
      <c r="AJ103" s="1">
        <v>2</v>
      </c>
      <c r="AK103" s="1">
        <v>5</v>
      </c>
      <c r="AL103" s="1">
        <v>0</v>
      </c>
      <c r="AM103" s="1">
        <v>2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6</v>
      </c>
      <c r="AV103" s="1">
        <v>1</v>
      </c>
      <c r="AW103" s="1">
        <v>0</v>
      </c>
      <c r="AX103" s="1">
        <v>0</v>
      </c>
      <c r="AY103" s="1">
        <v>4</v>
      </c>
      <c r="AZ103" s="1">
        <v>4</v>
      </c>
      <c r="BA103" s="1">
        <v>16</v>
      </c>
      <c r="BB103" s="1">
        <v>0</v>
      </c>
      <c r="BC103" s="1">
        <v>20</v>
      </c>
      <c r="BD103" s="1">
        <v>5</v>
      </c>
      <c r="BE103" s="1">
        <v>19</v>
      </c>
      <c r="BF103" s="1">
        <v>26</v>
      </c>
      <c r="BG103" s="1">
        <v>22</v>
      </c>
      <c r="BH103" s="1">
        <v>17</v>
      </c>
      <c r="BI103" s="1">
        <v>10</v>
      </c>
      <c r="BJ103" s="1">
        <v>0</v>
      </c>
      <c r="BK103" s="1">
        <v>6</v>
      </c>
      <c r="BL103" s="1">
        <v>6</v>
      </c>
      <c r="BM103" s="1">
        <v>6</v>
      </c>
      <c r="BN103" s="1">
        <v>5</v>
      </c>
      <c r="BO103" s="1">
        <v>1</v>
      </c>
      <c r="BP103" s="1">
        <v>2</v>
      </c>
      <c r="BQ103" s="1">
        <v>11</v>
      </c>
      <c r="BR103" s="1">
        <v>6</v>
      </c>
      <c r="BS103" s="1">
        <v>2</v>
      </c>
      <c r="BT103" s="1">
        <v>9</v>
      </c>
      <c r="BU103" s="1">
        <v>15</v>
      </c>
      <c r="BV103" s="1">
        <v>6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1</v>
      </c>
      <c r="CL103" s="1">
        <v>2</v>
      </c>
      <c r="CM103" s="1">
        <v>0</v>
      </c>
      <c r="CN103" s="1">
        <v>0</v>
      </c>
      <c r="CO103" s="1">
        <v>0</v>
      </c>
      <c r="CP103" s="1">
        <v>2</v>
      </c>
      <c r="CQ103" s="1">
        <v>4</v>
      </c>
      <c r="CR103" s="1">
        <v>7</v>
      </c>
    </row>
    <row r="104" spans="1:96">
      <c r="A104" s="1" t="s">
        <v>43</v>
      </c>
      <c r="B104" s="1">
        <v>7</v>
      </c>
      <c r="C104" s="1">
        <v>6</v>
      </c>
      <c r="D104" s="1">
        <v>1</v>
      </c>
      <c r="E104" s="1">
        <v>0</v>
      </c>
      <c r="F104" s="1">
        <v>1</v>
      </c>
      <c r="G104" s="1">
        <v>11</v>
      </c>
      <c r="H104" s="1">
        <v>6</v>
      </c>
      <c r="I104" s="1">
        <v>9</v>
      </c>
      <c r="J104" s="1">
        <v>24</v>
      </c>
      <c r="K104" s="1">
        <v>1</v>
      </c>
      <c r="L104" s="1">
        <v>3</v>
      </c>
      <c r="M104" s="1">
        <v>2</v>
      </c>
      <c r="N104" s="1">
        <v>3</v>
      </c>
      <c r="O104" s="1">
        <v>11</v>
      </c>
      <c r="P104" s="1">
        <v>12</v>
      </c>
      <c r="Q104" s="1">
        <v>20</v>
      </c>
      <c r="R104" s="1">
        <v>18</v>
      </c>
      <c r="S104" s="1">
        <v>11</v>
      </c>
      <c r="T104" s="1">
        <v>17</v>
      </c>
      <c r="U104" s="1">
        <v>18</v>
      </c>
      <c r="V104" s="1">
        <v>11</v>
      </c>
      <c r="W104" s="1">
        <v>13</v>
      </c>
      <c r="X104" s="1">
        <v>9</v>
      </c>
      <c r="Y104" s="1">
        <v>7</v>
      </c>
      <c r="Z104" s="1">
        <v>15</v>
      </c>
      <c r="AA104" s="1">
        <v>0</v>
      </c>
      <c r="AB104" s="1">
        <v>8</v>
      </c>
      <c r="AC104" s="1">
        <v>0</v>
      </c>
      <c r="AD104" s="1">
        <v>12</v>
      </c>
      <c r="AE104" s="1">
        <v>0</v>
      </c>
      <c r="AF104" s="1">
        <v>12</v>
      </c>
      <c r="AG104" s="1">
        <v>5</v>
      </c>
      <c r="AH104" s="1">
        <v>0</v>
      </c>
      <c r="AI104" s="1">
        <v>4</v>
      </c>
      <c r="AJ104" s="1">
        <v>4</v>
      </c>
      <c r="AK104" s="1">
        <v>4</v>
      </c>
      <c r="AL104" s="1">
        <v>0</v>
      </c>
      <c r="AM104" s="1">
        <v>5</v>
      </c>
      <c r="AN104" s="1">
        <v>0</v>
      </c>
      <c r="AO104" s="1">
        <v>6</v>
      </c>
      <c r="AP104" s="1">
        <v>5</v>
      </c>
      <c r="AQ104" s="1">
        <v>2</v>
      </c>
      <c r="AR104" s="1">
        <v>5</v>
      </c>
      <c r="AS104" s="1">
        <v>4</v>
      </c>
      <c r="AT104" s="1">
        <v>0</v>
      </c>
      <c r="AU104" s="1">
        <v>5</v>
      </c>
      <c r="AV104" s="1">
        <v>1</v>
      </c>
      <c r="AW104" s="1">
        <v>0</v>
      </c>
      <c r="AX104" s="1">
        <v>0</v>
      </c>
      <c r="AY104" s="1">
        <v>5</v>
      </c>
      <c r="AZ104" s="1">
        <v>6</v>
      </c>
      <c r="BA104" s="1">
        <v>17</v>
      </c>
      <c r="BB104" s="1">
        <v>6</v>
      </c>
      <c r="BC104" s="1">
        <v>7</v>
      </c>
      <c r="BD104" s="1">
        <v>7</v>
      </c>
      <c r="BE104" s="1">
        <v>9</v>
      </c>
      <c r="BF104" s="1">
        <v>5</v>
      </c>
      <c r="BG104" s="1">
        <v>2</v>
      </c>
      <c r="BH104" s="1">
        <v>4</v>
      </c>
      <c r="BI104" s="1">
        <v>12</v>
      </c>
      <c r="BJ104" s="1">
        <v>9</v>
      </c>
      <c r="BK104" s="1">
        <v>15</v>
      </c>
      <c r="BL104" s="1">
        <v>11</v>
      </c>
      <c r="BM104" s="1">
        <v>5</v>
      </c>
      <c r="BN104" s="1">
        <v>9</v>
      </c>
      <c r="BO104" s="1">
        <v>0</v>
      </c>
      <c r="BP104" s="1">
        <v>9</v>
      </c>
      <c r="BQ104" s="1">
        <v>7</v>
      </c>
      <c r="BR104" s="1">
        <v>16</v>
      </c>
      <c r="BS104" s="1">
        <v>15</v>
      </c>
      <c r="BT104" s="1">
        <v>27</v>
      </c>
      <c r="BU104" s="1">
        <v>14</v>
      </c>
      <c r="BV104" s="1">
        <v>1</v>
      </c>
      <c r="BW104" s="1">
        <v>3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1</v>
      </c>
      <c r="CJ104" s="1">
        <v>2</v>
      </c>
      <c r="CK104" s="1">
        <v>0</v>
      </c>
      <c r="CL104" s="1">
        <v>4</v>
      </c>
      <c r="CM104" s="1">
        <v>0</v>
      </c>
      <c r="CN104" s="1">
        <v>0</v>
      </c>
      <c r="CO104" s="1">
        <v>0</v>
      </c>
      <c r="CP104" s="1">
        <v>4</v>
      </c>
      <c r="CQ104" s="1">
        <v>4</v>
      </c>
      <c r="CR104" s="1">
        <v>13</v>
      </c>
    </row>
    <row r="105" spans="1:96">
      <c r="A105" s="1" t="s">
        <v>44</v>
      </c>
      <c r="B105" s="1">
        <v>20</v>
      </c>
      <c r="C105" s="1">
        <v>2</v>
      </c>
      <c r="D105" s="1">
        <v>3</v>
      </c>
      <c r="E105" s="1">
        <v>14</v>
      </c>
      <c r="F105" s="1">
        <v>0</v>
      </c>
      <c r="G105" s="1">
        <v>26</v>
      </c>
      <c r="H105" s="1">
        <v>0</v>
      </c>
      <c r="I105" s="1">
        <v>8</v>
      </c>
      <c r="J105" s="1">
        <v>0</v>
      </c>
      <c r="K105" s="1">
        <v>4</v>
      </c>
      <c r="L105" s="1">
        <v>2</v>
      </c>
      <c r="M105" s="1">
        <v>13</v>
      </c>
      <c r="N105" s="1">
        <v>8</v>
      </c>
      <c r="O105" s="1">
        <v>0</v>
      </c>
      <c r="P105" s="1">
        <v>2</v>
      </c>
      <c r="Q105" s="1">
        <v>4</v>
      </c>
      <c r="R105" s="1">
        <v>0</v>
      </c>
      <c r="S105" s="1">
        <v>5</v>
      </c>
      <c r="T105" s="1">
        <v>1</v>
      </c>
      <c r="U105" s="1">
        <v>8</v>
      </c>
      <c r="V105" s="1">
        <v>6</v>
      </c>
      <c r="W105" s="1">
        <v>13</v>
      </c>
      <c r="X105" s="1">
        <v>16</v>
      </c>
      <c r="Y105" s="1">
        <v>13</v>
      </c>
      <c r="Z105" s="1">
        <v>2</v>
      </c>
      <c r="AA105" s="1">
        <v>2</v>
      </c>
      <c r="AB105" s="1">
        <v>7</v>
      </c>
      <c r="AC105" s="1">
        <v>12</v>
      </c>
      <c r="AD105" s="1">
        <v>7</v>
      </c>
      <c r="AE105" s="1">
        <v>0</v>
      </c>
      <c r="AF105" s="1">
        <v>12</v>
      </c>
      <c r="AG105" s="1">
        <v>3</v>
      </c>
      <c r="AH105" s="1">
        <v>0</v>
      </c>
      <c r="AI105" s="1">
        <v>4</v>
      </c>
      <c r="AJ105" s="1">
        <v>2</v>
      </c>
      <c r="AK105" s="1">
        <v>3</v>
      </c>
      <c r="AL105" s="1">
        <v>0</v>
      </c>
      <c r="AM105" s="1">
        <v>8</v>
      </c>
      <c r="AN105" s="1">
        <v>0</v>
      </c>
      <c r="AO105" s="1">
        <v>5</v>
      </c>
      <c r="AP105" s="1">
        <v>2</v>
      </c>
      <c r="AQ105" s="1">
        <v>0</v>
      </c>
      <c r="AR105" s="1">
        <v>2</v>
      </c>
      <c r="AS105" s="1">
        <v>2</v>
      </c>
      <c r="AT105" s="1">
        <v>0</v>
      </c>
      <c r="AU105" s="1">
        <v>6</v>
      </c>
      <c r="AV105" s="1">
        <v>2</v>
      </c>
      <c r="AW105" s="1">
        <v>0</v>
      </c>
      <c r="AX105" s="1">
        <v>3</v>
      </c>
      <c r="AY105" s="1">
        <v>2</v>
      </c>
      <c r="AZ105" s="1">
        <v>7</v>
      </c>
      <c r="BA105" s="1">
        <v>11</v>
      </c>
      <c r="BB105" s="1">
        <v>6</v>
      </c>
      <c r="BC105" s="1">
        <v>4</v>
      </c>
      <c r="BD105" s="1">
        <v>0</v>
      </c>
      <c r="BE105" s="1">
        <v>5</v>
      </c>
      <c r="BF105" s="1">
        <v>1</v>
      </c>
      <c r="BG105" s="1">
        <v>7</v>
      </c>
      <c r="BH105" s="1">
        <v>2</v>
      </c>
      <c r="BI105" s="1">
        <v>3</v>
      </c>
      <c r="BJ105" s="1">
        <v>3</v>
      </c>
      <c r="BK105" s="1">
        <v>0</v>
      </c>
      <c r="BL105" s="1">
        <v>11</v>
      </c>
      <c r="BM105" s="1">
        <v>14</v>
      </c>
      <c r="BN105" s="1">
        <v>6</v>
      </c>
      <c r="BO105" s="1">
        <v>10</v>
      </c>
      <c r="BP105" s="1">
        <v>4</v>
      </c>
      <c r="BQ105" s="1">
        <v>11</v>
      </c>
      <c r="BR105" s="1">
        <v>7</v>
      </c>
      <c r="BS105" s="1">
        <v>9</v>
      </c>
      <c r="BT105" s="1">
        <v>10</v>
      </c>
      <c r="BU105" s="1">
        <v>6</v>
      </c>
      <c r="BV105" s="1">
        <v>1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2</v>
      </c>
      <c r="CL105" s="1">
        <v>1</v>
      </c>
      <c r="CM105" s="1">
        <v>0</v>
      </c>
      <c r="CN105" s="1">
        <v>0</v>
      </c>
      <c r="CO105" s="1">
        <v>0</v>
      </c>
      <c r="CP105" s="1">
        <v>3</v>
      </c>
      <c r="CQ105" s="1">
        <v>0</v>
      </c>
      <c r="CR105" s="1">
        <v>6</v>
      </c>
    </row>
    <row r="106" spans="1:96">
      <c r="A106" s="1" t="s">
        <v>60</v>
      </c>
      <c r="B106" s="1">
        <v>1</v>
      </c>
      <c r="C106" s="1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</row>
    <row r="107" spans="1:96">
      <c r="A107" s="1" t="s">
        <v>28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2</v>
      </c>
      <c r="BE107" s="1">
        <v>6</v>
      </c>
      <c r="BF107" s="1">
        <v>0</v>
      </c>
      <c r="BG107" s="1">
        <v>0</v>
      </c>
      <c r="BH107" s="1">
        <v>0</v>
      </c>
      <c r="BI107" s="1">
        <v>0</v>
      </c>
      <c r="BJ107" s="1">
        <v>2</v>
      </c>
      <c r="BK107" s="1">
        <v>0</v>
      </c>
      <c r="BL107" s="1">
        <v>3</v>
      </c>
      <c r="BM107" s="1">
        <v>2</v>
      </c>
      <c r="BN107" s="1">
        <v>1</v>
      </c>
      <c r="BO107" s="1">
        <v>5</v>
      </c>
      <c r="BP107" s="1">
        <v>1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</row>
    <row r="108" spans="1:96">
      <c r="A108" s="1" t="s">
        <v>47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1</v>
      </c>
      <c r="BD108" s="1">
        <v>2</v>
      </c>
      <c r="BE108" s="1">
        <v>0</v>
      </c>
      <c r="BF108" s="1">
        <v>0</v>
      </c>
      <c r="BG108" s="1">
        <v>2</v>
      </c>
      <c r="BH108" s="1">
        <v>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0</v>
      </c>
      <c r="CR108" s="1">
        <v>0</v>
      </c>
    </row>
    <row r="109" spans="1:96">
      <c r="A109" s="1" t="s">
        <v>31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2</v>
      </c>
      <c r="BE109" s="1">
        <v>0</v>
      </c>
      <c r="BF109" s="1">
        <v>0</v>
      </c>
      <c r="BG109" s="1">
        <v>2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</row>
    <row r="110" spans="1:96">
      <c r="A110" s="1" t="s">
        <v>50</v>
      </c>
      <c r="B110" s="1">
        <v>0</v>
      </c>
      <c r="C110" s="1">
        <v>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</row>
    <row r="111" spans="1:96">
      <c r="A111" s="1" t="s">
        <v>30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7</v>
      </c>
      <c r="BA111" s="1">
        <v>1</v>
      </c>
      <c r="BB111" s="1">
        <v>1</v>
      </c>
      <c r="BC111" s="1">
        <v>3</v>
      </c>
      <c r="BD111" s="1">
        <v>1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</row>
    <row r="112" spans="1:96">
      <c r="A112" s="1" t="s">
        <v>46</v>
      </c>
      <c r="B112" s="1">
        <v>0</v>
      </c>
      <c r="C112" s="1">
        <v>1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3</v>
      </c>
      <c r="BA112" s="1">
        <v>1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4</v>
      </c>
      <c r="BK112" s="1">
        <v>2</v>
      </c>
      <c r="BL112" s="1">
        <v>0</v>
      </c>
      <c r="BM112" s="1">
        <v>2</v>
      </c>
      <c r="BN112" s="1">
        <v>3</v>
      </c>
      <c r="BO112" s="1">
        <v>1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</row>
    <row r="113" spans="1:96">
      <c r="A113" s="1" t="s">
        <v>65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cattle</vt:lpstr>
      <vt:lpstr>Sheet2</vt:lpstr>
      <vt:lpstr>Prevalence</vt:lpstr>
      <vt:lpstr>fake prevalence</vt:lpstr>
      <vt:lpstr>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2024-09-15T15:40:00Z</dcterms:created>
  <dcterms:modified xsi:type="dcterms:W3CDTF">2025-06-14T23:04:54Z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49B1D792483A40B7AA760F8457590182_12</vt:lpwstr>
  </property>
  <property fmtid="{D5CDD505-2E9C-101B-9397-08002B2CF9AE}" pid="3" name="KSOProductBuildVer">
    <vt:lpwstr>1033-12.2.0.21179</vt:lpwstr>
  </property>
</Properties>
</file>