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https://d.docs.live.net/e24d9239b6fb6e0f/Desktop/Computer Science/Computer Science 2020-2021/Data visualisation and the web/Project/"/>
    </mc:Choice>
  </mc:AlternateContent>
  <xr:revisionPtr revIDLastSave="0" documentId="8_{646DB9C1-76D3-4489-ACCC-895BDA63D45B}" xr6:coauthVersionLast="45" xr6:coauthVersionMax="45" xr10:uidLastSave="{00000000-0000-0000-0000-000000000000}"/>
  <bookViews>
    <workbookView xWindow="-120" yWindow="-120" windowWidth="29040" windowHeight="15840" xr2:uid="{00000000-000D-0000-FFFF-FFFF00000000}"/>
  </bookViews>
  <sheets>
    <sheet name="Notes" sheetId="3" r:id="rId1"/>
    <sheet name="Deaths" sheetId="1" r:id="rId2"/>
    <sheet name="DALYs" sheetId="2" r:id="rId3"/>
    <sheet name="Population attributable fract." sheetId="4" r:id="rId4"/>
    <sheet name="Country grouping" sheetId="6" r:id="rId5"/>
  </sheets>
  <definedNames>
    <definedName name="_xlnm.Print_Area" localSheetId="1">Deaths!$A$1:$M$93</definedName>
    <definedName name="_xlnm.Print_Titles" localSheetId="2">DALYs!$2:$3</definedName>
    <definedName name="_xlnm.Print_Titles" localSheetId="1">Deaths!$2:$3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 i="1" l="1"/>
  <c r="B6" i="1" l="1"/>
  <c r="B7" i="1" s="1"/>
  <c r="C6" i="1" l="1"/>
  <c r="C7" i="1" s="1"/>
  <c r="D6" i="1"/>
  <c r="D7" i="1" s="1"/>
  <c r="E6" i="1"/>
  <c r="E7" i="1" s="1"/>
  <c r="F6" i="1"/>
  <c r="F7" i="1" s="1"/>
  <c r="G6" i="1"/>
  <c r="G7" i="1" s="1"/>
  <c r="H6" i="1"/>
  <c r="H7" i="1" s="1"/>
  <c r="J7" i="1"/>
  <c r="K6" i="1"/>
  <c r="K7" i="1" s="1"/>
  <c r="L6" i="1"/>
  <c r="L7" i="1" s="1"/>
  <c r="M6" i="1"/>
  <c r="M7" i="1" s="1"/>
  <c r="C6" i="2"/>
  <c r="C7" i="2" s="1"/>
  <c r="D6" i="2"/>
  <c r="D7" i="2" s="1"/>
  <c r="E6" i="2"/>
  <c r="E7" i="2" s="1"/>
  <c r="F6" i="2"/>
  <c r="F7" i="2" s="1"/>
  <c r="G6" i="2"/>
  <c r="G7" i="2" s="1"/>
  <c r="H6" i="2"/>
  <c r="H7" i="2" s="1"/>
  <c r="I6" i="2"/>
  <c r="I7" i="2" s="1"/>
  <c r="J6" i="2"/>
  <c r="J7" i="2" s="1"/>
  <c r="K6" i="2"/>
  <c r="K7" i="2" s="1"/>
  <c r="L6" i="2"/>
  <c r="L7" i="2" s="1"/>
  <c r="M6" i="2"/>
  <c r="M7" i="2" s="1"/>
  <c r="B6" i="2"/>
  <c r="B7" i="2" s="1"/>
</calcChain>
</file>

<file path=xl/sharedStrings.xml><?xml version="1.0" encoding="utf-8"?>
<sst xmlns="http://schemas.openxmlformats.org/spreadsheetml/2006/main" count="452" uniqueCount="200">
  <si>
    <t>World</t>
  </si>
  <si>
    <t>Africa</t>
  </si>
  <si>
    <t>Americas</t>
  </si>
  <si>
    <t>HIC</t>
  </si>
  <si>
    <t>LMIC</t>
  </si>
  <si>
    <t>Eastern Mediterranean</t>
  </si>
  <si>
    <t>Europe</t>
  </si>
  <si>
    <t>South-East Asia</t>
  </si>
  <si>
    <t>Western Pacific</t>
  </si>
  <si>
    <t>Total deaths</t>
  </si>
  <si>
    <t>Total environmental deaths</t>
  </si>
  <si>
    <t>Infectious and parasitic diseases</t>
  </si>
  <si>
    <t>Respiratory infections</t>
  </si>
  <si>
    <t>Lower respiratory infections</t>
  </si>
  <si>
    <t>Upper respiratory infections and otitis media</t>
  </si>
  <si>
    <t>Diarrhoeal diseases</t>
  </si>
  <si>
    <t>Parasitic and vector diseases</t>
  </si>
  <si>
    <t>Malaria</t>
  </si>
  <si>
    <t>Trachoma</t>
  </si>
  <si>
    <t>Schistosomiasis</t>
  </si>
  <si>
    <t>Chagas disease</t>
  </si>
  <si>
    <t>Lymphatic filariasis</t>
  </si>
  <si>
    <t>Onchocerciasis</t>
  </si>
  <si>
    <t>Leishmaniasis</t>
  </si>
  <si>
    <t>Dengue</t>
  </si>
  <si>
    <t>HIV/AIDS</t>
  </si>
  <si>
    <t>Sexually transmitted diseases excluding HIV</t>
  </si>
  <si>
    <t>Acute hepatitis B</t>
  </si>
  <si>
    <t>Acute hepatitis C</t>
  </si>
  <si>
    <t>Tuberculosis</t>
  </si>
  <si>
    <t>Other infectious diseases</t>
  </si>
  <si>
    <t>Neonatal and nutritional conditions</t>
  </si>
  <si>
    <t xml:space="preserve">Neonatal conditions  </t>
  </si>
  <si>
    <t>Noncommunicable diseases</t>
  </si>
  <si>
    <t>Cancers</t>
  </si>
  <si>
    <t>Trachea, bronchus, lung cancers</t>
  </si>
  <si>
    <t>Mental, behavioural and neurological disorders</t>
  </si>
  <si>
    <t>Unipolar depressive disorders</t>
  </si>
  <si>
    <t>Bipolar disorders</t>
  </si>
  <si>
    <t>Schizophrenia</t>
  </si>
  <si>
    <t>Alcohol use disorders</t>
  </si>
  <si>
    <t>Drug use disorders</t>
  </si>
  <si>
    <t>Anxiety disorders</t>
  </si>
  <si>
    <t>Eating disorders</t>
  </si>
  <si>
    <t>Childhood behavioural disorders</t>
  </si>
  <si>
    <t>Idiopathic intellectual disability</t>
  </si>
  <si>
    <t>Alzheimer's disease and other dementias</t>
  </si>
  <si>
    <t>Parkinson's disease</t>
  </si>
  <si>
    <t>Epilepsy</t>
  </si>
  <si>
    <t>Multiple sclerosis</t>
  </si>
  <si>
    <t>Migraine</t>
  </si>
  <si>
    <t>Non-migraine headache</t>
  </si>
  <si>
    <t>Other mental, behavioural and neurological conditions</t>
  </si>
  <si>
    <t>Sense organ diseases</t>
  </si>
  <si>
    <t>Cataracts</t>
  </si>
  <si>
    <t>Hearing loss</t>
  </si>
  <si>
    <t>Cardiovascular diseases</t>
  </si>
  <si>
    <t>Rheumatic heart disease</t>
  </si>
  <si>
    <t>Hypertensive heart disease</t>
  </si>
  <si>
    <t>Ischaemic heart disease</t>
  </si>
  <si>
    <t>Stroke</t>
  </si>
  <si>
    <t>Respiratory diseases</t>
  </si>
  <si>
    <t>Chronic obstructive pulmonary disease</t>
  </si>
  <si>
    <t>Asthma</t>
  </si>
  <si>
    <t>Musculoskeletal diseases</t>
  </si>
  <si>
    <t>Rheumatoid arthritis</t>
  </si>
  <si>
    <t>Osteoarthritis</t>
  </si>
  <si>
    <t>Back and neck pain</t>
  </si>
  <si>
    <t>Other musculoskeletal disorders</t>
  </si>
  <si>
    <t>Congenital anomalies</t>
  </si>
  <si>
    <t>Injuries</t>
  </si>
  <si>
    <t>Unintentional injuries</t>
  </si>
  <si>
    <t>Road injury</t>
  </si>
  <si>
    <t>Poisonings</t>
  </si>
  <si>
    <t>Falls</t>
  </si>
  <si>
    <t>Fire, heat and hot substances</t>
  </si>
  <si>
    <t>Drownings</t>
  </si>
  <si>
    <t>Other unintentional injuries</t>
  </si>
  <si>
    <t>Intentional injuries</t>
  </si>
  <si>
    <t>Self-harm</t>
  </si>
  <si>
    <t>Interpersonal violence</t>
  </si>
  <si>
    <t>Other respiratory diseases</t>
  </si>
  <si>
    <t>Chronic kidney diseases</t>
  </si>
  <si>
    <t>Diabetes mellitus</t>
  </si>
  <si>
    <t>Other circulatory and cardiovascular diseases</t>
  </si>
  <si>
    <t xml:space="preserve">Population </t>
  </si>
  <si>
    <t>Other cancers*</t>
  </si>
  <si>
    <t>Protein-energy malnutrition#</t>
  </si>
  <si>
    <t>Soil-transmitted helminthiasis</t>
  </si>
  <si>
    <t>Burden attributable to the environment [%]</t>
  </si>
  <si>
    <t>Autism and Asperger Syndrome</t>
  </si>
  <si>
    <t>HIC:    High-income countries</t>
  </si>
  <si>
    <r>
      <t>Protein-energy malnutrition</t>
    </r>
    <r>
      <rPr>
        <vertAlign val="superscript"/>
        <sz val="9"/>
        <color theme="1"/>
        <rFont val="Arial"/>
        <family val="2"/>
      </rPr>
      <t>#</t>
    </r>
  </si>
  <si>
    <r>
      <t xml:space="preserve">   </t>
    </r>
    <r>
      <rPr>
        <vertAlign val="superscript"/>
        <sz val="9"/>
        <color theme="1"/>
        <rFont val="Arial"/>
        <family val="2"/>
      </rPr>
      <t>#</t>
    </r>
    <r>
      <rPr>
        <sz val="9"/>
        <color theme="1"/>
        <rFont val="Arial"/>
        <family val="2"/>
      </rPr>
      <t xml:space="preserve"> Malnutrition and consequences</t>
    </r>
  </si>
  <si>
    <t>Total 
(all ages)</t>
  </si>
  <si>
    <t xml:space="preserve">
0-4 years</t>
  </si>
  <si>
    <t>https://www.who.int/quantifying_ehimpacts/publications/preventing-disease/en/</t>
  </si>
  <si>
    <t xml:space="preserve">World Health Organization </t>
  </si>
  <si>
    <t>Geneva, Switzerland</t>
  </si>
  <si>
    <t>Updated 2016 data tables for "Preventing disease through healthy environments"</t>
  </si>
  <si>
    <t>Population attributable fraction (%)</t>
  </si>
  <si>
    <t>Disease or disease group</t>
  </si>
  <si>
    <t>Mean</t>
  </si>
  <si>
    <t>Upper respiratory infections and otitis</t>
  </si>
  <si>
    <t>Sub-Saharan Africa</t>
  </si>
  <si>
    <t>America</t>
  </si>
  <si>
    <t>Soil-transmitted helminthiasis, LMIC</t>
  </si>
  <si>
    <t>-</t>
  </si>
  <si>
    <t>Malaria, LMIC</t>
  </si>
  <si>
    <t>Trachoma, LMIC</t>
  </si>
  <si>
    <t>Schistosomiasis, LMIC</t>
  </si>
  <si>
    <t>South-East Asia and Western Pacific</t>
  </si>
  <si>
    <t>Onchocerciasis, LMIC</t>
  </si>
  <si>
    <t>Sub-Saharan Africa and South-East Asia</t>
  </si>
  <si>
    <t>HIV/AIDS*</t>
  </si>
  <si>
    <t>Sexually transmitted diseases excluding HIV*</t>
  </si>
  <si>
    <t>Syphilis</t>
  </si>
  <si>
    <t>Chlamydia</t>
  </si>
  <si>
    <t>Gonorroea</t>
  </si>
  <si>
    <t>Trichomoniasis</t>
  </si>
  <si>
    <t>Hepatitis B*</t>
  </si>
  <si>
    <t>Hepatitis C*</t>
  </si>
  <si>
    <t>Neonatal conditions</t>
  </si>
  <si>
    <t>Lung cancer, men, LMIC*</t>
  </si>
  <si>
    <t>Lung cancer, women, LMIC*</t>
  </si>
  <si>
    <t>Other cancer, men, LMIC</t>
  </si>
  <si>
    <t>Other cancer, women, LMIC</t>
  </si>
  <si>
    <t>Lung cancer, men, HIC*</t>
  </si>
  <si>
    <t>Lung cancer, women, HIC*</t>
  </si>
  <si>
    <t>Other cancer, men, HIC</t>
  </si>
  <si>
    <t>Other cancer, women, HIC</t>
  </si>
  <si>
    <t>Depression*</t>
  </si>
  <si>
    <t>Bipolar affective disorder</t>
  </si>
  <si>
    <t>Pervasive developmental disorders</t>
  </si>
  <si>
    <t>Other mental and behavioural disorders</t>
  </si>
  <si>
    <t>Multiple Sclerosis</t>
  </si>
  <si>
    <t>Other neurological conditions</t>
  </si>
  <si>
    <t>Hearing loss*</t>
  </si>
  <si>
    <t xml:space="preserve">LMIC </t>
  </si>
  <si>
    <t>Chronic obstructive pulmonary disease*</t>
  </si>
  <si>
    <t xml:space="preserve">Asthma </t>
  </si>
  <si>
    <t>Musculoskeletal diseases*</t>
  </si>
  <si>
    <t>Other musculoskeletal diseases</t>
  </si>
  <si>
    <t>Road traffic injuries</t>
  </si>
  <si>
    <t>Eastern Mediterranean, HIC</t>
  </si>
  <si>
    <t>Europe, HIC</t>
  </si>
  <si>
    <t>America and Western Pacific, HIC</t>
  </si>
  <si>
    <t>Unintentional poisonings</t>
  </si>
  <si>
    <t>Adults</t>
  </si>
  <si>
    <t>Children</t>
  </si>
  <si>
    <t>Fires, heat and hot substances</t>
  </si>
  <si>
    <t xml:space="preserve">  (https://www.who.int/quantifying_ehimpacts/publications/preventing-disease/en/), WHO, Geneva, 2016.</t>
  </si>
  <si>
    <t>*   Data for population of age 15 and above</t>
  </si>
  <si>
    <t>LMIC:           low- and middle-income countries</t>
  </si>
  <si>
    <t>HIC:              high-income countries</t>
  </si>
  <si>
    <t>HIV/AIDS:  human immunodeficiency virus infection/acquired immune deficiency syndrome</t>
  </si>
  <si>
    <r>
      <t>Updated Table A2.1. Population attributable fractions for the environment (of DALYs), by disease and region</t>
    </r>
    <r>
      <rPr>
        <b/>
        <vertAlign val="superscript"/>
        <sz val="9"/>
        <color theme="1"/>
        <rFont val="Arial"/>
        <family val="2"/>
      </rPr>
      <t>♯</t>
    </r>
  </si>
  <si>
    <r>
      <t>Measles</t>
    </r>
    <r>
      <rPr>
        <vertAlign val="superscript"/>
        <sz val="9"/>
        <color theme="1"/>
        <rFont val="Arial"/>
        <family val="2"/>
      </rPr>
      <t>§</t>
    </r>
  </si>
  <si>
    <r>
      <t>Cataracts</t>
    </r>
    <r>
      <rPr>
        <b/>
        <vertAlign val="superscript"/>
        <sz val="9"/>
        <color theme="1"/>
        <rFont val="Arial"/>
        <family val="2"/>
      </rPr>
      <t>$</t>
    </r>
  </si>
  <si>
    <r>
      <t>Cardiovascular diseases</t>
    </r>
    <r>
      <rPr>
        <b/>
        <vertAlign val="superscript"/>
        <sz val="9"/>
        <color theme="1"/>
        <rFont val="Arial"/>
        <family val="2"/>
      </rPr>
      <t>$</t>
    </r>
  </si>
  <si>
    <r>
      <t>Diabetes mellitus</t>
    </r>
    <r>
      <rPr>
        <b/>
        <vertAlign val="superscript"/>
        <sz val="9"/>
        <color theme="1"/>
        <rFont val="Arial"/>
        <family val="2"/>
      </rPr>
      <t>$</t>
    </r>
  </si>
  <si>
    <r>
      <rPr>
        <vertAlign val="superscript"/>
        <sz val="9"/>
        <color theme="1"/>
        <rFont val="Arial"/>
        <family val="2"/>
      </rPr>
      <t xml:space="preserve">♯   </t>
    </r>
    <r>
      <rPr>
        <sz val="9"/>
        <color theme="1"/>
        <rFont val="Arial"/>
        <family val="2"/>
      </rPr>
      <t>This data table is an update of the publication "Preventing disease through healthy environments", pp. 107</t>
    </r>
  </si>
  <si>
    <r>
      <rPr>
        <vertAlign val="superscript"/>
        <sz val="9"/>
        <color theme="1"/>
        <rFont val="Arial"/>
        <family val="2"/>
      </rPr>
      <t>$</t>
    </r>
    <r>
      <rPr>
        <sz val="9"/>
        <color theme="1"/>
        <rFont val="Arial"/>
        <family val="2"/>
      </rPr>
      <t xml:space="preserve">    Data for population of age 25 and above</t>
    </r>
  </si>
  <si>
    <r>
      <rPr>
        <vertAlign val="superscript"/>
        <sz val="9"/>
        <color theme="1"/>
        <rFont val="Arial"/>
        <family val="2"/>
      </rPr>
      <t>#</t>
    </r>
    <r>
      <rPr>
        <sz val="9"/>
        <color theme="1"/>
        <rFont val="Arial"/>
        <family val="2"/>
      </rPr>
      <t xml:space="preserve">    Data for children under age of five years</t>
    </r>
  </si>
  <si>
    <r>
      <rPr>
        <vertAlign val="superscript"/>
        <sz val="9"/>
        <color theme="1"/>
        <rFont val="Arial"/>
        <family val="2"/>
      </rPr>
      <t>§</t>
    </r>
    <r>
      <rPr>
        <sz val="9"/>
        <color theme="1"/>
        <rFont val="Arial"/>
        <family val="2"/>
      </rPr>
      <t xml:space="preserve">    Fraction of measles induced by malnutrition related to the environment</t>
    </r>
  </si>
  <si>
    <t>All</t>
  </si>
  <si>
    <r>
      <t>Updated Table A2.3. Burden of disease (in DALYs) attributable to the environment, by WHO region and income status, 2016</t>
    </r>
    <r>
      <rPr>
        <b/>
        <vertAlign val="superscript"/>
        <sz val="9"/>
        <color theme="1"/>
        <rFont val="Arial"/>
        <family val="2"/>
      </rPr>
      <t>§</t>
    </r>
  </si>
  <si>
    <r>
      <t>Updated Table A2.3. Deaths attributable to the environment, by WHO region and income status, 2016</t>
    </r>
    <r>
      <rPr>
        <b/>
        <vertAlign val="superscript"/>
        <sz val="9"/>
        <color theme="1"/>
        <rFont val="Arial"/>
        <family val="2"/>
      </rPr>
      <t>§</t>
    </r>
  </si>
  <si>
    <t xml:space="preserve">   95% Confidence interval</t>
  </si>
  <si>
    <r>
      <rPr>
        <vertAlign val="superscript"/>
        <sz val="9"/>
        <color theme="1"/>
        <rFont val="Arial"/>
        <family val="2"/>
      </rPr>
      <t>§</t>
    </r>
    <r>
      <rPr>
        <sz val="9"/>
        <color theme="1"/>
        <rFont val="Arial"/>
        <family val="2"/>
      </rPr>
      <t xml:space="preserve"> This data table is an update of the publication "Preventing disease through healthy environments" (https://www.who.int/quantifying_ehimpacts/publications/preventing-disease/en/), WHO, Geneva, 2016. pp. 112.</t>
    </r>
  </si>
  <si>
    <r>
      <rPr>
        <vertAlign val="superscript"/>
        <sz val="9"/>
        <color theme="1"/>
        <rFont val="Arial"/>
        <family val="2"/>
      </rPr>
      <t>§</t>
    </r>
    <r>
      <rPr>
        <sz val="9"/>
        <color theme="1"/>
        <rFont val="Arial"/>
        <family val="2"/>
      </rPr>
      <t xml:space="preserve"> This data table is an update of the publication "Preventing disease through healthy environments" (https://www.who.int/quantifying_ehimpacts/publications/preventing-disease/en/), WHO, Geneva, 2016. pp. 116.</t>
    </r>
  </si>
  <si>
    <t>LMIC:  Low- and middle-income countries</t>
  </si>
  <si>
    <t>Annex 1: WHO Member States and country groupings by income region</t>
  </si>
  <si>
    <t>Based on:</t>
  </si>
  <si>
    <t>Antigua and Barbuda, Bahamas, Barbados, Canada, Chile, Saint Kitts and Nevis, Trinidad and Tobago, United States of America, Uruguay</t>
  </si>
  <si>
    <t>Argentina, Belize, Bolivia (Plurinational State of), Brazil, Colombia, Costa Rica, Cuba, Dominica, Dominican Republic, Ecuador, El Salvador, Grenada, Guatemala, Guyana, Haiti, Honduras, Jamaica, Mexico, Nicaragua, Panama, Paraguay, Peru, Saint Lucia, Saint Vincent and the Grenadines, Suriname, Venezuela (Bolivarian Republic of)</t>
  </si>
  <si>
    <t>Bahrain, Kuwait, Oman, Qatar, Saudi Arabia, United Arab Emirates</t>
  </si>
  <si>
    <t>Andorra, Austria, Belgium, Cyprus, Czechia, Denmark, Estonia, Finland, France, Germany, Greece, Hungary, Iceland, Ireland, Israel, Italy, Latvia, Lithuania, Luxembourg, Malta, Monaco, Netherlands, Norway, Poland, Portugal, San Marino, Slovakia, Slovenia, Spain, Sweden, Switzerland, United Kingdom</t>
  </si>
  <si>
    <t>Australia, Brunei Darussalam, Japan, New Zealand, Palau, Republic of Korea, Singapore</t>
  </si>
  <si>
    <t>WHO regions and World Bank income</t>
  </si>
  <si>
    <t>Table footnotes:</t>
  </si>
  <si>
    <t>Table footnotes</t>
  </si>
  <si>
    <t>WHO Region</t>
  </si>
  <si>
    <t>Countries</t>
  </si>
  <si>
    <t>Income level</t>
  </si>
  <si>
    <t>Total DALYs</t>
  </si>
  <si>
    <t>Total environmental DALYs</t>
  </si>
  <si>
    <t>Algeria, Angola, Benin, Botswana, Burkina Faso, Burundi, Cabo Verde, Cameroon, Central African Republic, Chad, Comoros, Congo, Côte  d'Ivoire, Democratic Republic of the Congo, Equatorial Guinea, Eritrea, Ethiopia, Gabon, Gambia, Ghana, Guinea, Guinea-Bissau, Kenya, Lesotho, Liberia, Madagascar, Malawi, Mali, Mauritania, Mauritius, Mozambique, Namibia, Niger, Nigeria, Rwanda, Sao Tome and Principe, Senegal, Seychelles, Sierra Leone, South Africa, South Sudan, Swaziland, Togo, Uganda, United Republic of Tanzania, Zambia, Zimbabwe</t>
  </si>
  <si>
    <t>Afghanistan, Djibouti, Egypt, Iran (Islamic Republic of), Iraq, Jordan, Lebanon, Libya, Morocco, Pakistan, Somalia, Sudan, Syrian Arab Republic, Tunisia, Yemen</t>
  </si>
  <si>
    <t>Albania, Armenia, Azerbaijan, Belarus, Bosnia and Herzegovina, Bulgaria, Croatia, Georgia, Kazakhstan, Kyrgyzstan, Montenegro, Republic of Moldova, Romania, Russian Federation, Serbia, The Former Yugoslav Republic of Macedonia, Tajikistan, Turkey, Turkmenistan, Ukraine, Uzbekistan</t>
  </si>
  <si>
    <t>Bangladesh, Bhutan, Democratic People's Republic of Korea, India, Indonesia, Maldives, Myanmar, Nepal, Sri Lanka, Thailand, Timor-Leste</t>
  </si>
  <si>
    <t>Cambodia, China, Cook Islands, Fiji, Kiribati, Lao People's Democratic Republic, Malaysia, Marshall Islands, Micronesia (Fed. States of), Mongolia, Nauru, Niue, Papua New Guinea, Philippines, Samoa, Solomon Islands, Tonga, Tuvalu, Vanuatu, Viet Nam</t>
  </si>
  <si>
    <t xml:space="preserve">      WHO regional groupings: World Health Statistics 2016 (https://www.who.int/gho/publications/world_health_statistics/2016/en/), p. 121, and World Bank lending group classification FY2018;</t>
  </si>
  <si>
    <t xml:space="preserve">      see "Country grouping" worksheet of this spreadsheet.</t>
  </si>
  <si>
    <t xml:space="preserve">  and World Bank lending group classification FY2018.</t>
  </si>
  <si>
    <t xml:space="preserve">   WHO regional groupings: World Health Statistics 2016 (https://www.who.int/gho/publications/world_health_statistics/2016/en/), p. 121, </t>
  </si>
  <si>
    <t>November 2019</t>
  </si>
  <si>
    <r>
      <rPr>
        <sz val="10"/>
        <rFont val="Arial"/>
        <family val="2"/>
      </rPr>
      <t>© World Health Organization 2019
Some rights reserved. This work is available under the Creative Commons Attribution-NonCommercial-ShareAlike 3.0 IGO licence (</t>
    </r>
    <r>
      <rPr>
        <sz val="10"/>
        <color theme="10"/>
        <rFont val="Arial"/>
        <family val="2"/>
      </rPr>
      <t xml:space="preserve">CC BY-NC-SA 3.0 IGO; https://creativecommons.org/licenses/by-nc-sa/3.0/igo).
</t>
    </r>
    <r>
      <rPr>
        <sz val="10"/>
        <rFont val="Arial"/>
        <family val="2"/>
      </rPr>
      <t>Suggested citation. Updated 2016 data tables for "Preventing disease through healthy environments". Geneva: World Health Organization, 2019 (WHO reference number). Licence: CC BY-NC-SA 3.0 IGO (https://creativecommons.org/licenses/by-nc-sa/3.0/igo).
General disclaimers.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r>
  </si>
  <si>
    <t>WHO/CED/PHE/DO/19.02</t>
  </si>
  <si>
    <r>
      <rPr>
        <b/>
        <sz val="10"/>
        <color theme="1"/>
        <rFont val="Arial"/>
        <family val="2"/>
      </rPr>
      <t>Notes</t>
    </r>
    <r>
      <rPr>
        <sz val="10"/>
        <color theme="1"/>
        <rFont val="Arial"/>
        <family val="2"/>
      </rPr>
      <t xml:space="preserve">
This workbook contains estimated burden of disease attributable to the environment which are updated for the year 2016, based on the original data tables for 2012.  It includes estimates in deaths and disability-adjusted life years (DALYs), as well as population attributable fractions, by WHO region. Methods used are described in the original publication (1), as well as in the relevant updates for air pollution (2), and water, sanitation and hygiene (3). The underlying health estimates are WHO's Global Health Estimates 2016 (4,5)
References:
(1) Preventing disease through healthy environments. Geneva: World Health Organization; 2016. (https://www.who.int/quantifying_ehimpacts/publications/preventing-disease/en/ accessed 10 October 2019)
(2) Air pollution - Maps and databases. Geneva: World Health Organization; 2018. (https://www.who.int/airpollution/data/en/ accessed 10 October 2019)
(3) Safer water, better health. Geneva: World Health Organization; 2019. (https://www.who.int/water_sanitation_health/publications/safer-water-better-health/en/ accessed 15 November 2019)
(4) Global Health Estimates 2016, Deaths by cause, age and sex; Geneva: World Health Organization; 2018 (http://www.who.int/healthinfo/global_burden_disease/en/ accessed 10 October 2019)
(5) Global Health Estimates 2016, DALYs by cause, age and sex; Geneva: World Health Organization; 2018 (http://www.who.int/healthinfo/global_burden_disease/en/ accessed 10 October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</si>
</sst>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21" x14ac:knownFonts="1">
    <font>
      <sz val="11"/>
      <color theme="1"/>
      <name val="Calibri"/>
      <family val="2"/>
      <scheme val="minor"/>
    </font>
    <font>
      <b/>
      <sz val="10"/>
      <color theme="1"/>
      <name val="Arial"/>
      <family val="2"/>
    </font>
    <font>
      <sz val="10"/>
      <color theme="1"/>
      <name val="Arial"/>
      <family val="2"/>
    </font>
    <font>
      <b/>
      <sz val="9"/>
      <color theme="1"/>
      <name val="Arial"/>
      <family val="2"/>
    </font>
    <font>
      <b/>
      <vertAlign val="superscript"/>
      <sz val="9"/>
      <color theme="1"/>
      <name val="Arial"/>
      <family val="2"/>
    </font>
    <font>
      <sz val="9"/>
      <color theme="1"/>
      <name val="Arial"/>
      <family val="2"/>
    </font>
    <font>
      <b/>
      <sz val="9"/>
      <color theme="0"/>
      <name val="Arial"/>
      <family val="2"/>
    </font>
    <font>
      <sz val="9"/>
      <color theme="0"/>
      <name val="Arial"/>
      <family val="2"/>
    </font>
    <font>
      <vertAlign val="superscript"/>
      <sz val="9"/>
      <color theme="1"/>
      <name val="Arial"/>
      <family val="2"/>
    </font>
    <font>
      <b/>
      <sz val="11"/>
      <color theme="1"/>
      <name val="Arial"/>
      <family val="2"/>
    </font>
    <font>
      <u/>
      <sz val="11"/>
      <color theme="10"/>
      <name val="Calibri"/>
      <family val="2"/>
      <scheme val="minor"/>
    </font>
    <font>
      <b/>
      <u/>
      <sz val="9"/>
      <color theme="1"/>
      <name val="Arial"/>
      <family val="2"/>
    </font>
    <font>
      <i/>
      <sz val="9"/>
      <color theme="1"/>
      <name val="Arial"/>
      <family val="2"/>
    </font>
    <font>
      <sz val="10"/>
      <name val="Arial"/>
      <family val="2"/>
    </font>
    <font>
      <sz val="10"/>
      <color theme="1"/>
      <name val="Arial Narrow"/>
      <family val="2"/>
    </font>
    <font>
      <sz val="10"/>
      <color theme="0"/>
      <name val="Arial Narrow"/>
      <family val="2"/>
    </font>
    <font>
      <sz val="10"/>
      <name val="Arial Narrow"/>
      <family val="2"/>
    </font>
    <font>
      <sz val="11"/>
      <color theme="1"/>
      <name val="Calibri"/>
      <family val="2"/>
      <scheme val="minor"/>
    </font>
    <font>
      <sz val="10"/>
      <color theme="10"/>
      <name val="Arial"/>
      <family val="2"/>
    </font>
    <font>
      <u/>
      <sz val="10"/>
      <color theme="10"/>
      <name val="Arial"/>
      <family val="2"/>
    </font>
    <font>
      <sz val="10"/>
      <color theme="1"/>
      <name val="Calibri"/>
      <family val="2"/>
      <scheme val="minor"/>
    </font>
  </fonts>
  <fills count="18">
    <fill>
      <patternFill patternType="none"/>
    </fill>
    <fill>
      <patternFill patternType="gray125"/>
    </fill>
    <fill>
      <patternFill patternType="solid">
        <fgColor theme="8"/>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91B44A"/>
        <bgColor indexed="64"/>
      </patternFill>
    </fill>
    <fill>
      <patternFill patternType="solid">
        <fgColor rgb="FFD5D5FF"/>
        <bgColor indexed="64"/>
      </patternFill>
    </fill>
    <fill>
      <patternFill patternType="solid">
        <fgColor rgb="FFE1FFFF"/>
        <bgColor indexed="64"/>
      </patternFill>
    </fill>
  </fills>
  <borders count="3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theme="0"/>
      </left>
      <right style="thin">
        <color theme="0"/>
      </right>
      <top style="thin">
        <color theme="0"/>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top/>
      <bottom/>
      <diagonal/>
    </border>
    <border>
      <left style="thin">
        <color theme="0"/>
      </left>
      <right/>
      <top style="thin">
        <color theme="0"/>
      </top>
      <bottom/>
      <diagonal/>
    </border>
  </borders>
  <cellStyleXfs count="3">
    <xf numFmtId="0" fontId="0" fillId="0" borderId="0"/>
    <xf numFmtId="0" fontId="10" fillId="0" borderId="0" applyNumberFormat="0" applyFill="0" applyBorder="0" applyAlignment="0" applyProtection="0"/>
    <xf numFmtId="43" fontId="17" fillId="0" borderId="0" applyFont="0" applyFill="0" applyBorder="0" applyAlignment="0" applyProtection="0"/>
  </cellStyleXfs>
  <cellXfs count="126">
    <xf numFmtId="0" fontId="0" fillId="0" borderId="0" xfId="0"/>
    <xf numFmtId="0" fontId="2" fillId="0" borderId="0" xfId="0" applyFont="1"/>
    <xf numFmtId="0" fontId="3" fillId="0" borderId="7" xfId="0" applyFont="1" applyBorder="1" applyAlignment="1">
      <alignment vertical="center"/>
    </xf>
    <xf numFmtId="0" fontId="5" fillId="0" borderId="7" xfId="0" applyFont="1" applyBorder="1"/>
    <xf numFmtId="0" fontId="5" fillId="0" borderId="0" xfId="0" applyFont="1"/>
    <xf numFmtId="0" fontId="3" fillId="0" borderId="3" xfId="0" applyFont="1" applyBorder="1"/>
    <xf numFmtId="0" fontId="3" fillId="0" borderId="3" xfId="0" applyFont="1" applyBorder="1" applyAlignment="1">
      <alignment horizontal="center"/>
    </xf>
    <xf numFmtId="0" fontId="3" fillId="0" borderId="0" xfId="0" applyFont="1"/>
    <xf numFmtId="0" fontId="5" fillId="0" borderId="1" xfId="0" applyFont="1" applyBorder="1" applyAlignment="1">
      <alignment wrapText="1"/>
    </xf>
    <xf numFmtId="0" fontId="5" fillId="0" borderId="3" xfId="0" applyFont="1" applyBorder="1" applyAlignment="1">
      <alignment horizontal="center" wrapText="1"/>
    </xf>
    <xf numFmtId="0" fontId="5" fillId="0" borderId="0" xfId="0" applyFont="1" applyAlignment="1">
      <alignment wrapText="1"/>
    </xf>
    <xf numFmtId="0" fontId="5" fillId="0" borderId="1" xfId="0" applyFont="1" applyBorder="1"/>
    <xf numFmtId="3" fontId="5" fillId="0" borderId="1" xfId="0" applyNumberFormat="1" applyFont="1" applyBorder="1"/>
    <xf numFmtId="3" fontId="5" fillId="0" borderId="0" xfId="0" applyNumberFormat="1" applyFont="1"/>
    <xf numFmtId="0" fontId="3" fillId="0" borderId="1" xfId="0" applyFont="1" applyBorder="1"/>
    <xf numFmtId="164" fontId="5" fillId="0" borderId="1" xfId="0" applyNumberFormat="1" applyFont="1" applyBorder="1" applyAlignment="1"/>
    <xf numFmtId="0" fontId="6" fillId="2" borderId="1" xfId="0" applyFont="1" applyFill="1" applyBorder="1"/>
    <xf numFmtId="0" fontId="7" fillId="2" borderId="1" xfId="0" applyFont="1" applyFill="1" applyBorder="1"/>
    <xf numFmtId="0" fontId="7" fillId="0" borderId="0" xfId="0" applyFont="1" applyFill="1"/>
    <xf numFmtId="0" fontId="5" fillId="0" borderId="1" xfId="0" applyFont="1" applyBorder="1" applyAlignment="1">
      <alignment horizontal="left" indent="1"/>
    </xf>
    <xf numFmtId="0" fontId="5" fillId="0" borderId="1" xfId="0" applyFont="1" applyFill="1" applyBorder="1"/>
    <xf numFmtId="0" fontId="3" fillId="0" borderId="1" xfId="0" applyFont="1" applyFill="1" applyBorder="1"/>
    <xf numFmtId="3" fontId="5" fillId="0" borderId="1" xfId="0" applyNumberFormat="1" applyFont="1" applyFill="1" applyBorder="1"/>
    <xf numFmtId="0" fontId="5" fillId="0" borderId="0" xfId="0" applyFont="1" applyFill="1"/>
    <xf numFmtId="0" fontId="6" fillId="3" borderId="1" xfId="0" applyFont="1" applyFill="1" applyBorder="1"/>
    <xf numFmtId="0" fontId="7" fillId="3" borderId="1" xfId="0" applyFont="1" applyFill="1" applyBorder="1"/>
    <xf numFmtId="0" fontId="6" fillId="4" borderId="1" xfId="0" applyFont="1" applyFill="1" applyBorder="1"/>
    <xf numFmtId="0" fontId="7" fillId="4" borderId="1" xfId="0" applyFont="1" applyFill="1" applyBorder="1"/>
    <xf numFmtId="0" fontId="5" fillId="0" borderId="1" xfId="0" applyFont="1" applyFill="1" applyBorder="1" applyAlignment="1">
      <alignment horizontal="left" indent="1"/>
    </xf>
    <xf numFmtId="0" fontId="6" fillId="5" borderId="1" xfId="0" applyFont="1" applyFill="1" applyBorder="1"/>
    <xf numFmtId="0" fontId="5" fillId="5" borderId="1" xfId="0" applyFont="1" applyFill="1" applyBorder="1"/>
    <xf numFmtId="0" fontId="5" fillId="0" borderId="2" xfId="0" applyFont="1" applyBorder="1" applyAlignment="1">
      <alignment horizontal="left" indent="1"/>
    </xf>
    <xf numFmtId="3" fontId="5" fillId="0" borderId="2" xfId="0" applyNumberFormat="1" applyFont="1" applyBorder="1"/>
    <xf numFmtId="0" fontId="3" fillId="0" borderId="0" xfId="0" applyFont="1" applyAlignment="1">
      <alignment vertical="center"/>
    </xf>
    <xf numFmtId="0" fontId="5" fillId="0" borderId="3" xfId="0" applyFont="1" applyBorder="1"/>
    <xf numFmtId="0" fontId="5" fillId="0" borderId="3" xfId="0" applyFont="1" applyBorder="1" applyAlignment="1">
      <alignment horizontal="center"/>
    </xf>
    <xf numFmtId="164" fontId="5" fillId="0" borderId="1" xfId="0" applyNumberFormat="1" applyFont="1" applyBorder="1"/>
    <xf numFmtId="3" fontId="5" fillId="0" borderId="1" xfId="0" applyNumberFormat="1" applyFont="1" applyBorder="1" applyAlignment="1">
      <alignment vertical="center"/>
    </xf>
    <xf numFmtId="0" fontId="3" fillId="0" borderId="0" xfId="0" applyFont="1" applyFill="1"/>
    <xf numFmtId="0" fontId="7" fillId="5" borderId="1" xfId="0" applyFont="1" applyFill="1" applyBorder="1"/>
    <xf numFmtId="0" fontId="3" fillId="6" borderId="3" xfId="0" applyFont="1" applyFill="1" applyBorder="1" applyAlignment="1">
      <alignment horizontal="center"/>
    </xf>
    <xf numFmtId="0" fontId="5" fillId="0" borderId="0" xfId="0" applyFont="1" applyFill="1" applyBorder="1" applyAlignment="1">
      <alignment horizontal="left" indent="1"/>
    </xf>
    <xf numFmtId="0" fontId="11" fillId="0" borderId="0" xfId="0" applyFont="1"/>
    <xf numFmtId="0" fontId="5" fillId="0" borderId="0" xfId="0" applyFont="1" applyAlignment="1">
      <alignment horizontal="center" vertical="center"/>
    </xf>
    <xf numFmtId="0" fontId="5" fillId="0" borderId="6" xfId="0" applyFont="1" applyBorder="1"/>
    <xf numFmtId="0" fontId="5" fillId="0" borderId="8" xfId="0" applyFont="1" applyBorder="1"/>
    <xf numFmtId="0" fontId="5" fillId="0" borderId="9" xfId="0" applyFont="1" applyBorder="1"/>
    <xf numFmtId="0" fontId="5" fillId="0" borderId="1" xfId="0" applyFont="1" applyBorder="1" applyAlignment="1">
      <alignment horizontal="center"/>
    </xf>
    <xf numFmtId="165" fontId="5" fillId="0" borderId="10" xfId="0" applyNumberFormat="1" applyFont="1" applyBorder="1" applyAlignment="1">
      <alignment horizontal="center"/>
    </xf>
    <xf numFmtId="165" fontId="5" fillId="0" borderId="11" xfId="0" applyNumberFormat="1" applyFont="1" applyBorder="1" applyAlignment="1">
      <alignment horizontal="center"/>
    </xf>
    <xf numFmtId="0" fontId="6" fillId="2" borderId="12" xfId="0" applyFont="1" applyFill="1" applyBorder="1"/>
    <xf numFmtId="0" fontId="7" fillId="2" borderId="12" xfId="0" applyFont="1" applyFill="1" applyBorder="1"/>
    <xf numFmtId="10" fontId="7" fillId="2" borderId="12" xfId="0" applyNumberFormat="1" applyFont="1" applyFill="1" applyBorder="1"/>
    <xf numFmtId="0" fontId="3" fillId="7" borderId="12" xfId="0" applyFont="1" applyFill="1" applyBorder="1"/>
    <xf numFmtId="0" fontId="5" fillId="7" borderId="12" xfId="0" applyFont="1" applyFill="1" applyBorder="1"/>
    <xf numFmtId="0" fontId="5" fillId="8" borderId="12" xfId="0" applyFont="1" applyFill="1" applyBorder="1" applyAlignment="1">
      <alignment horizontal="left" indent="1"/>
    </xf>
    <xf numFmtId="0" fontId="5" fillId="8" borderId="12" xfId="0" applyFont="1" applyFill="1" applyBorder="1"/>
    <xf numFmtId="0" fontId="12" fillId="8" borderId="12" xfId="0" applyFont="1" applyFill="1" applyBorder="1" applyAlignment="1">
      <alignment horizontal="left" indent="2"/>
    </xf>
    <xf numFmtId="0" fontId="5" fillId="7" borderId="12" xfId="0" applyFont="1" applyFill="1" applyBorder="1" applyAlignment="1">
      <alignment horizontal="right"/>
    </xf>
    <xf numFmtId="0" fontId="6" fillId="3" borderId="12" xfId="0" applyFont="1" applyFill="1" applyBorder="1"/>
    <xf numFmtId="0" fontId="7" fillId="3" borderId="12" xfId="0" applyFont="1" applyFill="1" applyBorder="1"/>
    <xf numFmtId="10" fontId="7" fillId="3" borderId="12" xfId="0" applyNumberFormat="1" applyFont="1" applyFill="1" applyBorder="1"/>
    <xf numFmtId="0" fontId="3" fillId="9" borderId="12" xfId="0" applyFont="1" applyFill="1" applyBorder="1"/>
    <xf numFmtId="0" fontId="5" fillId="9" borderId="12" xfId="0" applyFont="1" applyFill="1" applyBorder="1"/>
    <xf numFmtId="0" fontId="5" fillId="10" borderId="12" xfId="0" applyFont="1" applyFill="1" applyBorder="1" applyAlignment="1">
      <alignment horizontal="left" indent="1"/>
    </xf>
    <xf numFmtId="0" fontId="5" fillId="10" borderId="12" xfId="0" applyFont="1" applyFill="1" applyBorder="1"/>
    <xf numFmtId="0" fontId="6" fillId="4" borderId="12" xfId="0" applyFont="1" applyFill="1" applyBorder="1"/>
    <xf numFmtId="0" fontId="7" fillId="4" borderId="12" xfId="0" applyFont="1" applyFill="1" applyBorder="1"/>
    <xf numFmtId="0" fontId="3" fillId="11" borderId="12" xfId="0" applyFont="1" applyFill="1" applyBorder="1"/>
    <xf numFmtId="0" fontId="5" fillId="11" borderId="12" xfId="0" applyFont="1" applyFill="1" applyBorder="1"/>
    <xf numFmtId="0" fontId="5" fillId="12" borderId="12" xfId="0" applyFont="1" applyFill="1" applyBorder="1" applyAlignment="1">
      <alignment horizontal="left" indent="1"/>
    </xf>
    <xf numFmtId="0" fontId="5" fillId="12" borderId="12" xfId="0" applyFont="1" applyFill="1" applyBorder="1"/>
    <xf numFmtId="0" fontId="12" fillId="12" borderId="12" xfId="0" applyFont="1" applyFill="1" applyBorder="1" applyAlignment="1">
      <alignment horizontal="left" indent="2"/>
    </xf>
    <xf numFmtId="0" fontId="5" fillId="12" borderId="12" xfId="0" applyFont="1" applyFill="1" applyBorder="1" applyAlignment="1">
      <alignment horizontal="left" indent="2"/>
    </xf>
    <xf numFmtId="0" fontId="12" fillId="12" borderId="12" xfId="0" applyFont="1" applyFill="1" applyBorder="1" applyAlignment="1">
      <alignment horizontal="left" indent="3"/>
    </xf>
    <xf numFmtId="0" fontId="6" fillId="5" borderId="12" xfId="0" applyFont="1" applyFill="1" applyBorder="1"/>
    <xf numFmtId="0" fontId="7" fillId="5" borderId="12" xfId="0" applyFont="1" applyFill="1" applyBorder="1"/>
    <xf numFmtId="0" fontId="3" fillId="13" borderId="12" xfId="0" applyFont="1" applyFill="1" applyBorder="1"/>
    <xf numFmtId="0" fontId="5" fillId="13" borderId="12" xfId="0" applyFont="1" applyFill="1" applyBorder="1"/>
    <xf numFmtId="0" fontId="5" fillId="14" borderId="12" xfId="0" applyFont="1" applyFill="1" applyBorder="1" applyAlignment="1">
      <alignment horizontal="left" indent="2"/>
    </xf>
    <xf numFmtId="0" fontId="5" fillId="14" borderId="12" xfId="0" applyFont="1" applyFill="1" applyBorder="1"/>
    <xf numFmtId="0" fontId="12" fillId="14" borderId="12" xfId="0" applyFont="1" applyFill="1" applyBorder="1" applyAlignment="1">
      <alignment horizontal="left" indent="3"/>
    </xf>
    <xf numFmtId="0" fontId="5" fillId="0" borderId="1" xfId="0" applyFont="1" applyFill="1" applyBorder="1" applyAlignment="1"/>
    <xf numFmtId="0" fontId="1" fillId="0" borderId="0" xfId="0" applyFont="1"/>
    <xf numFmtId="0" fontId="14" fillId="0" borderId="0" xfId="0" applyFont="1" applyBorder="1" applyAlignment="1">
      <alignment horizontal="left" vertical="top" wrapText="1"/>
    </xf>
    <xf numFmtId="0" fontId="14" fillId="0" borderId="0" xfId="0" applyFont="1" applyBorder="1" applyAlignment="1">
      <alignment wrapText="1"/>
    </xf>
    <xf numFmtId="0" fontId="14" fillId="0" borderId="0" xfId="0" applyFont="1"/>
    <xf numFmtId="0" fontId="2" fillId="0" borderId="24" xfId="0" applyFont="1" applyBorder="1"/>
    <xf numFmtId="0" fontId="16" fillId="13" borderId="26" xfId="0" applyFont="1" applyFill="1" applyBorder="1" applyAlignment="1">
      <alignment horizontal="left" vertical="top" wrapText="1"/>
    </xf>
    <xf numFmtId="0" fontId="16" fillId="13" borderId="0" xfId="0" applyFont="1" applyFill="1" applyBorder="1" applyAlignment="1">
      <alignment horizontal="left" vertical="top" wrapText="1"/>
    </xf>
    <xf numFmtId="0" fontId="16" fillId="13" borderId="25" xfId="0" applyFont="1" applyFill="1" applyBorder="1" applyAlignment="1">
      <alignment horizontal="left" vertical="top" wrapText="1"/>
    </xf>
    <xf numFmtId="0" fontId="14" fillId="0" borderId="25" xfId="0" applyFont="1" applyBorder="1" applyAlignment="1">
      <alignment wrapText="1"/>
    </xf>
    <xf numFmtId="0" fontId="14" fillId="0" borderId="25" xfId="0" applyFont="1" applyBorder="1" applyAlignment="1">
      <alignment horizontal="left" vertical="top" wrapText="1"/>
    </xf>
    <xf numFmtId="0" fontId="15" fillId="15" borderId="25" xfId="0" applyFont="1" applyFill="1" applyBorder="1"/>
    <xf numFmtId="0" fontId="15" fillId="15" borderId="26" xfId="0" applyFont="1" applyFill="1" applyBorder="1"/>
    <xf numFmtId="0" fontId="14" fillId="14" borderId="27" xfId="0" applyFont="1" applyFill="1" applyBorder="1" applyAlignment="1">
      <alignment vertical="top" wrapText="1"/>
    </xf>
    <xf numFmtId="0" fontId="14" fillId="14" borderId="28" xfId="0" applyFont="1" applyFill="1" applyBorder="1" applyAlignment="1">
      <alignment vertical="top" wrapText="1"/>
    </xf>
    <xf numFmtId="0" fontId="14" fillId="14" borderId="29" xfId="0" applyFont="1" applyFill="1" applyBorder="1" applyAlignment="1">
      <alignment vertical="top" wrapText="1"/>
    </xf>
    <xf numFmtId="166" fontId="5" fillId="0" borderId="1" xfId="2" applyNumberFormat="1" applyFont="1" applyBorder="1"/>
    <xf numFmtId="166" fontId="5" fillId="0" borderId="1" xfId="2" applyNumberFormat="1" applyFont="1" applyFill="1" applyBorder="1"/>
    <xf numFmtId="166" fontId="5" fillId="5" borderId="1" xfId="2" applyNumberFormat="1" applyFont="1" applyFill="1" applyBorder="1"/>
    <xf numFmtId="166" fontId="5" fillId="0" borderId="2" xfId="2" applyNumberFormat="1" applyFont="1" applyBorder="1"/>
    <xf numFmtId="0" fontId="0" fillId="17" borderId="13" xfId="0" applyFill="1" applyBorder="1"/>
    <xf numFmtId="0" fontId="0" fillId="17" borderId="14" xfId="0" applyFill="1" applyBorder="1"/>
    <xf numFmtId="0" fontId="0" fillId="17" borderId="15" xfId="0" applyFill="1" applyBorder="1"/>
    <xf numFmtId="0" fontId="0" fillId="17" borderId="16" xfId="0" applyFill="1" applyBorder="1"/>
    <xf numFmtId="0" fontId="9" fillId="17" borderId="0" xfId="0" applyFont="1" applyFill="1" applyBorder="1" applyAlignment="1">
      <alignment horizontal="center"/>
    </xf>
    <xf numFmtId="0" fontId="0" fillId="17" borderId="17" xfId="0" applyFill="1" applyBorder="1"/>
    <xf numFmtId="0" fontId="10" fillId="17" borderId="0" xfId="1" applyFill="1" applyBorder="1" applyAlignment="1">
      <alignment horizontal="center"/>
    </xf>
    <xf numFmtId="0" fontId="2" fillId="17" borderId="0" xfId="0" quotePrefix="1" applyNumberFormat="1" applyFont="1" applyFill="1" applyBorder="1" applyAlignment="1">
      <alignment horizontal="center"/>
    </xf>
    <xf numFmtId="0" fontId="1" fillId="17" borderId="0" xfId="0" applyFont="1" applyFill="1" applyBorder="1" applyAlignment="1">
      <alignment horizontal="center"/>
    </xf>
    <xf numFmtId="0" fontId="2" fillId="17" borderId="19" xfId="0" applyFont="1" applyFill="1" applyBorder="1" applyAlignment="1">
      <alignment horizontal="center"/>
    </xf>
    <xf numFmtId="0" fontId="0" fillId="17" borderId="20" xfId="0" applyFill="1" applyBorder="1"/>
    <xf numFmtId="0" fontId="20" fillId="17" borderId="18" xfId="0" applyFont="1" applyFill="1" applyBorder="1"/>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18" fillId="16" borderId="21" xfId="1" applyFont="1" applyFill="1" applyBorder="1" applyAlignment="1">
      <alignment horizontal="left" wrapText="1"/>
    </xf>
    <xf numFmtId="0" fontId="19" fillId="16" borderId="22" xfId="1" applyFont="1" applyFill="1" applyBorder="1" applyAlignment="1">
      <alignment horizontal="left" wrapText="1"/>
    </xf>
    <xf numFmtId="0" fontId="19" fillId="16" borderId="23" xfId="1" applyFont="1" applyFill="1" applyBorder="1" applyAlignment="1">
      <alignment horizontal="left"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16" fillId="13" borderId="25" xfId="0" applyFont="1" applyFill="1" applyBorder="1" applyAlignment="1">
      <alignment horizontal="left" vertical="top" wrapText="1"/>
    </xf>
    <xf numFmtId="0" fontId="16" fillId="13" borderId="24" xfId="0" applyFont="1" applyFill="1" applyBorder="1" applyAlignment="1">
      <alignment horizontal="left" vertical="top" wrapText="1"/>
    </xf>
    <xf numFmtId="0" fontId="16" fillId="13" borderId="0" xfId="0" applyFont="1" applyFill="1" applyBorder="1" applyAlignment="1">
      <alignment horizontal="left" vertical="top" wrapText="1"/>
    </xf>
  </cellXfs>
  <cellStyles count="3">
    <cellStyle name="Comma" xfId="2" builtinId="3"/>
    <cellStyle name="Hyperlink" xfId="1" builtinId="8"/>
    <cellStyle name="Normal" xfId="0" builtinId="0"/>
  </cellStyles>
  <dxfs count="0"/>
  <tableStyles count="0" defaultTableStyle="TableStyleMedium2" defaultPivotStyle="PivotStyleLight16"/>
  <colors>
    <mruColors>
      <color rgb="FFD5D5FF"/>
      <color rgb="FFE1FFFF"/>
      <color rgb="FFC5C5FF"/>
      <color rgb="FF91B4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1</xdr:row>
          <xdr:rowOff>47625</xdr:rowOff>
        </xdr:from>
        <xdr:to>
          <xdr:col>1</xdr:col>
          <xdr:colOff>1809750</xdr:colOff>
          <xdr:row>4</xdr:row>
          <xdr:rowOff>19050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https://creativecommons.org/licenses/by-nc-sa/3.0/igo" TargetMode="External"/><Relationship Id="rId1" Type="http://schemas.openxmlformats.org/officeDocument/2006/relationships/hyperlink" Target="https://www.who.int/quantifying_ehimpacts/publications/preventing-disease/en/" TargetMode="External"/><Relationship Id="rId6" Type="http://schemas.openxmlformats.org/officeDocument/2006/relationships/oleObject" Target="../embeddings/oleObject1.bin"/><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F6D02-A151-45DD-931B-4E0AA6AFB4B8}">
  <dimension ref="B1:D19"/>
  <sheetViews>
    <sheetView tabSelected="1" workbookViewId="0">
      <selection activeCell="C3" sqref="C3"/>
    </sheetView>
  </sheetViews>
  <sheetFormatPr defaultRowHeight="15" x14ac:dyDescent="0.25"/>
  <cols>
    <col min="1" max="1" width="3.28515625" customWidth="1"/>
    <col min="2" max="2" width="28.85546875" customWidth="1"/>
    <col min="3" max="3" width="83.28515625" customWidth="1"/>
    <col min="4" max="4" width="14" customWidth="1"/>
  </cols>
  <sheetData>
    <row r="1" spans="2:4" ht="15.75" thickBot="1" x14ac:dyDescent="0.3"/>
    <row r="2" spans="2:4" x14ac:dyDescent="0.25">
      <c r="B2" s="102"/>
      <c r="C2" s="103"/>
      <c r="D2" s="104"/>
    </row>
    <row r="3" spans="2:4" x14ac:dyDescent="0.25">
      <c r="B3" s="105"/>
      <c r="C3" s="106" t="s">
        <v>99</v>
      </c>
      <c r="D3" s="107"/>
    </row>
    <row r="4" spans="2:4" x14ac:dyDescent="0.25">
      <c r="B4" s="105"/>
      <c r="C4" s="108" t="s">
        <v>96</v>
      </c>
      <c r="D4" s="107"/>
    </row>
    <row r="5" spans="2:4" x14ac:dyDescent="0.25">
      <c r="B5" s="105"/>
      <c r="C5" s="108"/>
      <c r="D5" s="107"/>
    </row>
    <row r="6" spans="2:4" x14ac:dyDescent="0.25">
      <c r="B6" s="105"/>
      <c r="C6" s="109" t="s">
        <v>196</v>
      </c>
      <c r="D6" s="107"/>
    </row>
    <row r="7" spans="2:4" x14ac:dyDescent="0.25">
      <c r="B7" s="105"/>
      <c r="C7" s="110" t="s">
        <v>97</v>
      </c>
      <c r="D7" s="107"/>
    </row>
    <row r="8" spans="2:4" ht="15.75" thickBot="1" x14ac:dyDescent="0.3">
      <c r="B8" s="113" t="s">
        <v>198</v>
      </c>
      <c r="C8" s="111" t="s">
        <v>98</v>
      </c>
      <c r="D8" s="112"/>
    </row>
    <row r="9" spans="2:4" ht="15.75" thickBot="1" x14ac:dyDescent="0.3"/>
    <row r="10" spans="2:4" ht="212.25" customHeight="1" thickBot="1" x14ac:dyDescent="0.3">
      <c r="B10" s="117" t="s">
        <v>197</v>
      </c>
      <c r="C10" s="118"/>
      <c r="D10" s="119"/>
    </row>
    <row r="11" spans="2:4" ht="15.75" thickBot="1" x14ac:dyDescent="0.3">
      <c r="B11" s="1"/>
      <c r="C11" s="1"/>
      <c r="D11" s="1"/>
    </row>
    <row r="12" spans="2:4" ht="218.25" customHeight="1" thickBot="1" x14ac:dyDescent="0.3">
      <c r="B12" s="114" t="s">
        <v>199</v>
      </c>
      <c r="C12" s="115"/>
      <c r="D12" s="116"/>
    </row>
    <row r="13" spans="2:4" x14ac:dyDescent="0.25">
      <c r="B13" s="1"/>
      <c r="C13" s="1"/>
      <c r="D13" s="1"/>
    </row>
    <row r="14" spans="2:4" x14ac:dyDescent="0.25">
      <c r="B14" s="1"/>
      <c r="C14" s="1"/>
      <c r="D14" s="1"/>
    </row>
    <row r="15" spans="2:4" x14ac:dyDescent="0.25">
      <c r="B15" s="1"/>
      <c r="C15" s="1"/>
      <c r="D15" s="1"/>
    </row>
    <row r="16" spans="2:4" x14ac:dyDescent="0.25">
      <c r="B16" s="1"/>
      <c r="C16" s="1"/>
      <c r="D16" s="1"/>
    </row>
    <row r="17" spans="2:4" x14ac:dyDescent="0.25">
      <c r="B17" s="1"/>
      <c r="C17" s="1"/>
      <c r="D17" s="1"/>
    </row>
    <row r="18" spans="2:4" x14ac:dyDescent="0.25">
      <c r="B18" s="1"/>
      <c r="C18" s="1"/>
      <c r="D18" s="1"/>
    </row>
    <row r="19" spans="2:4" x14ac:dyDescent="0.25">
      <c r="B19" s="1"/>
      <c r="C19" s="1"/>
      <c r="D19" s="1"/>
    </row>
  </sheetData>
  <mergeCells count="2">
    <mergeCell ref="B12:D12"/>
    <mergeCell ref="B10:D10"/>
  </mergeCells>
  <hyperlinks>
    <hyperlink ref="C4" r:id="rId1" xr:uid="{A5812524-4C8C-41BF-A684-D6E7EE3975BC}"/>
    <hyperlink ref="B10:D10" r:id="rId2" display="https://creativecommons.org/licenses/by-nc-sa/3.0/igo" xr:uid="{A0225C89-E5A2-4A45-8EF7-6767F40599F8}"/>
  </hyperlinks>
  <pageMargins left="0.7" right="0.7" top="0.75" bottom="0.75" header="0.3" footer="0.3"/>
  <pageSetup paperSize="9" orientation="portrait" r:id="rId3"/>
  <drawing r:id="rId4"/>
  <legacyDrawing r:id="rId5"/>
  <oleObjects>
    <mc:AlternateContent xmlns:mc="http://schemas.openxmlformats.org/markup-compatibility/2006">
      <mc:Choice Requires="x14">
        <oleObject progId="StaticMetafile" shapeId="3073" r:id="rId6">
          <objectPr defaultSize="0" autoPict="0" r:id="rId7">
            <anchor moveWithCells="1">
              <from>
                <xdr:col>1</xdr:col>
                <xdr:colOff>47625</xdr:colOff>
                <xdr:row>1</xdr:row>
                <xdr:rowOff>47625</xdr:rowOff>
              </from>
              <to>
                <xdr:col>1</xdr:col>
                <xdr:colOff>1809750</xdr:colOff>
                <xdr:row>4</xdr:row>
                <xdr:rowOff>19050</xdr:rowOff>
              </to>
            </anchor>
          </objectPr>
        </oleObject>
      </mc:Choice>
      <mc:Fallback>
        <oleObject progId="StaticMetafile" shapeId="3073"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3"/>
  <sheetViews>
    <sheetView zoomScaleNormal="100" workbookViewId="0">
      <pane xSplit="1" ySplit="3" topLeftCell="B4" activePane="bottomRight" state="frozen"/>
      <selection pane="topRight" activeCell="B1" sqref="B1"/>
      <selection pane="bottomLeft" activeCell="A4" sqref="A4"/>
      <selection pane="bottomRight" activeCell="L6" sqref="L6"/>
    </sheetView>
  </sheetViews>
  <sheetFormatPr defaultColWidth="11.42578125" defaultRowHeight="12" x14ac:dyDescent="0.2"/>
  <cols>
    <col min="1" max="1" width="37.28515625" style="4" customWidth="1"/>
    <col min="2" max="13" width="12.7109375" style="4" customWidth="1"/>
    <col min="14" max="14" width="12.7109375" style="4" bestFit="1" customWidth="1"/>
    <col min="15" max="16384" width="11.42578125" style="4"/>
  </cols>
  <sheetData>
    <row r="1" spans="1:15" ht="24.75" customHeight="1" x14ac:dyDescent="0.2">
      <c r="A1" s="2" t="s">
        <v>167</v>
      </c>
      <c r="B1" s="3"/>
      <c r="C1" s="3"/>
      <c r="D1" s="3"/>
      <c r="E1" s="3"/>
      <c r="F1" s="3"/>
      <c r="G1" s="3"/>
      <c r="H1" s="3"/>
      <c r="I1" s="3"/>
      <c r="J1" s="3"/>
      <c r="K1" s="3"/>
      <c r="L1" s="3"/>
      <c r="M1" s="3"/>
    </row>
    <row r="2" spans="1:15" s="7" customFormat="1" x14ac:dyDescent="0.2">
      <c r="A2" s="5"/>
      <c r="B2" s="40" t="s">
        <v>0</v>
      </c>
      <c r="C2" s="40" t="s">
        <v>0</v>
      </c>
      <c r="D2" s="6" t="s">
        <v>1</v>
      </c>
      <c r="E2" s="120" t="s">
        <v>2</v>
      </c>
      <c r="F2" s="121"/>
      <c r="G2" s="120" t="s">
        <v>5</v>
      </c>
      <c r="H2" s="121"/>
      <c r="I2" s="120" t="s">
        <v>6</v>
      </c>
      <c r="J2" s="121"/>
      <c r="K2" s="6" t="s">
        <v>7</v>
      </c>
      <c r="L2" s="120" t="s">
        <v>8</v>
      </c>
      <c r="M2" s="121"/>
    </row>
    <row r="3" spans="1:15" s="10" customFormat="1" ht="24" x14ac:dyDescent="0.2">
      <c r="A3" s="8"/>
      <c r="B3" s="9" t="s">
        <v>94</v>
      </c>
      <c r="C3" s="9" t="s">
        <v>95</v>
      </c>
      <c r="D3" s="9" t="s">
        <v>165</v>
      </c>
      <c r="E3" s="9" t="s">
        <v>3</v>
      </c>
      <c r="F3" s="9" t="s">
        <v>4</v>
      </c>
      <c r="G3" s="9" t="s">
        <v>3</v>
      </c>
      <c r="H3" s="9" t="s">
        <v>4</v>
      </c>
      <c r="I3" s="9" t="s">
        <v>3</v>
      </c>
      <c r="J3" s="9" t="s">
        <v>4</v>
      </c>
      <c r="K3" s="9" t="s">
        <v>165</v>
      </c>
      <c r="L3" s="9" t="s">
        <v>3</v>
      </c>
      <c r="M3" s="9" t="s">
        <v>4</v>
      </c>
    </row>
    <row r="4" spans="1:15" x14ac:dyDescent="0.2">
      <c r="A4" s="11" t="s">
        <v>85</v>
      </c>
      <c r="B4" s="12">
        <v>7430261888</v>
      </c>
      <c r="C4" s="12">
        <v>673904396</v>
      </c>
      <c r="D4" s="12">
        <v>1019920205</v>
      </c>
      <c r="E4" s="12">
        <v>382020167</v>
      </c>
      <c r="F4" s="12">
        <v>610136393</v>
      </c>
      <c r="G4" s="12">
        <v>54017611</v>
      </c>
      <c r="H4" s="12">
        <v>610317786</v>
      </c>
      <c r="I4" s="22">
        <v>499400125</v>
      </c>
      <c r="J4" s="22">
        <v>416914475</v>
      </c>
      <c r="K4" s="12">
        <v>1947631149</v>
      </c>
      <c r="L4" s="12">
        <v>213384103</v>
      </c>
      <c r="M4" s="12">
        <v>1676519874</v>
      </c>
      <c r="N4" s="13"/>
    </row>
    <row r="5" spans="1:15" x14ac:dyDescent="0.2">
      <c r="A5" s="11" t="s">
        <v>9</v>
      </c>
      <c r="B5" s="12">
        <v>56188823</v>
      </c>
      <c r="C5" s="12">
        <v>5599415</v>
      </c>
      <c r="D5" s="12">
        <v>8715561</v>
      </c>
      <c r="E5" s="12">
        <v>3162224</v>
      </c>
      <c r="F5" s="12">
        <v>3603281</v>
      </c>
      <c r="G5" s="12">
        <v>155238</v>
      </c>
      <c r="H5" s="12">
        <v>3934487</v>
      </c>
      <c r="I5" s="22">
        <v>4830599</v>
      </c>
      <c r="J5" s="22">
        <v>4317888</v>
      </c>
      <c r="K5" s="12">
        <v>13754870</v>
      </c>
      <c r="L5" s="12">
        <v>1794181</v>
      </c>
      <c r="M5" s="12">
        <v>11920494</v>
      </c>
      <c r="N5" s="13"/>
    </row>
    <row r="6" spans="1:15" x14ac:dyDescent="0.2">
      <c r="A6" s="14" t="s">
        <v>10</v>
      </c>
      <c r="B6" s="22">
        <f t="shared" ref="B6:M6" si="0">SUM(B10:B85)</f>
        <v>13668365</v>
      </c>
      <c r="C6" s="22">
        <f t="shared" si="0"/>
        <v>1573296</v>
      </c>
      <c r="D6" s="22">
        <f t="shared" si="0"/>
        <v>2534165</v>
      </c>
      <c r="E6" s="22">
        <f t="shared" si="0"/>
        <v>421463</v>
      </c>
      <c r="F6" s="22">
        <f t="shared" si="0"/>
        <v>684808</v>
      </c>
      <c r="G6" s="22">
        <f t="shared" si="0"/>
        <v>37812</v>
      </c>
      <c r="H6" s="22">
        <f t="shared" si="0"/>
        <v>945743</v>
      </c>
      <c r="I6" s="22">
        <v>696167.49374925264</v>
      </c>
      <c r="J6" s="22">
        <v>659833.49522500834</v>
      </c>
      <c r="K6" s="22">
        <f t="shared" si="0"/>
        <v>4068942</v>
      </c>
      <c r="L6" s="22">
        <f t="shared" si="0"/>
        <v>268195</v>
      </c>
      <c r="M6" s="22">
        <f t="shared" si="0"/>
        <v>3349445</v>
      </c>
      <c r="N6" s="13"/>
      <c r="O6" s="13"/>
    </row>
    <row r="7" spans="1:15" x14ac:dyDescent="0.2">
      <c r="A7" s="14" t="s">
        <v>89</v>
      </c>
      <c r="B7" s="15">
        <f>B6/B5*100</f>
        <v>24.325772049006972</v>
      </c>
      <c r="C7" s="15">
        <f t="shared" ref="C7:M7" si="1">C6/C5*100</f>
        <v>28.097506614530264</v>
      </c>
      <c r="D7" s="15">
        <f t="shared" si="1"/>
        <v>29.076326813615328</v>
      </c>
      <c r="E7" s="15">
        <f t="shared" si="1"/>
        <v>13.328056456468612</v>
      </c>
      <c r="F7" s="15">
        <f t="shared" si="1"/>
        <v>19.005123386158338</v>
      </c>
      <c r="G7" s="15">
        <f t="shared" si="1"/>
        <v>24.35743825609709</v>
      </c>
      <c r="H7" s="15">
        <f t="shared" si="1"/>
        <v>24.037263307770491</v>
      </c>
      <c r="I7" s="15">
        <f>I6/I5*100</f>
        <v>14.411618388304486</v>
      </c>
      <c r="J7" s="15">
        <f t="shared" si="1"/>
        <v>15.281394404509991</v>
      </c>
      <c r="K7" s="15">
        <f t="shared" si="1"/>
        <v>29.58182810888071</v>
      </c>
      <c r="L7" s="15">
        <f t="shared" si="1"/>
        <v>14.948045932935417</v>
      </c>
      <c r="M7" s="15">
        <f t="shared" si="1"/>
        <v>28.098206332724128</v>
      </c>
    </row>
    <row r="8" spans="1:15" s="18" customFormat="1" x14ac:dyDescent="0.2">
      <c r="A8" s="16" t="s">
        <v>11</v>
      </c>
      <c r="B8" s="17"/>
      <c r="C8" s="17"/>
      <c r="D8" s="17"/>
      <c r="E8" s="17"/>
      <c r="F8" s="17"/>
      <c r="G8" s="17"/>
      <c r="H8" s="17"/>
      <c r="I8" s="17"/>
      <c r="J8" s="17"/>
      <c r="K8" s="17"/>
      <c r="L8" s="17"/>
      <c r="M8" s="17"/>
    </row>
    <row r="9" spans="1:15" x14ac:dyDescent="0.2">
      <c r="A9" s="14" t="s">
        <v>12</v>
      </c>
      <c r="B9" s="11"/>
      <c r="C9" s="11"/>
      <c r="D9" s="11"/>
      <c r="E9" s="11"/>
      <c r="F9" s="11"/>
      <c r="G9" s="11"/>
      <c r="H9" s="11"/>
      <c r="I9" s="11"/>
      <c r="J9" s="11"/>
      <c r="K9" s="11"/>
      <c r="L9" s="11"/>
      <c r="M9" s="11"/>
    </row>
    <row r="10" spans="1:15" x14ac:dyDescent="0.2">
      <c r="A10" s="19" t="s">
        <v>13</v>
      </c>
      <c r="B10" s="12">
        <v>1478582</v>
      </c>
      <c r="C10" s="12">
        <v>511330</v>
      </c>
      <c r="D10" s="12">
        <v>555336</v>
      </c>
      <c r="E10" s="12">
        <v>15698</v>
      </c>
      <c r="F10" s="12">
        <v>75656</v>
      </c>
      <c r="G10" s="12">
        <v>4048</v>
      </c>
      <c r="H10" s="12">
        <v>114766</v>
      </c>
      <c r="I10" s="98">
        <v>41848.99652309285</v>
      </c>
      <c r="J10" s="98">
        <v>24987.894777127774</v>
      </c>
      <c r="K10" s="12">
        <v>443276</v>
      </c>
      <c r="L10" s="12">
        <v>42807</v>
      </c>
      <c r="M10" s="12">
        <v>160158</v>
      </c>
      <c r="N10" s="13"/>
    </row>
    <row r="11" spans="1:15" x14ac:dyDescent="0.2">
      <c r="A11" s="19" t="s">
        <v>14</v>
      </c>
      <c r="B11" s="12">
        <v>1410</v>
      </c>
      <c r="C11" s="11">
        <v>392</v>
      </c>
      <c r="D11" s="11">
        <v>410</v>
      </c>
      <c r="E11" s="11">
        <v>33</v>
      </c>
      <c r="F11" s="11">
        <v>142</v>
      </c>
      <c r="G11" s="20">
        <v>1</v>
      </c>
      <c r="H11" s="11">
        <v>117</v>
      </c>
      <c r="I11" s="98">
        <v>288</v>
      </c>
      <c r="J11" s="98">
        <v>21</v>
      </c>
      <c r="K11" s="11">
        <v>276</v>
      </c>
      <c r="L11" s="11">
        <v>29</v>
      </c>
      <c r="M11" s="11">
        <v>93</v>
      </c>
    </row>
    <row r="12" spans="1:15" x14ac:dyDescent="0.2">
      <c r="A12" s="14" t="s">
        <v>15</v>
      </c>
      <c r="B12" s="12">
        <v>828645</v>
      </c>
      <c r="C12" s="12">
        <v>297037</v>
      </c>
      <c r="D12" s="12">
        <v>439210</v>
      </c>
      <c r="E12" s="11">
        <v>930</v>
      </c>
      <c r="F12" s="12">
        <v>9861</v>
      </c>
      <c r="G12" s="12">
        <v>34</v>
      </c>
      <c r="H12" s="12">
        <v>68871</v>
      </c>
      <c r="I12" s="98">
        <v>1210.7903790310957</v>
      </c>
      <c r="J12" s="98">
        <v>1486.0729066926433</v>
      </c>
      <c r="K12" s="12">
        <v>295070</v>
      </c>
      <c r="L12" s="12">
        <v>310</v>
      </c>
      <c r="M12" s="12">
        <v>11661</v>
      </c>
    </row>
    <row r="13" spans="1:15" x14ac:dyDescent="0.2">
      <c r="A13" s="21" t="s">
        <v>88</v>
      </c>
      <c r="B13" s="12">
        <v>6248</v>
      </c>
      <c r="C13" s="12">
        <v>4177</v>
      </c>
      <c r="D13" s="12">
        <v>4776</v>
      </c>
      <c r="E13" s="12">
        <v>0</v>
      </c>
      <c r="F13" s="12">
        <v>98</v>
      </c>
      <c r="G13" s="12">
        <v>0</v>
      </c>
      <c r="H13" s="12">
        <v>242</v>
      </c>
      <c r="I13" s="98">
        <v>0</v>
      </c>
      <c r="J13" s="98">
        <v>3.1070576773349785</v>
      </c>
      <c r="K13" s="11">
        <v>892</v>
      </c>
      <c r="L13" s="12">
        <v>0</v>
      </c>
      <c r="M13" s="12">
        <v>237</v>
      </c>
    </row>
    <row r="14" spans="1:15" x14ac:dyDescent="0.2">
      <c r="A14" s="14" t="s">
        <v>16</v>
      </c>
      <c r="B14" s="11"/>
      <c r="C14" s="11"/>
      <c r="D14" s="11"/>
      <c r="E14" s="11"/>
      <c r="F14" s="11"/>
      <c r="G14" s="11"/>
      <c r="H14" s="11"/>
      <c r="I14" s="11"/>
      <c r="J14" s="11"/>
      <c r="K14" s="11"/>
      <c r="L14" s="11"/>
      <c r="M14" s="11"/>
    </row>
    <row r="15" spans="1:15" x14ac:dyDescent="0.2">
      <c r="A15" s="19" t="s">
        <v>17</v>
      </c>
      <c r="B15" s="12">
        <v>354924</v>
      </c>
      <c r="C15" s="12">
        <v>229484</v>
      </c>
      <c r="D15" s="12">
        <v>324460</v>
      </c>
      <c r="E15" s="12">
        <v>0</v>
      </c>
      <c r="F15" s="12">
        <v>336</v>
      </c>
      <c r="G15" s="12">
        <v>0</v>
      </c>
      <c r="H15" s="12">
        <v>6479</v>
      </c>
      <c r="I15" s="12">
        <v>0</v>
      </c>
      <c r="J15" s="12">
        <v>0.26380853354930878</v>
      </c>
      <c r="K15" s="12">
        <v>21148</v>
      </c>
      <c r="L15" s="12">
        <v>0</v>
      </c>
      <c r="M15" s="12">
        <v>2501</v>
      </c>
    </row>
    <row r="16" spans="1:15" x14ac:dyDescent="0.2">
      <c r="A16" s="19" t="s">
        <v>18</v>
      </c>
      <c r="B16" s="22">
        <v>0</v>
      </c>
      <c r="C16" s="12">
        <v>0</v>
      </c>
      <c r="D16" s="12">
        <v>0</v>
      </c>
      <c r="E16" s="12">
        <v>0</v>
      </c>
      <c r="F16" s="12">
        <v>0</v>
      </c>
      <c r="G16" s="12">
        <v>0</v>
      </c>
      <c r="H16" s="12">
        <v>0</v>
      </c>
      <c r="I16" s="12">
        <v>0</v>
      </c>
      <c r="J16" s="12">
        <v>0.37843158841133118</v>
      </c>
      <c r="K16" s="12">
        <v>0</v>
      </c>
      <c r="L16" s="12">
        <v>0</v>
      </c>
      <c r="M16" s="12">
        <v>0</v>
      </c>
    </row>
    <row r="17" spans="1:13" x14ac:dyDescent="0.2">
      <c r="A17" s="19" t="s">
        <v>19</v>
      </c>
      <c r="B17" s="12">
        <v>10405</v>
      </c>
      <c r="C17" s="12">
        <v>142</v>
      </c>
      <c r="D17" s="12">
        <v>9700</v>
      </c>
      <c r="E17" s="12">
        <v>0</v>
      </c>
      <c r="F17" s="12">
        <v>52</v>
      </c>
      <c r="G17" s="12">
        <v>0</v>
      </c>
      <c r="H17" s="12">
        <v>585</v>
      </c>
      <c r="I17" s="12">
        <v>0</v>
      </c>
      <c r="J17" s="12">
        <v>0</v>
      </c>
      <c r="K17" s="12">
        <v>5</v>
      </c>
      <c r="L17" s="12">
        <v>0</v>
      </c>
      <c r="M17" s="12">
        <v>63</v>
      </c>
    </row>
    <row r="18" spans="1:13" x14ac:dyDescent="0.2">
      <c r="A18" s="19" t="s">
        <v>20</v>
      </c>
      <c r="B18" s="12">
        <v>4328</v>
      </c>
      <c r="C18" s="22">
        <v>1</v>
      </c>
      <c r="D18" s="12">
        <v>0</v>
      </c>
      <c r="E18" s="12">
        <v>61</v>
      </c>
      <c r="F18" s="12">
        <v>4263</v>
      </c>
      <c r="G18" s="12">
        <v>0</v>
      </c>
      <c r="H18" s="12">
        <v>0</v>
      </c>
      <c r="I18" s="22">
        <v>2.5882363617420197</v>
      </c>
      <c r="J18" s="12">
        <v>0</v>
      </c>
      <c r="K18" s="12">
        <v>0</v>
      </c>
      <c r="L18" s="12">
        <v>0</v>
      </c>
      <c r="M18" s="22">
        <v>1</v>
      </c>
    </row>
    <row r="19" spans="1:13" x14ac:dyDescent="0.2">
      <c r="A19" s="19" t="s">
        <v>21</v>
      </c>
      <c r="B19" s="12">
        <v>0</v>
      </c>
      <c r="C19" s="12">
        <v>0</v>
      </c>
      <c r="D19" s="12">
        <v>0</v>
      </c>
      <c r="E19" s="12">
        <v>0</v>
      </c>
      <c r="F19" s="12">
        <v>0</v>
      </c>
      <c r="G19" s="12">
        <v>0</v>
      </c>
      <c r="H19" s="12">
        <v>0</v>
      </c>
      <c r="I19" s="12">
        <v>0</v>
      </c>
      <c r="J19" s="12">
        <v>0</v>
      </c>
      <c r="K19" s="12">
        <v>0</v>
      </c>
      <c r="L19" s="12">
        <v>0</v>
      </c>
      <c r="M19" s="12">
        <v>0</v>
      </c>
    </row>
    <row r="20" spans="1:13" x14ac:dyDescent="0.2">
      <c r="A20" s="19" t="s">
        <v>22</v>
      </c>
      <c r="B20" s="12">
        <v>0</v>
      </c>
      <c r="C20" s="12">
        <v>0</v>
      </c>
      <c r="D20" s="12">
        <v>0</v>
      </c>
      <c r="E20" s="12">
        <v>0</v>
      </c>
      <c r="F20" s="12">
        <v>0</v>
      </c>
      <c r="G20" s="12">
        <v>0</v>
      </c>
      <c r="H20" s="12">
        <v>0</v>
      </c>
      <c r="I20" s="12">
        <v>0</v>
      </c>
      <c r="J20" s="12">
        <v>0</v>
      </c>
      <c r="K20" s="12">
        <v>0</v>
      </c>
      <c r="L20" s="12">
        <v>0</v>
      </c>
      <c r="M20" s="12">
        <v>0</v>
      </c>
    </row>
    <row r="21" spans="1:13" x14ac:dyDescent="0.2">
      <c r="A21" s="19" t="s">
        <v>23</v>
      </c>
      <c r="B21" s="12">
        <v>3815</v>
      </c>
      <c r="C21" s="12">
        <v>732</v>
      </c>
      <c r="D21" s="12">
        <v>962</v>
      </c>
      <c r="E21" s="12">
        <v>0</v>
      </c>
      <c r="F21" s="12">
        <v>69</v>
      </c>
      <c r="G21" s="12">
        <v>1</v>
      </c>
      <c r="H21" s="12">
        <v>1061</v>
      </c>
      <c r="I21" s="12">
        <v>3.293159599068133</v>
      </c>
      <c r="J21" s="12">
        <v>20.888123908465218</v>
      </c>
      <c r="K21" s="12">
        <v>1675</v>
      </c>
      <c r="L21" s="12">
        <v>0</v>
      </c>
      <c r="M21" s="12">
        <v>22</v>
      </c>
    </row>
    <row r="22" spans="1:13" x14ac:dyDescent="0.2">
      <c r="A22" s="19" t="s">
        <v>24</v>
      </c>
      <c r="B22" s="12">
        <v>38350</v>
      </c>
      <c r="C22" s="12">
        <v>6744</v>
      </c>
      <c r="D22" s="12">
        <v>396</v>
      </c>
      <c r="E22" s="12">
        <v>22</v>
      </c>
      <c r="F22" s="12">
        <v>1918</v>
      </c>
      <c r="G22" s="12">
        <v>2</v>
      </c>
      <c r="H22" s="12">
        <v>1138</v>
      </c>
      <c r="I22" s="12">
        <v>1.1494103772565722</v>
      </c>
      <c r="J22" s="12">
        <v>0</v>
      </c>
      <c r="K22" s="12">
        <v>31292</v>
      </c>
      <c r="L22" s="12">
        <v>8</v>
      </c>
      <c r="M22" s="12">
        <v>3572</v>
      </c>
    </row>
    <row r="23" spans="1:13" x14ac:dyDescent="0.2">
      <c r="A23" s="14" t="s">
        <v>25</v>
      </c>
      <c r="B23" s="12">
        <v>88849</v>
      </c>
      <c r="C23" s="12">
        <v>0</v>
      </c>
      <c r="D23" s="12">
        <v>82993</v>
      </c>
      <c r="E23" s="12">
        <v>20</v>
      </c>
      <c r="F23" s="12">
        <v>1580</v>
      </c>
      <c r="G23" s="12">
        <v>5</v>
      </c>
      <c r="H23" s="12">
        <v>251</v>
      </c>
      <c r="I23" s="12">
        <v>17.574168516646751</v>
      </c>
      <c r="J23" s="12">
        <v>384.37558270188492</v>
      </c>
      <c r="K23" s="12">
        <v>2725</v>
      </c>
      <c r="L23" s="12">
        <v>3</v>
      </c>
      <c r="M23" s="12">
        <v>870</v>
      </c>
    </row>
    <row r="24" spans="1:13" s="23" customFormat="1" x14ac:dyDescent="0.2">
      <c r="A24" s="21" t="s">
        <v>26</v>
      </c>
      <c r="B24" s="22">
        <v>1030</v>
      </c>
      <c r="C24" s="22">
        <v>0</v>
      </c>
      <c r="D24" s="22">
        <v>585</v>
      </c>
      <c r="E24" s="22">
        <v>19</v>
      </c>
      <c r="F24" s="22">
        <v>49</v>
      </c>
      <c r="G24" s="22">
        <v>1</v>
      </c>
      <c r="H24" s="22">
        <v>25</v>
      </c>
      <c r="I24" s="22">
        <v>23.667000176617876</v>
      </c>
      <c r="J24" s="22">
        <v>22.639207526911491</v>
      </c>
      <c r="K24" s="22">
        <v>240</v>
      </c>
      <c r="L24" s="22">
        <v>18</v>
      </c>
      <c r="M24" s="22">
        <v>46</v>
      </c>
    </row>
    <row r="25" spans="1:13" x14ac:dyDescent="0.2">
      <c r="A25" s="14" t="s">
        <v>27</v>
      </c>
      <c r="B25" s="12">
        <v>2370</v>
      </c>
      <c r="C25" s="12">
        <v>0</v>
      </c>
      <c r="D25" s="12">
        <v>902</v>
      </c>
      <c r="E25" s="12">
        <v>0</v>
      </c>
      <c r="F25" s="12">
        <v>37</v>
      </c>
      <c r="G25" s="12">
        <v>0</v>
      </c>
      <c r="H25" s="12">
        <v>86</v>
      </c>
      <c r="I25" s="12">
        <v>1.2428327083525801</v>
      </c>
      <c r="J25" s="12">
        <v>23.536051522499747</v>
      </c>
      <c r="K25" s="12">
        <v>1123</v>
      </c>
      <c r="L25" s="12">
        <v>0</v>
      </c>
      <c r="M25" s="12">
        <v>198</v>
      </c>
    </row>
    <row r="26" spans="1:13" x14ac:dyDescent="0.2">
      <c r="A26" s="21" t="s">
        <v>28</v>
      </c>
      <c r="B26" s="12">
        <v>11</v>
      </c>
      <c r="C26" s="12">
        <v>0</v>
      </c>
      <c r="D26" s="12">
        <v>3</v>
      </c>
      <c r="E26" s="12">
        <v>0</v>
      </c>
      <c r="F26" s="12">
        <v>0</v>
      </c>
      <c r="G26" s="12">
        <v>0</v>
      </c>
      <c r="H26" s="12">
        <v>1</v>
      </c>
      <c r="I26" s="12">
        <v>0</v>
      </c>
      <c r="J26" s="12">
        <v>0.14869399846270426</v>
      </c>
      <c r="K26" s="12">
        <v>6</v>
      </c>
      <c r="L26" s="12">
        <v>0</v>
      </c>
      <c r="M26" s="12">
        <v>1</v>
      </c>
    </row>
    <row r="27" spans="1:13" x14ac:dyDescent="0.2">
      <c r="A27" s="14" t="s">
        <v>29</v>
      </c>
      <c r="B27" s="12">
        <v>225463</v>
      </c>
      <c r="C27" s="12">
        <v>3925</v>
      </c>
      <c r="D27" s="12">
        <v>56913</v>
      </c>
      <c r="E27" s="12">
        <v>245</v>
      </c>
      <c r="F27" s="12">
        <v>3312</v>
      </c>
      <c r="G27" s="12">
        <v>182</v>
      </c>
      <c r="H27" s="12">
        <v>15306</v>
      </c>
      <c r="I27" s="12">
        <v>683.49839387356769</v>
      </c>
      <c r="J27" s="12">
        <v>4376.2348770269527</v>
      </c>
      <c r="K27" s="12">
        <v>123686</v>
      </c>
      <c r="L27" s="12">
        <v>1225</v>
      </c>
      <c r="M27" s="12">
        <v>19535</v>
      </c>
    </row>
    <row r="28" spans="1:13" s="23" customFormat="1" x14ac:dyDescent="0.2">
      <c r="A28" s="21" t="s">
        <v>30</v>
      </c>
      <c r="B28" s="22">
        <v>81718</v>
      </c>
      <c r="C28" s="22">
        <v>21790</v>
      </c>
      <c r="D28" s="22">
        <v>29285</v>
      </c>
      <c r="E28" s="22">
        <v>1932</v>
      </c>
      <c r="F28" s="22">
        <v>7344</v>
      </c>
      <c r="G28" s="22">
        <v>77</v>
      </c>
      <c r="H28" s="22">
        <v>8348</v>
      </c>
      <c r="I28" s="22">
        <v>2019.4851837188471</v>
      </c>
      <c r="J28" s="22">
        <v>452.27385412802687</v>
      </c>
      <c r="K28" s="22">
        <v>25792</v>
      </c>
      <c r="L28" s="22">
        <v>1241</v>
      </c>
      <c r="M28" s="22">
        <v>5228</v>
      </c>
    </row>
    <row r="29" spans="1:13" s="18" customFormat="1" x14ac:dyDescent="0.2">
      <c r="A29" s="24" t="s">
        <v>31</v>
      </c>
      <c r="B29" s="25"/>
      <c r="C29" s="25"/>
      <c r="D29" s="25"/>
      <c r="E29" s="25"/>
      <c r="F29" s="25"/>
      <c r="G29" s="25"/>
      <c r="H29" s="25"/>
      <c r="I29" s="25"/>
      <c r="J29" s="25"/>
      <c r="K29" s="25"/>
      <c r="L29" s="25"/>
      <c r="M29" s="25"/>
    </row>
    <row r="30" spans="1:13" x14ac:dyDescent="0.2">
      <c r="A30" s="11" t="s">
        <v>32</v>
      </c>
      <c r="B30" s="12">
        <v>244316</v>
      </c>
      <c r="C30" s="12">
        <v>244273</v>
      </c>
      <c r="D30" s="12">
        <v>97173</v>
      </c>
      <c r="E30" s="12">
        <v>837</v>
      </c>
      <c r="F30" s="12">
        <v>8412</v>
      </c>
      <c r="G30" s="12">
        <v>265</v>
      </c>
      <c r="H30" s="12">
        <v>43892</v>
      </c>
      <c r="I30" s="12">
        <v>573</v>
      </c>
      <c r="J30" s="12">
        <v>3701</v>
      </c>
      <c r="K30" s="12">
        <v>76260</v>
      </c>
      <c r="L30" s="12">
        <v>119</v>
      </c>
      <c r="M30" s="12">
        <v>13084</v>
      </c>
    </row>
    <row r="31" spans="1:13" ht="13.5" x14ac:dyDescent="0.2">
      <c r="A31" s="11" t="s">
        <v>92</v>
      </c>
      <c r="B31" s="12">
        <v>36597</v>
      </c>
      <c r="C31" s="12">
        <v>36597</v>
      </c>
      <c r="D31" s="12">
        <v>27625</v>
      </c>
      <c r="E31" s="12">
        <v>0</v>
      </c>
      <c r="F31" s="22">
        <v>493</v>
      </c>
      <c r="G31" s="12">
        <v>0</v>
      </c>
      <c r="H31" s="12">
        <v>2521</v>
      </c>
      <c r="I31" s="12">
        <v>0</v>
      </c>
      <c r="J31" s="12">
        <v>21.030616231451859</v>
      </c>
      <c r="K31" s="12">
        <v>5582</v>
      </c>
      <c r="L31" s="12">
        <v>0</v>
      </c>
      <c r="M31" s="12">
        <v>354</v>
      </c>
    </row>
    <row r="32" spans="1:13" s="18" customFormat="1" x14ac:dyDescent="0.2">
      <c r="A32" s="26" t="s">
        <v>33</v>
      </c>
      <c r="B32" s="27"/>
      <c r="C32" s="27"/>
      <c r="D32" s="27"/>
      <c r="E32" s="27"/>
      <c r="F32" s="27"/>
      <c r="G32" s="27"/>
      <c r="H32" s="27"/>
      <c r="I32" s="27"/>
      <c r="J32" s="27"/>
      <c r="K32" s="27"/>
      <c r="L32" s="27"/>
      <c r="M32" s="27"/>
    </row>
    <row r="33" spans="1:13" x14ac:dyDescent="0.2">
      <c r="A33" s="14" t="s">
        <v>34</v>
      </c>
      <c r="B33" s="11"/>
      <c r="C33" s="11"/>
      <c r="D33" s="11"/>
      <c r="E33" s="11"/>
      <c r="F33" s="11"/>
      <c r="G33" s="11"/>
      <c r="H33" s="11"/>
      <c r="I33" s="11"/>
      <c r="J33" s="11"/>
      <c r="K33" s="11"/>
      <c r="L33" s="11"/>
      <c r="M33" s="11"/>
    </row>
    <row r="34" spans="1:13" x14ac:dyDescent="0.2">
      <c r="A34" s="19" t="s">
        <v>35</v>
      </c>
      <c r="B34" s="12">
        <v>724484</v>
      </c>
      <c r="C34" s="11">
        <v>0</v>
      </c>
      <c r="D34" s="12">
        <v>8857</v>
      </c>
      <c r="E34" s="12">
        <v>51701</v>
      </c>
      <c r="F34" s="12">
        <v>22353</v>
      </c>
      <c r="G34" s="12">
        <v>688</v>
      </c>
      <c r="H34" s="12">
        <v>13203</v>
      </c>
      <c r="I34" s="98">
        <v>110543.79086529789</v>
      </c>
      <c r="J34" s="98">
        <v>47603.357734810328</v>
      </c>
      <c r="K34" s="12">
        <v>96016</v>
      </c>
      <c r="L34" s="12">
        <v>38210</v>
      </c>
      <c r="M34" s="12">
        <v>335309</v>
      </c>
    </row>
    <row r="35" spans="1:13" s="23" customFormat="1" x14ac:dyDescent="0.2">
      <c r="A35" s="28" t="s">
        <v>86</v>
      </c>
      <c r="B35" s="22">
        <v>1088891</v>
      </c>
      <c r="C35" s="22">
        <v>6288</v>
      </c>
      <c r="D35" s="22">
        <v>84116</v>
      </c>
      <c r="E35" s="22">
        <v>75696</v>
      </c>
      <c r="F35" s="22">
        <v>83390</v>
      </c>
      <c r="G35" s="22">
        <v>2022</v>
      </c>
      <c r="H35" s="22">
        <v>57088</v>
      </c>
      <c r="I35" s="99">
        <v>144055.4681764105</v>
      </c>
      <c r="J35" s="99">
        <v>91170.426156159607</v>
      </c>
      <c r="K35" s="22">
        <v>182387</v>
      </c>
      <c r="L35" s="22">
        <v>58778</v>
      </c>
      <c r="M35" s="22">
        <v>310189</v>
      </c>
    </row>
    <row r="36" spans="1:13" x14ac:dyDescent="0.2">
      <c r="A36" s="14" t="s">
        <v>36</v>
      </c>
      <c r="B36" s="11"/>
      <c r="C36" s="11"/>
      <c r="D36" s="11"/>
      <c r="E36" s="11"/>
      <c r="F36" s="11"/>
      <c r="G36" s="11"/>
      <c r="H36" s="11"/>
      <c r="I36" s="98"/>
      <c r="J36" s="98"/>
      <c r="K36" s="11"/>
      <c r="L36" s="11"/>
      <c r="M36" s="11"/>
    </row>
    <row r="37" spans="1:13" s="23" customFormat="1" x14ac:dyDescent="0.2">
      <c r="A37" s="28" t="s">
        <v>37</v>
      </c>
      <c r="B37" s="20">
        <v>0</v>
      </c>
      <c r="C37" s="20">
        <v>0</v>
      </c>
      <c r="D37" s="20">
        <v>0</v>
      </c>
      <c r="E37" s="20">
        <v>0</v>
      </c>
      <c r="F37" s="20">
        <v>0</v>
      </c>
      <c r="G37" s="20">
        <v>0</v>
      </c>
      <c r="H37" s="20">
        <v>0</v>
      </c>
      <c r="I37" s="99">
        <v>0</v>
      </c>
      <c r="J37" s="99">
        <v>0</v>
      </c>
      <c r="K37" s="20">
        <v>0</v>
      </c>
      <c r="L37" s="20">
        <v>0</v>
      </c>
      <c r="M37" s="20">
        <v>0</v>
      </c>
    </row>
    <row r="38" spans="1:13" x14ac:dyDescent="0.2">
      <c r="A38" s="19" t="s">
        <v>38</v>
      </c>
      <c r="B38" s="11">
        <v>31</v>
      </c>
      <c r="C38" s="11">
        <v>0</v>
      </c>
      <c r="D38" s="11">
        <v>0</v>
      </c>
      <c r="E38" s="11">
        <v>7</v>
      </c>
      <c r="F38" s="11">
        <v>3</v>
      </c>
      <c r="G38" s="11">
        <v>0</v>
      </c>
      <c r="H38" s="11">
        <v>0</v>
      </c>
      <c r="I38" s="98">
        <v>18.256463092751801</v>
      </c>
      <c r="J38" s="98">
        <v>0.27707369718700647</v>
      </c>
      <c r="K38" s="11">
        <v>0</v>
      </c>
      <c r="L38" s="11">
        <v>3</v>
      </c>
      <c r="M38" s="11">
        <v>0</v>
      </c>
    </row>
    <row r="39" spans="1:13" x14ac:dyDescent="0.2">
      <c r="A39" s="19" t="s">
        <v>39</v>
      </c>
      <c r="B39" s="11">
        <v>207</v>
      </c>
      <c r="C39" s="11">
        <v>0</v>
      </c>
      <c r="D39" s="11">
        <v>0</v>
      </c>
      <c r="E39" s="11">
        <v>33</v>
      </c>
      <c r="F39" s="11">
        <v>35</v>
      </c>
      <c r="G39" s="11">
        <v>0</v>
      </c>
      <c r="H39" s="11">
        <v>0</v>
      </c>
      <c r="I39" s="98">
        <v>86.616834766231477</v>
      </c>
      <c r="J39" s="98">
        <v>13.388350046239793</v>
      </c>
      <c r="K39" s="11">
        <v>0</v>
      </c>
      <c r="L39" s="11">
        <v>34</v>
      </c>
      <c r="M39" s="11">
        <v>5</v>
      </c>
    </row>
    <row r="40" spans="1:13" x14ac:dyDescent="0.2">
      <c r="A40" s="19" t="s">
        <v>40</v>
      </c>
      <c r="B40" s="12">
        <v>23219</v>
      </c>
      <c r="C40" s="11">
        <v>0</v>
      </c>
      <c r="D40" s="12">
        <v>1858</v>
      </c>
      <c r="E40" s="12">
        <v>1940</v>
      </c>
      <c r="F40" s="12">
        <v>3131</v>
      </c>
      <c r="G40" s="12">
        <v>25</v>
      </c>
      <c r="H40" s="12">
        <v>314</v>
      </c>
      <c r="I40" s="98">
        <v>3242.6553402961727</v>
      </c>
      <c r="J40" s="98">
        <v>5961.5033290167921</v>
      </c>
      <c r="K40" s="12">
        <v>3627</v>
      </c>
      <c r="L40" s="12">
        <v>302</v>
      </c>
      <c r="M40" s="12">
        <v>2819</v>
      </c>
    </row>
    <row r="41" spans="1:13" x14ac:dyDescent="0.2">
      <c r="A41" s="19" t="s">
        <v>41</v>
      </c>
      <c r="B41" s="12">
        <v>17552</v>
      </c>
      <c r="C41" s="11">
        <v>1</v>
      </c>
      <c r="D41" s="12">
        <v>1587</v>
      </c>
      <c r="E41" s="12">
        <v>4145</v>
      </c>
      <c r="F41" s="12">
        <v>687</v>
      </c>
      <c r="G41" s="12">
        <v>57</v>
      </c>
      <c r="H41" s="12">
        <v>662</v>
      </c>
      <c r="I41" s="98">
        <v>1268.2663800530427</v>
      </c>
      <c r="J41" s="98">
        <v>3186.8250613949044</v>
      </c>
      <c r="K41" s="12">
        <v>2079</v>
      </c>
      <c r="L41" s="12">
        <v>239</v>
      </c>
      <c r="M41" s="12">
        <v>3641</v>
      </c>
    </row>
    <row r="42" spans="1:13" x14ac:dyDescent="0.2">
      <c r="A42" s="19" t="s">
        <v>42</v>
      </c>
      <c r="B42" s="11">
        <v>0</v>
      </c>
      <c r="C42" s="11">
        <v>0</v>
      </c>
      <c r="D42" s="11">
        <v>0</v>
      </c>
      <c r="E42" s="11">
        <v>0</v>
      </c>
      <c r="F42" s="11">
        <v>0</v>
      </c>
      <c r="G42" s="11">
        <v>0</v>
      </c>
      <c r="H42" s="11">
        <v>0</v>
      </c>
      <c r="I42" s="98">
        <v>0</v>
      </c>
      <c r="J42" s="98">
        <v>0</v>
      </c>
      <c r="K42" s="11">
        <v>0</v>
      </c>
      <c r="L42" s="11">
        <v>0</v>
      </c>
      <c r="M42" s="11">
        <v>0</v>
      </c>
    </row>
    <row r="43" spans="1:13" x14ac:dyDescent="0.2">
      <c r="A43" s="19" t="s">
        <v>43</v>
      </c>
      <c r="B43" s="11">
        <v>129</v>
      </c>
      <c r="C43" s="11">
        <v>0</v>
      </c>
      <c r="D43" s="11">
        <v>4</v>
      </c>
      <c r="E43" s="11">
        <v>22</v>
      </c>
      <c r="F43" s="11">
        <v>23</v>
      </c>
      <c r="G43" s="11">
        <v>0</v>
      </c>
      <c r="H43" s="11">
        <v>1</v>
      </c>
      <c r="I43" s="98">
        <v>17.218836109251129</v>
      </c>
      <c r="J43" s="98">
        <v>1.8377939732278037</v>
      </c>
      <c r="K43" s="11">
        <v>28</v>
      </c>
      <c r="L43" s="11">
        <v>10</v>
      </c>
      <c r="M43" s="11">
        <v>20</v>
      </c>
    </row>
    <row r="44" spans="1:13" s="23" customFormat="1" x14ac:dyDescent="0.2">
      <c r="A44" s="28" t="s">
        <v>90</v>
      </c>
      <c r="B44" s="20">
        <v>0</v>
      </c>
      <c r="C44" s="20">
        <v>0</v>
      </c>
      <c r="D44" s="20">
        <v>0</v>
      </c>
      <c r="E44" s="20">
        <v>0</v>
      </c>
      <c r="F44" s="20">
        <v>0</v>
      </c>
      <c r="G44" s="20">
        <v>0</v>
      </c>
      <c r="H44" s="20">
        <v>0</v>
      </c>
      <c r="I44" s="99">
        <v>0</v>
      </c>
      <c r="J44" s="99">
        <v>0</v>
      </c>
      <c r="K44" s="20">
        <v>0</v>
      </c>
      <c r="L44" s="20">
        <v>0</v>
      </c>
      <c r="M44" s="20">
        <v>0</v>
      </c>
    </row>
    <row r="45" spans="1:13" x14ac:dyDescent="0.2">
      <c r="A45" s="19" t="s">
        <v>44</v>
      </c>
      <c r="B45" s="11">
        <v>0</v>
      </c>
      <c r="C45" s="11">
        <v>0</v>
      </c>
      <c r="D45" s="11">
        <v>0</v>
      </c>
      <c r="E45" s="11">
        <v>0</v>
      </c>
      <c r="F45" s="11">
        <v>0</v>
      </c>
      <c r="G45" s="11">
        <v>0</v>
      </c>
      <c r="H45" s="11">
        <v>0</v>
      </c>
      <c r="I45" s="98">
        <v>0</v>
      </c>
      <c r="J45" s="98">
        <v>0</v>
      </c>
      <c r="K45" s="11">
        <v>0</v>
      </c>
      <c r="L45" s="11">
        <v>0</v>
      </c>
      <c r="M45" s="11">
        <v>0</v>
      </c>
    </row>
    <row r="46" spans="1:13" x14ac:dyDescent="0.2">
      <c r="A46" s="19" t="s">
        <v>45</v>
      </c>
      <c r="B46" s="11">
        <v>106</v>
      </c>
      <c r="C46" s="11">
        <v>0</v>
      </c>
      <c r="D46" s="11">
        <v>0</v>
      </c>
      <c r="E46" s="11">
        <v>29</v>
      </c>
      <c r="F46" s="11">
        <v>14</v>
      </c>
      <c r="G46" s="11">
        <v>0</v>
      </c>
      <c r="H46" s="11">
        <v>0</v>
      </c>
      <c r="I46" s="98">
        <v>52.259853520896286</v>
      </c>
      <c r="J46" s="98">
        <v>0.97951314225792885</v>
      </c>
      <c r="K46" s="11">
        <v>0</v>
      </c>
      <c r="L46" s="11">
        <v>9</v>
      </c>
      <c r="M46" s="11">
        <v>0</v>
      </c>
    </row>
    <row r="47" spans="1:13" x14ac:dyDescent="0.2">
      <c r="A47" s="19" t="s">
        <v>46</v>
      </c>
      <c r="B47" s="12">
        <v>118611</v>
      </c>
      <c r="C47" s="11">
        <v>0</v>
      </c>
      <c r="D47" s="12">
        <v>5459</v>
      </c>
      <c r="E47" s="12">
        <v>17411</v>
      </c>
      <c r="F47" s="12">
        <v>3692</v>
      </c>
      <c r="G47" s="12">
        <v>357</v>
      </c>
      <c r="H47" s="12">
        <v>5840</v>
      </c>
      <c r="I47" s="98">
        <v>20640.621274964651</v>
      </c>
      <c r="J47" s="98">
        <v>8211.1717672379891</v>
      </c>
      <c r="K47" s="12">
        <v>16716</v>
      </c>
      <c r="L47" s="12">
        <v>3837</v>
      </c>
      <c r="M47" s="12">
        <v>36448</v>
      </c>
    </row>
    <row r="48" spans="1:13" x14ac:dyDescent="0.2">
      <c r="A48" s="19" t="s">
        <v>47</v>
      </c>
      <c r="B48" s="12">
        <v>14864</v>
      </c>
      <c r="C48" s="11">
        <v>0</v>
      </c>
      <c r="D48" s="11">
        <v>478</v>
      </c>
      <c r="E48" s="12">
        <v>2399</v>
      </c>
      <c r="F48" s="11">
        <v>683</v>
      </c>
      <c r="G48" s="11">
        <v>38</v>
      </c>
      <c r="H48" s="11">
        <v>619</v>
      </c>
      <c r="I48" s="98">
        <v>3465.9865759983659</v>
      </c>
      <c r="J48" s="98">
        <v>1257.0860452325205</v>
      </c>
      <c r="K48" s="12">
        <v>1336</v>
      </c>
      <c r="L48" s="12">
        <v>1094</v>
      </c>
      <c r="M48" s="12">
        <v>3494</v>
      </c>
    </row>
    <row r="49" spans="1:13" x14ac:dyDescent="0.2">
      <c r="A49" s="19" t="s">
        <v>48</v>
      </c>
      <c r="B49" s="12">
        <v>19775</v>
      </c>
      <c r="C49" s="12">
        <v>1681</v>
      </c>
      <c r="D49" s="12">
        <v>5412</v>
      </c>
      <c r="E49" s="12">
        <v>401</v>
      </c>
      <c r="F49" s="12">
        <v>1401</v>
      </c>
      <c r="G49" s="12">
        <v>45</v>
      </c>
      <c r="H49" s="12">
        <v>1508</v>
      </c>
      <c r="I49" s="98">
        <v>1273.0669716633856</v>
      </c>
      <c r="J49" s="98">
        <v>889.51246290002018</v>
      </c>
      <c r="K49" s="12">
        <v>6145</v>
      </c>
      <c r="L49" s="12">
        <v>210</v>
      </c>
      <c r="M49" s="12">
        <v>2491</v>
      </c>
    </row>
    <row r="50" spans="1:13" x14ac:dyDescent="0.2">
      <c r="A50" s="19" t="s">
        <v>49</v>
      </c>
      <c r="B50" s="12">
        <v>1441</v>
      </c>
      <c r="C50" s="11">
        <v>0</v>
      </c>
      <c r="D50" s="11">
        <v>37</v>
      </c>
      <c r="E50" s="12">
        <v>304</v>
      </c>
      <c r="F50" s="11">
        <v>75</v>
      </c>
      <c r="G50" s="11">
        <v>3</v>
      </c>
      <c r="H50" s="11">
        <v>46</v>
      </c>
      <c r="I50" s="98">
        <v>411.51479822723195</v>
      </c>
      <c r="J50" s="98">
        <v>103.64478326114477</v>
      </c>
      <c r="K50" s="12">
        <v>357</v>
      </c>
      <c r="L50" s="12">
        <v>20</v>
      </c>
      <c r="M50" s="12">
        <v>83</v>
      </c>
    </row>
    <row r="51" spans="1:13" x14ac:dyDescent="0.2">
      <c r="A51" s="19" t="s">
        <v>50</v>
      </c>
      <c r="B51" s="12">
        <v>3</v>
      </c>
      <c r="C51" s="11">
        <v>0</v>
      </c>
      <c r="D51" s="12">
        <v>0</v>
      </c>
      <c r="E51" s="12">
        <v>1</v>
      </c>
      <c r="F51" s="12">
        <v>1</v>
      </c>
      <c r="G51" s="12">
        <v>0</v>
      </c>
      <c r="H51" s="12">
        <v>0</v>
      </c>
      <c r="I51" s="98">
        <v>1.2327587753534317</v>
      </c>
      <c r="J51" s="98">
        <v>4.5579809695482254E-2</v>
      </c>
      <c r="K51" s="12">
        <v>0</v>
      </c>
      <c r="L51" s="12">
        <v>0</v>
      </c>
      <c r="M51" s="12">
        <v>0</v>
      </c>
    </row>
    <row r="52" spans="1:13" x14ac:dyDescent="0.2">
      <c r="A52" s="19" t="s">
        <v>51</v>
      </c>
      <c r="B52" s="12">
        <v>0</v>
      </c>
      <c r="C52" s="11">
        <v>0</v>
      </c>
      <c r="D52" s="11">
        <v>0</v>
      </c>
      <c r="E52" s="12">
        <v>0</v>
      </c>
      <c r="F52" s="11">
        <v>0</v>
      </c>
      <c r="G52" s="11">
        <v>0</v>
      </c>
      <c r="H52" s="11">
        <v>0</v>
      </c>
      <c r="I52" s="98">
        <v>0</v>
      </c>
      <c r="J52" s="98">
        <v>0</v>
      </c>
      <c r="K52" s="12">
        <v>0</v>
      </c>
      <c r="L52" s="12">
        <v>0</v>
      </c>
      <c r="M52" s="12">
        <v>0</v>
      </c>
    </row>
    <row r="53" spans="1:13" s="23" customFormat="1" x14ac:dyDescent="0.2">
      <c r="A53" s="28" t="s">
        <v>52</v>
      </c>
      <c r="B53" s="22">
        <v>18835</v>
      </c>
      <c r="C53" s="20">
        <v>608</v>
      </c>
      <c r="D53" s="22">
        <v>827</v>
      </c>
      <c r="E53" s="22">
        <v>3927</v>
      </c>
      <c r="F53" s="22">
        <v>2437</v>
      </c>
      <c r="G53" s="22">
        <v>37</v>
      </c>
      <c r="H53" s="22">
        <v>430</v>
      </c>
      <c r="I53" s="99">
        <v>4446.5832695541903</v>
      </c>
      <c r="J53" s="99">
        <v>838.37480684847105</v>
      </c>
      <c r="K53" s="22">
        <v>3122</v>
      </c>
      <c r="L53" s="22">
        <v>1421</v>
      </c>
      <c r="M53" s="22">
        <v>1350</v>
      </c>
    </row>
    <row r="54" spans="1:13" x14ac:dyDescent="0.2">
      <c r="A54" s="14" t="s">
        <v>53</v>
      </c>
      <c r="B54" s="11"/>
      <c r="C54" s="11"/>
      <c r="D54" s="11"/>
      <c r="E54" s="11"/>
      <c r="F54" s="11"/>
      <c r="G54" s="11"/>
      <c r="H54" s="11"/>
      <c r="I54" s="98"/>
      <c r="J54" s="98"/>
      <c r="K54" s="11"/>
      <c r="L54" s="11"/>
      <c r="M54" s="11"/>
    </row>
    <row r="55" spans="1:13" x14ac:dyDescent="0.2">
      <c r="A55" s="19" t="s">
        <v>54</v>
      </c>
      <c r="B55" s="12">
        <v>0</v>
      </c>
      <c r="C55" s="11">
        <v>0</v>
      </c>
      <c r="D55" s="11">
        <v>0</v>
      </c>
      <c r="E55" s="12">
        <v>0</v>
      </c>
      <c r="F55" s="11">
        <v>0</v>
      </c>
      <c r="G55" s="11">
        <v>0</v>
      </c>
      <c r="H55" s="11">
        <v>0</v>
      </c>
      <c r="I55" s="12">
        <v>0</v>
      </c>
      <c r="J55" s="12">
        <v>0</v>
      </c>
      <c r="K55" s="12">
        <v>0</v>
      </c>
      <c r="L55" s="12">
        <v>0</v>
      </c>
      <c r="M55" s="12">
        <v>0</v>
      </c>
    </row>
    <row r="56" spans="1:13" x14ac:dyDescent="0.2">
      <c r="A56" s="19" t="s">
        <v>55</v>
      </c>
      <c r="B56" s="12">
        <v>0</v>
      </c>
      <c r="C56" s="11">
        <v>0</v>
      </c>
      <c r="D56" s="11">
        <v>0</v>
      </c>
      <c r="E56" s="12">
        <v>0</v>
      </c>
      <c r="F56" s="11">
        <v>0</v>
      </c>
      <c r="G56" s="11">
        <v>0</v>
      </c>
      <c r="H56" s="11">
        <v>0</v>
      </c>
      <c r="I56" s="12">
        <v>0</v>
      </c>
      <c r="J56" s="12">
        <v>0</v>
      </c>
      <c r="K56" s="12">
        <v>0</v>
      </c>
      <c r="L56" s="12">
        <v>0</v>
      </c>
      <c r="M56" s="12">
        <v>0</v>
      </c>
    </row>
    <row r="57" spans="1:13" x14ac:dyDescent="0.2">
      <c r="A57" s="14" t="s">
        <v>56</v>
      </c>
      <c r="B57" s="11"/>
      <c r="C57" s="11"/>
      <c r="D57" s="11"/>
      <c r="E57" s="11"/>
      <c r="F57" s="11"/>
      <c r="G57" s="11"/>
      <c r="H57" s="11"/>
      <c r="I57" s="11"/>
      <c r="J57" s="11"/>
      <c r="K57" s="11"/>
      <c r="L57" s="11"/>
      <c r="M57" s="11"/>
    </row>
    <row r="58" spans="1:13" x14ac:dyDescent="0.2">
      <c r="A58" s="19" t="s">
        <v>57</v>
      </c>
      <c r="B58" s="12">
        <v>8350</v>
      </c>
      <c r="C58" s="11">
        <v>0</v>
      </c>
      <c r="D58" s="11">
        <v>328</v>
      </c>
      <c r="E58" s="11">
        <v>47</v>
      </c>
      <c r="F58" s="11">
        <v>120</v>
      </c>
      <c r="G58" s="11">
        <v>5</v>
      </c>
      <c r="H58" s="11">
        <v>570</v>
      </c>
      <c r="I58" s="98">
        <v>154.80226481467253</v>
      </c>
      <c r="J58" s="98">
        <v>57.699460439434915</v>
      </c>
      <c r="K58" s="12">
        <v>4152</v>
      </c>
      <c r="L58" s="11">
        <v>26</v>
      </c>
      <c r="M58" s="12">
        <v>2889</v>
      </c>
    </row>
    <row r="59" spans="1:13" x14ac:dyDescent="0.2">
      <c r="A59" s="19" t="s">
        <v>58</v>
      </c>
      <c r="B59" s="12">
        <v>93637</v>
      </c>
      <c r="C59" s="11">
        <v>0</v>
      </c>
      <c r="D59" s="12">
        <v>5486</v>
      </c>
      <c r="E59" s="12">
        <v>2757</v>
      </c>
      <c r="F59" s="12">
        <v>6263</v>
      </c>
      <c r="G59" s="12">
        <v>56</v>
      </c>
      <c r="H59" s="12">
        <v>8228</v>
      </c>
      <c r="I59" s="98">
        <v>4226.6628335998976</v>
      </c>
      <c r="J59" s="98">
        <v>2917.5231304369495</v>
      </c>
      <c r="K59" s="12">
        <v>23911</v>
      </c>
      <c r="L59" s="12">
        <v>474</v>
      </c>
      <c r="M59" s="12">
        <v>39318</v>
      </c>
    </row>
    <row r="60" spans="1:13" x14ac:dyDescent="0.2">
      <c r="A60" s="19" t="s">
        <v>59</v>
      </c>
      <c r="B60" s="12">
        <v>2433735</v>
      </c>
      <c r="C60" s="11">
        <v>0</v>
      </c>
      <c r="D60" s="12">
        <v>162015</v>
      </c>
      <c r="E60" s="12">
        <v>75717</v>
      </c>
      <c r="F60" s="12">
        <v>114522</v>
      </c>
      <c r="G60" s="12">
        <v>11678</v>
      </c>
      <c r="H60" s="12">
        <v>245230</v>
      </c>
      <c r="I60" s="98">
        <v>134208.34848144092</v>
      </c>
      <c r="J60" s="98">
        <v>239385.24695472978</v>
      </c>
      <c r="K60" s="12">
        <v>776506</v>
      </c>
      <c r="L60" s="12">
        <v>29792</v>
      </c>
      <c r="M60" s="12">
        <v>644681</v>
      </c>
    </row>
    <row r="61" spans="1:13" x14ac:dyDescent="0.2">
      <c r="A61" s="19" t="s">
        <v>60</v>
      </c>
      <c r="B61" s="12">
        <v>1456512</v>
      </c>
      <c r="C61" s="11">
        <v>0</v>
      </c>
      <c r="D61" s="12">
        <v>113124</v>
      </c>
      <c r="E61" s="12">
        <v>18949</v>
      </c>
      <c r="F61" s="12">
        <v>48007</v>
      </c>
      <c r="G61" s="12">
        <v>3756</v>
      </c>
      <c r="H61" s="12">
        <v>88729</v>
      </c>
      <c r="I61" s="98">
        <v>46356.620692033321</v>
      </c>
      <c r="J61" s="98">
        <v>84182.879432171583</v>
      </c>
      <c r="K61" s="12">
        <v>392720</v>
      </c>
      <c r="L61" s="12">
        <v>20039</v>
      </c>
      <c r="M61" s="12">
        <v>640648</v>
      </c>
    </row>
    <row r="62" spans="1:13" s="23" customFormat="1" x14ac:dyDescent="0.2">
      <c r="A62" s="28" t="s">
        <v>84</v>
      </c>
      <c r="B62" s="22">
        <v>32480</v>
      </c>
      <c r="C62" s="20">
        <v>0</v>
      </c>
      <c r="D62" s="22">
        <v>4376</v>
      </c>
      <c r="E62" s="22">
        <v>2295</v>
      </c>
      <c r="F62" s="22">
        <v>3595</v>
      </c>
      <c r="G62" s="22">
        <v>117</v>
      </c>
      <c r="H62" s="22">
        <v>3107</v>
      </c>
      <c r="I62" s="99">
        <v>4341.2623023724591</v>
      </c>
      <c r="J62" s="99">
        <v>1394.6435448277116</v>
      </c>
      <c r="K62" s="22">
        <v>5210</v>
      </c>
      <c r="L62" s="22">
        <v>805</v>
      </c>
      <c r="M62" s="22">
        <v>7238</v>
      </c>
    </row>
    <row r="63" spans="1:13" x14ac:dyDescent="0.2">
      <c r="A63" s="14" t="s">
        <v>61</v>
      </c>
      <c r="B63" s="11"/>
      <c r="C63" s="11"/>
      <c r="D63" s="11"/>
      <c r="E63" s="11"/>
      <c r="F63" s="11"/>
      <c r="G63" s="11"/>
      <c r="H63" s="11"/>
      <c r="I63" s="98"/>
      <c r="J63" s="98"/>
      <c r="K63" s="11"/>
      <c r="L63" s="11"/>
      <c r="M63" s="11"/>
    </row>
    <row r="64" spans="1:13" x14ac:dyDescent="0.2">
      <c r="A64" s="19" t="s">
        <v>62</v>
      </c>
      <c r="B64" s="12">
        <v>1675273</v>
      </c>
      <c r="C64" s="11">
        <v>0</v>
      </c>
      <c r="D64" s="12">
        <v>69307</v>
      </c>
      <c r="E64" s="12">
        <v>67100</v>
      </c>
      <c r="F64" s="12">
        <v>58286</v>
      </c>
      <c r="G64" s="12">
        <v>1484</v>
      </c>
      <c r="H64" s="12">
        <v>62669</v>
      </c>
      <c r="I64" s="98">
        <v>80677.018308757528</v>
      </c>
      <c r="J64" s="98">
        <v>43190.419448651868</v>
      </c>
      <c r="K64" s="12">
        <v>655652</v>
      </c>
      <c r="L64" s="12">
        <v>31741</v>
      </c>
      <c r="M64" s="12">
        <v>605166</v>
      </c>
    </row>
    <row r="65" spans="1:13" x14ac:dyDescent="0.2">
      <c r="A65" s="19" t="s">
        <v>63</v>
      </c>
      <c r="B65" s="12">
        <v>183532</v>
      </c>
      <c r="C65" s="12">
        <v>3707</v>
      </c>
      <c r="D65" s="12">
        <v>22723</v>
      </c>
      <c r="E65" s="12">
        <v>2233</v>
      </c>
      <c r="F65" s="12">
        <v>4419</v>
      </c>
      <c r="G65" s="12">
        <v>343</v>
      </c>
      <c r="H65" s="12">
        <v>14778</v>
      </c>
      <c r="I65" s="98">
        <v>3730.9555028372779</v>
      </c>
      <c r="J65" s="98">
        <v>3680.1165011358667</v>
      </c>
      <c r="K65" s="12">
        <v>107427</v>
      </c>
      <c r="L65" s="12">
        <v>2668</v>
      </c>
      <c r="M65" s="12">
        <v>21529</v>
      </c>
    </row>
    <row r="66" spans="1:13" x14ac:dyDescent="0.2">
      <c r="A66" s="28" t="s">
        <v>81</v>
      </c>
      <c r="B66" s="12">
        <v>20288</v>
      </c>
      <c r="C66" s="11">
        <v>0</v>
      </c>
      <c r="D66" s="12">
        <v>839</v>
      </c>
      <c r="E66" s="12">
        <v>1277</v>
      </c>
      <c r="F66" s="12">
        <v>934</v>
      </c>
      <c r="G66" s="12">
        <v>15</v>
      </c>
      <c r="H66" s="12">
        <v>525</v>
      </c>
      <c r="I66" s="98">
        <v>2853.5777161373662</v>
      </c>
      <c r="J66" s="98">
        <v>515.37822760850395</v>
      </c>
      <c r="K66" s="12">
        <v>3297</v>
      </c>
      <c r="L66" s="12">
        <v>1640</v>
      </c>
      <c r="M66" s="12">
        <v>8391</v>
      </c>
    </row>
    <row r="67" spans="1:13" x14ac:dyDescent="0.2">
      <c r="A67" s="21" t="s">
        <v>83</v>
      </c>
      <c r="B67" s="12">
        <v>390633</v>
      </c>
      <c r="C67" s="11">
        <v>0</v>
      </c>
      <c r="D67" s="12">
        <v>38518</v>
      </c>
      <c r="E67" s="12">
        <v>16827</v>
      </c>
      <c r="F67" s="12">
        <v>62280</v>
      </c>
      <c r="G67" s="12">
        <v>2092</v>
      </c>
      <c r="H67" s="12">
        <v>32887</v>
      </c>
      <c r="I67" s="98">
        <v>26654.141038493253</v>
      </c>
      <c r="J67" s="98">
        <v>16208.429213596712</v>
      </c>
      <c r="K67" s="12">
        <v>126806</v>
      </c>
      <c r="L67" s="12">
        <v>7430</v>
      </c>
      <c r="M67" s="12">
        <v>60931</v>
      </c>
    </row>
    <row r="68" spans="1:13" x14ac:dyDescent="0.2">
      <c r="A68" s="21" t="s">
        <v>82</v>
      </c>
      <c r="B68" s="12">
        <v>145616</v>
      </c>
      <c r="C68" s="11">
        <v>0</v>
      </c>
      <c r="D68" s="12">
        <v>6539</v>
      </c>
      <c r="E68" s="12">
        <v>5213</v>
      </c>
      <c r="F68" s="12">
        <v>14220</v>
      </c>
      <c r="G68" s="12">
        <v>846</v>
      </c>
      <c r="H68" s="12">
        <v>16326</v>
      </c>
      <c r="I68" s="98">
        <v>6982.2896684011539</v>
      </c>
      <c r="J68" s="98">
        <v>2904.4432551472182</v>
      </c>
      <c r="K68" s="12">
        <v>56146</v>
      </c>
      <c r="L68" s="12">
        <v>2160</v>
      </c>
      <c r="M68" s="12">
        <v>34279</v>
      </c>
    </row>
    <row r="69" spans="1:13" x14ac:dyDescent="0.2">
      <c r="A69" s="14" t="s">
        <v>64</v>
      </c>
      <c r="B69" s="11"/>
      <c r="C69" s="11"/>
      <c r="D69" s="11"/>
      <c r="E69" s="11"/>
      <c r="F69" s="11"/>
      <c r="G69" s="11"/>
      <c r="H69" s="11"/>
      <c r="I69" s="98"/>
      <c r="J69" s="98"/>
      <c r="K69" s="11"/>
      <c r="L69" s="11"/>
      <c r="M69" s="11"/>
    </row>
    <row r="70" spans="1:13" x14ac:dyDescent="0.2">
      <c r="A70" s="19" t="s">
        <v>65</v>
      </c>
      <c r="B70" s="12">
        <v>9496</v>
      </c>
      <c r="C70" s="11">
        <v>0</v>
      </c>
      <c r="D70" s="12">
        <v>248</v>
      </c>
      <c r="E70" s="12">
        <v>4765</v>
      </c>
      <c r="F70" s="12">
        <v>483</v>
      </c>
      <c r="G70" s="12">
        <v>594</v>
      </c>
      <c r="H70" s="12">
        <v>3</v>
      </c>
      <c r="I70" s="98">
        <v>725.58535098284483</v>
      </c>
      <c r="J70" s="98">
        <v>212.17797456182598</v>
      </c>
      <c r="K70" s="12">
        <v>205</v>
      </c>
      <c r="L70" s="12">
        <v>375</v>
      </c>
      <c r="M70" s="12">
        <v>1957</v>
      </c>
    </row>
    <row r="71" spans="1:13" x14ac:dyDescent="0.2">
      <c r="A71" s="19" t="s">
        <v>66</v>
      </c>
      <c r="B71" s="12">
        <v>944</v>
      </c>
      <c r="C71" s="11">
        <v>0</v>
      </c>
      <c r="D71" s="12">
        <v>0</v>
      </c>
      <c r="E71" s="12">
        <v>176</v>
      </c>
      <c r="F71" s="12">
        <v>256</v>
      </c>
      <c r="G71" s="12">
        <v>0</v>
      </c>
      <c r="H71" s="12">
        <v>0</v>
      </c>
      <c r="I71" s="98">
        <v>390.18666427582502</v>
      </c>
      <c r="J71" s="98">
        <v>3.8982970863580704</v>
      </c>
      <c r="K71" s="12">
        <v>0</v>
      </c>
      <c r="L71" s="12">
        <v>66</v>
      </c>
      <c r="M71" s="12">
        <v>52</v>
      </c>
    </row>
    <row r="72" spans="1:13" x14ac:dyDescent="0.2">
      <c r="A72" s="19" t="s">
        <v>67</v>
      </c>
      <c r="B72" s="12">
        <v>0</v>
      </c>
      <c r="C72" s="11">
        <v>0</v>
      </c>
      <c r="D72" s="12">
        <v>0</v>
      </c>
      <c r="E72" s="12">
        <v>0</v>
      </c>
      <c r="F72" s="12">
        <v>0</v>
      </c>
      <c r="G72" s="12">
        <v>0</v>
      </c>
      <c r="H72" s="12">
        <v>0</v>
      </c>
      <c r="I72" s="98">
        <v>0</v>
      </c>
      <c r="J72" s="98">
        <v>0</v>
      </c>
      <c r="K72" s="12">
        <v>0</v>
      </c>
      <c r="L72" s="12">
        <v>0</v>
      </c>
      <c r="M72" s="12">
        <v>0</v>
      </c>
    </row>
    <row r="73" spans="1:13" x14ac:dyDescent="0.2">
      <c r="A73" s="19" t="s">
        <v>68</v>
      </c>
      <c r="B73" s="12">
        <v>9283</v>
      </c>
      <c r="C73" s="11">
        <v>0</v>
      </c>
      <c r="D73" s="12">
        <v>468</v>
      </c>
      <c r="E73" s="12">
        <v>1143</v>
      </c>
      <c r="F73" s="12">
        <v>1265</v>
      </c>
      <c r="G73" s="12">
        <v>18</v>
      </c>
      <c r="H73" s="12">
        <v>171</v>
      </c>
      <c r="I73" s="98">
        <v>1816.190825083293</v>
      </c>
      <c r="J73" s="98">
        <v>247.83426849990792</v>
      </c>
      <c r="K73" s="12">
        <v>2426</v>
      </c>
      <c r="L73" s="12">
        <v>622</v>
      </c>
      <c r="M73" s="12">
        <v>1105</v>
      </c>
    </row>
    <row r="74" spans="1:13" s="23" customFormat="1" x14ac:dyDescent="0.2">
      <c r="A74" s="21" t="s">
        <v>69</v>
      </c>
      <c r="B74" s="22">
        <v>29482</v>
      </c>
      <c r="C74" s="22">
        <v>24682</v>
      </c>
      <c r="D74" s="22">
        <v>9467</v>
      </c>
      <c r="E74" s="22">
        <v>770</v>
      </c>
      <c r="F74" s="22">
        <v>2415</v>
      </c>
      <c r="G74" s="22">
        <v>185</v>
      </c>
      <c r="H74" s="22">
        <v>3963</v>
      </c>
      <c r="I74" s="99"/>
      <c r="J74" s="99"/>
      <c r="K74" s="22">
        <v>7286</v>
      </c>
      <c r="L74" s="22">
        <v>223</v>
      </c>
      <c r="M74" s="22">
        <v>3325</v>
      </c>
    </row>
    <row r="75" spans="1:13" s="23" customFormat="1" x14ac:dyDescent="0.2">
      <c r="A75" s="29" t="s">
        <v>70</v>
      </c>
      <c r="B75" s="30"/>
      <c r="C75" s="30"/>
      <c r="D75" s="30"/>
      <c r="E75" s="30"/>
      <c r="F75" s="30"/>
      <c r="G75" s="30"/>
      <c r="H75" s="30"/>
      <c r="I75" s="100"/>
      <c r="J75" s="100"/>
      <c r="K75" s="30"/>
      <c r="L75" s="30"/>
      <c r="M75" s="30"/>
    </row>
    <row r="76" spans="1:13" x14ac:dyDescent="0.2">
      <c r="A76" s="14" t="s">
        <v>71</v>
      </c>
      <c r="B76" s="11"/>
      <c r="C76" s="11"/>
      <c r="D76" s="11"/>
      <c r="E76" s="11"/>
      <c r="F76" s="11"/>
      <c r="G76" s="11"/>
      <c r="H76" s="11"/>
      <c r="I76" s="98"/>
      <c r="J76" s="98"/>
      <c r="K76" s="11"/>
      <c r="L76" s="11"/>
      <c r="M76" s="11"/>
    </row>
    <row r="77" spans="1:13" x14ac:dyDescent="0.2">
      <c r="A77" s="19" t="s">
        <v>72</v>
      </c>
      <c r="B77" s="12">
        <v>560603</v>
      </c>
      <c r="C77" s="12">
        <v>25918</v>
      </c>
      <c r="D77" s="12">
        <v>119077</v>
      </c>
      <c r="E77" s="12">
        <v>7328</v>
      </c>
      <c r="F77" s="12">
        <v>47968</v>
      </c>
      <c r="G77" s="12">
        <v>5164</v>
      </c>
      <c r="H77" s="12">
        <v>48581</v>
      </c>
      <c r="I77" s="98">
        <v>5862.5526577151031</v>
      </c>
      <c r="J77" s="98">
        <v>13687.030456918292</v>
      </c>
      <c r="K77" s="12">
        <v>171731</v>
      </c>
      <c r="L77" s="12">
        <v>2049</v>
      </c>
      <c r="M77" s="12">
        <v>139157</v>
      </c>
    </row>
    <row r="78" spans="1:13" x14ac:dyDescent="0.2">
      <c r="A78" s="19" t="s">
        <v>73</v>
      </c>
      <c r="B78" s="12">
        <v>77803</v>
      </c>
      <c r="C78" s="12">
        <v>20652</v>
      </c>
      <c r="D78" s="12">
        <v>21900</v>
      </c>
      <c r="E78" s="12">
        <v>2115</v>
      </c>
      <c r="F78" s="12">
        <v>1991</v>
      </c>
      <c r="G78" s="12">
        <v>196</v>
      </c>
      <c r="H78" s="12">
        <v>7775</v>
      </c>
      <c r="I78" s="98">
        <v>867.55186895620864</v>
      </c>
      <c r="J78" s="98">
        <v>3724.3407892221585</v>
      </c>
      <c r="K78" s="12">
        <v>24211</v>
      </c>
      <c r="L78" s="12">
        <v>578</v>
      </c>
      <c r="M78" s="12">
        <v>14447</v>
      </c>
    </row>
    <row r="79" spans="1:13" x14ac:dyDescent="0.2">
      <c r="A79" s="19" t="s">
        <v>74</v>
      </c>
      <c r="B79" s="12">
        <v>197742</v>
      </c>
      <c r="C79" s="12">
        <v>9156</v>
      </c>
      <c r="D79" s="12">
        <v>21876</v>
      </c>
      <c r="E79" s="12">
        <v>11032</v>
      </c>
      <c r="F79" s="12">
        <v>9503</v>
      </c>
      <c r="G79" s="12">
        <v>633</v>
      </c>
      <c r="H79" s="12">
        <v>9172</v>
      </c>
      <c r="I79" s="98">
        <v>14594.944039497524</v>
      </c>
      <c r="J79" s="98">
        <v>7893.6772625716403</v>
      </c>
      <c r="K79" s="12">
        <v>77379</v>
      </c>
      <c r="L79" s="12">
        <v>3556</v>
      </c>
      <c r="M79" s="12">
        <v>42102</v>
      </c>
    </row>
    <row r="80" spans="1:13" x14ac:dyDescent="0.2">
      <c r="A80" s="19" t="s">
        <v>75</v>
      </c>
      <c r="B80" s="12">
        <v>108919</v>
      </c>
      <c r="C80" s="12">
        <v>20562</v>
      </c>
      <c r="D80" s="12">
        <v>39238</v>
      </c>
      <c r="E80" s="12">
        <v>1594</v>
      </c>
      <c r="F80" s="12">
        <v>3039</v>
      </c>
      <c r="G80" s="12">
        <v>339</v>
      </c>
      <c r="H80" s="12">
        <v>10203</v>
      </c>
      <c r="I80" s="98">
        <v>1304.4196938078385</v>
      </c>
      <c r="J80" s="98">
        <v>5967.6634832494892</v>
      </c>
      <c r="K80" s="12">
        <v>38679</v>
      </c>
      <c r="L80" s="12">
        <v>626</v>
      </c>
      <c r="M80" s="12">
        <v>7929</v>
      </c>
    </row>
    <row r="81" spans="1:13" x14ac:dyDescent="0.2">
      <c r="A81" s="19" t="s">
        <v>76</v>
      </c>
      <c r="B81" s="12">
        <v>232166</v>
      </c>
      <c r="C81" s="12">
        <v>46538</v>
      </c>
      <c r="D81" s="12">
        <v>54490</v>
      </c>
      <c r="E81" s="12">
        <v>2909</v>
      </c>
      <c r="F81" s="12">
        <v>12669</v>
      </c>
      <c r="G81" s="12">
        <v>670</v>
      </c>
      <c r="H81" s="12">
        <v>16823</v>
      </c>
      <c r="I81" s="98">
        <v>2916.9776280093938</v>
      </c>
      <c r="J81" s="98">
        <v>11398.990684370976</v>
      </c>
      <c r="K81" s="12">
        <v>72585</v>
      </c>
      <c r="L81" s="12">
        <v>4428</v>
      </c>
      <c r="M81" s="12">
        <v>53276</v>
      </c>
    </row>
    <row r="82" spans="1:13" x14ac:dyDescent="0.2">
      <c r="A82" s="19" t="s">
        <v>77</v>
      </c>
      <c r="B82" s="12">
        <v>330601</v>
      </c>
      <c r="C82" s="12">
        <v>54286</v>
      </c>
      <c r="D82" s="12">
        <v>77313</v>
      </c>
      <c r="E82" s="12">
        <v>9865</v>
      </c>
      <c r="F82" s="12">
        <v>30228</v>
      </c>
      <c r="G82" s="12">
        <v>1111</v>
      </c>
      <c r="H82" s="12">
        <v>22993</v>
      </c>
      <c r="I82" s="98">
        <v>17892.302230433736</v>
      </c>
      <c r="J82" s="98">
        <v>20529.400491291915</v>
      </c>
      <c r="K82" s="12">
        <v>96993</v>
      </c>
      <c r="L82" s="12">
        <v>7468</v>
      </c>
      <c r="M82" s="12">
        <v>46208</v>
      </c>
    </row>
    <row r="83" spans="1:13" x14ac:dyDescent="0.2">
      <c r="A83" s="14" t="s">
        <v>78</v>
      </c>
      <c r="B83" s="11"/>
      <c r="C83" s="11"/>
      <c r="D83" s="11"/>
      <c r="E83" s="11"/>
      <c r="F83" s="11"/>
      <c r="G83" s="11"/>
      <c r="H83" s="11"/>
      <c r="I83" s="98"/>
      <c r="J83" s="98"/>
      <c r="K83" s="11"/>
      <c r="L83" s="11"/>
      <c r="M83" s="11"/>
    </row>
    <row r="84" spans="1:13" x14ac:dyDescent="0.2">
      <c r="A84" s="19" t="s">
        <v>79</v>
      </c>
      <c r="B84" s="12">
        <v>158576</v>
      </c>
      <c r="C84" s="12">
        <v>0</v>
      </c>
      <c r="D84" s="12">
        <v>10519</v>
      </c>
      <c r="E84" s="12">
        <v>5098</v>
      </c>
      <c r="F84" s="12">
        <v>6097</v>
      </c>
      <c r="G84" s="12">
        <v>73</v>
      </c>
      <c r="H84" s="12">
        <v>2902</v>
      </c>
      <c r="I84" s="98">
        <v>2508.3205147678964</v>
      </c>
      <c r="J84" s="98">
        <v>2456.284423914738</v>
      </c>
      <c r="K84" s="12">
        <v>71972</v>
      </c>
      <c r="L84" s="12">
        <v>1251</v>
      </c>
      <c r="M84" s="12">
        <v>55700</v>
      </c>
    </row>
    <row r="85" spans="1:13" x14ac:dyDescent="0.2">
      <c r="A85" s="31" t="s">
        <v>80</v>
      </c>
      <c r="B85" s="32">
        <v>77485</v>
      </c>
      <c r="C85" s="32">
        <v>2593</v>
      </c>
      <c r="D85" s="32">
        <v>16950</v>
      </c>
      <c r="E85" s="32">
        <v>4440</v>
      </c>
      <c r="F85" s="32">
        <v>24701</v>
      </c>
      <c r="G85" s="32">
        <v>549</v>
      </c>
      <c r="H85" s="32">
        <v>6708</v>
      </c>
      <c r="I85" s="101">
        <v>916.00913289547316</v>
      </c>
      <c r="J85" s="101">
        <v>4538.2041660221294</v>
      </c>
      <c r="K85" s="32">
        <v>12787</v>
      </c>
      <c r="L85" s="32">
        <v>251</v>
      </c>
      <c r="M85" s="32">
        <v>5644</v>
      </c>
    </row>
    <row r="86" spans="1:13" ht="9" customHeight="1" x14ac:dyDescent="0.2"/>
    <row r="87" spans="1:13" x14ac:dyDescent="0.2">
      <c r="A87" s="7" t="s">
        <v>181</v>
      </c>
    </row>
    <row r="88" spans="1:13" ht="13.5" x14ac:dyDescent="0.2">
      <c r="A88" s="28" t="s">
        <v>169</v>
      </c>
    </row>
    <row r="89" spans="1:13" x14ac:dyDescent="0.2">
      <c r="A89" s="4" t="s">
        <v>192</v>
      </c>
    </row>
    <row r="90" spans="1:13" x14ac:dyDescent="0.2">
      <c r="A90" s="4" t="s">
        <v>193</v>
      </c>
    </row>
    <row r="91" spans="1:13" ht="13.5" x14ac:dyDescent="0.2">
      <c r="A91" s="4" t="s">
        <v>93</v>
      </c>
    </row>
    <row r="92" spans="1:13" x14ac:dyDescent="0.2">
      <c r="A92" s="4" t="s">
        <v>91</v>
      </c>
    </row>
    <row r="93" spans="1:13" x14ac:dyDescent="0.2">
      <c r="A93" s="4" t="s">
        <v>171</v>
      </c>
    </row>
  </sheetData>
  <mergeCells count="4">
    <mergeCell ref="I2:J2"/>
    <mergeCell ref="L2:M2"/>
    <mergeCell ref="E2:F2"/>
    <mergeCell ref="G2:H2"/>
  </mergeCells>
  <pageMargins left="0.70866141732283472" right="0.70866141732283472" top="0.78740157480314965" bottom="0.78740157480314965" header="0.31496062992125984" footer="0.31496062992125984"/>
  <pageSetup paperSize="8" fitToHeight="0" orientation="landscape" r:id="rId1"/>
  <rowBreaks count="1" manualBreakCount="1">
    <brk id="5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93"/>
  <sheetViews>
    <sheetView workbookViewId="0">
      <pane xSplit="1" ySplit="3" topLeftCell="B64" activePane="bottomRight" state="frozen"/>
      <selection pane="topRight" activeCell="B1" sqref="B1"/>
      <selection pane="bottomLeft" activeCell="A4" sqref="A4"/>
      <selection pane="bottomRight" activeCell="A91" sqref="A91"/>
    </sheetView>
  </sheetViews>
  <sheetFormatPr defaultColWidth="11.42578125" defaultRowHeight="12" x14ac:dyDescent="0.2"/>
  <cols>
    <col min="1" max="1" width="37.42578125" style="4" customWidth="1"/>
    <col min="2" max="13" width="12.7109375" style="4" customWidth="1"/>
    <col min="14" max="14" width="12.7109375" style="4" bestFit="1" customWidth="1"/>
    <col min="15" max="16384" width="11.42578125" style="4"/>
  </cols>
  <sheetData>
    <row r="1" spans="1:19" ht="26.25" customHeight="1" x14ac:dyDescent="0.2">
      <c r="A1" s="33" t="s">
        <v>166</v>
      </c>
    </row>
    <row r="2" spans="1:19" x14ac:dyDescent="0.2">
      <c r="A2" s="34"/>
      <c r="B2" s="40" t="s">
        <v>0</v>
      </c>
      <c r="C2" s="40" t="s">
        <v>0</v>
      </c>
      <c r="D2" s="6" t="s">
        <v>1</v>
      </c>
      <c r="E2" s="122" t="s">
        <v>2</v>
      </c>
      <c r="F2" s="122"/>
      <c r="G2" s="122" t="s">
        <v>5</v>
      </c>
      <c r="H2" s="122"/>
      <c r="I2" s="122" t="s">
        <v>6</v>
      </c>
      <c r="J2" s="122"/>
      <c r="K2" s="6" t="s">
        <v>7</v>
      </c>
      <c r="L2" s="122" t="s">
        <v>8</v>
      </c>
      <c r="M2" s="122"/>
    </row>
    <row r="3" spans="1:19" ht="24" x14ac:dyDescent="0.2">
      <c r="A3" s="11"/>
      <c r="B3" s="9" t="s">
        <v>94</v>
      </c>
      <c r="C3" s="9" t="s">
        <v>95</v>
      </c>
      <c r="D3" s="35" t="s">
        <v>165</v>
      </c>
      <c r="E3" s="35" t="s">
        <v>3</v>
      </c>
      <c r="F3" s="35" t="s">
        <v>4</v>
      </c>
      <c r="G3" s="35" t="s">
        <v>3</v>
      </c>
      <c r="H3" s="35" t="s">
        <v>4</v>
      </c>
      <c r="I3" s="35" t="s">
        <v>3</v>
      </c>
      <c r="J3" s="35" t="s">
        <v>4</v>
      </c>
      <c r="K3" s="35" t="s">
        <v>165</v>
      </c>
      <c r="L3" s="35" t="s">
        <v>3</v>
      </c>
      <c r="M3" s="35" t="s">
        <v>4</v>
      </c>
    </row>
    <row r="4" spans="1:19" x14ac:dyDescent="0.2">
      <c r="A4" s="11" t="s">
        <v>85</v>
      </c>
      <c r="B4" s="12">
        <v>7430261888</v>
      </c>
      <c r="C4" s="12">
        <v>673904396</v>
      </c>
      <c r="D4" s="12">
        <v>1019920205</v>
      </c>
      <c r="E4" s="12">
        <v>382020167</v>
      </c>
      <c r="F4" s="12">
        <v>610136393</v>
      </c>
      <c r="G4" s="12">
        <v>54017611</v>
      </c>
      <c r="H4" s="12">
        <v>610317786</v>
      </c>
      <c r="I4" s="22">
        <v>499400125</v>
      </c>
      <c r="J4" s="22">
        <v>416914475</v>
      </c>
      <c r="K4" s="12">
        <v>1947631149</v>
      </c>
      <c r="L4" s="12">
        <v>213384103</v>
      </c>
      <c r="M4" s="12">
        <v>1676519874</v>
      </c>
    </row>
    <row r="5" spans="1:19" x14ac:dyDescent="0.2">
      <c r="A5" s="11" t="s">
        <v>185</v>
      </c>
      <c r="B5" s="12">
        <v>2611076204</v>
      </c>
      <c r="C5" s="12">
        <v>535488460</v>
      </c>
      <c r="D5" s="12">
        <v>585895887</v>
      </c>
      <c r="E5" s="12">
        <v>112686995</v>
      </c>
      <c r="F5" s="12">
        <v>167603587</v>
      </c>
      <c r="G5" s="12">
        <v>10493375</v>
      </c>
      <c r="H5" s="12">
        <v>236169510</v>
      </c>
      <c r="I5" s="22">
        <v>140632227</v>
      </c>
      <c r="J5" s="22">
        <v>154946729</v>
      </c>
      <c r="K5" s="12">
        <v>701623945</v>
      </c>
      <c r="L5" s="12">
        <v>53644269</v>
      </c>
      <c r="M5" s="12">
        <v>447379680</v>
      </c>
      <c r="N5" s="13"/>
    </row>
    <row r="6" spans="1:19" x14ac:dyDescent="0.2">
      <c r="A6" s="14" t="s">
        <v>186</v>
      </c>
      <c r="B6" s="22">
        <f t="shared" ref="B6:M6" si="0">SUM(B10:B85)</f>
        <v>602342735</v>
      </c>
      <c r="C6" s="22">
        <f t="shared" si="0"/>
        <v>146786077</v>
      </c>
      <c r="D6" s="22">
        <f t="shared" si="0"/>
        <v>166888616</v>
      </c>
      <c r="E6" s="22">
        <f t="shared" si="0"/>
        <v>14940609</v>
      </c>
      <c r="F6" s="22">
        <f t="shared" si="0"/>
        <v>30406804</v>
      </c>
      <c r="G6" s="22">
        <f t="shared" si="0"/>
        <v>2015644</v>
      </c>
      <c r="H6" s="22">
        <f t="shared" si="0"/>
        <v>50990883</v>
      </c>
      <c r="I6" s="22">
        <f t="shared" si="0"/>
        <v>19984451.209076539</v>
      </c>
      <c r="J6" s="22">
        <f t="shared" si="0"/>
        <v>24249019.075060282</v>
      </c>
      <c r="K6" s="22">
        <f t="shared" si="0"/>
        <v>175279095</v>
      </c>
      <c r="L6" s="22">
        <f t="shared" si="0"/>
        <v>7579314</v>
      </c>
      <c r="M6" s="22">
        <f t="shared" si="0"/>
        <v>110008295</v>
      </c>
      <c r="O6" s="13"/>
    </row>
    <row r="7" spans="1:19" x14ac:dyDescent="0.2">
      <c r="A7" s="14" t="s">
        <v>89</v>
      </c>
      <c r="B7" s="36">
        <f>B6/B5*100</f>
        <v>23.068753569016863</v>
      </c>
      <c r="C7" s="36">
        <f t="shared" ref="C7:M7" si="1">C6/C5*100</f>
        <v>27.411622838706929</v>
      </c>
      <c r="D7" s="36">
        <f t="shared" si="1"/>
        <v>28.484346741966458</v>
      </c>
      <c r="E7" s="36">
        <f t="shared" si="1"/>
        <v>13.258503343708828</v>
      </c>
      <c r="F7" s="36">
        <f t="shared" si="1"/>
        <v>18.142096207045974</v>
      </c>
      <c r="G7" s="36">
        <f t="shared" si="1"/>
        <v>19.208729317307348</v>
      </c>
      <c r="H7" s="36">
        <f t="shared" si="1"/>
        <v>21.590798490457132</v>
      </c>
      <c r="I7" s="36">
        <f t="shared" si="1"/>
        <v>14.210435001556606</v>
      </c>
      <c r="J7" s="36">
        <f t="shared" si="1"/>
        <v>15.649907056160108</v>
      </c>
      <c r="K7" s="36">
        <f t="shared" si="1"/>
        <v>24.981914635196777</v>
      </c>
      <c r="L7" s="36">
        <f t="shared" si="1"/>
        <v>14.128841983101681</v>
      </c>
      <c r="M7" s="36">
        <f t="shared" si="1"/>
        <v>24.589470625934553</v>
      </c>
    </row>
    <row r="8" spans="1:19" x14ac:dyDescent="0.2">
      <c r="A8" s="16" t="s">
        <v>11</v>
      </c>
      <c r="B8" s="17"/>
      <c r="C8" s="17"/>
      <c r="D8" s="17"/>
      <c r="E8" s="17"/>
      <c r="F8" s="17"/>
      <c r="G8" s="17"/>
      <c r="H8" s="17"/>
      <c r="I8" s="17"/>
      <c r="J8" s="17"/>
      <c r="K8" s="17"/>
      <c r="L8" s="17"/>
      <c r="M8" s="17"/>
      <c r="N8" s="18"/>
      <c r="O8" s="18"/>
      <c r="P8" s="18"/>
      <c r="Q8" s="18"/>
      <c r="R8" s="18"/>
      <c r="S8" s="23"/>
    </row>
    <row r="9" spans="1:19" x14ac:dyDescent="0.2">
      <c r="A9" s="14" t="s">
        <v>12</v>
      </c>
      <c r="B9" s="11"/>
      <c r="C9" s="11"/>
      <c r="D9" s="11"/>
      <c r="E9" s="11"/>
      <c r="F9" s="11"/>
      <c r="G9" s="11"/>
      <c r="H9" s="11"/>
      <c r="I9" s="11"/>
      <c r="J9" s="11"/>
      <c r="K9" s="11"/>
      <c r="L9" s="11"/>
      <c r="M9" s="11"/>
    </row>
    <row r="10" spans="1:19" x14ac:dyDescent="0.2">
      <c r="A10" s="19" t="s">
        <v>13</v>
      </c>
      <c r="B10" s="12">
        <v>71531917</v>
      </c>
      <c r="C10" s="12">
        <v>46581314</v>
      </c>
      <c r="D10" s="12">
        <v>35990643</v>
      </c>
      <c r="E10" s="12">
        <v>291908</v>
      </c>
      <c r="F10" s="12">
        <v>2203710</v>
      </c>
      <c r="G10" s="12">
        <v>119873</v>
      </c>
      <c r="H10" s="12">
        <v>8095069</v>
      </c>
      <c r="I10" s="12">
        <v>561765.38378662243</v>
      </c>
      <c r="J10" s="12">
        <v>1022276.2049748898</v>
      </c>
      <c r="K10" s="12">
        <v>17760145</v>
      </c>
      <c r="L10" s="12">
        <v>504371</v>
      </c>
      <c r="M10" s="12">
        <v>4982157</v>
      </c>
    </row>
    <row r="11" spans="1:19" x14ac:dyDescent="0.2">
      <c r="A11" s="19" t="s">
        <v>14</v>
      </c>
      <c r="B11" s="12">
        <v>2142110</v>
      </c>
      <c r="C11" s="12">
        <v>350252</v>
      </c>
      <c r="D11" s="12">
        <v>385953</v>
      </c>
      <c r="E11" s="12">
        <v>55482</v>
      </c>
      <c r="F11" s="12">
        <v>189153</v>
      </c>
      <c r="G11" s="12">
        <v>7357</v>
      </c>
      <c r="H11" s="12">
        <v>206299</v>
      </c>
      <c r="I11" s="12">
        <v>82942</v>
      </c>
      <c r="J11" s="12">
        <v>137405</v>
      </c>
      <c r="K11" s="12">
        <v>631426</v>
      </c>
      <c r="L11" s="12">
        <v>30237</v>
      </c>
      <c r="M11" s="12">
        <v>415857</v>
      </c>
      <c r="O11" s="13"/>
    </row>
    <row r="12" spans="1:19" x14ac:dyDescent="0.2">
      <c r="A12" s="14" t="s">
        <v>15</v>
      </c>
      <c r="B12" s="12">
        <v>49772463</v>
      </c>
      <c r="C12" s="37">
        <v>27963139</v>
      </c>
      <c r="D12" s="12">
        <v>28453320</v>
      </c>
      <c r="E12" s="12">
        <v>24527</v>
      </c>
      <c r="F12" s="12">
        <v>798570</v>
      </c>
      <c r="G12" s="12">
        <v>5020</v>
      </c>
      <c r="H12" s="12">
        <v>5259509</v>
      </c>
      <c r="I12" s="12">
        <v>28464.599589984864</v>
      </c>
      <c r="J12" s="12">
        <v>207537.52229750156</v>
      </c>
      <c r="K12" s="12">
        <v>13981235</v>
      </c>
      <c r="L12" s="12">
        <v>5877</v>
      </c>
      <c r="M12" s="12">
        <v>1008402</v>
      </c>
    </row>
    <row r="13" spans="1:19" x14ac:dyDescent="0.2">
      <c r="A13" s="21" t="s">
        <v>88</v>
      </c>
      <c r="B13" s="12">
        <v>3430413</v>
      </c>
      <c r="C13" s="12">
        <v>585674</v>
      </c>
      <c r="D13" s="12">
        <v>1148107</v>
      </c>
      <c r="E13" s="12">
        <v>0</v>
      </c>
      <c r="F13" s="12">
        <v>293315</v>
      </c>
      <c r="G13" s="12">
        <v>0</v>
      </c>
      <c r="H13" s="12">
        <v>157288</v>
      </c>
      <c r="I13" s="12">
        <v>0</v>
      </c>
      <c r="J13" s="12">
        <v>7177.7855831677471</v>
      </c>
      <c r="K13" s="12">
        <v>1196388</v>
      </c>
      <c r="L13" s="12">
        <v>0</v>
      </c>
      <c r="M13" s="12">
        <v>628138</v>
      </c>
    </row>
    <row r="14" spans="1:19" x14ac:dyDescent="0.2">
      <c r="A14" s="14" t="s">
        <v>16</v>
      </c>
      <c r="B14" s="11"/>
      <c r="C14" s="11"/>
      <c r="D14" s="11"/>
      <c r="E14" s="11"/>
      <c r="F14" s="11"/>
      <c r="G14" s="11"/>
      <c r="H14" s="11"/>
      <c r="I14" s="11"/>
      <c r="J14" s="11"/>
      <c r="K14" s="11"/>
      <c r="L14" s="11"/>
      <c r="M14" s="11"/>
    </row>
    <row r="15" spans="1:19" x14ac:dyDescent="0.2">
      <c r="A15" s="19" t="s">
        <v>17</v>
      </c>
      <c r="B15" s="12">
        <v>29707806</v>
      </c>
      <c r="C15" s="12">
        <v>20962432</v>
      </c>
      <c r="D15" s="12">
        <v>27570420</v>
      </c>
      <c r="E15" s="12">
        <v>0</v>
      </c>
      <c r="F15" s="12">
        <v>25422</v>
      </c>
      <c r="G15" s="12">
        <v>0</v>
      </c>
      <c r="H15" s="12">
        <v>464107</v>
      </c>
      <c r="I15" s="12">
        <v>0</v>
      </c>
      <c r="J15" s="12">
        <v>98.116579824127257</v>
      </c>
      <c r="K15" s="12">
        <v>1457970</v>
      </c>
      <c r="L15" s="12">
        <v>0</v>
      </c>
      <c r="M15" s="12">
        <v>189788</v>
      </c>
    </row>
    <row r="16" spans="1:19" x14ac:dyDescent="0.2">
      <c r="A16" s="19" t="s">
        <v>18</v>
      </c>
      <c r="B16" s="12">
        <v>244471</v>
      </c>
      <c r="C16" s="22">
        <v>0</v>
      </c>
      <c r="D16" s="12">
        <v>40217</v>
      </c>
      <c r="E16" s="12">
        <v>0</v>
      </c>
      <c r="F16" s="12">
        <v>11458</v>
      </c>
      <c r="G16" s="12">
        <v>0</v>
      </c>
      <c r="H16" s="12">
        <v>34468</v>
      </c>
      <c r="I16" s="12">
        <v>0</v>
      </c>
      <c r="J16" s="12">
        <v>9.6469783782958984</v>
      </c>
      <c r="K16" s="12">
        <v>133059</v>
      </c>
      <c r="L16" s="12">
        <v>0</v>
      </c>
      <c r="M16" s="12">
        <v>25259</v>
      </c>
    </row>
    <row r="17" spans="1:15" x14ac:dyDescent="0.2">
      <c r="A17" s="19" t="s">
        <v>19</v>
      </c>
      <c r="B17" s="12">
        <v>1095658</v>
      </c>
      <c r="C17" s="12">
        <v>13731</v>
      </c>
      <c r="D17" s="12">
        <v>1030133</v>
      </c>
      <c r="E17" s="12">
        <v>0</v>
      </c>
      <c r="F17" s="12">
        <v>9291</v>
      </c>
      <c r="G17" s="12">
        <v>0</v>
      </c>
      <c r="H17" s="12">
        <v>41597</v>
      </c>
      <c r="I17" s="12">
        <v>0</v>
      </c>
      <c r="J17" s="12">
        <v>0</v>
      </c>
      <c r="K17" s="12">
        <v>233</v>
      </c>
      <c r="L17" s="12">
        <v>0</v>
      </c>
      <c r="M17" s="12">
        <v>14404</v>
      </c>
    </row>
    <row r="18" spans="1:15" s="23" customFormat="1" x14ac:dyDescent="0.2">
      <c r="A18" s="19" t="s">
        <v>20</v>
      </c>
      <c r="B18" s="22">
        <v>141232</v>
      </c>
      <c r="C18" s="22">
        <v>90</v>
      </c>
      <c r="D18" s="22">
        <v>0</v>
      </c>
      <c r="E18" s="22">
        <v>5013</v>
      </c>
      <c r="F18" s="22">
        <v>135487</v>
      </c>
      <c r="G18" s="22">
        <v>0</v>
      </c>
      <c r="H18" s="22">
        <v>0</v>
      </c>
      <c r="I18" s="22">
        <v>626.62297706261563</v>
      </c>
      <c r="J18" s="22">
        <v>0</v>
      </c>
      <c r="K18" s="22">
        <v>0</v>
      </c>
      <c r="L18" s="22">
        <v>78</v>
      </c>
      <c r="M18" s="22">
        <v>27</v>
      </c>
    </row>
    <row r="19" spans="1:15" x14ac:dyDescent="0.2">
      <c r="A19" s="19" t="s">
        <v>21</v>
      </c>
      <c r="B19" s="12">
        <v>687616</v>
      </c>
      <c r="C19" s="22">
        <v>0</v>
      </c>
      <c r="D19" s="12">
        <v>266993</v>
      </c>
      <c r="E19" s="12">
        <v>0</v>
      </c>
      <c r="F19" s="12">
        <v>18710</v>
      </c>
      <c r="G19" s="12">
        <v>0</v>
      </c>
      <c r="H19" s="12">
        <v>1315</v>
      </c>
      <c r="I19" s="12">
        <v>0</v>
      </c>
      <c r="J19" s="12">
        <v>0</v>
      </c>
      <c r="K19" s="12">
        <v>351551</v>
      </c>
      <c r="L19" s="12">
        <v>10993</v>
      </c>
      <c r="M19" s="12">
        <v>38053</v>
      </c>
    </row>
    <row r="20" spans="1:15" x14ac:dyDescent="0.2">
      <c r="A20" s="19" t="s">
        <v>22</v>
      </c>
      <c r="B20" s="12">
        <v>96243</v>
      </c>
      <c r="C20" s="12">
        <v>0</v>
      </c>
      <c r="D20" s="12">
        <v>96182</v>
      </c>
      <c r="E20" s="12">
        <v>0</v>
      </c>
      <c r="F20" s="12">
        <v>60</v>
      </c>
      <c r="G20" s="12">
        <v>0</v>
      </c>
      <c r="H20" s="12">
        <v>0</v>
      </c>
      <c r="I20" s="12">
        <v>0</v>
      </c>
      <c r="J20" s="12">
        <v>0</v>
      </c>
      <c r="K20" s="12">
        <v>0</v>
      </c>
      <c r="L20" s="12">
        <v>0</v>
      </c>
      <c r="M20" s="12">
        <v>0</v>
      </c>
    </row>
    <row r="21" spans="1:15" x14ac:dyDescent="0.2">
      <c r="A21" s="19" t="s">
        <v>23</v>
      </c>
      <c r="B21" s="12">
        <v>281446</v>
      </c>
      <c r="C21" s="12">
        <v>67367</v>
      </c>
      <c r="D21" s="12">
        <v>46592</v>
      </c>
      <c r="E21" s="12">
        <v>1</v>
      </c>
      <c r="F21" s="12">
        <v>5599</v>
      </c>
      <c r="G21" s="12">
        <v>122</v>
      </c>
      <c r="H21" s="12">
        <v>127722</v>
      </c>
      <c r="I21" s="12">
        <v>91.466047968309795</v>
      </c>
      <c r="J21" s="12">
        <v>858.32683865256115</v>
      </c>
      <c r="K21" s="12">
        <v>99687</v>
      </c>
      <c r="L21" s="12">
        <v>7</v>
      </c>
      <c r="M21" s="12">
        <v>767</v>
      </c>
    </row>
    <row r="22" spans="1:15" s="23" customFormat="1" x14ac:dyDescent="0.2">
      <c r="A22" s="19" t="s">
        <v>24</v>
      </c>
      <c r="B22" s="22">
        <v>2939802</v>
      </c>
      <c r="C22" s="22">
        <v>670736</v>
      </c>
      <c r="D22" s="22">
        <v>97113</v>
      </c>
      <c r="E22" s="22">
        <v>1899</v>
      </c>
      <c r="F22" s="22">
        <v>190691</v>
      </c>
      <c r="G22" s="22">
        <v>517</v>
      </c>
      <c r="H22" s="22">
        <v>113327</v>
      </c>
      <c r="I22" s="22">
        <v>39.221924304962158</v>
      </c>
      <c r="J22" s="22">
        <v>0</v>
      </c>
      <c r="K22" s="22">
        <v>2169893</v>
      </c>
      <c r="L22" s="22">
        <v>1435</v>
      </c>
      <c r="M22" s="22">
        <v>364886</v>
      </c>
    </row>
    <row r="23" spans="1:15" x14ac:dyDescent="0.2">
      <c r="A23" s="14" t="s">
        <v>25</v>
      </c>
      <c r="B23" s="12">
        <v>4987896</v>
      </c>
      <c r="C23" s="11">
        <v>0</v>
      </c>
      <c r="D23" s="12">
        <v>4667026</v>
      </c>
      <c r="E23" s="12">
        <v>1313</v>
      </c>
      <c r="F23" s="12">
        <v>84810</v>
      </c>
      <c r="G23" s="12">
        <v>252</v>
      </c>
      <c r="H23" s="12">
        <v>13398</v>
      </c>
      <c r="I23" s="12">
        <v>1327.2342842916842</v>
      </c>
      <c r="J23" s="12">
        <v>19609.568218549448</v>
      </c>
      <c r="K23" s="12">
        <v>155609</v>
      </c>
      <c r="L23" s="12">
        <v>205</v>
      </c>
      <c r="M23" s="12">
        <v>44345</v>
      </c>
    </row>
    <row r="24" spans="1:15" s="23" customFormat="1" x14ac:dyDescent="0.2">
      <c r="A24" s="21" t="s">
        <v>26</v>
      </c>
      <c r="B24" s="22">
        <v>408450</v>
      </c>
      <c r="C24" s="22">
        <v>0</v>
      </c>
      <c r="D24" s="22">
        <v>180499</v>
      </c>
      <c r="E24" s="22">
        <v>5034</v>
      </c>
      <c r="F24" s="22">
        <v>10300</v>
      </c>
      <c r="G24" s="22">
        <v>9875</v>
      </c>
      <c r="H24" s="22">
        <v>38574</v>
      </c>
      <c r="I24" s="22">
        <v>8278.8763480573689</v>
      </c>
      <c r="J24" s="22">
        <v>23810.680988252068</v>
      </c>
      <c r="K24" s="22">
        <v>83041</v>
      </c>
      <c r="L24" s="22">
        <v>3023</v>
      </c>
      <c r="M24" s="22">
        <v>46014</v>
      </c>
    </row>
    <row r="25" spans="1:15" x14ac:dyDescent="0.2">
      <c r="A25" s="14" t="s">
        <v>27</v>
      </c>
      <c r="B25" s="12">
        <v>102457</v>
      </c>
      <c r="C25" s="12">
        <v>0</v>
      </c>
      <c r="D25" s="12">
        <v>44699</v>
      </c>
      <c r="E25" s="12">
        <v>3</v>
      </c>
      <c r="F25" s="12">
        <v>1456</v>
      </c>
      <c r="G25" s="12">
        <v>0</v>
      </c>
      <c r="H25" s="12">
        <v>3535</v>
      </c>
      <c r="I25" s="12">
        <v>36.682915564286475</v>
      </c>
      <c r="J25" s="12">
        <v>956.37487680423419</v>
      </c>
      <c r="K25" s="12">
        <v>44955</v>
      </c>
      <c r="L25" s="12">
        <v>4</v>
      </c>
      <c r="M25" s="12">
        <v>6813</v>
      </c>
    </row>
    <row r="26" spans="1:15" x14ac:dyDescent="0.2">
      <c r="A26" s="21" t="s">
        <v>28</v>
      </c>
      <c r="B26" s="12">
        <v>389</v>
      </c>
      <c r="C26" s="12">
        <v>0</v>
      </c>
      <c r="D26" s="12">
        <v>129</v>
      </c>
      <c r="E26" s="12">
        <v>0</v>
      </c>
      <c r="F26" s="12">
        <v>4</v>
      </c>
      <c r="G26" s="12">
        <v>1</v>
      </c>
      <c r="H26" s="12">
        <v>30</v>
      </c>
      <c r="I26" s="12">
        <v>0.26650582552375113</v>
      </c>
      <c r="J26" s="12">
        <v>5.1408888130811192</v>
      </c>
      <c r="K26" s="12">
        <v>194</v>
      </c>
      <c r="L26" s="12">
        <v>0</v>
      </c>
      <c r="M26" s="12">
        <v>26</v>
      </c>
    </row>
    <row r="27" spans="1:15" x14ac:dyDescent="0.2">
      <c r="A27" s="14" t="s">
        <v>29</v>
      </c>
      <c r="B27" s="12">
        <v>8897097</v>
      </c>
      <c r="C27" s="12">
        <v>361620</v>
      </c>
      <c r="D27" s="12">
        <v>2581782</v>
      </c>
      <c r="E27" s="12">
        <v>6638</v>
      </c>
      <c r="F27" s="12">
        <v>130395</v>
      </c>
      <c r="G27" s="12">
        <v>6433</v>
      </c>
      <c r="H27" s="12">
        <v>647711</v>
      </c>
      <c r="I27" s="12">
        <v>16969.680679135956</v>
      </c>
      <c r="J27" s="12">
        <v>190823.31785191782</v>
      </c>
      <c r="K27" s="12">
        <v>4528906</v>
      </c>
      <c r="L27" s="12">
        <v>21073</v>
      </c>
      <c r="M27" s="12">
        <v>766367</v>
      </c>
    </row>
    <row r="28" spans="1:15" s="23" customFormat="1" x14ac:dyDescent="0.2">
      <c r="A28" s="21" t="s">
        <v>30</v>
      </c>
      <c r="B28" s="22">
        <v>5731827</v>
      </c>
      <c r="C28" s="22">
        <v>2248713</v>
      </c>
      <c r="D28" s="22">
        <v>2473600</v>
      </c>
      <c r="E28" s="22">
        <v>43536</v>
      </c>
      <c r="F28" s="22">
        <v>235478</v>
      </c>
      <c r="G28" s="22">
        <v>5998</v>
      </c>
      <c r="H28" s="22">
        <v>728017</v>
      </c>
      <c r="I28" s="22">
        <v>33441.652444597334</v>
      </c>
      <c r="J28" s="22">
        <v>35674.475583985448</v>
      </c>
      <c r="K28" s="22">
        <v>1829199</v>
      </c>
      <c r="L28" s="22">
        <v>20515</v>
      </c>
      <c r="M28" s="22">
        <v>326367</v>
      </c>
    </row>
    <row r="29" spans="1:15" s="18" customFormat="1" x14ac:dyDescent="0.2">
      <c r="A29" s="24" t="s">
        <v>31</v>
      </c>
      <c r="B29" s="25"/>
      <c r="C29" s="25"/>
      <c r="D29" s="25"/>
      <c r="E29" s="25"/>
      <c r="F29" s="25"/>
      <c r="G29" s="25"/>
      <c r="H29" s="25"/>
      <c r="I29" s="25"/>
      <c r="J29" s="25"/>
      <c r="K29" s="25"/>
      <c r="L29" s="25"/>
      <c r="M29" s="25"/>
    </row>
    <row r="30" spans="1:15" x14ac:dyDescent="0.2">
      <c r="A30" s="11" t="s">
        <v>32</v>
      </c>
      <c r="B30" s="12">
        <v>23860677</v>
      </c>
      <c r="C30" s="12">
        <v>22692114</v>
      </c>
      <c r="D30" s="12">
        <v>9121592</v>
      </c>
      <c r="E30" s="12">
        <v>107081</v>
      </c>
      <c r="F30" s="12">
        <v>873092</v>
      </c>
      <c r="G30" s="12">
        <v>31018</v>
      </c>
      <c r="H30" s="12">
        <v>4174550</v>
      </c>
      <c r="I30" s="12">
        <v>92539.838144453242</v>
      </c>
      <c r="J30" s="12">
        <v>402367.84844550863</v>
      </c>
      <c r="K30" s="12">
        <v>7605177</v>
      </c>
      <c r="L30" s="12">
        <v>22994</v>
      </c>
      <c r="M30" s="12">
        <v>1430266</v>
      </c>
    </row>
    <row r="31" spans="1:15" x14ac:dyDescent="0.2">
      <c r="A31" s="11" t="s">
        <v>87</v>
      </c>
      <c r="B31" s="12">
        <v>3753214</v>
      </c>
      <c r="C31" s="12">
        <v>3753214</v>
      </c>
      <c r="D31" s="12">
        <v>2593043</v>
      </c>
      <c r="E31" s="12">
        <v>0</v>
      </c>
      <c r="F31" s="12">
        <v>54083</v>
      </c>
      <c r="G31" s="12">
        <v>1</v>
      </c>
      <c r="H31" s="12">
        <v>268634</v>
      </c>
      <c r="I31" s="12">
        <v>0.11941711611100914</v>
      </c>
      <c r="J31" s="12">
        <v>6477.2073741948407</v>
      </c>
      <c r="K31" s="12">
        <v>787155</v>
      </c>
      <c r="L31" s="12">
        <v>0</v>
      </c>
      <c r="M31" s="12">
        <v>43821</v>
      </c>
      <c r="O31" s="13"/>
    </row>
    <row r="32" spans="1:15" s="18" customFormat="1" x14ac:dyDescent="0.2">
      <c r="A32" s="26" t="s">
        <v>33</v>
      </c>
      <c r="B32" s="27"/>
      <c r="C32" s="27"/>
      <c r="D32" s="27"/>
      <c r="E32" s="27"/>
      <c r="F32" s="27"/>
      <c r="G32" s="27"/>
      <c r="H32" s="27"/>
      <c r="I32" s="27"/>
      <c r="J32" s="27"/>
      <c r="K32" s="27"/>
      <c r="L32" s="27"/>
      <c r="M32" s="27"/>
    </row>
    <row r="33" spans="1:15" x14ac:dyDescent="0.2">
      <c r="A33" s="14" t="s">
        <v>34</v>
      </c>
      <c r="B33" s="11"/>
      <c r="C33" s="11"/>
      <c r="D33" s="11"/>
      <c r="E33" s="11"/>
      <c r="F33" s="11"/>
      <c r="G33" s="11"/>
      <c r="H33" s="11"/>
      <c r="I33" s="11"/>
      <c r="J33" s="11"/>
      <c r="K33" s="11"/>
      <c r="L33" s="11"/>
      <c r="M33" s="11"/>
    </row>
    <row r="34" spans="1:15" x14ac:dyDescent="0.2">
      <c r="A34" s="19" t="s">
        <v>35</v>
      </c>
      <c r="B34" s="12">
        <v>17190599</v>
      </c>
      <c r="C34" s="11">
        <v>0</v>
      </c>
      <c r="D34" s="12">
        <v>267827</v>
      </c>
      <c r="E34" s="12">
        <v>1029282</v>
      </c>
      <c r="F34" s="12">
        <v>555988</v>
      </c>
      <c r="G34" s="12">
        <v>20619</v>
      </c>
      <c r="H34" s="12">
        <v>381256</v>
      </c>
      <c r="I34" s="12">
        <v>2311086.4412320768</v>
      </c>
      <c r="J34" s="12">
        <v>1308678.6925796787</v>
      </c>
      <c r="K34" s="12">
        <v>2798460</v>
      </c>
      <c r="L34" s="12">
        <v>668360</v>
      </c>
      <c r="M34" s="12">
        <v>7849040</v>
      </c>
    </row>
    <row r="35" spans="1:15" s="23" customFormat="1" x14ac:dyDescent="0.2">
      <c r="A35" s="28" t="s">
        <v>86</v>
      </c>
      <c r="B35" s="22">
        <v>30679891</v>
      </c>
      <c r="C35" s="22">
        <v>570359</v>
      </c>
      <c r="D35" s="22">
        <v>3138108</v>
      </c>
      <c r="E35" s="22">
        <v>1786027</v>
      </c>
      <c r="F35" s="22">
        <v>2355907</v>
      </c>
      <c r="G35" s="22">
        <v>73569</v>
      </c>
      <c r="H35" s="22">
        <v>2017730</v>
      </c>
      <c r="I35" s="22">
        <v>2976838.8576380732</v>
      </c>
      <c r="J35" s="22">
        <v>2479801.1192831048</v>
      </c>
      <c r="K35" s="22">
        <v>6154905</v>
      </c>
      <c r="L35" s="22">
        <v>1178765</v>
      </c>
      <c r="M35" s="22">
        <v>8518241</v>
      </c>
    </row>
    <row r="36" spans="1:15" x14ac:dyDescent="0.2">
      <c r="A36" s="14" t="s">
        <v>36</v>
      </c>
      <c r="B36" s="11"/>
      <c r="C36" s="11"/>
      <c r="D36" s="11"/>
      <c r="E36" s="11"/>
      <c r="F36" s="11"/>
      <c r="G36" s="11"/>
      <c r="H36" s="11"/>
      <c r="I36" s="11"/>
      <c r="J36" s="11"/>
      <c r="K36" s="11"/>
      <c r="L36" s="11"/>
      <c r="M36" s="11"/>
    </row>
    <row r="37" spans="1:15" x14ac:dyDescent="0.2">
      <c r="A37" s="28" t="s">
        <v>37</v>
      </c>
      <c r="B37" s="12">
        <v>5252781</v>
      </c>
      <c r="C37" s="11">
        <v>0</v>
      </c>
      <c r="D37" s="12">
        <v>607853</v>
      </c>
      <c r="E37" s="12">
        <v>369924</v>
      </c>
      <c r="F37" s="12">
        <v>390885</v>
      </c>
      <c r="G37" s="12">
        <v>39734</v>
      </c>
      <c r="H37" s="12">
        <v>440139</v>
      </c>
      <c r="I37" s="12">
        <v>421677.36892557144</v>
      </c>
      <c r="J37" s="12">
        <v>333337.93329524994</v>
      </c>
      <c r="K37" s="12">
        <v>1285248</v>
      </c>
      <c r="L37" s="12">
        <v>176352</v>
      </c>
      <c r="M37" s="12">
        <v>1187628</v>
      </c>
      <c r="O37" s="13"/>
    </row>
    <row r="38" spans="1:15" x14ac:dyDescent="0.2">
      <c r="A38" s="19" t="s">
        <v>38</v>
      </c>
      <c r="B38" s="12">
        <v>357218</v>
      </c>
      <c r="C38" s="11">
        <v>0</v>
      </c>
      <c r="D38" s="12">
        <v>43809</v>
      </c>
      <c r="E38" s="12">
        <v>23978</v>
      </c>
      <c r="F38" s="12">
        <v>46572</v>
      </c>
      <c r="G38" s="12">
        <v>3903</v>
      </c>
      <c r="H38" s="12">
        <v>33257</v>
      </c>
      <c r="I38" s="12">
        <v>38498.82923540473</v>
      </c>
      <c r="J38" s="12">
        <v>23602.128077834845</v>
      </c>
      <c r="K38" s="12">
        <v>81139</v>
      </c>
      <c r="L38" s="12">
        <v>12961</v>
      </c>
      <c r="M38" s="12">
        <v>49498</v>
      </c>
    </row>
    <row r="39" spans="1:15" x14ac:dyDescent="0.2">
      <c r="A39" s="19" t="s">
        <v>39</v>
      </c>
      <c r="B39" s="12">
        <v>537945</v>
      </c>
      <c r="C39" s="11">
        <v>0</v>
      </c>
      <c r="D39" s="12">
        <v>35363</v>
      </c>
      <c r="E39" s="12">
        <v>32798</v>
      </c>
      <c r="F39" s="12">
        <v>33543</v>
      </c>
      <c r="G39" s="12">
        <v>3155</v>
      </c>
      <c r="H39" s="12">
        <v>26810</v>
      </c>
      <c r="I39" s="12">
        <v>38258.238711022772</v>
      </c>
      <c r="J39" s="12">
        <v>24534.365127226338</v>
      </c>
      <c r="K39" s="12">
        <v>123384</v>
      </c>
      <c r="L39" s="12">
        <v>18545</v>
      </c>
      <c r="M39" s="12">
        <v>201554</v>
      </c>
    </row>
    <row r="40" spans="1:15" x14ac:dyDescent="0.2">
      <c r="A40" s="19" t="s">
        <v>40</v>
      </c>
      <c r="B40" s="12">
        <v>2942192</v>
      </c>
      <c r="C40" s="11">
        <v>228</v>
      </c>
      <c r="D40" s="12">
        <v>315684</v>
      </c>
      <c r="E40" s="12">
        <v>222403</v>
      </c>
      <c r="F40" s="12">
        <v>382420</v>
      </c>
      <c r="G40" s="12">
        <v>8926</v>
      </c>
      <c r="H40" s="12">
        <v>113803</v>
      </c>
      <c r="I40" s="12">
        <v>248333.30854480457</v>
      </c>
      <c r="J40" s="12">
        <v>520834.68355551851</v>
      </c>
      <c r="K40" s="12">
        <v>576179</v>
      </c>
      <c r="L40" s="12">
        <v>52208</v>
      </c>
      <c r="M40" s="12">
        <v>501400</v>
      </c>
    </row>
    <row r="41" spans="1:15" x14ac:dyDescent="0.2">
      <c r="A41" s="19" t="s">
        <v>41</v>
      </c>
      <c r="B41" s="12">
        <v>2397746</v>
      </c>
      <c r="C41" s="11">
        <v>100</v>
      </c>
      <c r="D41" s="12">
        <v>209180</v>
      </c>
      <c r="E41" s="12">
        <v>481682</v>
      </c>
      <c r="F41" s="12">
        <v>151849</v>
      </c>
      <c r="G41" s="12">
        <v>23180</v>
      </c>
      <c r="H41" s="12">
        <v>228550</v>
      </c>
      <c r="I41" s="12">
        <v>154079.04568432644</v>
      </c>
      <c r="J41" s="12">
        <v>259129.76584788275</v>
      </c>
      <c r="K41" s="12">
        <v>391865</v>
      </c>
      <c r="L41" s="12">
        <v>56140</v>
      </c>
      <c r="M41" s="12">
        <v>442091</v>
      </c>
    </row>
    <row r="42" spans="1:15" x14ac:dyDescent="0.2">
      <c r="A42" s="19" t="s">
        <v>42</v>
      </c>
      <c r="B42" s="12">
        <v>5254783</v>
      </c>
      <c r="C42" s="12">
        <v>12522</v>
      </c>
      <c r="D42" s="12">
        <v>574741</v>
      </c>
      <c r="E42" s="12">
        <v>415290</v>
      </c>
      <c r="F42" s="12">
        <v>525727</v>
      </c>
      <c r="G42" s="12">
        <v>50410</v>
      </c>
      <c r="H42" s="12">
        <v>513350</v>
      </c>
      <c r="I42" s="12">
        <v>491708.75114937127</v>
      </c>
      <c r="J42" s="12">
        <v>259141.28040456772</v>
      </c>
      <c r="K42" s="12">
        <v>1249101</v>
      </c>
      <c r="L42" s="12">
        <v>159470</v>
      </c>
      <c r="M42" s="12">
        <v>1015845</v>
      </c>
    </row>
    <row r="43" spans="1:15" x14ac:dyDescent="0.2">
      <c r="A43" s="19" t="s">
        <v>43</v>
      </c>
      <c r="B43" s="12">
        <v>157530</v>
      </c>
      <c r="C43" s="11">
        <v>0</v>
      </c>
      <c r="D43" s="12">
        <v>13626</v>
      </c>
      <c r="E43" s="12">
        <v>17252</v>
      </c>
      <c r="F43" s="12">
        <v>17247</v>
      </c>
      <c r="G43" s="12">
        <v>2085</v>
      </c>
      <c r="H43" s="12">
        <v>12299</v>
      </c>
      <c r="I43" s="12">
        <v>23310.839361635037</v>
      </c>
      <c r="J43" s="12">
        <v>8273.0715769249946</v>
      </c>
      <c r="K43" s="12">
        <v>30337</v>
      </c>
      <c r="L43" s="12">
        <v>7430</v>
      </c>
      <c r="M43" s="12">
        <v>25670</v>
      </c>
    </row>
    <row r="44" spans="1:15" s="23" customFormat="1" x14ac:dyDescent="0.2">
      <c r="A44" s="28" t="s">
        <v>90</v>
      </c>
      <c r="B44" s="22">
        <v>628667</v>
      </c>
      <c r="C44" s="22">
        <v>44902</v>
      </c>
      <c r="D44" s="22">
        <v>84561</v>
      </c>
      <c r="E44" s="22">
        <v>34838</v>
      </c>
      <c r="F44" s="22">
        <v>55262</v>
      </c>
      <c r="G44" s="22">
        <v>5626</v>
      </c>
      <c r="H44" s="22">
        <v>52967</v>
      </c>
      <c r="I44" s="22">
        <v>41659.095832251012</v>
      </c>
      <c r="J44" s="22">
        <v>34696.071011483669</v>
      </c>
      <c r="K44" s="22">
        <v>165716</v>
      </c>
      <c r="L44" s="22">
        <v>20206</v>
      </c>
      <c r="M44" s="22">
        <v>133136</v>
      </c>
    </row>
    <row r="45" spans="1:15" x14ac:dyDescent="0.2">
      <c r="A45" s="19" t="s">
        <v>44</v>
      </c>
      <c r="B45" s="12">
        <v>800746</v>
      </c>
      <c r="C45" s="12">
        <v>1292</v>
      </c>
      <c r="D45" s="12">
        <v>166075</v>
      </c>
      <c r="E45" s="12">
        <v>38263</v>
      </c>
      <c r="F45" s="12">
        <v>72988</v>
      </c>
      <c r="G45" s="12">
        <v>6131</v>
      </c>
      <c r="H45" s="12">
        <v>82915</v>
      </c>
      <c r="I45" s="12">
        <v>38916.557867075411</v>
      </c>
      <c r="J45" s="12">
        <v>39233.223291816634</v>
      </c>
      <c r="K45" s="12">
        <v>218340</v>
      </c>
      <c r="L45" s="12">
        <v>14023</v>
      </c>
      <c r="M45" s="12">
        <v>123863</v>
      </c>
    </row>
    <row r="46" spans="1:15" x14ac:dyDescent="0.2">
      <c r="A46" s="19" t="s">
        <v>45</v>
      </c>
      <c r="B46" s="12">
        <v>584135</v>
      </c>
      <c r="C46" s="12">
        <v>18955</v>
      </c>
      <c r="D46" s="12">
        <v>118131</v>
      </c>
      <c r="E46" s="12">
        <v>15289</v>
      </c>
      <c r="F46" s="12">
        <v>21762</v>
      </c>
      <c r="G46" s="12">
        <v>2448</v>
      </c>
      <c r="H46" s="12">
        <v>55250</v>
      </c>
      <c r="I46" s="12">
        <v>20536.141275169328</v>
      </c>
      <c r="J46" s="12">
        <v>19287.600023373961</v>
      </c>
      <c r="K46" s="12">
        <v>212748</v>
      </c>
      <c r="L46" s="12">
        <v>5756</v>
      </c>
      <c r="M46" s="12">
        <v>112927</v>
      </c>
    </row>
    <row r="47" spans="1:15" x14ac:dyDescent="0.2">
      <c r="A47" s="19" t="s">
        <v>46</v>
      </c>
      <c r="B47" s="12">
        <v>2045835</v>
      </c>
      <c r="C47" s="12">
        <v>0</v>
      </c>
      <c r="D47" s="12">
        <v>97250</v>
      </c>
      <c r="E47" s="12">
        <v>242090</v>
      </c>
      <c r="F47" s="12">
        <v>92719</v>
      </c>
      <c r="G47" s="12">
        <v>6901</v>
      </c>
      <c r="H47" s="12">
        <v>102898</v>
      </c>
      <c r="I47" s="12">
        <v>305134.25465472043</v>
      </c>
      <c r="J47" s="12">
        <v>138364.84647449851</v>
      </c>
      <c r="K47" s="12">
        <v>310575</v>
      </c>
      <c r="L47" s="12">
        <v>98300</v>
      </c>
      <c r="M47" s="12">
        <v>651602</v>
      </c>
    </row>
    <row r="48" spans="1:15" x14ac:dyDescent="0.2">
      <c r="A48" s="19" t="s">
        <v>47</v>
      </c>
      <c r="B48" s="12">
        <v>269083</v>
      </c>
      <c r="C48" s="12">
        <v>0</v>
      </c>
      <c r="D48" s="12">
        <v>8970</v>
      </c>
      <c r="E48" s="12">
        <v>38006</v>
      </c>
      <c r="F48" s="12">
        <v>13531</v>
      </c>
      <c r="G48" s="12">
        <v>835</v>
      </c>
      <c r="H48" s="12">
        <v>11456</v>
      </c>
      <c r="I48" s="12">
        <v>50741.045087091712</v>
      </c>
      <c r="J48" s="12">
        <v>22842.11329237101</v>
      </c>
      <c r="K48" s="12">
        <v>34752</v>
      </c>
      <c r="L48" s="12">
        <v>17162</v>
      </c>
      <c r="M48" s="12">
        <v>70788</v>
      </c>
    </row>
    <row r="49" spans="1:13" x14ac:dyDescent="0.2">
      <c r="A49" s="19" t="s">
        <v>48</v>
      </c>
      <c r="B49" s="12">
        <v>2133623</v>
      </c>
      <c r="C49" s="12">
        <v>237682</v>
      </c>
      <c r="D49" s="12">
        <v>535594</v>
      </c>
      <c r="E49" s="12">
        <v>53919</v>
      </c>
      <c r="F49" s="12">
        <v>185434</v>
      </c>
      <c r="G49" s="12">
        <v>8407</v>
      </c>
      <c r="H49" s="12">
        <v>209104</v>
      </c>
      <c r="I49" s="12">
        <v>79386.488857418299</v>
      </c>
      <c r="J49" s="12">
        <v>100465.84833300114</v>
      </c>
      <c r="K49" s="12">
        <v>620659</v>
      </c>
      <c r="L49" s="12">
        <v>17238</v>
      </c>
      <c r="M49" s="12">
        <v>323415</v>
      </c>
    </row>
    <row r="50" spans="1:13" x14ac:dyDescent="0.2">
      <c r="A50" s="19" t="s">
        <v>49</v>
      </c>
      <c r="B50" s="12">
        <v>85729</v>
      </c>
      <c r="C50" s="12">
        <v>0</v>
      </c>
      <c r="D50" s="12">
        <v>2472</v>
      </c>
      <c r="E50" s="12">
        <v>17711</v>
      </c>
      <c r="F50" s="12">
        <v>3998</v>
      </c>
      <c r="G50" s="12">
        <v>460</v>
      </c>
      <c r="H50" s="12">
        <v>4734</v>
      </c>
      <c r="I50" s="12">
        <v>20648.929072213941</v>
      </c>
      <c r="J50" s="12">
        <v>7625.7929494852433</v>
      </c>
      <c r="K50" s="12">
        <v>21145</v>
      </c>
      <c r="L50" s="12">
        <v>2004</v>
      </c>
      <c r="M50" s="12">
        <v>4930</v>
      </c>
    </row>
    <row r="51" spans="1:13" x14ac:dyDescent="0.2">
      <c r="A51" s="19" t="s">
        <v>50</v>
      </c>
      <c r="B51" s="12">
        <v>4064783</v>
      </c>
      <c r="C51" s="12">
        <v>0</v>
      </c>
      <c r="D51" s="12">
        <v>404680</v>
      </c>
      <c r="E51" s="12">
        <v>220804</v>
      </c>
      <c r="F51" s="12">
        <v>369546</v>
      </c>
      <c r="G51" s="12">
        <v>40194</v>
      </c>
      <c r="H51" s="12">
        <v>382476</v>
      </c>
      <c r="I51" s="12">
        <v>362950.69994938374</v>
      </c>
      <c r="J51" s="12">
        <v>287959.44267940521</v>
      </c>
      <c r="K51" s="12">
        <v>1213131</v>
      </c>
      <c r="L51" s="12">
        <v>122785</v>
      </c>
      <c r="M51" s="12">
        <v>660257</v>
      </c>
    </row>
    <row r="52" spans="1:13" x14ac:dyDescent="0.2">
      <c r="A52" s="19" t="s">
        <v>51</v>
      </c>
      <c r="B52" s="12">
        <v>1217419</v>
      </c>
      <c r="C52" s="12">
        <v>0</v>
      </c>
      <c r="D52" s="12">
        <v>124816</v>
      </c>
      <c r="E52" s="12">
        <v>60036</v>
      </c>
      <c r="F52" s="12">
        <v>127625</v>
      </c>
      <c r="G52" s="12">
        <v>13389</v>
      </c>
      <c r="H52" s="12">
        <v>124352</v>
      </c>
      <c r="I52" s="12">
        <v>99575.383335739374</v>
      </c>
      <c r="J52" s="12">
        <v>92783.824143856764</v>
      </c>
      <c r="K52" s="12">
        <v>331718</v>
      </c>
      <c r="L52" s="12">
        <v>34594</v>
      </c>
      <c r="M52" s="12">
        <v>208530</v>
      </c>
    </row>
    <row r="53" spans="1:13" s="23" customFormat="1" x14ac:dyDescent="0.2">
      <c r="A53" s="28" t="s">
        <v>52</v>
      </c>
      <c r="B53" s="22">
        <v>1945027</v>
      </c>
      <c r="C53" s="22">
        <v>77829</v>
      </c>
      <c r="D53" s="22">
        <v>191287</v>
      </c>
      <c r="E53" s="22">
        <v>195166</v>
      </c>
      <c r="F53" s="22">
        <v>207823</v>
      </c>
      <c r="G53" s="22">
        <v>11586</v>
      </c>
      <c r="H53" s="22">
        <v>118053</v>
      </c>
      <c r="I53" s="22">
        <v>209397.82975556701</v>
      </c>
      <c r="J53" s="22">
        <v>110282.10362634063</v>
      </c>
      <c r="K53" s="22">
        <v>483100</v>
      </c>
      <c r="L53" s="22">
        <v>71739</v>
      </c>
      <c r="M53" s="22">
        <v>346592</v>
      </c>
    </row>
    <row r="54" spans="1:13" s="7" customFormat="1" x14ac:dyDescent="0.2">
      <c r="A54" s="14" t="s">
        <v>53</v>
      </c>
      <c r="B54" s="14"/>
      <c r="C54" s="14"/>
      <c r="D54" s="14"/>
      <c r="E54" s="14"/>
      <c r="F54" s="14"/>
      <c r="G54" s="14"/>
      <c r="H54" s="14"/>
      <c r="I54" s="14"/>
      <c r="J54" s="14"/>
      <c r="K54" s="14"/>
      <c r="L54" s="14"/>
      <c r="M54" s="14"/>
    </row>
    <row r="55" spans="1:13" x14ac:dyDescent="0.2">
      <c r="A55" s="19" t="s">
        <v>54</v>
      </c>
      <c r="B55" s="12">
        <v>1575688</v>
      </c>
      <c r="C55" s="12">
        <v>0</v>
      </c>
      <c r="D55" s="12">
        <v>249536</v>
      </c>
      <c r="E55" s="12">
        <v>1005</v>
      </c>
      <c r="F55" s="12">
        <v>35292</v>
      </c>
      <c r="G55" s="12">
        <v>334</v>
      </c>
      <c r="H55" s="12">
        <v>73096</v>
      </c>
      <c r="I55" s="12">
        <v>497.54776915721595</v>
      </c>
      <c r="J55" s="12">
        <v>9649.3374784402549</v>
      </c>
      <c r="K55" s="12">
        <v>937697</v>
      </c>
      <c r="L55" s="12">
        <v>341</v>
      </c>
      <c r="M55" s="12">
        <v>268240</v>
      </c>
    </row>
    <row r="56" spans="1:13" x14ac:dyDescent="0.2">
      <c r="A56" s="19" t="s">
        <v>55</v>
      </c>
      <c r="B56" s="12">
        <v>8178280</v>
      </c>
      <c r="C56" s="12">
        <v>0</v>
      </c>
      <c r="D56" s="12">
        <v>1007484</v>
      </c>
      <c r="E56" s="12">
        <v>249976</v>
      </c>
      <c r="F56" s="12">
        <v>631509</v>
      </c>
      <c r="G56" s="12">
        <v>37011</v>
      </c>
      <c r="H56" s="12">
        <v>447619</v>
      </c>
      <c r="I56" s="12">
        <v>391529.08349268138</v>
      </c>
      <c r="J56" s="12">
        <v>400537.59905546904</v>
      </c>
      <c r="K56" s="12">
        <v>2524253</v>
      </c>
      <c r="L56" s="12">
        <v>144731</v>
      </c>
      <c r="M56" s="12">
        <v>2343630</v>
      </c>
    </row>
    <row r="57" spans="1:13" s="7" customFormat="1" x14ac:dyDescent="0.2">
      <c r="A57" s="14" t="s">
        <v>56</v>
      </c>
      <c r="B57" s="14"/>
      <c r="C57" s="14"/>
      <c r="D57" s="14"/>
      <c r="E57" s="14"/>
      <c r="F57" s="14"/>
      <c r="G57" s="14"/>
      <c r="H57" s="14"/>
      <c r="I57" s="14"/>
      <c r="J57" s="14"/>
      <c r="K57" s="14"/>
      <c r="L57" s="14"/>
      <c r="M57" s="14"/>
    </row>
    <row r="58" spans="1:13" x14ac:dyDescent="0.2">
      <c r="A58" s="19" t="s">
        <v>57</v>
      </c>
      <c r="B58" s="12">
        <v>249091</v>
      </c>
      <c r="C58" s="11">
        <v>0</v>
      </c>
      <c r="D58" s="12">
        <v>13435</v>
      </c>
      <c r="E58" s="11">
        <v>840</v>
      </c>
      <c r="F58" s="12">
        <v>4303</v>
      </c>
      <c r="G58" s="11">
        <v>155</v>
      </c>
      <c r="H58" s="12">
        <v>21378</v>
      </c>
      <c r="I58" s="12">
        <v>2203.5427233526225</v>
      </c>
      <c r="J58" s="12">
        <v>1746.0024374211789</v>
      </c>
      <c r="K58" s="12">
        <v>138234</v>
      </c>
      <c r="L58" s="12">
        <v>364</v>
      </c>
      <c r="M58" s="12">
        <v>66433</v>
      </c>
    </row>
    <row r="59" spans="1:13" x14ac:dyDescent="0.2">
      <c r="A59" s="19" t="s">
        <v>58</v>
      </c>
      <c r="B59" s="12">
        <v>1942954</v>
      </c>
      <c r="C59" s="11">
        <v>0</v>
      </c>
      <c r="D59" s="12">
        <v>128516</v>
      </c>
      <c r="E59" s="12">
        <v>49754</v>
      </c>
      <c r="F59" s="12">
        <v>121166</v>
      </c>
      <c r="G59" s="12">
        <v>1507</v>
      </c>
      <c r="H59" s="12">
        <v>173534</v>
      </c>
      <c r="I59" s="12">
        <v>54317.225722539246</v>
      </c>
      <c r="J59" s="12">
        <v>53016.987236610381</v>
      </c>
      <c r="K59" s="12">
        <v>614344</v>
      </c>
      <c r="L59" s="12">
        <v>8066</v>
      </c>
      <c r="M59" s="12">
        <v>738732</v>
      </c>
    </row>
    <row r="60" spans="1:13" x14ac:dyDescent="0.2">
      <c r="A60" s="19" t="s">
        <v>59</v>
      </c>
      <c r="B60" s="22">
        <v>58992815</v>
      </c>
      <c r="C60" s="20">
        <v>0</v>
      </c>
      <c r="D60" s="22">
        <v>4296123</v>
      </c>
      <c r="E60" s="22">
        <v>1514090</v>
      </c>
      <c r="F60" s="22">
        <v>2696061</v>
      </c>
      <c r="G60" s="22">
        <v>340011</v>
      </c>
      <c r="H60" s="22">
        <v>6410091</v>
      </c>
      <c r="I60" s="22">
        <v>2205793.6280255839</v>
      </c>
      <c r="J60" s="22">
        <v>4942893.5302562714</v>
      </c>
      <c r="K60" s="22">
        <v>22254117</v>
      </c>
      <c r="L60" s="22">
        <v>500916</v>
      </c>
      <c r="M60" s="22">
        <v>13832719</v>
      </c>
    </row>
    <row r="61" spans="1:13" x14ac:dyDescent="0.2">
      <c r="A61" s="19" t="s">
        <v>60</v>
      </c>
      <c r="B61" s="22">
        <v>37247593</v>
      </c>
      <c r="C61" s="20">
        <v>0</v>
      </c>
      <c r="D61" s="22">
        <v>3292690</v>
      </c>
      <c r="E61" s="22">
        <v>406060</v>
      </c>
      <c r="F61" s="22">
        <v>1189181</v>
      </c>
      <c r="G61" s="22">
        <v>108684</v>
      </c>
      <c r="H61" s="22">
        <v>2388548</v>
      </c>
      <c r="I61" s="22">
        <v>799319.52563660964</v>
      </c>
      <c r="J61" s="22">
        <v>1840610.4226547852</v>
      </c>
      <c r="K61" s="22">
        <v>10899006</v>
      </c>
      <c r="L61" s="22">
        <v>368930</v>
      </c>
      <c r="M61" s="22">
        <v>15954563</v>
      </c>
    </row>
    <row r="62" spans="1:13" s="23" customFormat="1" x14ac:dyDescent="0.2">
      <c r="A62" s="28" t="s">
        <v>84</v>
      </c>
      <c r="B62" s="22">
        <v>909460</v>
      </c>
      <c r="C62" s="20">
        <v>0</v>
      </c>
      <c r="D62" s="22">
        <v>130114</v>
      </c>
      <c r="E62" s="22">
        <v>55096</v>
      </c>
      <c r="F62" s="22">
        <v>100459</v>
      </c>
      <c r="G62" s="22">
        <v>3956</v>
      </c>
      <c r="H62" s="22">
        <v>90640</v>
      </c>
      <c r="I62" s="22">
        <v>91404.401905246603</v>
      </c>
      <c r="J62" s="22">
        <v>34386.397420477122</v>
      </c>
      <c r="K62" s="22">
        <v>170564</v>
      </c>
      <c r="L62" s="22">
        <v>16159</v>
      </c>
      <c r="M62" s="22">
        <v>216680</v>
      </c>
    </row>
    <row r="63" spans="1:13" s="7" customFormat="1" x14ac:dyDescent="0.2">
      <c r="A63" s="14" t="s">
        <v>61</v>
      </c>
      <c r="B63" s="14"/>
      <c r="C63" s="14"/>
      <c r="D63" s="14"/>
      <c r="E63" s="14"/>
      <c r="F63" s="14"/>
      <c r="G63" s="14"/>
      <c r="H63" s="14"/>
      <c r="I63" s="14"/>
      <c r="J63" s="14"/>
      <c r="K63" s="14"/>
      <c r="L63" s="14"/>
      <c r="M63" s="14"/>
    </row>
    <row r="64" spans="1:13" x14ac:dyDescent="0.2">
      <c r="A64" s="19" t="s">
        <v>62</v>
      </c>
      <c r="B64" s="12">
        <v>38225135</v>
      </c>
      <c r="C64" s="11">
        <v>0</v>
      </c>
      <c r="D64" s="12">
        <v>1980387</v>
      </c>
      <c r="E64" s="12">
        <v>1323958</v>
      </c>
      <c r="F64" s="12">
        <v>1106408</v>
      </c>
      <c r="G64" s="12">
        <v>53794</v>
      </c>
      <c r="H64" s="12">
        <v>1664983</v>
      </c>
      <c r="I64" s="12">
        <v>1285359.4284284117</v>
      </c>
      <c r="J64" s="12">
        <v>919025.00665418734</v>
      </c>
      <c r="K64" s="12">
        <v>17405461</v>
      </c>
      <c r="L64" s="12">
        <v>493259</v>
      </c>
      <c r="M64" s="12">
        <v>11992500</v>
      </c>
    </row>
    <row r="65" spans="1:13" x14ac:dyDescent="0.2">
      <c r="A65" s="19" t="s">
        <v>63</v>
      </c>
      <c r="B65" s="12">
        <v>10867259</v>
      </c>
      <c r="C65" s="12">
        <v>633419</v>
      </c>
      <c r="D65" s="12">
        <v>1874074</v>
      </c>
      <c r="E65" s="12">
        <v>409279</v>
      </c>
      <c r="F65" s="12">
        <v>661157</v>
      </c>
      <c r="G65" s="12">
        <v>56103</v>
      </c>
      <c r="H65" s="12">
        <v>1085455</v>
      </c>
      <c r="I65" s="12">
        <v>600803.73434996605</v>
      </c>
      <c r="J65" s="12">
        <v>448704.17811822891</v>
      </c>
      <c r="K65" s="12">
        <v>3943240</v>
      </c>
      <c r="L65" s="12">
        <v>273199</v>
      </c>
      <c r="M65" s="12">
        <v>1515245</v>
      </c>
    </row>
    <row r="66" spans="1:13" x14ac:dyDescent="0.2">
      <c r="A66" s="28" t="s">
        <v>81</v>
      </c>
      <c r="B66" s="12">
        <v>495945</v>
      </c>
      <c r="C66" s="11">
        <v>0</v>
      </c>
      <c r="D66" s="12">
        <v>22648</v>
      </c>
      <c r="E66" s="12">
        <v>23469</v>
      </c>
      <c r="F66" s="12">
        <v>24788</v>
      </c>
      <c r="G66" s="12">
        <v>888</v>
      </c>
      <c r="H66" s="12">
        <v>15439</v>
      </c>
      <c r="I66" s="12">
        <v>37735.486947270736</v>
      </c>
      <c r="J66" s="12">
        <v>14187.166515528488</v>
      </c>
      <c r="K66" s="12">
        <v>78797</v>
      </c>
      <c r="L66" s="12">
        <v>23740</v>
      </c>
      <c r="M66" s="12">
        <v>254255</v>
      </c>
    </row>
    <row r="67" spans="1:13" x14ac:dyDescent="0.2">
      <c r="A67" s="21" t="s">
        <v>83</v>
      </c>
      <c r="B67" s="12">
        <v>17830400</v>
      </c>
      <c r="C67" s="11">
        <v>0</v>
      </c>
      <c r="D67" s="12">
        <v>1660355</v>
      </c>
      <c r="E67" s="12">
        <v>841072</v>
      </c>
      <c r="F67" s="12">
        <v>2281860</v>
      </c>
      <c r="G67" s="12">
        <v>141880</v>
      </c>
      <c r="H67" s="12">
        <v>1704769</v>
      </c>
      <c r="I67" s="12">
        <v>963686.484811306</v>
      </c>
      <c r="J67" s="12">
        <v>873769.15565514565</v>
      </c>
      <c r="K67" s="12">
        <v>5169610</v>
      </c>
      <c r="L67" s="12">
        <v>451489</v>
      </c>
      <c r="M67" s="12">
        <v>3741909</v>
      </c>
    </row>
    <row r="68" spans="1:13" s="7" customFormat="1" x14ac:dyDescent="0.2">
      <c r="A68" s="21" t="s">
        <v>82</v>
      </c>
      <c r="B68" s="12">
        <v>3860220</v>
      </c>
      <c r="C68" s="11">
        <v>0</v>
      </c>
      <c r="D68" s="12">
        <v>225420</v>
      </c>
      <c r="E68" s="12">
        <v>112030</v>
      </c>
      <c r="F68" s="12">
        <v>343608</v>
      </c>
      <c r="G68" s="12">
        <v>21332</v>
      </c>
      <c r="H68" s="12">
        <v>444068</v>
      </c>
      <c r="I68" s="12">
        <v>110751.0164258</v>
      </c>
      <c r="J68" s="12">
        <v>72037.810913969995</v>
      </c>
      <c r="K68" s="12">
        <v>1596005</v>
      </c>
      <c r="L68" s="12">
        <v>38262</v>
      </c>
      <c r="M68" s="12">
        <v>896706</v>
      </c>
    </row>
    <row r="69" spans="1:13" s="7" customFormat="1" x14ac:dyDescent="0.2">
      <c r="A69" s="14" t="s">
        <v>64</v>
      </c>
      <c r="B69" s="14"/>
      <c r="C69" s="14"/>
      <c r="D69" s="14"/>
      <c r="E69" s="14"/>
      <c r="F69" s="14"/>
      <c r="G69" s="14"/>
      <c r="H69" s="14"/>
      <c r="I69" s="14"/>
      <c r="J69" s="14"/>
      <c r="K69" s="14"/>
      <c r="L69" s="14"/>
      <c r="M69" s="14"/>
    </row>
    <row r="70" spans="1:13" x14ac:dyDescent="0.2">
      <c r="A70" s="19" t="s">
        <v>65</v>
      </c>
      <c r="B70" s="12">
        <v>1030461</v>
      </c>
      <c r="C70" s="11">
        <v>0</v>
      </c>
      <c r="D70" s="12">
        <v>56204</v>
      </c>
      <c r="E70" s="12">
        <v>123165</v>
      </c>
      <c r="F70" s="12">
        <v>84126</v>
      </c>
      <c r="G70" s="12">
        <v>5635</v>
      </c>
      <c r="H70" s="12">
        <v>64150</v>
      </c>
      <c r="I70" s="12">
        <v>110665.18780043721</v>
      </c>
      <c r="J70" s="12">
        <v>64182.917500346899</v>
      </c>
      <c r="K70" s="12">
        <v>268760</v>
      </c>
      <c r="L70" s="12">
        <v>44730</v>
      </c>
      <c r="M70" s="12">
        <v>208844</v>
      </c>
    </row>
    <row r="71" spans="1:13" x14ac:dyDescent="0.2">
      <c r="A71" s="19" t="s">
        <v>66</v>
      </c>
      <c r="B71" s="12">
        <v>3243996</v>
      </c>
      <c r="C71" s="11">
        <v>0</v>
      </c>
      <c r="D71" s="12">
        <v>210055</v>
      </c>
      <c r="E71" s="12">
        <v>235710</v>
      </c>
      <c r="F71" s="12">
        <v>252132</v>
      </c>
      <c r="G71" s="12">
        <v>21358</v>
      </c>
      <c r="H71" s="12">
        <v>197293</v>
      </c>
      <c r="I71" s="12">
        <v>296182.3050276041</v>
      </c>
      <c r="J71" s="12">
        <v>275401.12959599495</v>
      </c>
      <c r="K71" s="12">
        <v>694807</v>
      </c>
      <c r="L71" s="12">
        <v>110598</v>
      </c>
      <c r="M71" s="12">
        <v>950460</v>
      </c>
    </row>
    <row r="72" spans="1:13" x14ac:dyDescent="0.2">
      <c r="A72" s="19" t="s">
        <v>67</v>
      </c>
      <c r="B72" s="12">
        <v>12772685</v>
      </c>
      <c r="C72" s="11">
        <v>0</v>
      </c>
      <c r="D72" s="12">
        <v>1533469</v>
      </c>
      <c r="E72" s="12">
        <v>673795</v>
      </c>
      <c r="F72" s="12">
        <v>959580</v>
      </c>
      <c r="G72" s="12">
        <v>93331</v>
      </c>
      <c r="H72" s="12">
        <v>840886</v>
      </c>
      <c r="I72" s="12">
        <v>1200781.0716176033</v>
      </c>
      <c r="J72" s="12">
        <v>913843.25312709808</v>
      </c>
      <c r="K72" s="12">
        <v>2827663</v>
      </c>
      <c r="L72" s="12">
        <v>512662</v>
      </c>
      <c r="M72" s="12">
        <v>3216674</v>
      </c>
    </row>
    <row r="73" spans="1:13" s="23" customFormat="1" x14ac:dyDescent="0.2">
      <c r="A73" s="19" t="s">
        <v>68</v>
      </c>
      <c r="B73" s="22">
        <v>5067793</v>
      </c>
      <c r="C73" s="22">
        <v>0</v>
      </c>
      <c r="D73" s="22">
        <v>337976</v>
      </c>
      <c r="E73" s="22">
        <v>393078</v>
      </c>
      <c r="F73" s="22">
        <v>460062</v>
      </c>
      <c r="G73" s="22">
        <v>37709</v>
      </c>
      <c r="H73" s="22">
        <v>373729</v>
      </c>
      <c r="I73" s="22">
        <v>262811.83127373457</v>
      </c>
      <c r="J73" s="22">
        <v>126437.33846217394</v>
      </c>
      <c r="K73" s="22">
        <v>1835037</v>
      </c>
      <c r="L73" s="22">
        <v>178598</v>
      </c>
      <c r="M73" s="22">
        <v>1062356</v>
      </c>
    </row>
    <row r="74" spans="1:13" s="38" customFormat="1" x14ac:dyDescent="0.2">
      <c r="A74" s="21" t="s">
        <v>69</v>
      </c>
      <c r="B74" s="22">
        <v>3141364</v>
      </c>
      <c r="C74" s="22">
        <v>2344041</v>
      </c>
      <c r="D74" s="22">
        <v>939749</v>
      </c>
      <c r="E74" s="22">
        <v>85523</v>
      </c>
      <c r="F74" s="22">
        <v>251845</v>
      </c>
      <c r="G74" s="22">
        <v>20970</v>
      </c>
      <c r="H74" s="22">
        <v>424131</v>
      </c>
      <c r="I74" s="22">
        <v>78524.151963606477</v>
      </c>
      <c r="J74" s="22">
        <v>137745.26188072562</v>
      </c>
      <c r="K74" s="22">
        <v>798132</v>
      </c>
      <c r="L74" s="22">
        <v>24032</v>
      </c>
      <c r="M74" s="22">
        <v>380714</v>
      </c>
    </row>
    <row r="75" spans="1:13" s="18" customFormat="1" x14ac:dyDescent="0.2">
      <c r="A75" s="29" t="s">
        <v>70</v>
      </c>
      <c r="B75" s="39"/>
      <c r="C75" s="39"/>
      <c r="D75" s="39"/>
      <c r="E75" s="39"/>
      <c r="F75" s="39"/>
      <c r="G75" s="39"/>
      <c r="H75" s="39"/>
      <c r="I75" s="39"/>
      <c r="J75" s="39"/>
      <c r="K75" s="39"/>
      <c r="L75" s="39"/>
      <c r="M75" s="39"/>
    </row>
    <row r="76" spans="1:13" s="7" customFormat="1" x14ac:dyDescent="0.2">
      <c r="A76" s="14" t="s">
        <v>71</v>
      </c>
      <c r="B76" s="14"/>
      <c r="C76" s="14"/>
      <c r="D76" s="14"/>
      <c r="E76" s="14"/>
      <c r="F76" s="14"/>
      <c r="G76" s="14"/>
      <c r="H76" s="14"/>
      <c r="I76" s="14"/>
      <c r="J76" s="14"/>
      <c r="K76" s="14"/>
      <c r="L76" s="14"/>
      <c r="M76" s="14"/>
    </row>
    <row r="77" spans="1:13" x14ac:dyDescent="0.2">
      <c r="A77" s="19" t="s">
        <v>72</v>
      </c>
      <c r="B77" s="12">
        <v>32778350</v>
      </c>
      <c r="C77" s="12">
        <v>2341697</v>
      </c>
      <c r="D77" s="12">
        <v>7501752</v>
      </c>
      <c r="E77" s="12">
        <v>458927</v>
      </c>
      <c r="F77" s="12">
        <v>2792227</v>
      </c>
      <c r="G77" s="12">
        <v>295073</v>
      </c>
      <c r="H77" s="12">
        <v>3017658</v>
      </c>
      <c r="I77" s="12">
        <v>499660.2053000927</v>
      </c>
      <c r="J77" s="12">
        <v>884294.35202908516</v>
      </c>
      <c r="K77" s="12">
        <v>9817979</v>
      </c>
      <c r="L77" s="12">
        <v>134422</v>
      </c>
      <c r="M77" s="12">
        <v>7376358</v>
      </c>
    </row>
    <row r="78" spans="1:13" x14ac:dyDescent="0.2">
      <c r="A78" s="19" t="s">
        <v>73</v>
      </c>
      <c r="B78" s="12">
        <v>4738838</v>
      </c>
      <c r="C78" s="12">
        <v>1877074</v>
      </c>
      <c r="D78" s="12">
        <v>1712357</v>
      </c>
      <c r="E78" s="12">
        <v>119142</v>
      </c>
      <c r="F78" s="12">
        <v>124290</v>
      </c>
      <c r="G78" s="12">
        <v>14106</v>
      </c>
      <c r="H78" s="12">
        <v>623581</v>
      </c>
      <c r="I78" s="12">
        <v>55455.976925164461</v>
      </c>
      <c r="J78" s="12">
        <v>198727.60331571102</v>
      </c>
      <c r="K78" s="12">
        <v>1213292</v>
      </c>
      <c r="L78" s="12">
        <v>34426</v>
      </c>
      <c r="M78" s="12">
        <v>643459</v>
      </c>
    </row>
    <row r="79" spans="1:13" x14ac:dyDescent="0.2">
      <c r="A79" s="19" t="s">
        <v>74</v>
      </c>
      <c r="B79" s="12">
        <v>11340540</v>
      </c>
      <c r="C79" s="12">
        <v>887151</v>
      </c>
      <c r="D79" s="12">
        <v>1429601</v>
      </c>
      <c r="E79" s="12">
        <v>599729</v>
      </c>
      <c r="F79" s="12">
        <v>728422</v>
      </c>
      <c r="G79" s="12">
        <v>51274</v>
      </c>
      <c r="H79" s="12">
        <v>787101</v>
      </c>
      <c r="I79" s="12">
        <v>1019805.1898423433</v>
      </c>
      <c r="J79" s="12">
        <v>1012359.3646044731</v>
      </c>
      <c r="K79" s="12">
        <v>3528519</v>
      </c>
      <c r="L79" s="12">
        <v>314950</v>
      </c>
      <c r="M79" s="12">
        <v>1868780</v>
      </c>
    </row>
    <row r="80" spans="1:13" x14ac:dyDescent="0.2">
      <c r="A80" s="19" t="s">
        <v>75</v>
      </c>
      <c r="B80" s="12">
        <v>7553213</v>
      </c>
      <c r="C80" s="12">
        <v>1881327</v>
      </c>
      <c r="D80" s="12">
        <v>2784878</v>
      </c>
      <c r="E80" s="12">
        <v>125393</v>
      </c>
      <c r="F80" s="12">
        <v>239653</v>
      </c>
      <c r="G80" s="12">
        <v>24361</v>
      </c>
      <c r="H80" s="12">
        <v>799220</v>
      </c>
      <c r="I80" s="12">
        <v>130036.76725417376</v>
      </c>
      <c r="J80" s="12">
        <v>375652.1723972559</v>
      </c>
      <c r="K80" s="12">
        <v>2479814</v>
      </c>
      <c r="L80" s="12">
        <v>60911</v>
      </c>
      <c r="M80" s="12">
        <v>533295</v>
      </c>
    </row>
    <row r="81" spans="1:13" x14ac:dyDescent="0.2">
      <c r="A81" s="19" t="s">
        <v>76</v>
      </c>
      <c r="B81" s="12">
        <v>14634912</v>
      </c>
      <c r="C81" s="12">
        <v>4177040</v>
      </c>
      <c r="D81" s="12">
        <v>3984288</v>
      </c>
      <c r="E81" s="12">
        <v>159928</v>
      </c>
      <c r="F81" s="12">
        <v>789478</v>
      </c>
      <c r="G81" s="12">
        <v>39083</v>
      </c>
      <c r="H81" s="12">
        <v>1281343</v>
      </c>
      <c r="I81" s="12">
        <v>121287.88233263418</v>
      </c>
      <c r="J81" s="12">
        <v>611927.17234927416</v>
      </c>
      <c r="K81" s="12">
        <v>4656614</v>
      </c>
      <c r="L81" s="12">
        <v>102016</v>
      </c>
      <c r="M81" s="12">
        <v>2888946</v>
      </c>
    </row>
    <row r="82" spans="1:13" s="23" customFormat="1" x14ac:dyDescent="0.2">
      <c r="A82" s="19" t="s">
        <v>77</v>
      </c>
      <c r="B82" s="22">
        <v>24692565</v>
      </c>
      <c r="C82" s="22">
        <v>5192368</v>
      </c>
      <c r="D82" s="22">
        <v>6124431</v>
      </c>
      <c r="E82" s="22">
        <v>604782</v>
      </c>
      <c r="F82" s="22">
        <v>1831171</v>
      </c>
      <c r="G82" s="22">
        <v>101019</v>
      </c>
      <c r="H82" s="22">
        <v>2157496</v>
      </c>
      <c r="I82" s="22">
        <v>738309.70291886688</v>
      </c>
      <c r="J82" s="22">
        <v>1532842.9087967733</v>
      </c>
      <c r="K82" s="22">
        <v>7446215</v>
      </c>
      <c r="L82" s="22">
        <v>314376</v>
      </c>
      <c r="M82" s="22">
        <v>3841923</v>
      </c>
    </row>
    <row r="83" spans="1:13" s="7" customFormat="1" x14ac:dyDescent="0.2">
      <c r="A83" s="14" t="s">
        <v>78</v>
      </c>
      <c r="B83" s="14"/>
      <c r="C83" s="14"/>
      <c r="D83" s="14"/>
      <c r="E83" s="14"/>
      <c r="F83" s="14"/>
      <c r="G83" s="14"/>
      <c r="H83" s="14"/>
      <c r="I83" s="14"/>
      <c r="J83" s="14"/>
      <c r="K83" s="14"/>
      <c r="L83" s="14"/>
      <c r="M83" s="14"/>
    </row>
    <row r="84" spans="1:13" x14ac:dyDescent="0.2">
      <c r="A84" s="19" t="s">
        <v>79</v>
      </c>
      <c r="B84" s="12">
        <v>7538802</v>
      </c>
      <c r="C84" s="12">
        <v>0</v>
      </c>
      <c r="D84" s="12">
        <v>509569</v>
      </c>
      <c r="E84" s="12">
        <v>234833</v>
      </c>
      <c r="F84" s="12">
        <v>315417</v>
      </c>
      <c r="G84" s="12">
        <v>4012</v>
      </c>
      <c r="H84" s="12">
        <v>166516</v>
      </c>
      <c r="I84" s="12">
        <v>94542.712738670409</v>
      </c>
      <c r="J84" s="12">
        <v>114395.65752948448</v>
      </c>
      <c r="K84" s="12">
        <v>4023597</v>
      </c>
      <c r="L84" s="12">
        <v>49980</v>
      </c>
      <c r="M84" s="12">
        <v>2025939</v>
      </c>
    </row>
    <row r="85" spans="1:13" x14ac:dyDescent="0.2">
      <c r="A85" s="31" t="s">
        <v>80</v>
      </c>
      <c r="B85" s="32">
        <v>5075460</v>
      </c>
      <c r="C85" s="32">
        <v>237695</v>
      </c>
      <c r="D85" s="32">
        <v>1155435</v>
      </c>
      <c r="E85" s="32">
        <v>302782</v>
      </c>
      <c r="F85" s="32">
        <v>1500699</v>
      </c>
      <c r="G85" s="32">
        <v>34033</v>
      </c>
      <c r="H85" s="32">
        <v>451610</v>
      </c>
      <c r="I85" s="32">
        <v>73725.366609781981</v>
      </c>
      <c r="J85" s="32">
        <v>264685.22602128983</v>
      </c>
      <c r="K85" s="32">
        <v>839013</v>
      </c>
      <c r="L85" s="32">
        <v>23307</v>
      </c>
      <c r="M85" s="32">
        <v>430171</v>
      </c>
    </row>
    <row r="86" spans="1:13" ht="8.25" customHeight="1" x14ac:dyDescent="0.2"/>
    <row r="87" spans="1:13" x14ac:dyDescent="0.2">
      <c r="A87" s="7" t="s">
        <v>181</v>
      </c>
    </row>
    <row r="88" spans="1:13" ht="13.5" x14ac:dyDescent="0.2">
      <c r="A88" s="28" t="s">
        <v>170</v>
      </c>
    </row>
    <row r="89" spans="1:13" x14ac:dyDescent="0.2">
      <c r="A89" s="4" t="s">
        <v>192</v>
      </c>
    </row>
    <row r="90" spans="1:13" x14ac:dyDescent="0.2">
      <c r="A90" s="4" t="s">
        <v>193</v>
      </c>
    </row>
    <row r="91" spans="1:13" ht="13.5" x14ac:dyDescent="0.2">
      <c r="A91" s="4" t="s">
        <v>93</v>
      </c>
    </row>
    <row r="92" spans="1:13" x14ac:dyDescent="0.2">
      <c r="A92" s="4" t="s">
        <v>91</v>
      </c>
    </row>
    <row r="93" spans="1:13" x14ac:dyDescent="0.2">
      <c r="A93" s="4" t="s">
        <v>171</v>
      </c>
    </row>
  </sheetData>
  <mergeCells count="4">
    <mergeCell ref="E2:F2"/>
    <mergeCell ref="G2:H2"/>
    <mergeCell ref="I2:J2"/>
    <mergeCell ref="L2:M2"/>
  </mergeCells>
  <pageMargins left="0.70866141732283472" right="0.70866141732283472" top="0.78740157480314965" bottom="0.78740157480314965" header="0.31496062992125984" footer="0.31496062992125984"/>
  <pageSetup paperSize="8" fitToHeight="0" orientation="landscape" r:id="rId1"/>
  <rowBreaks count="1" manualBreakCount="1">
    <brk id="5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B28C-B9DE-40B5-9DF9-5BAB67FD51C9}">
  <dimension ref="A1:E184"/>
  <sheetViews>
    <sheetView zoomScaleNormal="100" zoomScaleSheetLayoutView="100" workbookViewId="0">
      <selection activeCell="A35" sqref="A35"/>
    </sheetView>
  </sheetViews>
  <sheetFormatPr defaultColWidth="11.42578125" defaultRowHeight="12" x14ac:dyDescent="0.2"/>
  <cols>
    <col min="1" max="1" width="53.28515625" style="4" customWidth="1"/>
    <col min="2" max="16384" width="11.42578125" style="4"/>
  </cols>
  <sheetData>
    <row r="1" spans="1:4" ht="13.5" x14ac:dyDescent="0.2">
      <c r="A1" s="7" t="s">
        <v>156</v>
      </c>
      <c r="B1" s="42"/>
      <c r="C1" s="42"/>
      <c r="D1" s="42"/>
    </row>
    <row r="2" spans="1:4" x14ac:dyDescent="0.2">
      <c r="A2" s="42"/>
      <c r="B2" s="42"/>
      <c r="C2" s="42"/>
      <c r="D2" s="42"/>
    </row>
    <row r="3" spans="1:4" x14ac:dyDescent="0.2">
      <c r="C3" s="43" t="s">
        <v>100</v>
      </c>
    </row>
    <row r="4" spans="1:4" x14ac:dyDescent="0.2">
      <c r="B4" s="44"/>
      <c r="C4" s="45" t="s">
        <v>168</v>
      </c>
      <c r="D4" s="46"/>
    </row>
    <row r="5" spans="1:4" x14ac:dyDescent="0.2">
      <c r="A5" s="7" t="s">
        <v>101</v>
      </c>
      <c r="B5" s="47" t="s">
        <v>102</v>
      </c>
      <c r="C5" s="48">
        <v>2.5000000000000001E-2</v>
      </c>
      <c r="D5" s="49">
        <v>0.97499999999999998</v>
      </c>
    </row>
    <row r="6" spans="1:4" x14ac:dyDescent="0.2">
      <c r="A6" s="50" t="s">
        <v>11</v>
      </c>
      <c r="B6" s="51"/>
      <c r="C6" s="52"/>
      <c r="D6" s="52"/>
    </row>
    <row r="7" spans="1:4" x14ac:dyDescent="0.2">
      <c r="A7" s="53" t="s">
        <v>13</v>
      </c>
      <c r="B7" s="54">
        <v>55</v>
      </c>
      <c r="C7" s="54">
        <v>49</v>
      </c>
      <c r="D7" s="54">
        <v>63</v>
      </c>
    </row>
    <row r="8" spans="1:4" x14ac:dyDescent="0.2">
      <c r="A8" s="55" t="s">
        <v>4</v>
      </c>
      <c r="B8" s="56">
        <v>57</v>
      </c>
      <c r="C8" s="56">
        <v>50</v>
      </c>
      <c r="D8" s="56">
        <v>64</v>
      </c>
    </row>
    <row r="9" spans="1:4" x14ac:dyDescent="0.2">
      <c r="A9" s="55" t="s">
        <v>3</v>
      </c>
      <c r="B9" s="56">
        <v>25</v>
      </c>
      <c r="C9" s="56">
        <v>19</v>
      </c>
      <c r="D9" s="56">
        <v>33</v>
      </c>
    </row>
    <row r="10" spans="1:4" x14ac:dyDescent="0.2">
      <c r="A10" s="53" t="s">
        <v>103</v>
      </c>
      <c r="B10" s="54">
        <v>22</v>
      </c>
      <c r="C10" s="54">
        <v>6</v>
      </c>
      <c r="D10" s="54">
        <v>41</v>
      </c>
    </row>
    <row r="11" spans="1:4" x14ac:dyDescent="0.2">
      <c r="A11" s="55" t="s">
        <v>4</v>
      </c>
      <c r="B11" s="56">
        <v>24</v>
      </c>
      <c r="C11" s="56">
        <v>6</v>
      </c>
      <c r="D11" s="56">
        <v>45</v>
      </c>
    </row>
    <row r="12" spans="1:4" x14ac:dyDescent="0.2">
      <c r="A12" s="55" t="s">
        <v>3</v>
      </c>
      <c r="B12" s="56">
        <v>12</v>
      </c>
      <c r="C12" s="56">
        <v>5</v>
      </c>
      <c r="D12" s="56">
        <v>18</v>
      </c>
    </row>
    <row r="13" spans="1:4" x14ac:dyDescent="0.2">
      <c r="A13" s="53" t="s">
        <v>15</v>
      </c>
      <c r="B13" s="54">
        <v>61</v>
      </c>
      <c r="C13" s="54">
        <v>44</v>
      </c>
      <c r="D13" s="54">
        <v>76</v>
      </c>
    </row>
    <row r="14" spans="1:4" x14ac:dyDescent="0.2">
      <c r="A14" s="55" t="s">
        <v>4</v>
      </c>
      <c r="B14" s="56">
        <v>61</v>
      </c>
      <c r="C14" s="56">
        <v>44</v>
      </c>
      <c r="D14" s="56">
        <v>76</v>
      </c>
    </row>
    <row r="15" spans="1:4" x14ac:dyDescent="0.2">
      <c r="A15" s="57" t="s">
        <v>104</v>
      </c>
      <c r="B15" s="56">
        <v>67</v>
      </c>
      <c r="C15" s="56">
        <v>51</v>
      </c>
      <c r="D15" s="56">
        <v>81</v>
      </c>
    </row>
    <row r="16" spans="1:4" x14ac:dyDescent="0.2">
      <c r="A16" s="57" t="s">
        <v>105</v>
      </c>
      <c r="B16" s="56">
        <v>43</v>
      </c>
      <c r="C16" s="56">
        <v>20</v>
      </c>
      <c r="D16" s="56">
        <v>63</v>
      </c>
    </row>
    <row r="17" spans="1:4" x14ac:dyDescent="0.2">
      <c r="A17" s="57" t="s">
        <v>5</v>
      </c>
      <c r="B17" s="56">
        <v>59</v>
      </c>
      <c r="C17" s="56">
        <v>39</v>
      </c>
      <c r="D17" s="56">
        <v>76</v>
      </c>
    </row>
    <row r="18" spans="1:4" x14ac:dyDescent="0.2">
      <c r="A18" s="57" t="s">
        <v>6</v>
      </c>
      <c r="B18" s="56">
        <v>32</v>
      </c>
      <c r="C18" s="56">
        <v>6</v>
      </c>
      <c r="D18" s="56">
        <v>57</v>
      </c>
    </row>
    <row r="19" spans="1:4" x14ac:dyDescent="0.2">
      <c r="A19" s="57" t="s">
        <v>7</v>
      </c>
      <c r="B19" s="56">
        <v>56</v>
      </c>
      <c r="C19" s="56">
        <v>39</v>
      </c>
      <c r="D19" s="56">
        <v>72</v>
      </c>
    </row>
    <row r="20" spans="1:4" x14ac:dyDescent="0.2">
      <c r="A20" s="57" t="s">
        <v>8</v>
      </c>
      <c r="B20" s="56">
        <v>41</v>
      </c>
      <c r="C20" s="56">
        <v>19</v>
      </c>
      <c r="D20" s="56">
        <v>62</v>
      </c>
    </row>
    <row r="21" spans="1:4" x14ac:dyDescent="0.2">
      <c r="A21" s="55" t="s">
        <v>3</v>
      </c>
      <c r="B21" s="56">
        <v>8</v>
      </c>
      <c r="C21" s="56">
        <v>0</v>
      </c>
      <c r="D21" s="56">
        <v>28</v>
      </c>
    </row>
    <row r="22" spans="1:4" x14ac:dyDescent="0.2">
      <c r="A22" s="53" t="s">
        <v>106</v>
      </c>
      <c r="B22" s="54">
        <v>100</v>
      </c>
      <c r="C22" s="58" t="s">
        <v>107</v>
      </c>
      <c r="D22" s="58" t="s">
        <v>107</v>
      </c>
    </row>
    <row r="23" spans="1:4" x14ac:dyDescent="0.2">
      <c r="A23" s="53" t="s">
        <v>108</v>
      </c>
      <c r="B23" s="54">
        <v>80</v>
      </c>
      <c r="C23" s="58">
        <v>67</v>
      </c>
      <c r="D23" s="58">
        <v>87</v>
      </c>
    </row>
    <row r="24" spans="1:4" x14ac:dyDescent="0.2">
      <c r="A24" s="53" t="s">
        <v>109</v>
      </c>
      <c r="B24" s="54">
        <v>100</v>
      </c>
      <c r="C24" s="58" t="s">
        <v>107</v>
      </c>
      <c r="D24" s="58" t="s">
        <v>107</v>
      </c>
    </row>
    <row r="25" spans="1:4" x14ac:dyDescent="0.2">
      <c r="A25" s="53" t="s">
        <v>110</v>
      </c>
      <c r="B25" s="54">
        <v>43</v>
      </c>
      <c r="C25" s="54">
        <v>33</v>
      </c>
      <c r="D25" s="54">
        <v>53</v>
      </c>
    </row>
    <row r="26" spans="1:4" x14ac:dyDescent="0.2">
      <c r="A26" s="53" t="s">
        <v>20</v>
      </c>
      <c r="B26" s="54">
        <v>56</v>
      </c>
      <c r="C26" s="54">
        <v>28</v>
      </c>
      <c r="D26" s="54">
        <v>80</v>
      </c>
    </row>
    <row r="27" spans="1:4" x14ac:dyDescent="0.2">
      <c r="A27" s="53" t="s">
        <v>21</v>
      </c>
      <c r="B27" s="54">
        <v>58</v>
      </c>
      <c r="C27" s="54">
        <v>33</v>
      </c>
      <c r="D27" s="54">
        <v>83</v>
      </c>
    </row>
    <row r="28" spans="1:4" x14ac:dyDescent="0.2">
      <c r="A28" s="55" t="s">
        <v>104</v>
      </c>
      <c r="B28" s="56">
        <v>40</v>
      </c>
      <c r="C28" s="56">
        <v>20</v>
      </c>
      <c r="D28" s="56">
        <v>71</v>
      </c>
    </row>
    <row r="29" spans="1:4" x14ac:dyDescent="0.2">
      <c r="A29" s="55" t="s">
        <v>105</v>
      </c>
      <c r="B29" s="56">
        <v>70</v>
      </c>
      <c r="C29" s="56">
        <v>59</v>
      </c>
      <c r="D29" s="56">
        <v>81</v>
      </c>
    </row>
    <row r="30" spans="1:4" x14ac:dyDescent="0.2">
      <c r="A30" s="55" t="s">
        <v>111</v>
      </c>
      <c r="B30" s="56">
        <v>82</v>
      </c>
      <c r="C30" s="56">
        <v>50</v>
      </c>
      <c r="D30" s="56">
        <v>99</v>
      </c>
    </row>
    <row r="31" spans="1:4" x14ac:dyDescent="0.2">
      <c r="A31" s="53" t="s">
        <v>112</v>
      </c>
      <c r="B31" s="54">
        <v>10</v>
      </c>
      <c r="C31" s="54">
        <v>7</v>
      </c>
      <c r="D31" s="54">
        <v>13</v>
      </c>
    </row>
    <row r="32" spans="1:4" x14ac:dyDescent="0.2">
      <c r="A32" s="53" t="s">
        <v>23</v>
      </c>
      <c r="B32" s="54">
        <v>26</v>
      </c>
      <c r="C32" s="54">
        <v>9</v>
      </c>
      <c r="D32" s="54">
        <v>40</v>
      </c>
    </row>
    <row r="33" spans="1:4" x14ac:dyDescent="0.2">
      <c r="A33" s="55" t="s">
        <v>113</v>
      </c>
      <c r="B33" s="56">
        <v>27</v>
      </c>
      <c r="C33" s="56">
        <v>9</v>
      </c>
      <c r="D33" s="56">
        <v>40</v>
      </c>
    </row>
    <row r="34" spans="1:4" x14ac:dyDescent="0.2">
      <c r="A34" s="55" t="s">
        <v>105</v>
      </c>
      <c r="B34" s="56">
        <v>12</v>
      </c>
      <c r="C34" s="56">
        <v>1</v>
      </c>
      <c r="D34" s="56">
        <v>30</v>
      </c>
    </row>
    <row r="35" spans="1:4" x14ac:dyDescent="0.2">
      <c r="A35" s="53" t="s">
        <v>24</v>
      </c>
      <c r="B35" s="54">
        <v>95</v>
      </c>
      <c r="C35" s="54">
        <v>89</v>
      </c>
      <c r="D35" s="54">
        <v>100</v>
      </c>
    </row>
    <row r="36" spans="1:4" x14ac:dyDescent="0.2">
      <c r="A36" s="53" t="s">
        <v>114</v>
      </c>
      <c r="B36" s="54">
        <v>10</v>
      </c>
      <c r="C36" s="54">
        <v>7</v>
      </c>
      <c r="D36" s="54">
        <v>13</v>
      </c>
    </row>
    <row r="37" spans="1:4" x14ac:dyDescent="0.2">
      <c r="A37" s="55" t="s">
        <v>104</v>
      </c>
      <c r="B37" s="56">
        <v>14</v>
      </c>
      <c r="C37" s="56">
        <v>10</v>
      </c>
      <c r="D37" s="56">
        <v>17</v>
      </c>
    </row>
    <row r="38" spans="1:4" x14ac:dyDescent="0.2">
      <c r="A38" s="55" t="s">
        <v>105</v>
      </c>
      <c r="B38" s="56">
        <v>3</v>
      </c>
      <c r="C38" s="56">
        <v>2</v>
      </c>
      <c r="D38" s="56">
        <v>7</v>
      </c>
    </row>
    <row r="39" spans="1:4" x14ac:dyDescent="0.2">
      <c r="A39" s="55" t="s">
        <v>5</v>
      </c>
      <c r="B39" s="56">
        <v>2</v>
      </c>
      <c r="C39" s="56">
        <v>1</v>
      </c>
      <c r="D39" s="56">
        <v>4</v>
      </c>
    </row>
    <row r="40" spans="1:4" x14ac:dyDescent="0.2">
      <c r="A40" s="55" t="s">
        <v>6</v>
      </c>
      <c r="B40" s="56">
        <v>1</v>
      </c>
      <c r="C40" s="56">
        <v>0</v>
      </c>
      <c r="D40" s="56">
        <v>1</v>
      </c>
    </row>
    <row r="41" spans="1:4" x14ac:dyDescent="0.2">
      <c r="A41" s="55" t="s">
        <v>7</v>
      </c>
      <c r="B41" s="56">
        <v>2</v>
      </c>
      <c r="C41" s="56">
        <v>1</v>
      </c>
      <c r="D41" s="56">
        <v>4</v>
      </c>
    </row>
    <row r="42" spans="1:4" x14ac:dyDescent="0.2">
      <c r="A42" s="55" t="s">
        <v>8</v>
      </c>
      <c r="B42" s="56">
        <v>2</v>
      </c>
      <c r="C42" s="56">
        <v>1</v>
      </c>
      <c r="D42" s="56">
        <v>3</v>
      </c>
    </row>
    <row r="43" spans="1:4" x14ac:dyDescent="0.2">
      <c r="A43" s="53" t="s">
        <v>115</v>
      </c>
      <c r="B43" s="54">
        <v>10</v>
      </c>
      <c r="C43" s="54">
        <v>5</v>
      </c>
      <c r="D43" s="54">
        <v>20</v>
      </c>
    </row>
    <row r="44" spans="1:4" x14ac:dyDescent="0.2">
      <c r="A44" s="55" t="s">
        <v>116</v>
      </c>
      <c r="B44" s="56">
        <v>6</v>
      </c>
      <c r="C44" s="56">
        <v>3</v>
      </c>
      <c r="D44" s="56">
        <v>14</v>
      </c>
    </row>
    <row r="45" spans="1:4" x14ac:dyDescent="0.2">
      <c r="A45" s="55" t="s">
        <v>117</v>
      </c>
      <c r="B45" s="56">
        <v>9</v>
      </c>
      <c r="C45" s="56">
        <v>4</v>
      </c>
      <c r="D45" s="56">
        <v>18</v>
      </c>
    </row>
    <row r="46" spans="1:4" x14ac:dyDescent="0.2">
      <c r="A46" s="55" t="s">
        <v>118</v>
      </c>
      <c r="B46" s="56">
        <v>13</v>
      </c>
      <c r="C46" s="56">
        <v>7</v>
      </c>
      <c r="D46" s="56">
        <v>27</v>
      </c>
    </row>
    <row r="47" spans="1:4" x14ac:dyDescent="0.2">
      <c r="A47" s="55" t="s">
        <v>119</v>
      </c>
      <c r="B47" s="56">
        <v>4</v>
      </c>
      <c r="C47" s="56">
        <v>2</v>
      </c>
      <c r="D47" s="56">
        <v>7</v>
      </c>
    </row>
    <row r="48" spans="1:4" x14ac:dyDescent="0.2">
      <c r="A48" s="53" t="s">
        <v>120</v>
      </c>
      <c r="B48" s="54">
        <v>2</v>
      </c>
      <c r="C48" s="54">
        <v>1</v>
      </c>
      <c r="D48" s="54">
        <v>5</v>
      </c>
    </row>
    <row r="49" spans="1:5" x14ac:dyDescent="0.2">
      <c r="A49" s="53" t="s">
        <v>121</v>
      </c>
      <c r="B49" s="54">
        <v>0</v>
      </c>
      <c r="C49" s="54">
        <v>0</v>
      </c>
      <c r="D49" s="54">
        <v>1</v>
      </c>
    </row>
    <row r="50" spans="1:5" x14ac:dyDescent="0.2">
      <c r="A50" s="53" t="s">
        <v>29</v>
      </c>
      <c r="B50" s="54">
        <v>17</v>
      </c>
      <c r="C50" s="54">
        <v>5</v>
      </c>
      <c r="D50" s="54">
        <v>39</v>
      </c>
    </row>
    <row r="51" spans="1:5" x14ac:dyDescent="0.2">
      <c r="A51" s="59" t="s">
        <v>31</v>
      </c>
      <c r="B51" s="60"/>
      <c r="C51" s="61"/>
      <c r="D51" s="61"/>
    </row>
    <row r="52" spans="1:5" x14ac:dyDescent="0.2">
      <c r="A52" s="62" t="s">
        <v>122</v>
      </c>
      <c r="B52" s="63">
        <v>11</v>
      </c>
      <c r="C52" s="63">
        <v>2</v>
      </c>
      <c r="D52" s="63">
        <v>27</v>
      </c>
    </row>
    <row r="53" spans="1:5" x14ac:dyDescent="0.2">
      <c r="A53" s="64" t="s">
        <v>4</v>
      </c>
      <c r="B53" s="65">
        <v>11</v>
      </c>
      <c r="C53" s="65">
        <v>2</v>
      </c>
      <c r="D53" s="65">
        <v>27</v>
      </c>
    </row>
    <row r="54" spans="1:5" x14ac:dyDescent="0.2">
      <c r="A54" s="64" t="s">
        <v>3</v>
      </c>
      <c r="B54" s="65">
        <v>6</v>
      </c>
      <c r="C54" s="65">
        <v>1</v>
      </c>
      <c r="D54" s="65">
        <v>11</v>
      </c>
    </row>
    <row r="55" spans="1:5" x14ac:dyDescent="0.2">
      <c r="A55" s="62" t="s">
        <v>87</v>
      </c>
      <c r="B55" s="63">
        <v>15</v>
      </c>
      <c r="C55" s="63">
        <v>10</v>
      </c>
      <c r="D55" s="63">
        <v>21</v>
      </c>
    </row>
    <row r="56" spans="1:5" ht="13.5" x14ac:dyDescent="0.2">
      <c r="A56" s="64" t="s">
        <v>157</v>
      </c>
      <c r="B56" s="65">
        <v>11</v>
      </c>
      <c r="C56" s="65">
        <v>5</v>
      </c>
      <c r="D56" s="65">
        <v>27</v>
      </c>
    </row>
    <row r="57" spans="1:5" x14ac:dyDescent="0.2">
      <c r="A57" s="66" t="s">
        <v>33</v>
      </c>
      <c r="B57" s="67"/>
      <c r="C57" s="67"/>
      <c r="D57" s="67"/>
    </row>
    <row r="58" spans="1:5" x14ac:dyDescent="0.2">
      <c r="A58" s="68" t="s">
        <v>34</v>
      </c>
      <c r="B58" s="69">
        <v>21</v>
      </c>
      <c r="C58" s="69">
        <v>12</v>
      </c>
      <c r="D58" s="69">
        <v>43</v>
      </c>
    </row>
    <row r="59" spans="1:5" x14ac:dyDescent="0.2">
      <c r="A59" s="70" t="s">
        <v>123</v>
      </c>
      <c r="B59" s="71">
        <v>46</v>
      </c>
      <c r="C59" s="71">
        <v>38</v>
      </c>
      <c r="D59" s="71">
        <v>59</v>
      </c>
    </row>
    <row r="60" spans="1:5" x14ac:dyDescent="0.2">
      <c r="A60" s="70" t="s">
        <v>124</v>
      </c>
      <c r="B60" s="71">
        <v>48</v>
      </c>
      <c r="C60" s="71">
        <v>41</v>
      </c>
      <c r="D60" s="71">
        <v>60</v>
      </c>
    </row>
    <row r="61" spans="1:5" x14ac:dyDescent="0.2">
      <c r="A61" s="70" t="s">
        <v>125</v>
      </c>
      <c r="B61" s="71">
        <v>18</v>
      </c>
      <c r="C61" s="71">
        <v>7</v>
      </c>
      <c r="D61" s="71">
        <v>47</v>
      </c>
    </row>
    <row r="62" spans="1:5" x14ac:dyDescent="0.2">
      <c r="A62" s="70" t="s">
        <v>126</v>
      </c>
      <c r="B62" s="71">
        <v>16</v>
      </c>
      <c r="C62" s="71">
        <v>7</v>
      </c>
      <c r="D62" s="71">
        <v>38</v>
      </c>
    </row>
    <row r="63" spans="1:5" x14ac:dyDescent="0.2">
      <c r="A63" s="70" t="s">
        <v>127</v>
      </c>
      <c r="B63" s="71">
        <v>39</v>
      </c>
      <c r="C63" s="71">
        <v>31</v>
      </c>
      <c r="D63" s="71">
        <v>54</v>
      </c>
      <c r="E63" s="23"/>
    </row>
    <row r="64" spans="1:5" x14ac:dyDescent="0.2">
      <c r="A64" s="70" t="s">
        <v>128</v>
      </c>
      <c r="B64" s="71">
        <v>21</v>
      </c>
      <c r="C64" s="71">
        <v>16</v>
      </c>
      <c r="D64" s="71">
        <v>36</v>
      </c>
    </row>
    <row r="65" spans="1:4" x14ac:dyDescent="0.2">
      <c r="A65" s="70" t="s">
        <v>129</v>
      </c>
      <c r="B65" s="71">
        <v>16</v>
      </c>
      <c r="C65" s="71">
        <v>7</v>
      </c>
      <c r="D65" s="71">
        <v>38</v>
      </c>
    </row>
    <row r="66" spans="1:4" x14ac:dyDescent="0.2">
      <c r="A66" s="70" t="s">
        <v>130</v>
      </c>
      <c r="B66" s="71">
        <v>13</v>
      </c>
      <c r="C66" s="71">
        <v>7</v>
      </c>
      <c r="D66" s="71">
        <v>28</v>
      </c>
    </row>
    <row r="67" spans="1:4" x14ac:dyDescent="0.2">
      <c r="A67" s="68" t="s">
        <v>36</v>
      </c>
      <c r="B67" s="69">
        <v>11</v>
      </c>
      <c r="C67" s="69">
        <v>3</v>
      </c>
      <c r="D67" s="69">
        <v>29</v>
      </c>
    </row>
    <row r="68" spans="1:4" x14ac:dyDescent="0.2">
      <c r="A68" s="70" t="s">
        <v>131</v>
      </c>
      <c r="B68" s="71">
        <v>12</v>
      </c>
      <c r="C68" s="71">
        <v>5</v>
      </c>
      <c r="D68" s="71">
        <v>35</v>
      </c>
    </row>
    <row r="69" spans="1:4" x14ac:dyDescent="0.2">
      <c r="A69" s="70" t="s">
        <v>132</v>
      </c>
      <c r="B69" s="71">
        <v>4</v>
      </c>
      <c r="C69" s="71">
        <v>0</v>
      </c>
      <c r="D69" s="71">
        <v>9</v>
      </c>
    </row>
    <row r="70" spans="1:4" x14ac:dyDescent="0.2">
      <c r="A70" s="70" t="s">
        <v>39</v>
      </c>
      <c r="B70" s="71">
        <v>4</v>
      </c>
      <c r="C70" s="71">
        <v>0</v>
      </c>
      <c r="D70" s="71">
        <v>9</v>
      </c>
    </row>
    <row r="71" spans="1:4" x14ac:dyDescent="0.2">
      <c r="A71" s="70" t="s">
        <v>40</v>
      </c>
      <c r="B71" s="71">
        <v>16</v>
      </c>
      <c r="C71" s="71">
        <v>6</v>
      </c>
      <c r="D71" s="71">
        <v>38</v>
      </c>
    </row>
    <row r="72" spans="1:4" x14ac:dyDescent="0.2">
      <c r="A72" s="70" t="s">
        <v>41</v>
      </c>
      <c r="B72" s="71">
        <v>11</v>
      </c>
      <c r="C72" s="71">
        <v>2</v>
      </c>
      <c r="D72" s="71">
        <v>36</v>
      </c>
    </row>
    <row r="73" spans="1:4" x14ac:dyDescent="0.2">
      <c r="A73" s="70" t="s">
        <v>42</v>
      </c>
      <c r="B73" s="71">
        <v>20</v>
      </c>
      <c r="C73" s="71">
        <v>5</v>
      </c>
      <c r="D73" s="71">
        <v>42</v>
      </c>
    </row>
    <row r="74" spans="1:4" x14ac:dyDescent="0.2">
      <c r="A74" s="70" t="s">
        <v>43</v>
      </c>
      <c r="B74" s="71">
        <v>7</v>
      </c>
      <c r="C74" s="71">
        <v>0</v>
      </c>
      <c r="D74" s="71">
        <v>20</v>
      </c>
    </row>
    <row r="75" spans="1:4" x14ac:dyDescent="0.2">
      <c r="A75" s="70" t="s">
        <v>133</v>
      </c>
      <c r="B75" s="71">
        <v>7</v>
      </c>
      <c r="C75" s="71">
        <v>0</v>
      </c>
      <c r="D75" s="71">
        <v>26</v>
      </c>
    </row>
    <row r="76" spans="1:4" x14ac:dyDescent="0.2">
      <c r="A76" s="70" t="s">
        <v>44</v>
      </c>
      <c r="B76" s="71">
        <v>12</v>
      </c>
      <c r="C76" s="71">
        <v>3</v>
      </c>
      <c r="D76" s="71">
        <v>36</v>
      </c>
    </row>
    <row r="77" spans="1:4" x14ac:dyDescent="0.2">
      <c r="A77" s="70" t="s">
        <v>45</v>
      </c>
      <c r="B77" s="71">
        <v>6</v>
      </c>
      <c r="C77" s="71">
        <v>1</v>
      </c>
      <c r="D77" s="71">
        <v>25</v>
      </c>
    </row>
    <row r="78" spans="1:4" x14ac:dyDescent="0.2">
      <c r="A78" s="70" t="s">
        <v>134</v>
      </c>
      <c r="B78" s="71">
        <v>10</v>
      </c>
      <c r="C78" s="71">
        <v>3</v>
      </c>
      <c r="D78" s="71">
        <v>24</v>
      </c>
    </row>
    <row r="79" spans="1:4" x14ac:dyDescent="0.2">
      <c r="A79" s="70" t="s">
        <v>46</v>
      </c>
      <c r="B79" s="71">
        <v>6</v>
      </c>
      <c r="C79" s="71">
        <v>1</v>
      </c>
      <c r="D79" s="71">
        <v>13</v>
      </c>
    </row>
    <row r="80" spans="1:4" x14ac:dyDescent="0.2">
      <c r="A80" s="70" t="s">
        <v>47</v>
      </c>
      <c r="B80" s="71">
        <v>7</v>
      </c>
      <c r="C80" s="71">
        <v>2</v>
      </c>
      <c r="D80" s="71">
        <v>14</v>
      </c>
    </row>
    <row r="81" spans="1:5" x14ac:dyDescent="0.2">
      <c r="A81" s="70" t="s">
        <v>48</v>
      </c>
      <c r="B81" s="71">
        <v>15</v>
      </c>
      <c r="C81" s="71">
        <v>2</v>
      </c>
      <c r="D81" s="71">
        <v>29</v>
      </c>
    </row>
    <row r="82" spans="1:5" x14ac:dyDescent="0.2">
      <c r="A82" s="72" t="s">
        <v>4</v>
      </c>
      <c r="B82" s="71">
        <v>15</v>
      </c>
      <c r="C82" s="71">
        <v>2</v>
      </c>
      <c r="D82" s="71">
        <v>30</v>
      </c>
    </row>
    <row r="83" spans="1:5" x14ac:dyDescent="0.2">
      <c r="A83" s="72" t="s">
        <v>3</v>
      </c>
      <c r="B83" s="71">
        <v>11</v>
      </c>
      <c r="C83" s="71">
        <v>2</v>
      </c>
      <c r="D83" s="71">
        <v>24</v>
      </c>
    </row>
    <row r="84" spans="1:5" x14ac:dyDescent="0.2">
      <c r="A84" s="70" t="s">
        <v>135</v>
      </c>
      <c r="B84" s="71">
        <v>6</v>
      </c>
      <c r="C84" s="71">
        <v>1</v>
      </c>
      <c r="D84" s="71">
        <v>22</v>
      </c>
    </row>
    <row r="85" spans="1:5" x14ac:dyDescent="0.2">
      <c r="A85" s="70" t="s">
        <v>50</v>
      </c>
      <c r="B85" s="71">
        <v>14</v>
      </c>
      <c r="C85" s="71">
        <v>2</v>
      </c>
      <c r="D85" s="71">
        <v>36</v>
      </c>
    </row>
    <row r="86" spans="1:5" x14ac:dyDescent="0.2">
      <c r="A86" s="70" t="s">
        <v>51</v>
      </c>
      <c r="B86" s="71">
        <v>17</v>
      </c>
      <c r="C86" s="71">
        <v>2</v>
      </c>
      <c r="D86" s="71">
        <v>46</v>
      </c>
    </row>
    <row r="87" spans="1:5" x14ac:dyDescent="0.2">
      <c r="A87" s="70" t="s">
        <v>136</v>
      </c>
      <c r="B87" s="71">
        <v>11</v>
      </c>
      <c r="C87" s="71">
        <v>2</v>
      </c>
      <c r="D87" s="71">
        <v>24</v>
      </c>
    </row>
    <row r="88" spans="1:5" ht="13.5" x14ac:dyDescent="0.2">
      <c r="A88" s="68" t="s">
        <v>158</v>
      </c>
      <c r="B88" s="69">
        <v>24</v>
      </c>
      <c r="C88" s="69">
        <v>13</v>
      </c>
      <c r="D88" s="69">
        <v>34</v>
      </c>
    </row>
    <row r="89" spans="1:5" x14ac:dyDescent="0.2">
      <c r="A89" s="68" t="s">
        <v>137</v>
      </c>
      <c r="B89" s="69">
        <v>18</v>
      </c>
      <c r="C89" s="69">
        <v>12</v>
      </c>
      <c r="D89" s="69">
        <v>27</v>
      </c>
    </row>
    <row r="90" spans="1:5" x14ac:dyDescent="0.2">
      <c r="A90" s="70" t="s">
        <v>138</v>
      </c>
      <c r="B90" s="71">
        <v>20</v>
      </c>
      <c r="C90" s="71">
        <v>13</v>
      </c>
      <c r="D90" s="71">
        <v>30</v>
      </c>
    </row>
    <row r="91" spans="1:5" x14ac:dyDescent="0.2">
      <c r="A91" s="70" t="s">
        <v>3</v>
      </c>
      <c r="B91" s="71">
        <v>10</v>
      </c>
      <c r="C91" s="71">
        <v>6</v>
      </c>
      <c r="D91" s="71">
        <v>14</v>
      </c>
    </row>
    <row r="92" spans="1:5" ht="13.5" x14ac:dyDescent="0.2">
      <c r="A92" s="68" t="s">
        <v>159</v>
      </c>
      <c r="B92" s="69">
        <v>25</v>
      </c>
      <c r="C92" s="69">
        <v>19</v>
      </c>
      <c r="D92" s="69">
        <v>34</v>
      </c>
      <c r="E92" s="23"/>
    </row>
    <row r="93" spans="1:5" x14ac:dyDescent="0.2">
      <c r="A93" s="70" t="s">
        <v>57</v>
      </c>
      <c r="B93" s="71">
        <v>3</v>
      </c>
      <c r="C93" s="71">
        <v>1</v>
      </c>
      <c r="D93" s="71">
        <v>6</v>
      </c>
    </row>
    <row r="94" spans="1:5" x14ac:dyDescent="0.2">
      <c r="A94" s="70" t="s">
        <v>59</v>
      </c>
      <c r="B94" s="71">
        <v>29</v>
      </c>
      <c r="C94" s="71">
        <v>22</v>
      </c>
      <c r="D94" s="71">
        <v>40</v>
      </c>
      <c r="E94" s="23"/>
    </row>
    <row r="95" spans="1:5" x14ac:dyDescent="0.2">
      <c r="A95" s="73" t="s">
        <v>4</v>
      </c>
      <c r="B95" s="71">
        <v>32</v>
      </c>
      <c r="C95" s="71">
        <v>24</v>
      </c>
      <c r="D95" s="71">
        <v>43</v>
      </c>
    </row>
    <row r="96" spans="1:5" x14ac:dyDescent="0.2">
      <c r="A96" s="74" t="s">
        <v>104</v>
      </c>
      <c r="B96" s="71">
        <v>35</v>
      </c>
      <c r="C96" s="71">
        <v>26</v>
      </c>
      <c r="D96" s="71">
        <v>47</v>
      </c>
    </row>
    <row r="97" spans="1:5" x14ac:dyDescent="0.2">
      <c r="A97" s="74" t="s">
        <v>105</v>
      </c>
      <c r="B97" s="71">
        <v>23</v>
      </c>
      <c r="C97" s="71">
        <v>17</v>
      </c>
      <c r="D97" s="71">
        <v>32</v>
      </c>
    </row>
    <row r="98" spans="1:5" x14ac:dyDescent="0.2">
      <c r="A98" s="74" t="s">
        <v>5</v>
      </c>
      <c r="B98" s="71">
        <v>34</v>
      </c>
      <c r="C98" s="71">
        <v>26</v>
      </c>
      <c r="D98" s="71">
        <v>45</v>
      </c>
    </row>
    <row r="99" spans="1:5" x14ac:dyDescent="0.2">
      <c r="A99" s="74" t="s">
        <v>6</v>
      </c>
      <c r="B99" s="71">
        <v>18</v>
      </c>
      <c r="C99" s="71">
        <v>13</v>
      </c>
      <c r="D99" s="71">
        <v>27</v>
      </c>
    </row>
    <row r="100" spans="1:5" x14ac:dyDescent="0.2">
      <c r="A100" s="74" t="s">
        <v>7</v>
      </c>
      <c r="B100" s="71">
        <v>38</v>
      </c>
      <c r="C100" s="71">
        <v>29</v>
      </c>
      <c r="D100" s="71">
        <v>49</v>
      </c>
    </row>
    <row r="101" spans="1:5" x14ac:dyDescent="0.2">
      <c r="A101" s="74" t="s">
        <v>8</v>
      </c>
      <c r="B101" s="71">
        <v>32</v>
      </c>
      <c r="C101" s="71">
        <v>24</v>
      </c>
      <c r="D101" s="71">
        <v>43</v>
      </c>
    </row>
    <row r="102" spans="1:5" x14ac:dyDescent="0.2">
      <c r="A102" s="73" t="s">
        <v>3</v>
      </c>
      <c r="B102" s="71">
        <v>16</v>
      </c>
      <c r="C102" s="71">
        <v>11</v>
      </c>
      <c r="D102" s="71">
        <v>24</v>
      </c>
    </row>
    <row r="103" spans="1:5" x14ac:dyDescent="0.2">
      <c r="A103" s="70" t="s">
        <v>60</v>
      </c>
      <c r="B103" s="71">
        <v>28</v>
      </c>
      <c r="C103" s="71">
        <v>21</v>
      </c>
      <c r="D103" s="71">
        <v>37</v>
      </c>
      <c r="E103" s="23"/>
    </row>
    <row r="104" spans="1:5" x14ac:dyDescent="0.2">
      <c r="A104" s="73" t="s">
        <v>4</v>
      </c>
      <c r="B104" s="71">
        <v>30</v>
      </c>
      <c r="C104" s="71">
        <v>23</v>
      </c>
      <c r="D104" s="71">
        <v>39</v>
      </c>
    </row>
    <row r="105" spans="1:5" x14ac:dyDescent="0.2">
      <c r="A105" s="74" t="s">
        <v>104</v>
      </c>
      <c r="B105" s="71">
        <v>35</v>
      </c>
      <c r="C105" s="71">
        <v>26</v>
      </c>
      <c r="D105" s="71">
        <v>46</v>
      </c>
    </row>
    <row r="106" spans="1:5" x14ac:dyDescent="0.2">
      <c r="A106" s="74" t="s">
        <v>105</v>
      </c>
      <c r="B106" s="71">
        <v>20</v>
      </c>
      <c r="C106" s="71">
        <v>15</v>
      </c>
      <c r="D106" s="71">
        <v>29</v>
      </c>
    </row>
    <row r="107" spans="1:5" x14ac:dyDescent="0.2">
      <c r="A107" s="74" t="s">
        <v>5</v>
      </c>
      <c r="B107" s="71">
        <v>32</v>
      </c>
      <c r="C107" s="71">
        <v>24</v>
      </c>
      <c r="D107" s="71">
        <v>42</v>
      </c>
    </row>
    <row r="108" spans="1:5" x14ac:dyDescent="0.2">
      <c r="A108" s="74" t="s">
        <v>6</v>
      </c>
      <c r="B108" s="71">
        <v>15</v>
      </c>
      <c r="C108" s="71">
        <v>10</v>
      </c>
      <c r="D108" s="71">
        <v>22</v>
      </c>
    </row>
    <row r="109" spans="1:5" x14ac:dyDescent="0.2">
      <c r="A109" s="74" t="s">
        <v>7</v>
      </c>
      <c r="B109" s="71">
        <v>34</v>
      </c>
      <c r="C109" s="71">
        <v>26</v>
      </c>
      <c r="D109" s="71">
        <v>44</v>
      </c>
    </row>
    <row r="110" spans="1:5" x14ac:dyDescent="0.2">
      <c r="A110" s="74" t="s">
        <v>8</v>
      </c>
      <c r="B110" s="71">
        <v>30</v>
      </c>
      <c r="C110" s="71">
        <v>24</v>
      </c>
      <c r="D110" s="71">
        <v>40</v>
      </c>
    </row>
    <row r="111" spans="1:5" x14ac:dyDescent="0.2">
      <c r="A111" s="73" t="s">
        <v>3</v>
      </c>
      <c r="B111" s="71">
        <v>12</v>
      </c>
      <c r="C111" s="71">
        <v>8</v>
      </c>
      <c r="D111" s="71">
        <v>20</v>
      </c>
    </row>
    <row r="112" spans="1:5" x14ac:dyDescent="0.2">
      <c r="A112" s="70" t="s">
        <v>58</v>
      </c>
      <c r="B112" s="71">
        <v>10</v>
      </c>
      <c r="C112" s="71">
        <v>3</v>
      </c>
      <c r="D112" s="71">
        <v>24</v>
      </c>
    </row>
    <row r="113" spans="1:5" x14ac:dyDescent="0.2">
      <c r="A113" s="68" t="s">
        <v>139</v>
      </c>
      <c r="B113" s="69">
        <v>53</v>
      </c>
      <c r="C113" s="69">
        <v>43</v>
      </c>
      <c r="D113" s="69">
        <v>67</v>
      </c>
      <c r="E113" s="23"/>
    </row>
    <row r="114" spans="1:5" x14ac:dyDescent="0.2">
      <c r="A114" s="73" t="s">
        <v>4</v>
      </c>
      <c r="B114" s="71">
        <v>58</v>
      </c>
      <c r="C114" s="71">
        <v>47</v>
      </c>
      <c r="D114" s="71">
        <v>72</v>
      </c>
    </row>
    <row r="115" spans="1:5" x14ac:dyDescent="0.2">
      <c r="A115" s="74" t="s">
        <v>104</v>
      </c>
      <c r="B115" s="71">
        <v>55</v>
      </c>
      <c r="C115" s="71">
        <v>45</v>
      </c>
      <c r="D115" s="71">
        <v>70</v>
      </c>
    </row>
    <row r="116" spans="1:5" x14ac:dyDescent="0.2">
      <c r="A116" s="74" t="s">
        <v>105</v>
      </c>
      <c r="B116" s="71">
        <v>36</v>
      </c>
      <c r="C116" s="71">
        <v>27</v>
      </c>
      <c r="D116" s="71">
        <v>49</v>
      </c>
    </row>
    <row r="117" spans="1:5" x14ac:dyDescent="0.2">
      <c r="A117" s="74" t="s">
        <v>5</v>
      </c>
      <c r="B117" s="71">
        <v>53</v>
      </c>
      <c r="C117" s="71">
        <v>42</v>
      </c>
      <c r="D117" s="71">
        <v>67</v>
      </c>
    </row>
    <row r="118" spans="1:5" x14ac:dyDescent="0.2">
      <c r="A118" s="74" t="s">
        <v>6</v>
      </c>
      <c r="B118" s="71">
        <v>38</v>
      </c>
      <c r="C118" s="71">
        <v>29</v>
      </c>
      <c r="D118" s="71">
        <v>52</v>
      </c>
    </row>
    <row r="119" spans="1:5" x14ac:dyDescent="0.2">
      <c r="A119" s="74" t="s">
        <v>7</v>
      </c>
      <c r="B119" s="71">
        <v>60</v>
      </c>
      <c r="C119" s="71">
        <v>49</v>
      </c>
      <c r="D119" s="71">
        <v>75</v>
      </c>
    </row>
    <row r="120" spans="1:5" x14ac:dyDescent="0.2">
      <c r="A120" s="74" t="s">
        <v>8</v>
      </c>
      <c r="B120" s="71">
        <v>61</v>
      </c>
      <c r="C120" s="71">
        <v>50</v>
      </c>
      <c r="D120" s="71">
        <v>75</v>
      </c>
    </row>
    <row r="121" spans="1:5" x14ac:dyDescent="0.2">
      <c r="A121" s="73" t="s">
        <v>3</v>
      </c>
      <c r="B121" s="71">
        <v>29</v>
      </c>
      <c r="C121" s="71">
        <v>21</v>
      </c>
      <c r="D121" s="71">
        <v>42</v>
      </c>
    </row>
    <row r="122" spans="1:5" x14ac:dyDescent="0.2">
      <c r="A122" s="68" t="s">
        <v>140</v>
      </c>
      <c r="B122" s="69">
        <v>44</v>
      </c>
      <c r="C122" s="69">
        <v>26</v>
      </c>
      <c r="D122" s="69">
        <v>53</v>
      </c>
    </row>
    <row r="123" spans="1:5" ht="13.5" x14ac:dyDescent="0.2">
      <c r="A123" s="68" t="s">
        <v>160</v>
      </c>
      <c r="B123" s="69">
        <v>28</v>
      </c>
      <c r="C123" s="69">
        <v>22</v>
      </c>
      <c r="D123" s="69">
        <v>37</v>
      </c>
    </row>
    <row r="124" spans="1:5" x14ac:dyDescent="0.2">
      <c r="A124" s="68" t="s">
        <v>141</v>
      </c>
      <c r="B124" s="69">
        <v>22</v>
      </c>
      <c r="C124" s="69">
        <v>14</v>
      </c>
      <c r="D124" s="69">
        <v>34</v>
      </c>
    </row>
    <row r="125" spans="1:5" x14ac:dyDescent="0.2">
      <c r="A125" s="73" t="s">
        <v>65</v>
      </c>
      <c r="B125" s="71">
        <v>17</v>
      </c>
      <c r="C125" s="71">
        <v>6</v>
      </c>
      <c r="D125" s="71">
        <v>31</v>
      </c>
    </row>
    <row r="126" spans="1:5" x14ac:dyDescent="0.2">
      <c r="A126" s="73" t="s">
        <v>66</v>
      </c>
      <c r="B126" s="71">
        <v>20</v>
      </c>
      <c r="C126" s="71">
        <v>11</v>
      </c>
      <c r="D126" s="71">
        <v>29</v>
      </c>
    </row>
    <row r="127" spans="1:5" x14ac:dyDescent="0.2">
      <c r="A127" s="73" t="s">
        <v>67</v>
      </c>
      <c r="B127" s="71">
        <v>27</v>
      </c>
      <c r="C127" s="71">
        <v>18</v>
      </c>
      <c r="D127" s="71">
        <v>45</v>
      </c>
    </row>
    <row r="128" spans="1:5" x14ac:dyDescent="0.2">
      <c r="A128" s="73" t="s">
        <v>142</v>
      </c>
      <c r="B128" s="71">
        <v>16</v>
      </c>
      <c r="C128" s="71">
        <v>12</v>
      </c>
      <c r="D128" s="71">
        <v>22</v>
      </c>
    </row>
    <row r="129" spans="1:4" x14ac:dyDescent="0.2">
      <c r="A129" s="68" t="s">
        <v>69</v>
      </c>
      <c r="B129" s="69">
        <v>5</v>
      </c>
      <c r="C129" s="69">
        <v>1</v>
      </c>
      <c r="D129" s="69">
        <v>10</v>
      </c>
    </row>
    <row r="130" spans="1:4" x14ac:dyDescent="0.2">
      <c r="A130" s="75" t="s">
        <v>71</v>
      </c>
      <c r="B130" s="76"/>
      <c r="C130" s="76"/>
      <c r="D130" s="76"/>
    </row>
    <row r="131" spans="1:4" x14ac:dyDescent="0.2">
      <c r="A131" s="77" t="s">
        <v>143</v>
      </c>
      <c r="B131" s="78">
        <v>40</v>
      </c>
      <c r="C131" s="78">
        <v>23</v>
      </c>
      <c r="D131" s="78">
        <v>64</v>
      </c>
    </row>
    <row r="132" spans="1:4" x14ac:dyDescent="0.2">
      <c r="A132" s="79" t="s">
        <v>4</v>
      </c>
      <c r="B132" s="80">
        <v>41</v>
      </c>
      <c r="C132" s="80">
        <v>24</v>
      </c>
      <c r="D132" s="80">
        <v>65</v>
      </c>
    </row>
    <row r="133" spans="1:4" x14ac:dyDescent="0.2">
      <c r="A133" s="79" t="s">
        <v>144</v>
      </c>
      <c r="B133" s="80">
        <v>42</v>
      </c>
      <c r="C133" s="80">
        <v>25</v>
      </c>
      <c r="D133" s="80">
        <v>65</v>
      </c>
    </row>
    <row r="134" spans="1:4" x14ac:dyDescent="0.2">
      <c r="A134" s="79" t="s">
        <v>145</v>
      </c>
      <c r="B134" s="80">
        <v>25</v>
      </c>
      <c r="C134" s="80">
        <v>10</v>
      </c>
      <c r="D134" s="80">
        <v>65</v>
      </c>
    </row>
    <row r="135" spans="1:4" x14ac:dyDescent="0.2">
      <c r="A135" s="79" t="s">
        <v>146</v>
      </c>
      <c r="B135" s="80">
        <v>17</v>
      </c>
      <c r="C135" s="80">
        <v>0</v>
      </c>
      <c r="D135" s="80">
        <v>50</v>
      </c>
    </row>
    <row r="136" spans="1:4" x14ac:dyDescent="0.2">
      <c r="A136" s="77" t="s">
        <v>147</v>
      </c>
      <c r="B136" s="78">
        <v>76</v>
      </c>
      <c r="C136" s="78">
        <v>55</v>
      </c>
      <c r="D136" s="78">
        <v>92</v>
      </c>
    </row>
    <row r="137" spans="1:4" x14ac:dyDescent="0.2">
      <c r="A137" s="79" t="s">
        <v>148</v>
      </c>
      <c r="B137" s="80">
        <v>68</v>
      </c>
      <c r="C137" s="80">
        <v>50</v>
      </c>
      <c r="D137" s="80">
        <v>87</v>
      </c>
    </row>
    <row r="138" spans="1:4" x14ac:dyDescent="0.2">
      <c r="A138" s="79" t="s">
        <v>149</v>
      </c>
      <c r="B138" s="80">
        <v>85</v>
      </c>
      <c r="C138" s="80">
        <v>60</v>
      </c>
      <c r="D138" s="80">
        <v>99</v>
      </c>
    </row>
    <row r="139" spans="1:4" x14ac:dyDescent="0.2">
      <c r="A139" s="77" t="s">
        <v>74</v>
      </c>
      <c r="B139" s="78">
        <v>30</v>
      </c>
      <c r="C139" s="78">
        <v>15</v>
      </c>
      <c r="D139" s="78">
        <v>58</v>
      </c>
    </row>
    <row r="140" spans="1:4" x14ac:dyDescent="0.2">
      <c r="A140" s="79" t="s">
        <v>4</v>
      </c>
      <c r="B140" s="80">
        <v>31</v>
      </c>
      <c r="C140" s="80">
        <v>15</v>
      </c>
      <c r="D140" s="80">
        <v>60</v>
      </c>
    </row>
    <row r="141" spans="1:4" x14ac:dyDescent="0.2">
      <c r="A141" s="79" t="s">
        <v>3</v>
      </c>
      <c r="B141" s="80">
        <v>26</v>
      </c>
      <c r="C141" s="80">
        <v>15</v>
      </c>
      <c r="D141" s="80">
        <v>52</v>
      </c>
    </row>
    <row r="142" spans="1:4" x14ac:dyDescent="0.2">
      <c r="A142" s="77" t="s">
        <v>150</v>
      </c>
      <c r="B142" s="78">
        <v>71</v>
      </c>
      <c r="C142" s="78">
        <v>51</v>
      </c>
      <c r="D142" s="78">
        <v>87</v>
      </c>
    </row>
    <row r="143" spans="1:4" x14ac:dyDescent="0.2">
      <c r="A143" s="79" t="s">
        <v>4</v>
      </c>
      <c r="B143" s="80">
        <v>74</v>
      </c>
      <c r="C143" s="80">
        <v>55</v>
      </c>
      <c r="D143" s="80">
        <v>89</v>
      </c>
    </row>
    <row r="144" spans="1:4" x14ac:dyDescent="0.2">
      <c r="A144" s="81" t="s">
        <v>104</v>
      </c>
      <c r="B144" s="80">
        <v>85</v>
      </c>
      <c r="C144" s="80">
        <v>74</v>
      </c>
      <c r="D144" s="80">
        <v>97</v>
      </c>
    </row>
    <row r="145" spans="1:4" x14ac:dyDescent="0.2">
      <c r="A145" s="81" t="s">
        <v>105</v>
      </c>
      <c r="B145" s="80">
        <v>63</v>
      </c>
      <c r="C145" s="80">
        <v>51</v>
      </c>
      <c r="D145" s="80">
        <v>73</v>
      </c>
    </row>
    <row r="146" spans="1:4" x14ac:dyDescent="0.2">
      <c r="A146" s="81" t="s">
        <v>5</v>
      </c>
      <c r="B146" s="80">
        <v>72</v>
      </c>
      <c r="C146" s="80">
        <v>53</v>
      </c>
      <c r="D146" s="80">
        <v>87</v>
      </c>
    </row>
    <row r="147" spans="1:4" x14ac:dyDescent="0.2">
      <c r="A147" s="81" t="s">
        <v>6</v>
      </c>
      <c r="B147" s="80">
        <v>47</v>
      </c>
      <c r="C147" s="80">
        <v>15</v>
      </c>
      <c r="D147" s="80">
        <v>68</v>
      </c>
    </row>
    <row r="148" spans="1:4" x14ac:dyDescent="0.2">
      <c r="A148" s="81" t="s">
        <v>7</v>
      </c>
      <c r="B148" s="80">
        <v>74</v>
      </c>
      <c r="C148" s="80">
        <v>48</v>
      </c>
      <c r="D148" s="80">
        <v>93</v>
      </c>
    </row>
    <row r="149" spans="1:4" x14ac:dyDescent="0.2">
      <c r="A149" s="81" t="s">
        <v>8</v>
      </c>
      <c r="B149" s="80">
        <v>62</v>
      </c>
      <c r="C149" s="80">
        <v>50</v>
      </c>
      <c r="D149" s="80">
        <v>72</v>
      </c>
    </row>
    <row r="150" spans="1:4" x14ac:dyDescent="0.2">
      <c r="A150" s="79" t="s">
        <v>3</v>
      </c>
      <c r="B150" s="80">
        <v>42</v>
      </c>
      <c r="C150" s="80">
        <v>1</v>
      </c>
      <c r="D150" s="80">
        <v>67</v>
      </c>
    </row>
    <row r="151" spans="1:4" x14ac:dyDescent="0.2">
      <c r="A151" s="77" t="s">
        <v>76</v>
      </c>
      <c r="B151" s="78">
        <v>73</v>
      </c>
      <c r="C151" s="78">
        <v>43</v>
      </c>
      <c r="D151" s="78">
        <v>94</v>
      </c>
    </row>
    <row r="152" spans="1:4" x14ac:dyDescent="0.2">
      <c r="A152" s="79" t="s">
        <v>4</v>
      </c>
      <c r="B152" s="80">
        <v>74</v>
      </c>
      <c r="C152" s="80">
        <v>44</v>
      </c>
      <c r="D152" s="80">
        <v>95</v>
      </c>
    </row>
    <row r="153" spans="1:4" x14ac:dyDescent="0.2">
      <c r="A153" s="79" t="s">
        <v>3</v>
      </c>
      <c r="B153" s="80">
        <v>54</v>
      </c>
      <c r="C153" s="80">
        <v>24</v>
      </c>
      <c r="D153" s="80">
        <v>79</v>
      </c>
    </row>
    <row r="154" spans="1:4" x14ac:dyDescent="0.2">
      <c r="A154" s="77" t="s">
        <v>77</v>
      </c>
      <c r="B154" s="78">
        <v>43</v>
      </c>
      <c r="C154" s="78">
        <v>20</v>
      </c>
      <c r="D154" s="78">
        <v>74</v>
      </c>
    </row>
    <row r="155" spans="1:4" x14ac:dyDescent="0.2">
      <c r="A155" s="79" t="s">
        <v>4</v>
      </c>
      <c r="B155" s="80">
        <v>45</v>
      </c>
      <c r="C155" s="80">
        <v>20</v>
      </c>
      <c r="D155" s="80">
        <v>78</v>
      </c>
    </row>
    <row r="156" spans="1:4" x14ac:dyDescent="0.2">
      <c r="A156" s="79" t="s">
        <v>3</v>
      </c>
      <c r="B156" s="80">
        <v>30</v>
      </c>
      <c r="C156" s="80">
        <v>19</v>
      </c>
      <c r="D156" s="80">
        <v>41</v>
      </c>
    </row>
    <row r="157" spans="1:4" x14ac:dyDescent="0.2">
      <c r="A157" s="75" t="s">
        <v>78</v>
      </c>
      <c r="B157" s="76"/>
      <c r="C157" s="76"/>
      <c r="D157" s="76"/>
    </row>
    <row r="158" spans="1:4" x14ac:dyDescent="0.2">
      <c r="A158" s="77" t="s">
        <v>79</v>
      </c>
      <c r="B158" s="78">
        <v>20</v>
      </c>
      <c r="C158" s="78">
        <v>13</v>
      </c>
      <c r="D158" s="78">
        <v>29</v>
      </c>
    </row>
    <row r="159" spans="1:4" x14ac:dyDescent="0.2">
      <c r="A159" s="79" t="s">
        <v>4</v>
      </c>
      <c r="B159" s="80">
        <v>23</v>
      </c>
      <c r="C159" s="80">
        <v>15</v>
      </c>
      <c r="D159" s="80">
        <v>34</v>
      </c>
    </row>
    <row r="160" spans="1:4" x14ac:dyDescent="0.2">
      <c r="A160" s="81" t="s">
        <v>104</v>
      </c>
      <c r="B160" s="80">
        <v>14</v>
      </c>
      <c r="C160" s="80">
        <v>8</v>
      </c>
      <c r="D160" s="80">
        <v>42</v>
      </c>
    </row>
    <row r="161" spans="1:4" x14ac:dyDescent="0.2">
      <c r="A161" s="81" t="s">
        <v>105</v>
      </c>
      <c r="B161" s="80">
        <v>15</v>
      </c>
      <c r="C161" s="80">
        <v>10</v>
      </c>
      <c r="D161" s="80">
        <v>18</v>
      </c>
    </row>
    <row r="162" spans="1:4" x14ac:dyDescent="0.2">
      <c r="A162" s="81" t="s">
        <v>5</v>
      </c>
      <c r="B162" s="80">
        <v>12</v>
      </c>
      <c r="C162" s="80">
        <v>8</v>
      </c>
      <c r="D162" s="80">
        <v>16</v>
      </c>
    </row>
    <row r="163" spans="1:4" x14ac:dyDescent="0.2">
      <c r="A163" s="81" t="s">
        <v>6</v>
      </c>
      <c r="B163" s="80">
        <v>3</v>
      </c>
      <c r="C163" s="80">
        <v>1</v>
      </c>
      <c r="D163" s="80">
        <v>5</v>
      </c>
    </row>
    <row r="164" spans="1:4" x14ac:dyDescent="0.2">
      <c r="A164" s="81" t="s">
        <v>7</v>
      </c>
      <c r="B164" s="80">
        <v>28</v>
      </c>
      <c r="C164" s="80">
        <v>16</v>
      </c>
      <c r="D164" s="80">
        <v>40</v>
      </c>
    </row>
    <row r="165" spans="1:4" x14ac:dyDescent="0.2">
      <c r="A165" s="81" t="s">
        <v>8</v>
      </c>
      <c r="B165" s="80">
        <v>37</v>
      </c>
      <c r="C165" s="80">
        <v>29</v>
      </c>
      <c r="D165" s="80">
        <v>43</v>
      </c>
    </row>
    <row r="166" spans="1:4" x14ac:dyDescent="0.2">
      <c r="A166" s="79" t="s">
        <v>3</v>
      </c>
      <c r="B166" s="80">
        <v>6</v>
      </c>
      <c r="C166" s="80">
        <v>4</v>
      </c>
      <c r="D166" s="80">
        <v>8</v>
      </c>
    </row>
    <row r="167" spans="1:4" x14ac:dyDescent="0.2">
      <c r="A167" s="81" t="s">
        <v>105</v>
      </c>
      <c r="B167" s="80">
        <v>9</v>
      </c>
      <c r="C167" s="80">
        <v>7</v>
      </c>
      <c r="D167" s="80">
        <v>11</v>
      </c>
    </row>
    <row r="168" spans="1:4" x14ac:dyDescent="0.2">
      <c r="A168" s="81" t="s">
        <v>5</v>
      </c>
      <c r="B168" s="80">
        <v>4</v>
      </c>
      <c r="C168" s="80">
        <v>3</v>
      </c>
      <c r="D168" s="80">
        <v>6</v>
      </c>
    </row>
    <row r="169" spans="1:4" x14ac:dyDescent="0.2">
      <c r="A169" s="81" t="s">
        <v>6</v>
      </c>
      <c r="B169" s="80">
        <v>4</v>
      </c>
      <c r="C169" s="80">
        <v>1</v>
      </c>
      <c r="D169" s="80">
        <v>7</v>
      </c>
    </row>
    <row r="170" spans="1:4" x14ac:dyDescent="0.2">
      <c r="A170" s="81" t="s">
        <v>8</v>
      </c>
      <c r="B170" s="80">
        <v>3</v>
      </c>
      <c r="C170" s="80">
        <v>2</v>
      </c>
      <c r="D170" s="80">
        <v>3</v>
      </c>
    </row>
    <row r="171" spans="1:4" x14ac:dyDescent="0.2">
      <c r="A171" s="77" t="s">
        <v>80</v>
      </c>
      <c r="B171" s="78">
        <v>16</v>
      </c>
      <c r="C171" s="78">
        <v>3</v>
      </c>
      <c r="D171" s="78">
        <v>28</v>
      </c>
    </row>
    <row r="172" spans="1:4" x14ac:dyDescent="0.2">
      <c r="A172" s="79" t="s">
        <v>4</v>
      </c>
      <c r="B172" s="80">
        <v>16</v>
      </c>
      <c r="C172" s="80">
        <v>3</v>
      </c>
      <c r="D172" s="80">
        <v>28</v>
      </c>
    </row>
    <row r="173" spans="1:4" x14ac:dyDescent="0.2">
      <c r="A173" s="79" t="s">
        <v>3</v>
      </c>
      <c r="B173" s="80">
        <v>19</v>
      </c>
      <c r="C173" s="80">
        <v>7</v>
      </c>
      <c r="D173" s="80">
        <v>31</v>
      </c>
    </row>
    <row r="174" spans="1:4" ht="7.5" customHeight="1" x14ac:dyDescent="0.2"/>
    <row r="175" spans="1:4" x14ac:dyDescent="0.2">
      <c r="A175" s="7" t="s">
        <v>181</v>
      </c>
    </row>
    <row r="176" spans="1:4" ht="13.5" x14ac:dyDescent="0.2">
      <c r="A176" s="82" t="s">
        <v>161</v>
      </c>
    </row>
    <row r="177" spans="1:1" x14ac:dyDescent="0.2">
      <c r="A177" s="41" t="s">
        <v>151</v>
      </c>
    </row>
    <row r="178" spans="1:1" x14ac:dyDescent="0.2">
      <c r="A178" s="4" t="s">
        <v>152</v>
      </c>
    </row>
    <row r="179" spans="1:1" ht="13.5" x14ac:dyDescent="0.2">
      <c r="A179" s="4" t="s">
        <v>162</v>
      </c>
    </row>
    <row r="180" spans="1:1" ht="13.5" x14ac:dyDescent="0.2">
      <c r="A180" s="4" t="s">
        <v>163</v>
      </c>
    </row>
    <row r="181" spans="1:1" ht="13.5" x14ac:dyDescent="0.2">
      <c r="A181" s="4" t="s">
        <v>164</v>
      </c>
    </row>
    <row r="182" spans="1:1" x14ac:dyDescent="0.2">
      <c r="A182" s="4" t="s">
        <v>153</v>
      </c>
    </row>
    <row r="183" spans="1:1" x14ac:dyDescent="0.2">
      <c r="A183" s="4" t="s">
        <v>154</v>
      </c>
    </row>
    <row r="184" spans="1:1" x14ac:dyDescent="0.2">
      <c r="A184" s="4" t="s">
        <v>155</v>
      </c>
    </row>
  </sheetData>
  <pageMargins left="0.7" right="0.7" top="0.78740157499999996" bottom="0.78740157499999996" header="0.3" footer="0.3"/>
  <pageSetup paperSize="9" orientation="portrait" r:id="rId1"/>
  <rowBreaks count="1" manualBreakCount="1">
    <brk id="5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05754-C7BE-49B7-8192-D89000ACF1C0}">
  <dimension ref="A1:C24"/>
  <sheetViews>
    <sheetView workbookViewId="0">
      <selection activeCell="C23" sqref="C23"/>
    </sheetView>
  </sheetViews>
  <sheetFormatPr defaultRowHeight="12.75" x14ac:dyDescent="0.2"/>
  <cols>
    <col min="1" max="1" width="12.5703125" style="1" customWidth="1"/>
    <col min="2" max="2" width="9.7109375" style="1" customWidth="1"/>
    <col min="3" max="3" width="91.140625" style="1" customWidth="1"/>
    <col min="4" max="16384" width="9.140625" style="1"/>
  </cols>
  <sheetData>
    <row r="1" spans="1:3" ht="15.75" customHeight="1" x14ac:dyDescent="0.2">
      <c r="A1" s="83" t="s">
        <v>172</v>
      </c>
    </row>
    <row r="3" spans="1:3" x14ac:dyDescent="0.2">
      <c r="A3" s="1" t="s">
        <v>179</v>
      </c>
    </row>
    <row r="4" spans="1:3" x14ac:dyDescent="0.2">
      <c r="B4" s="87"/>
    </row>
    <row r="5" spans="1:3" x14ac:dyDescent="0.2">
      <c r="A5" s="93" t="s">
        <v>182</v>
      </c>
      <c r="B5" s="94" t="s">
        <v>184</v>
      </c>
      <c r="C5" s="93" t="s">
        <v>183</v>
      </c>
    </row>
    <row r="6" spans="1:3" ht="69" customHeight="1" x14ac:dyDescent="0.2">
      <c r="A6" s="88" t="s">
        <v>1</v>
      </c>
      <c r="B6" s="89" t="s">
        <v>165</v>
      </c>
      <c r="C6" s="95" t="s">
        <v>187</v>
      </c>
    </row>
    <row r="7" spans="1:3" ht="31.5" customHeight="1" x14ac:dyDescent="0.2">
      <c r="A7" s="123" t="s">
        <v>2</v>
      </c>
      <c r="B7" s="90" t="s">
        <v>3</v>
      </c>
      <c r="C7" s="96" t="s">
        <v>174</v>
      </c>
    </row>
    <row r="8" spans="1:3" ht="42.75" customHeight="1" x14ac:dyDescent="0.2">
      <c r="A8" s="124"/>
      <c r="B8" s="88" t="s">
        <v>4</v>
      </c>
      <c r="C8" s="95" t="s">
        <v>175</v>
      </c>
    </row>
    <row r="9" spans="1:3" ht="17.25" customHeight="1" x14ac:dyDescent="0.2">
      <c r="A9" s="123" t="s">
        <v>5</v>
      </c>
      <c r="B9" s="90" t="s">
        <v>3</v>
      </c>
      <c r="C9" s="96" t="s">
        <v>176</v>
      </c>
    </row>
    <row r="10" spans="1:3" ht="30.75" customHeight="1" x14ac:dyDescent="0.2">
      <c r="A10" s="124"/>
      <c r="B10" s="88" t="s">
        <v>4</v>
      </c>
      <c r="C10" s="95" t="s">
        <v>188</v>
      </c>
    </row>
    <row r="11" spans="1:3" ht="42.75" customHeight="1" x14ac:dyDescent="0.2">
      <c r="A11" s="125" t="s">
        <v>6</v>
      </c>
      <c r="B11" s="90" t="s">
        <v>3</v>
      </c>
      <c r="C11" s="96" t="s">
        <v>177</v>
      </c>
    </row>
    <row r="12" spans="1:3" ht="41.25" customHeight="1" x14ac:dyDescent="0.2">
      <c r="A12" s="125"/>
      <c r="B12" s="88" t="s">
        <v>4</v>
      </c>
      <c r="C12" s="95" t="s">
        <v>189</v>
      </c>
    </row>
    <row r="13" spans="1:3" ht="17.25" customHeight="1" x14ac:dyDescent="0.2">
      <c r="A13" s="90" t="s">
        <v>7</v>
      </c>
      <c r="B13" s="89" t="s">
        <v>165</v>
      </c>
      <c r="C13" s="97" t="s">
        <v>190</v>
      </c>
    </row>
    <row r="14" spans="1:3" ht="16.5" customHeight="1" x14ac:dyDescent="0.2">
      <c r="A14" s="123" t="s">
        <v>8</v>
      </c>
      <c r="B14" s="88" t="s">
        <v>3</v>
      </c>
      <c r="C14" s="97" t="s">
        <v>178</v>
      </c>
    </row>
    <row r="15" spans="1:3" ht="31.5" customHeight="1" x14ac:dyDescent="0.2">
      <c r="A15" s="124"/>
      <c r="B15" s="89" t="s">
        <v>4</v>
      </c>
      <c r="C15" s="95" t="s">
        <v>191</v>
      </c>
    </row>
    <row r="16" spans="1:3" ht="6.75" customHeight="1" x14ac:dyDescent="0.2">
      <c r="A16" s="84"/>
      <c r="B16" s="92"/>
      <c r="C16" s="91"/>
    </row>
    <row r="17" spans="1:3" x14ac:dyDescent="0.2">
      <c r="A17" s="84" t="s">
        <v>180</v>
      </c>
      <c r="B17" s="84"/>
      <c r="C17" s="85"/>
    </row>
    <row r="18" spans="1:3" x14ac:dyDescent="0.2">
      <c r="A18" s="86" t="s">
        <v>91</v>
      </c>
      <c r="B18" s="86"/>
    </row>
    <row r="19" spans="1:3" x14ac:dyDescent="0.2">
      <c r="A19" s="86" t="s">
        <v>171</v>
      </c>
      <c r="B19" s="86"/>
    </row>
    <row r="20" spans="1:3" x14ac:dyDescent="0.2">
      <c r="A20" s="86" t="s">
        <v>173</v>
      </c>
      <c r="B20" s="86"/>
    </row>
    <row r="21" spans="1:3" x14ac:dyDescent="0.2">
      <c r="A21" s="86" t="s">
        <v>195</v>
      </c>
      <c r="B21" s="86"/>
    </row>
    <row r="22" spans="1:3" x14ac:dyDescent="0.2">
      <c r="A22" s="86" t="s">
        <v>194</v>
      </c>
      <c r="B22" s="86"/>
    </row>
    <row r="23" spans="1:3" x14ac:dyDescent="0.2">
      <c r="A23" s="86"/>
      <c r="B23" s="86"/>
    </row>
    <row r="24" spans="1:3" x14ac:dyDescent="0.2">
      <c r="A24" s="86"/>
      <c r="B24" s="86"/>
    </row>
  </sheetData>
  <mergeCells count="4">
    <mergeCell ref="A7:A8"/>
    <mergeCell ref="A9:A10"/>
    <mergeCell ref="A11:A12"/>
    <mergeCell ref="A14:A1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302C3163CA97449F14E704FB0E19EF" ma:contentTypeVersion="11" ma:contentTypeDescription="Create a new document." ma:contentTypeScope="" ma:versionID="18ee6e6a55f547c51cd07fa6b9281e26">
  <xsd:schema xmlns:xsd="http://www.w3.org/2001/XMLSchema" xmlns:xs="http://www.w3.org/2001/XMLSchema" xmlns:p="http://schemas.microsoft.com/office/2006/metadata/properties" xmlns:ns3="4b8c92b6-0422-4622-85fa-54dd02533c44" xmlns:ns4="ad7984fe-6d7c-4e07-8419-1cd059ab5768" targetNamespace="http://schemas.microsoft.com/office/2006/metadata/properties" ma:root="true" ma:fieldsID="10f66528958175d1417d0857227fdcb5" ns3:_="" ns4:_="">
    <xsd:import namespace="4b8c92b6-0422-4622-85fa-54dd02533c44"/>
    <xsd:import namespace="ad7984fe-6d7c-4e07-8419-1cd059ab576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8c92b6-0422-4622-85fa-54dd02533c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7984fe-6d7c-4e07-8419-1cd059ab576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F3F9D7-8137-488B-93D9-A78E69D3D9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8c92b6-0422-4622-85fa-54dd02533c44"/>
    <ds:schemaRef ds:uri="ad7984fe-6d7c-4e07-8419-1cd059ab57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E01AA5-A56E-4DE9-8EA1-66F46379F09B}">
  <ds:schemaRefs>
    <ds:schemaRef ds:uri="http://purl.org/dc/elements/1.1/"/>
    <ds:schemaRef ds:uri="http://schemas.microsoft.com/office/2006/metadata/properties"/>
    <ds:schemaRef ds:uri="ad7984fe-6d7c-4e07-8419-1cd059ab5768"/>
    <ds:schemaRef ds:uri="http://purl.org/dc/terms/"/>
    <ds:schemaRef ds:uri="http://schemas.openxmlformats.org/package/2006/metadata/core-properties"/>
    <ds:schemaRef ds:uri="4b8c92b6-0422-4622-85fa-54dd02533c44"/>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BD32855F-C8CA-4824-B7E5-8DF357B463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Notes</vt:lpstr>
      <vt:lpstr>Deaths</vt:lpstr>
      <vt:lpstr>DALYs</vt:lpstr>
      <vt:lpstr>Population attributable fract.</vt:lpstr>
      <vt:lpstr>Country grouping</vt:lpstr>
      <vt:lpstr>Deaths!Print_Area</vt:lpstr>
      <vt:lpstr>DALYs!Print_Titles</vt:lpstr>
      <vt:lpstr>Deaths!Print_Titles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Jennyfer Wolf</dc:creator>
  <cp:lastModifiedBy>Nosh B</cp:lastModifiedBy>
  <cp:lastPrinted>2019-08-26T09:30:08Z</cp:lastPrinted>
  <dcterms:created xsi:type="dcterms:W3CDTF">2019-05-10T06:52:52Z</dcterms:created>
  <dcterms:modified xsi:type="dcterms:W3CDTF">2020-11-13T15:29:57Z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0x01010041302C3163CA97449F14E704FB0E19EF</vt:lpwstr>
  </property>
</Properties>
</file>