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76D4CB8-91F0-4811-B418-70B4420A1A95}" xr6:coauthVersionLast="47" xr6:coauthVersionMax="47" xr10:uidLastSave="{00000000-0000-0000-0000-000000000000}"/>
  <bookViews>
    <workbookView xWindow="-110" yWindow="-110" windowWidth="19420" windowHeight="10420" xr2:uid="{4A35F998-798B-4F96-B216-5E0EDED1C4F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0" i="2"/>
  <c r="F27" i="2" s="1"/>
  <c r="F28" i="2" s="1"/>
  <c r="D19" i="2"/>
  <c r="F26" i="2" s="1"/>
  <c r="D14" i="2"/>
  <c r="D13" i="2"/>
  <c r="D12" i="2"/>
  <c r="D9" i="2"/>
</calcChain>
</file>

<file path=xl/sharedStrings.xml><?xml version="1.0" encoding="utf-8"?>
<sst xmlns="http://schemas.openxmlformats.org/spreadsheetml/2006/main" count="31" uniqueCount="26">
  <si>
    <t>Ejercicio 05-07-2021</t>
  </si>
  <si>
    <t>Información</t>
  </si>
  <si>
    <t>Se quieren producir tasas de cerámica, y se ha realizado un estudio de mercado que ha arrojado los siguientes datos</t>
  </si>
  <si>
    <t>Unidades vendidas al año:</t>
  </si>
  <si>
    <t>Precio de venta</t>
  </si>
  <si>
    <t xml:space="preserve">unidades </t>
  </si>
  <si>
    <t>por unidad</t>
  </si>
  <si>
    <t>Costo variable</t>
  </si>
  <si>
    <t>Costos fijos admisnitración</t>
  </si>
  <si>
    <t>anual</t>
  </si>
  <si>
    <t>Seguros</t>
  </si>
  <si>
    <t>Publicidad</t>
  </si>
  <si>
    <t>Terreno</t>
  </si>
  <si>
    <t>Máquinas</t>
  </si>
  <si>
    <t>Galpón</t>
  </si>
  <si>
    <t>Sobre los Activos no corrintes, se debe hacer inversiones. LA información relevante es la siguiente</t>
  </si>
  <si>
    <t>años 1-3</t>
  </si>
  <si>
    <t>años 4-7</t>
  </si>
  <si>
    <t>Inversión</t>
  </si>
  <si>
    <t>Vida útil</t>
  </si>
  <si>
    <t>-</t>
  </si>
  <si>
    <t>Valor venta año 10</t>
  </si>
  <si>
    <t>20% precio compra</t>
  </si>
  <si>
    <t>120% precio compra</t>
  </si>
  <si>
    <t>Además, se debe invertir en un capital de trabajo equivalente a 3 meses de costos variables</t>
  </si>
  <si>
    <t>años 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</si>
</sst>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6" formatCode="_ &quot;$&quot;* #,##0_ ;_ &quot;$&quot;* \-#,##0_ ;_ &quot;$&quot;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42" fontId="0" fillId="0" borderId="0" xfId="1" applyFont="1"/>
    <xf numFmtId="0" fontId="0" fillId="0" borderId="0" xfId="0" applyAlignment="1">
      <alignment horizontal="center"/>
    </xf>
    <xf numFmtId="42" fontId="0" fillId="0" borderId="0" xfId="1" applyFont="1" applyAlignment="1">
      <alignment horizontal="center"/>
    </xf>
    <xf numFmtId="6" fontId="0" fillId="0" borderId="0" xfId="0" applyNumberFormat="1"/>
    <xf numFmtId="42" fontId="0" fillId="0" borderId="0" xfId="0" applyNumberFormat="1"/>
    <xf numFmtId="0" fontId="0" fillId="0" borderId="1" xfId="0" applyBorder="1"/>
    <xf numFmtId="42" fontId="0" fillId="0" borderId="1" xfId="1" applyFont="1" applyBorder="1"/>
    <xf numFmtId="44" fontId="0" fillId="0" borderId="0" xfId="0" applyNumberFormat="1"/>
    <xf numFmtId="166" fontId="0" fillId="0" borderId="0" xfId="0" applyNumberFormat="1"/>
    <xf numFmtId="0" fontId="0" fillId="0" borderId="2" xfId="0" applyBorder="1"/>
    <xf numFmtId="42" fontId="0" fillId="0" borderId="2" xfId="0" applyNumberFormat="1" applyBorder="1"/>
    <xf numFmtId="166" fontId="0" fillId="0" borderId="1" xfId="0" applyNumberFormat="1" applyBorder="1"/>
    <xf numFmtId="0" fontId="0" fillId="0" borderId="0" xfId="0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4596-978E-440F-8A91-721AD68F261C}">
  <dimension ref="D7:S28"/>
  <sheetViews>
    <sheetView tabSelected="1" topLeftCell="A9" workbookViewId="0">
      <selection activeCell="A9" sqref="A1:XFD1048576"/>
    </sheetView>
  </sheetViews>
  <sheetFormatPr baseColWidth="10" defaultRowHeight="14.5" x14ac:dyDescent="0.35"/>
  <cols>
    <col min="4" max="4" width="15.08984375" bestFit="1" customWidth="1"/>
    <col min="9" max="10" width="13.26953125" bestFit="1" customWidth="1"/>
    <col min="11" max="12" width="12.08984375" customWidth="1"/>
    <col min="13" max="13" width="14.81640625" bestFit="1" customWidth="1"/>
    <col min="14" max="19" width="12.08984375" customWidth="1"/>
  </cols>
  <sheetData>
    <row r="7" spans="4:19" x14ac:dyDescent="0.35">
      <c r="D7" s="1"/>
    </row>
    <row r="8" spans="4:19" x14ac:dyDescent="0.35">
      <c r="D8" s="1"/>
    </row>
    <row r="9" spans="4:19" x14ac:dyDescent="0.35">
      <c r="D9" s="1"/>
    </row>
    <row r="10" spans="4:19" x14ac:dyDescent="0.35">
      <c r="D10" s="1"/>
    </row>
    <row r="11" spans="4:19" x14ac:dyDescent="0.35">
      <c r="D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4:19" x14ac:dyDescent="0.35">
      <c r="D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4:19" x14ac:dyDescent="0.35">
      <c r="D13" s="1"/>
      <c r="J13" s="1"/>
      <c r="K13" s="5"/>
      <c r="L13" s="5"/>
      <c r="M13" s="5"/>
      <c r="N13" s="5"/>
      <c r="O13" s="5"/>
      <c r="P13" s="5"/>
      <c r="Q13" s="5"/>
      <c r="R13" s="5"/>
      <c r="S13" s="5"/>
    </row>
    <row r="14" spans="4:19" x14ac:dyDescent="0.35">
      <c r="D14" s="1"/>
      <c r="J14" s="1"/>
      <c r="K14" s="5"/>
      <c r="L14" s="5"/>
      <c r="M14" s="5"/>
      <c r="N14" s="5"/>
      <c r="O14" s="5"/>
      <c r="P14" s="5"/>
      <c r="Q14" s="5"/>
      <c r="R14" s="5"/>
      <c r="S14" s="5"/>
    </row>
    <row r="17" spans="4:19" x14ac:dyDescent="0.35"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4:19" x14ac:dyDescent="0.35">
      <c r="D18" s="2"/>
      <c r="E18" s="2"/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4:19" x14ac:dyDescent="0.35">
      <c r="D19" s="3"/>
      <c r="E19" s="2"/>
      <c r="H19" s="6"/>
      <c r="I19" s="6"/>
      <c r="J19" s="6"/>
      <c r="K19" s="6"/>
      <c r="L19" s="6"/>
      <c r="M19" s="6"/>
      <c r="N19" s="12"/>
      <c r="O19" s="12"/>
      <c r="P19" s="12"/>
      <c r="Q19" s="12"/>
      <c r="R19" s="12"/>
      <c r="S19" s="12"/>
    </row>
    <row r="20" spans="4:19" x14ac:dyDescent="0.35">
      <c r="D20" s="3"/>
      <c r="E20" s="2"/>
      <c r="H20" s="13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4:19" x14ac:dyDescent="0.35">
      <c r="D21" s="3"/>
      <c r="E21" s="2"/>
      <c r="F21" s="4"/>
      <c r="H21" s="13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4:19" x14ac:dyDescent="0.35">
      <c r="H22" s="13"/>
      <c r="I22" s="5"/>
    </row>
    <row r="23" spans="4:19" x14ac:dyDescent="0.35">
      <c r="H23" s="13"/>
    </row>
    <row r="24" spans="4:19" x14ac:dyDescent="0.35">
      <c r="H24" s="13"/>
    </row>
    <row r="26" spans="4:19" x14ac:dyDescent="0.35">
      <c r="J26" s="8"/>
      <c r="K26" s="8"/>
      <c r="L26" s="8"/>
      <c r="M26" s="9"/>
      <c r="N26" s="9"/>
      <c r="O26" s="9"/>
    </row>
    <row r="27" spans="4:19" x14ac:dyDescent="0.35">
      <c r="M27" s="9"/>
      <c r="N27" s="9"/>
      <c r="O27" s="9"/>
    </row>
    <row r="28" spans="4:19" x14ac:dyDescent="0.35">
      <c r="M28" s="9"/>
      <c r="N28" s="9"/>
      <c r="O28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FC01-983A-4E90-829B-BF34A243E4C2}">
  <dimension ref="A1:S28"/>
  <sheetViews>
    <sheetView topLeftCell="A2" zoomScale="67" workbookViewId="0">
      <selection activeCell="E32" sqref="E32"/>
    </sheetView>
  </sheetViews>
  <sheetFormatPr baseColWidth="10" defaultRowHeight="14.5" x14ac:dyDescent="0.35"/>
  <cols>
    <col min="4" max="4" width="15.08984375" bestFit="1" customWidth="1"/>
    <col min="9" max="10" width="13.26953125" bestFit="1" customWidth="1"/>
    <col min="11" max="12" width="12.08984375" customWidth="1"/>
    <col min="13" max="13" width="14.81640625" bestFit="1" customWidth="1"/>
    <col min="14" max="19" width="12.08984375" customWidth="1"/>
  </cols>
  <sheetData>
    <row r="1" spans="1:19" x14ac:dyDescent="0.35">
      <c r="A1" t="s">
        <v>0</v>
      </c>
    </row>
    <row r="3" spans="1:19" x14ac:dyDescent="0.35">
      <c r="A3" t="s">
        <v>1</v>
      </c>
    </row>
    <row r="5" spans="1:19" x14ac:dyDescent="0.35">
      <c r="A5" t="s">
        <v>2</v>
      </c>
    </row>
    <row r="7" spans="1:19" x14ac:dyDescent="0.35">
      <c r="A7" t="s">
        <v>3</v>
      </c>
      <c r="D7" s="1">
        <v>10000</v>
      </c>
      <c r="E7" t="s">
        <v>5</v>
      </c>
      <c r="F7" t="s">
        <v>16</v>
      </c>
    </row>
    <row r="8" spans="1:19" x14ac:dyDescent="0.35">
      <c r="D8" s="1">
        <v>18000</v>
      </c>
      <c r="E8" t="s">
        <v>5</v>
      </c>
      <c r="F8" t="s">
        <v>17</v>
      </c>
    </row>
    <row r="9" spans="1:19" x14ac:dyDescent="0.35">
      <c r="D9" s="1">
        <f>+D8*1.2</f>
        <v>21600</v>
      </c>
      <c r="E9" t="s">
        <v>5</v>
      </c>
      <c r="F9" t="s">
        <v>25</v>
      </c>
    </row>
    <row r="10" spans="1:19" x14ac:dyDescent="0.35">
      <c r="A10" t="s">
        <v>4</v>
      </c>
      <c r="D10" s="1">
        <v>3500</v>
      </c>
      <c r="E10" t="s">
        <v>6</v>
      </c>
    </row>
    <row r="11" spans="1:19" x14ac:dyDescent="0.35">
      <c r="A11" t="s">
        <v>7</v>
      </c>
      <c r="D11" s="1">
        <v>970</v>
      </c>
      <c r="E11" t="s">
        <v>6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t="s">
        <v>8</v>
      </c>
      <c r="D12" s="1">
        <f>320000*6</f>
        <v>1920000</v>
      </c>
      <c r="E12" t="s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t="s">
        <v>10</v>
      </c>
      <c r="D13" s="1">
        <f>2120000*6</f>
        <v>12720000</v>
      </c>
      <c r="E13" t="s">
        <v>9</v>
      </c>
      <c r="J13" s="1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5">
      <c r="A14" t="s">
        <v>11</v>
      </c>
      <c r="D14" s="1">
        <f>1800000*6</f>
        <v>10800000</v>
      </c>
      <c r="E14" t="s">
        <v>9</v>
      </c>
      <c r="J14" s="1"/>
      <c r="K14" s="5"/>
      <c r="L14" s="5"/>
      <c r="M14" s="5"/>
      <c r="N14" s="5"/>
      <c r="O14" s="5"/>
      <c r="P14" s="5"/>
      <c r="Q14" s="5"/>
      <c r="R14" s="5"/>
      <c r="S14" s="5"/>
    </row>
    <row r="16" spans="1:19" x14ac:dyDescent="0.35">
      <c r="A16" t="s">
        <v>15</v>
      </c>
    </row>
    <row r="17" spans="1:19" x14ac:dyDescent="0.35"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35">
      <c r="D18" s="2" t="s">
        <v>18</v>
      </c>
      <c r="E18" s="2" t="s">
        <v>19</v>
      </c>
      <c r="F18" t="s">
        <v>21</v>
      </c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5">
      <c r="A19" t="s">
        <v>12</v>
      </c>
      <c r="D19" s="3">
        <f>120000000</f>
        <v>120000000</v>
      </c>
      <c r="E19" s="2" t="s">
        <v>20</v>
      </c>
      <c r="F19" t="s">
        <v>23</v>
      </c>
      <c r="H19" s="6"/>
      <c r="I19" s="6"/>
      <c r="J19" s="6"/>
      <c r="K19" s="6"/>
      <c r="L19" s="6"/>
      <c r="M19" s="6"/>
      <c r="N19" s="12"/>
      <c r="O19" s="12"/>
      <c r="P19" s="12"/>
      <c r="Q19" s="12"/>
      <c r="R19" s="12"/>
      <c r="S19" s="12"/>
    </row>
    <row r="20" spans="1:19" x14ac:dyDescent="0.35">
      <c r="A20" t="s">
        <v>13</v>
      </c>
      <c r="D20" s="3">
        <f>33000000</f>
        <v>33000000</v>
      </c>
      <c r="E20" s="2">
        <v>12</v>
      </c>
      <c r="F20" t="s">
        <v>22</v>
      </c>
      <c r="H20" s="13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5">
      <c r="A21" t="s">
        <v>14</v>
      </c>
      <c r="D21" s="3">
        <f>82000000</f>
        <v>82000000</v>
      </c>
      <c r="E21" s="2">
        <v>20</v>
      </c>
      <c r="F21" s="4">
        <v>0</v>
      </c>
      <c r="H21" s="13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5">
      <c r="H22" s="13"/>
      <c r="I22" s="5"/>
    </row>
    <row r="23" spans="1:19" x14ac:dyDescent="0.35">
      <c r="A23" t="s">
        <v>24</v>
      </c>
      <c r="H23" s="13"/>
    </row>
    <row r="24" spans="1:19" x14ac:dyDescent="0.35">
      <c r="H24" s="13"/>
    </row>
    <row r="26" spans="1:19" x14ac:dyDescent="0.35">
      <c r="F26">
        <f>+D19*1.2</f>
        <v>144000000</v>
      </c>
      <c r="J26" s="8"/>
      <c r="K26" s="8"/>
      <c r="L26" s="8"/>
      <c r="M26" s="9"/>
      <c r="N26" s="9"/>
      <c r="O26" s="9"/>
    </row>
    <row r="27" spans="1:19" x14ac:dyDescent="0.35">
      <c r="F27">
        <f>+D20*0.2</f>
        <v>6600000</v>
      </c>
      <c r="M27" s="9"/>
      <c r="N27" s="9"/>
      <c r="O27" s="9"/>
    </row>
    <row r="28" spans="1:19" x14ac:dyDescent="0.35">
      <c r="F28">
        <f>+F27+F26</f>
        <v>150600000</v>
      </c>
      <c r="M28" s="9"/>
      <c r="N28" s="9"/>
      <c r="O2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A K</cp:lastModifiedBy>
  <dcterms:created xsi:type="dcterms:W3CDTF">2021-07-05T18:22:44Z</dcterms:created>
  <dcterms:modified xsi:type="dcterms:W3CDTF">2021-07-05T19:53:42Z</dcterms:modified>
</cp:coreProperties>
</file>