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69609BA-D4B0-4C27-92E1-D6D4BBD7F18F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S2" sheetId="2" r:id="rId1"/>
    <sheet name="E9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P10" i="1"/>
  <c r="Q10" i="1"/>
  <c r="Q11" i="1" s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20" i="1"/>
  <c r="C19" i="1"/>
</calcChain>
</file>

<file path=xl/sharedStrings.xml><?xml version="1.0" encoding="utf-8"?>
<sst xmlns="http://schemas.openxmlformats.org/spreadsheetml/2006/main" count="25" uniqueCount="25">
  <si>
    <t>平均值</t>
    <phoneticPr fontId="1" type="noConversion"/>
  </si>
  <si>
    <t>标准差</t>
    <phoneticPr fontId="1" type="noConversion"/>
  </si>
  <si>
    <t>STDEV</t>
    <phoneticPr fontId="1" type="noConversion"/>
  </si>
  <si>
    <t>AA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</si>
  <si>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</si>
  <si>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</si>
  <si>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</si>
  <si>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</si>
  <si>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</si>
  <si>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</si>
  <si>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</si>
  <si>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</si>
  <si>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</si>
  <si>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</si>
  <si>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</si>
  <si>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</si>
  <si>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</si>
  <si>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</si>
  <si>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AC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</si>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</sst>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0;###0.00"/>
    <numFmt numFmtId="177" formatCode="###0;###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sz val="12"/>
      <color indexed="8"/>
      <name val="Cambria"/>
      <family val="1"/>
      <charset val="204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77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76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76" fontId="5" fillId="0" borderId="1" xfId="0" applyNumberFormat="1" applyFont="1" applyBorder="1" applyAlignment="1">
      <alignment horizontal="center" vertical="top" wrapText="1"/>
    </xf>
    <xf numFmtId="176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176" fontId="5" fillId="0" borderId="2" xfId="0" applyNumberFormat="1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2A9B-A951-4776-BE92-A4475A0319C5}">
  <dimension ref="B2:J18"/>
  <sheetViews>
    <sheetView tabSelected="1" workbookViewId="0">
      <selection activeCell="I3" sqref="I3:O4"/>
    </sheetView>
  </sheetViews>
  <sheetFormatPr defaultRowHeight="14" x14ac:dyDescent="0.3"/>
  <sheetData>
    <row r="2" spans="2:10" x14ac:dyDescent="0.3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</row>
    <row r="3" spans="2:10" ht="15.5" x14ac:dyDescent="0.3">
      <c r="B3" s="7" t="s">
        <v>3</v>
      </c>
      <c r="C3" s="11">
        <v>-0.11</v>
      </c>
      <c r="D3" s="12">
        <v>0.11</v>
      </c>
      <c r="E3" s="12">
        <v>1.59</v>
      </c>
      <c r="F3" s="12">
        <v>0.06</v>
      </c>
      <c r="G3" s="12">
        <v>0.09</v>
      </c>
      <c r="H3" s="12">
        <v>0.5</v>
      </c>
    </row>
    <row r="4" spans="2:10" ht="15.5" x14ac:dyDescent="0.3">
      <c r="B4" s="8" t="s">
        <v>18</v>
      </c>
      <c r="C4" s="13">
        <v>1.04</v>
      </c>
      <c r="D4" s="13">
        <v>1.29</v>
      </c>
      <c r="E4" s="13">
        <v>0.13</v>
      </c>
      <c r="F4" s="13">
        <v>1.5</v>
      </c>
      <c r="G4" s="13">
        <v>1.19</v>
      </c>
      <c r="H4" s="13">
        <v>0.5</v>
      </c>
    </row>
    <row r="5" spans="2:10" ht="15.5" x14ac:dyDescent="0.3">
      <c r="B5" s="8" t="s">
        <v>4</v>
      </c>
      <c r="C5" s="14">
        <v>-0.62</v>
      </c>
      <c r="D5" s="14">
        <v>-0.24</v>
      </c>
      <c r="E5" s="13">
        <v>0.68</v>
      </c>
      <c r="F5" s="13">
        <v>0.78</v>
      </c>
      <c r="G5" s="14">
        <v>-0.28000000000000003</v>
      </c>
      <c r="H5" s="13">
        <v>0.36</v>
      </c>
      <c r="J5" s="5"/>
    </row>
    <row r="6" spans="2:10" ht="15.5" x14ac:dyDescent="0.3">
      <c r="B6" s="8" t="s">
        <v>5</v>
      </c>
      <c r="C6" s="13">
        <v>1.17</v>
      </c>
      <c r="D6" s="13">
        <v>2.5099999999999998</v>
      </c>
      <c r="E6" s="14">
        <v>-1.02</v>
      </c>
      <c r="F6" s="13">
        <v>1.07</v>
      </c>
      <c r="G6" s="13">
        <v>0.83</v>
      </c>
      <c r="H6" s="13">
        <v>0.22</v>
      </c>
      <c r="J6" s="5"/>
    </row>
    <row r="7" spans="2:10" ht="15.5" x14ac:dyDescent="0.3">
      <c r="B7" s="8" t="s">
        <v>6</v>
      </c>
      <c r="C7" s="14">
        <v>-1.25</v>
      </c>
      <c r="D7" s="14">
        <v>-0.62</v>
      </c>
      <c r="E7" s="14">
        <v>-0.86</v>
      </c>
      <c r="F7" s="14">
        <v>-1.38</v>
      </c>
      <c r="G7" s="14">
        <v>-1.01</v>
      </c>
      <c r="H7" s="14">
        <v>-1.36</v>
      </c>
      <c r="J7" s="6"/>
    </row>
    <row r="8" spans="2:10" ht="15.5" x14ac:dyDescent="0.3">
      <c r="B8" s="8" t="s">
        <v>7</v>
      </c>
      <c r="C8" s="13">
        <v>0.24</v>
      </c>
      <c r="D8" s="14">
        <v>-0.82</v>
      </c>
      <c r="E8" s="13">
        <v>0.56000000000000005</v>
      </c>
      <c r="F8" s="13">
        <v>0.06</v>
      </c>
      <c r="G8" s="14">
        <v>-0.28000000000000003</v>
      </c>
      <c r="H8" s="13">
        <v>1.08</v>
      </c>
      <c r="J8" s="5"/>
    </row>
    <row r="9" spans="2:10" ht="15.5" x14ac:dyDescent="0.3">
      <c r="B9" s="8" t="s">
        <v>8</v>
      </c>
      <c r="C9" s="14">
        <v>-1.39</v>
      </c>
      <c r="D9" s="14">
        <v>-0.28999999999999998</v>
      </c>
      <c r="E9" s="14">
        <v>-0.82</v>
      </c>
      <c r="F9" s="14">
        <v>-1.66</v>
      </c>
      <c r="G9" s="14">
        <v>-1.38</v>
      </c>
      <c r="H9" s="14">
        <v>-1.22</v>
      </c>
      <c r="J9" s="6"/>
    </row>
    <row r="10" spans="2:10" ht="15.5" x14ac:dyDescent="0.3">
      <c r="B10" s="8" t="s">
        <v>9</v>
      </c>
      <c r="C10" s="14">
        <v>-0.62</v>
      </c>
      <c r="D10" s="14">
        <v>-0.24</v>
      </c>
      <c r="E10" s="13">
        <v>0.68</v>
      </c>
      <c r="F10" s="13">
        <v>0.78</v>
      </c>
      <c r="G10" s="14">
        <v>-0.28000000000000003</v>
      </c>
      <c r="H10" s="13">
        <v>0.36</v>
      </c>
      <c r="J10" s="5"/>
    </row>
    <row r="11" spans="2:10" ht="15.5" x14ac:dyDescent="0.3">
      <c r="B11" s="8" t="s">
        <v>10</v>
      </c>
      <c r="C11" s="13">
        <v>0.71</v>
      </c>
      <c r="D11" s="14">
        <v>-0.39</v>
      </c>
      <c r="E11" s="13">
        <v>0.13</v>
      </c>
      <c r="F11" s="14">
        <v>-0.08</v>
      </c>
      <c r="G11" s="13">
        <v>0.09</v>
      </c>
      <c r="H11" s="13">
        <v>0.5</v>
      </c>
      <c r="J11" s="5"/>
    </row>
    <row r="12" spans="2:10" ht="15.5" x14ac:dyDescent="0.3">
      <c r="B12" s="8" t="s">
        <v>11</v>
      </c>
      <c r="C12" s="13">
        <v>1.59</v>
      </c>
      <c r="D12" s="13">
        <v>0.65</v>
      </c>
      <c r="E12" s="14">
        <v>-0.35</v>
      </c>
      <c r="F12" s="14">
        <v>-0.08</v>
      </c>
      <c r="G12" s="13">
        <v>2.2999999999999998</v>
      </c>
      <c r="H12" s="13">
        <v>0.22</v>
      </c>
      <c r="J12" s="5"/>
    </row>
    <row r="13" spans="2:10" ht="15.5" x14ac:dyDescent="0.3">
      <c r="B13" s="8" t="s">
        <v>12</v>
      </c>
      <c r="C13" s="13">
        <v>0.24</v>
      </c>
      <c r="D13" s="14">
        <v>-0.82</v>
      </c>
      <c r="E13" s="13">
        <v>0.56000000000000005</v>
      </c>
      <c r="F13" s="13">
        <v>0.06</v>
      </c>
      <c r="G13" s="14">
        <v>-0.28000000000000003</v>
      </c>
      <c r="H13" s="13">
        <v>1.08</v>
      </c>
      <c r="J13" s="5"/>
    </row>
    <row r="14" spans="2:10" ht="15.5" x14ac:dyDescent="0.3">
      <c r="B14" s="9" t="s">
        <v>13</v>
      </c>
      <c r="C14" s="15">
        <v>1.04</v>
      </c>
      <c r="D14" s="15">
        <v>1.29</v>
      </c>
      <c r="E14" s="15">
        <v>0.13</v>
      </c>
      <c r="F14" s="15">
        <v>1.5</v>
      </c>
      <c r="G14" s="15">
        <v>1.19</v>
      </c>
      <c r="H14" s="15">
        <v>0.5</v>
      </c>
      <c r="I14" s="2"/>
    </row>
    <row r="15" spans="2:10" ht="15.5" x14ac:dyDescent="0.3">
      <c r="B15" s="8" t="s">
        <v>14</v>
      </c>
      <c r="C15" s="14">
        <v>-1.39</v>
      </c>
      <c r="D15" s="14">
        <v>-1.51</v>
      </c>
      <c r="E15" s="14">
        <v>-2.2400000000000002</v>
      </c>
      <c r="F15" s="14">
        <v>-1.23</v>
      </c>
      <c r="G15" s="14">
        <v>-1.38</v>
      </c>
      <c r="H15" s="14">
        <v>-2.37</v>
      </c>
      <c r="I15" s="3"/>
    </row>
    <row r="16" spans="2:10" ht="15.5" x14ac:dyDescent="0.3">
      <c r="B16" s="8" t="s">
        <v>15</v>
      </c>
      <c r="C16" s="13">
        <v>0.71</v>
      </c>
      <c r="D16" s="14">
        <v>-0.39</v>
      </c>
      <c r="E16" s="13">
        <v>0.13</v>
      </c>
      <c r="F16" s="14">
        <v>-0.08</v>
      </c>
      <c r="G16" s="13">
        <v>0.09</v>
      </c>
      <c r="H16" s="13">
        <v>0.5</v>
      </c>
      <c r="I16" s="3"/>
    </row>
    <row r="17" spans="2:9" ht="15.5" x14ac:dyDescent="0.3">
      <c r="B17" s="8" t="s">
        <v>16</v>
      </c>
      <c r="C17" s="14">
        <v>-1.25</v>
      </c>
      <c r="D17" s="14">
        <v>-0.62</v>
      </c>
      <c r="E17" s="14">
        <v>-0.86</v>
      </c>
      <c r="F17" s="14">
        <v>-1.38</v>
      </c>
      <c r="G17" s="14">
        <v>-1.01</v>
      </c>
      <c r="H17" s="14">
        <v>-1.36</v>
      </c>
      <c r="I17" s="3"/>
    </row>
    <row r="18" spans="2:9" ht="15.5" x14ac:dyDescent="0.3">
      <c r="B18" s="10" t="s">
        <v>17</v>
      </c>
      <c r="C18" s="16">
        <v>-0.11</v>
      </c>
      <c r="D18" s="17">
        <v>0.11</v>
      </c>
      <c r="E18" s="17">
        <v>1.59</v>
      </c>
      <c r="F18" s="17">
        <v>0.06</v>
      </c>
      <c r="G18" s="17">
        <v>0.09</v>
      </c>
      <c r="H18" s="17">
        <v>0.5</v>
      </c>
      <c r="I1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0"/>
  <sheetViews>
    <sheetView workbookViewId="0">
      <selection activeCell="K10" sqref="K10:Q11"/>
    </sheetView>
  </sheetViews>
  <sheetFormatPr defaultRowHeight="14" x14ac:dyDescent="0.3"/>
  <cols>
    <col min="4" max="4" width="11.6640625" bestFit="1" customWidth="1"/>
  </cols>
  <sheetData>
    <row r="3" spans="3:17" x14ac:dyDescent="0.3">
      <c r="C3">
        <v>7.65</v>
      </c>
      <c r="D3" s="1">
        <f>(C3-7.77125)/1.109389</f>
        <v>-0.10929439538340462</v>
      </c>
    </row>
    <row r="4" spans="3:17" x14ac:dyDescent="0.3">
      <c r="C4">
        <v>8.93</v>
      </c>
      <c r="D4" s="1">
        <f t="shared" ref="D4:D18" si="0">(C4-7.77125)/1.109389</f>
        <v>1.0444938610352181</v>
      </c>
    </row>
    <row r="5" spans="3:17" x14ac:dyDescent="0.3">
      <c r="C5">
        <v>7.08</v>
      </c>
      <c r="D5" s="1">
        <f t="shared" si="0"/>
        <v>-0.62309072831982304</v>
      </c>
    </row>
    <row r="6" spans="3:17" x14ac:dyDescent="0.3">
      <c r="C6">
        <v>9.07</v>
      </c>
      <c r="D6" s="1">
        <f t="shared" si="0"/>
        <v>1.1706894515810056</v>
      </c>
    </row>
    <row r="7" spans="3:17" x14ac:dyDescent="0.3">
      <c r="C7">
        <v>6.38</v>
      </c>
      <c r="D7" s="1">
        <f t="shared" si="0"/>
        <v>-1.2540686810487578</v>
      </c>
    </row>
    <row r="8" spans="3:17" x14ac:dyDescent="0.3">
      <c r="C8">
        <v>8.0399999999999991</v>
      </c>
      <c r="D8" s="1">
        <f t="shared" si="0"/>
        <v>0.24225046399414357</v>
      </c>
    </row>
    <row r="9" spans="3:17" x14ac:dyDescent="0.3">
      <c r="C9">
        <v>6.23</v>
      </c>
      <c r="D9" s="1">
        <f t="shared" si="0"/>
        <v>-1.3892782423478147</v>
      </c>
    </row>
    <row r="10" spans="3:17" x14ac:dyDescent="0.3">
      <c r="C10">
        <v>7.08</v>
      </c>
      <c r="D10" s="1">
        <f t="shared" si="0"/>
        <v>-0.62309072831982304</v>
      </c>
      <c r="K10">
        <f>('S2'!C3-'S2'!C4)^2</f>
        <v>1.3225000000000002</v>
      </c>
      <c r="L10">
        <f>('S2'!D3-'S2'!D4)^2</f>
        <v>1.3923999999999999</v>
      </c>
      <c r="M10">
        <f>('S2'!E3-'S2'!E4)^2</f>
        <v>2.1315999999999997</v>
      </c>
      <c r="N10">
        <f>('S2'!F3-'S2'!F4)^2</f>
        <v>2.0735999999999999</v>
      </c>
      <c r="O10">
        <f>('S2'!G3-'S2'!G4)^2</f>
        <v>1.2099999999999997</v>
      </c>
      <c r="P10">
        <f>('S2'!H3-'S2'!H4)^2</f>
        <v>0</v>
      </c>
      <c r="Q10">
        <f>SUM(K10:P10)</f>
        <v>8.1300999999999988</v>
      </c>
    </row>
    <row r="11" spans="3:17" ht="15.5" x14ac:dyDescent="0.3">
      <c r="C11">
        <v>8.56</v>
      </c>
      <c r="D11" s="1">
        <f t="shared" si="0"/>
        <v>0.71097694316421045</v>
      </c>
      <c r="L11" s="5"/>
      <c r="Q11">
        <f>Q10/6</f>
        <v>1.3550166666666665</v>
      </c>
    </row>
    <row r="12" spans="3:17" x14ac:dyDescent="0.3">
      <c r="C12">
        <v>9.5299999999999994</v>
      </c>
      <c r="D12" s="1">
        <f t="shared" si="0"/>
        <v>1.5853321062314474</v>
      </c>
    </row>
    <row r="13" spans="3:17" x14ac:dyDescent="0.3">
      <c r="C13">
        <v>8.0399999999999991</v>
      </c>
      <c r="D13" s="1">
        <f t="shared" si="0"/>
        <v>0.24225046399414357</v>
      </c>
    </row>
    <row r="14" spans="3:17" x14ac:dyDescent="0.3">
      <c r="C14">
        <v>8.93</v>
      </c>
      <c r="D14" s="1">
        <f t="shared" si="0"/>
        <v>1.0444938610352181</v>
      </c>
    </row>
    <row r="15" spans="3:17" x14ac:dyDescent="0.3">
      <c r="C15">
        <v>6.23</v>
      </c>
      <c r="D15" s="1">
        <f t="shared" si="0"/>
        <v>-1.3892782423478147</v>
      </c>
    </row>
    <row r="16" spans="3:17" x14ac:dyDescent="0.3">
      <c r="C16">
        <v>8.56</v>
      </c>
      <c r="D16" s="1">
        <f t="shared" si="0"/>
        <v>0.71097694316421045</v>
      </c>
    </row>
    <row r="17" spans="1:4" x14ac:dyDescent="0.3">
      <c r="C17">
        <v>6.38</v>
      </c>
      <c r="D17" s="1">
        <f t="shared" si="0"/>
        <v>-1.2540686810487578</v>
      </c>
    </row>
    <row r="18" spans="1:4" x14ac:dyDescent="0.3">
      <c r="C18">
        <v>7.65</v>
      </c>
      <c r="D18" s="1">
        <f t="shared" si="0"/>
        <v>-0.10929439538340462</v>
      </c>
    </row>
    <row r="19" spans="1:4" x14ac:dyDescent="0.3">
      <c r="A19" t="s">
        <v>0</v>
      </c>
      <c r="C19">
        <f>AVERAGE(C3:C18)</f>
        <v>7.7712500000000011</v>
      </c>
    </row>
    <row r="20" spans="1:4" x14ac:dyDescent="0.3">
      <c r="A20" t="s">
        <v>1</v>
      </c>
      <c r="B20" t="s">
        <v>2</v>
      </c>
      <c r="C20">
        <f>STDEV(C3:C18)</f>
        <v>1.1093894717365884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S2</vt:lpstr>
      <vt:lpstr>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2019-03-06T02:49:06Z</dcterms:modified>
</cp:coreProperties>
</file>