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xt diagram" sheetId="1" r:id="rId4"/>
    <sheet state="visible" name="Danh sách User story" sheetId="2" r:id="rId5"/>
    <sheet state="visible" name="Danh sách thực thể" sheetId="3" r:id="rId6"/>
    <sheet state="visible" name="Actors" sheetId="4" r:id="rId7"/>
    <sheet state="visible" name="Thu thập yêu cầu" sheetId="5" r:id="rId8"/>
    <sheet state="visible" name="Danh sách chức năng" sheetId="6" r:id="rId9"/>
    <sheet state="visible" name="Function point" sheetId="7" r:id="rId10"/>
    <sheet state="visible" name="Công nghệ triển khai" sheetId="8" r:id="rId11"/>
    <sheet state="visible" name="Câu hỏi thu thập yêu cầu" sheetId="9" r:id="rId12"/>
  </sheets>
  <definedNames/>
  <calcPr/>
  <extLst>
    <ext uri="GoogleSheetsCustomDataVersion2">
      <go:sheetsCustomData xmlns:go="http://customooxmlschemas.google.com/" r:id="rId13" roundtripDataChecksum="uuJt2Zuku2CvQY2WE2i0MRqHAKJT6rQkwsSnqP3l/oA="/>
    </ext>
  </extLst>
</workbook>
</file>

<file path=xl/sharedStrings.xml><?xml version="1.0" encoding="utf-8"?>
<sst xmlns="http://schemas.openxmlformats.org/spreadsheetml/2006/main" count="627" uniqueCount="326">
  <si>
    <t>DANH SÁCH USER STORY</t>
  </si>
  <si>
    <t>Stt</t>
  </si>
  <si>
    <t>Nội dung yêu cầu</t>
  </si>
  <si>
    <t>Kích bản</t>
  </si>
  <si>
    <t>Ghi chú</t>
  </si>
  <si>
    <t>Là người dùng của trang web, tôi muốn hệ thống cho phép đăng nhập bằng tài khoản và mật khẩu.</t>
  </si>
  <si>
    <t xml:space="preserve">Kịch bản 1: Hệ thống hiển thị màn hình làm việc gồm các chức năng quản lý tài khoản người dùng, quản lý sản phẩm, quản lý xuất nhập kho, xem thống kê báo cáo
Kịch bản 2: Hệ thống thông báo đăng nhập sai tài khoản hoặc mật khẩu.
</t>
  </si>
  <si>
    <t>Là người dùng trang web, tôi muốn có thể đặt lại mật khẩu khi quên mật khẩu.</t>
  </si>
  <si>
    <t>Kịch bản 1: Hệ thống hiển thị thông báo đổi mật khẩu thành công và lưu mật khẩu mới vào database, gửi mật khẩu đến email
Kịch bản 2: Hệ thống hiển thị sai email</t>
  </si>
  <si>
    <t>Là người dùng trang web, tôi muốn có thể xem thông tin cá nhân, và chỉnh sửa khi cần thiết.</t>
  </si>
  <si>
    <t>Kịch bản 1: Hệ thống thông báo "Không thể tải dữ liệu, vui lòng thử lại"
Kịch bản 2: Hệ thống hiển thị thông tin cá nhân
Kịch bản 3: Hệ thống thông báo thông tin người dùng không hợp lệ 
Kịch bản 4:Hệ thống hiển thị thông báo khi cập nhật chỉnh sửa thất bại
Kịch bản 5: Hệ thống hiển thị thông báo khi cập nhật thành công</t>
  </si>
  <si>
    <t>Là người dùng trang web, tôi muốn có thể thay đổi mật khẩu.</t>
  </si>
  <si>
    <t>Kịch bản 1: Hệ thống hiển thị thông báo đổi mật khẩu thành công và lưu mật khẩu mới vào database
Kịch bản 2: Hệ thống hiển thị thông báo người dùng nhập sai mật khẩu cũ
Kịch bản 3: Hệ thống thông báo xác nhận mật khẩu không khớp với mật khẩu mới</t>
  </si>
  <si>
    <t>Là một Quản lý, tôi muốn trang web hiển thị trực quan cho tôi về tình hình doanh thu.</t>
  </si>
  <si>
    <t>Trường hợp thành công: Trang web hiển thị biểu đồ doanh thu theo thời gian (ngày, tuần, tháng) với các số liệu đầy đủ và chính xác.
Trường hợp lỗi:
1. Không có dữ liệu doanh thu trong khoảng thời gian chọn -&gt; Hệ thống hiển thị thông báo "Không có dữ liệu để hiển thị".
2. Lỗi kết nối cơ sở dữ liệu -&gt; Hệ thống hiển thị lỗi "Không thể tải dữ liệu doanh thu, vui lòng thử lại".</t>
  </si>
  <si>
    <t>Là một Quản lý, tôi muốn có thể tạo báo cáo khi cần thiết.</t>
  </si>
  <si>
    <t>Trường hợp thành công: Báo cáo được tạo thành công với đầy đủ dữ liệu (doanh thu, chi phí, lợi nhuận, v.v.) theo các tiêu chí được chọn.
Trường hợp lỗi:
1. Không có dữ liệu trong khoảng thời gian chọn -&gt; Hệ thống hiển thị thông báo "Không có dữ liệu để tạo báo cáo".
2. Lỗi xuất báo cáo -&gt; Hệ thống hiển thị lỗi "Không thể tạo báo cáo, vui lòng thử lại".</t>
  </si>
  <si>
    <t>Là một Quản lý, tôi muốn xem danh sách thông tin đơn hàng</t>
  </si>
  <si>
    <t>Trường hợp thành công: Hiển thị danh sách các đơn hàng, bao gồm thông tin khách hàng, trạng thái đơn, tổng giá trị, ngày tạo.
Trường hợp lỗi:
1. Không có đơn hàng nào trong hệ thống -&gt; Hệ thống hiển thị thông báo "Không có đơn hàng nào".
2. Lỗi tải dữ liệu -&gt; Hệ thống hiển thị lỗi "Không thể tải danh sách đơn hàng, vui lòng thử lại".</t>
  </si>
  <si>
    <t>Là một Quản lý, tôi muốn thêm thông tin nhân viên mới.</t>
  </si>
  <si>
    <t>Trường hợp thành công: Thông tin nhân viên mới được thêm vào hệ thống với đầy đủ các trường dữ liệu (tên, số điện thoại, chức vụ, v.v.).
Trường hợp lỗi:
1. Số điện thoại bị trùng với nhân viên đã tồn tại -&gt; Hệ thống hiển thị lỗi "Nhân viên này đã tồn tại".
2. Các trường thông tin bắt buộc bị thiếu -&gt; Hệ thống hiển thị lỗi "Vui lòng điền đầy đủ thông tin".</t>
  </si>
  <si>
    <t>Là một Quản lý, tôi muốn sửa thông tin nhân viên.</t>
  </si>
  <si>
    <t>Trường hợp thành công: Thông tin nhân viên được sửa thành công và lưu vào hệ thống.
Trường hợp lỗi:
1. Nhân viên không tồn tại -&gt; Hệ thống hiển thị lỗi "Không tìm thấy nhân viên".
2. Lỗi kết nối cơ sở dữ liệu -&gt; Hệ thống hiển thị lỗi "Không thể sửa thông tin nhân viên, vui lòng thử lại".</t>
  </si>
  <si>
    <t>Là một Quản lý, tôi muốn xóa thông tin nhân viên.</t>
  </si>
  <si>
    <t>Trường hợp thành công: Thông tin nhân viên được xóa thành công.
Trường hợp lỗi:
1. Nhân viên đang có đơn hàng liên quan hoặc quyền hạn không cho phép xóa -&gt; Hệ thống hiển thị lỗi "Không thể xóa nhân viên này".
2. Lỗi kết nối cơ sở dữ liệu -&gt; Hệ thống hiển thị lỗi "Không thể xóa thông tin nhân viên, vui lòng thử lại".</t>
  </si>
  <si>
    <t>Là một Quản lý, tôi muốn xem danh sách nhân viên</t>
  </si>
  <si>
    <t>Trường hợp thành công: Hiển thị danh sách nhân viên đầy đủ với các thông tin cơ bản (tên, số điện thoại, chức vụ, trạng thái).
Trường hợp lỗi:
1. Không có nhân viên nào trong hệ thống -&gt; Hệ thống hiển thị thông báo "Không có nhân viên nào".
2. Lỗi tải dữ liệu -&gt; Hệ thống hiển thị lỗi "Không thể tải danh sách nhân viên, vui lòng thử lại".</t>
  </si>
  <si>
    <t>Là một Quản lý, tôi muốn tra cứu thông tin nhân viên bằng tên/ số điện thoại</t>
  </si>
  <si>
    <t>Trường hợp thành công: Hiển thị thông tin nhân viên khớp với từ khóa tìm kiếm.
Trường hợp lỗi:
1. Không tìm thấy nhân viên nào phù hợp -&gt; Hệ thống hiển thị thông báo "Không tìm thấy nhân viên nào".
2. Lỗi truy vấn cơ sở dữ liệu -&gt; Hệ thống hiển thị lỗi "Không thể thực hiện tra cứu, vui lòng thử lại".</t>
  </si>
  <si>
    <t>Là một Quản lý, tôi muốn thêm tài khoản nhân viên mới</t>
  </si>
  <si>
    <t>Trường hợp thành công: Tài khoản mới được thêm thành công và liên kết với nhân viên tương ứng.
Trường hợp lỗi:
1. Nhân viên đã có tài khoản -&gt; Hệ thống hiển thị lỗi "Nhân viên này đã có tài khoản".
2. Lỗi kết nối cơ sở dữ liệu -&gt; Hệ thống hiển thị lỗi "Không thể thêm tài khoản, vui lòng thử lại".</t>
  </si>
  <si>
    <t>Là một Quản lý, tôi muốn xóa tài khoản nhân viên</t>
  </si>
  <si>
    <t>Trường hợp thành công: Tài khoản nhân viên được xóa thành công.
Trường hợp lỗi:
1. Tài khoản đang được sử dụng hoặc không đủ quyền để xóa -&gt; Hệ thống hiển thị lỗi "Không thể xóa tài khoản này".
2. Lỗi kết nối cơ sở dữ liệu -&gt; Hệ thống hiển thị lỗi "Không thể xóa tài khoản, vui lòng thử lại".</t>
  </si>
  <si>
    <t>Là một Quản lý, tôi muốn tạo mới mật khẩu cho nhân viên.</t>
  </si>
  <si>
    <t>Trường hợp thành công: Mật khẩu mới được tạo thành công và gửi thông báo đến nhân viên.
Trường hợp lỗi:
1. Tài khoản không tồn tại -&gt; Hệ thống hiển thị lỗi "Tài khoản không tồn tại".
2. Lỗi hệ thống -&gt; Hệ thống hiển thị lỗi "Không thể tạo mới mật khẩu, vui lòng thử lại".</t>
  </si>
  <si>
    <t>Là một Quản lý, tôi muốn xem danh sách tài khoản hiện có.</t>
  </si>
  <si>
    <t>Trường hợp thành công: Hiển thị danh sách tài khoản với các thông tin cơ bản (tên người dùng, trạng thái, quyền hạn).
Trường hợp lỗi:
1. Không có tài khoản nào trong hệ thống -&gt; Hệ thống hiển thị thông báo "Không có tài khoản nào".
2. Lỗi tải dữ liệu -&gt; Hệ thống hiển thị lỗi "Không thể tải danh sách tài khoản, vui lòng thử lại".</t>
  </si>
  <si>
    <t>Là một Quản lý, tôi muốn tra cứu tài khoản.</t>
  </si>
  <si>
    <t>Trường hợp thành công: Hiển thị kết quả tra cứu tài khoản theo tên người dùng hoặc nhân viên liên quan.
Trường hợp lỗi:
1. Không tìm thấy tài khoản nào phù hợp -&gt; Hệ thống hiển thị thông báo "Không tìm thấy tài khoản nào".
2. Lỗi truy vấn cơ sở dữ liệu -&gt; Hệ thống hiển thị lỗi "Không thể thực hiện tra cứu, vui lòng thử lại".</t>
  </si>
  <si>
    <t>Là một Quản lý, tôi muốn xem danh sách khách hàng.</t>
  </si>
  <si>
    <t>Trường hợp thành công: Hiển thị danh sách khách hàng với thông tin đầy đủ (tên, số điện thoại, email, điểm khách hàng).
Trường hợp lỗi:
1. Không có khách hàng nào trong hệ thống -&gt; Hệ thống hiển thị thông báo "Không có khách hàng nào".
2. Lỗi tải dữ liệu -&gt; Hệ thống hiển thị lỗi "Không thể tải danh sách khách hàng, vui lòng thử lại".</t>
  </si>
  <si>
    <t>Là một Quản lý, tôi muốn xóa thông tin khách hàng.</t>
  </si>
  <si>
    <t>Trường hợp thành công: Thông tin khách hàng được xóa thành công khỏi hệ thống.
Trường hợp lỗi:
1. Khách hàng có liên quan đến đơn hàng chưa hoàn thành -&gt; Hệ thống hiển thị lỗi "Không thể xóa khách hàng này do có liên kết đến đơn hàng đang xử lý".
2. Lỗi hệ thống -&gt; Hệ thống hiển thị lỗi "Không thể xóa thông tin khách hàng, vui lòng thử lại".</t>
  </si>
  <si>
    <t>Là một Quản lý, tôi muốn sắp xếp khách hàng theo điểm khách hàng.</t>
  </si>
  <si>
    <t>Trường hợp thành công: Hệ thống hiển thị danh sách khách hàng sắp xếp theo thứ tự điểm khách hàng từ cao đến thấp hoặc ngược lại.
Trường hợp lỗi:
1. Không có khách hàng nào trong hệ thống -&gt; Hệ thống hiển thị thông báo "Không có khách hàng nào để sắp xếp".
2. Lỗi xử lý dữ liệu -&gt; Hệ thống hiển thị lỗi "Không thể thực hiện sắp xếp, vui lòng thử lại".</t>
  </si>
  <si>
    <t>Là một Quản lý, tôi muốn tra cứu khách hàng bằng tên/ số điện thoại</t>
  </si>
  <si>
    <t>Trường hợp thành công: Hiển thị thông tin khách hàng khớp với từ khóa tìm kiếm.
Trường hợp lỗi:
1. Không tìm thấy khách hàng nào phù hợp -&gt; Hệ thống hiển thị thông báo "Không tìm thấy khách hàng nào".
2. Lỗi truy vấn cơ sở dữ liệu -&gt; Hệ thống hiển thị lỗi "Không thể thực hiện tra cứu, vui lòng thử lại".</t>
  </si>
  <si>
    <t>Là một Quản lý, tôi muốn thêm sản phẩm mới</t>
  </si>
  <si>
    <t>Trường hợp thành công: Sản phẩm mới được thêm vào hệ thống với đầy đủ thông tin.
Trường hợp lỗi:
1. Sản phẩm đã tồn tại trong hệ thống -&gt; Hệ thống hiển thị lỗi "Sản phẩm này đã tồn tại".
2. Thiếu thông tin bắt buộc -&gt; Hệ thống hiển thị lỗi "Vui lòng điền đầy đủ thông tin sản phẩm".</t>
  </si>
  <si>
    <t>Là một Quản lý, tôi muốn xóa sản phẩm</t>
  </si>
  <si>
    <t>Trường hợp thành công: Sản phẩm được xóa khỏi hệ thống thành công.
Trường hợp lỗi:
1. Sản phẩm đang nằm trong đơn hàng hoặc phiếu nhập kho -&gt; Hệ thống hiển thị lỗi "Không thể xóa sản phẩm này".
2. Lỗi hệ thống -&gt; Hệ thống hiển thị lỗi "Không thể xóa sản phẩm, vui lòng thử lại".</t>
  </si>
  <si>
    <t>Là một Quản lý, tôi muốn sửa thông tin sản phẩm</t>
  </si>
  <si>
    <t>Trường hợp thành công: Thông tin sản phẩm được cập nhật thành công.
Trường hợp lỗi:
1. Sản phẩm không tồn tại -&gt; Hệ thống hiển thị lỗi "Không tìm thấy sản phẩm".
2. Lỗi kết nối cơ sở dữ liệu -&gt; Hệ thống hiển thị lỗi "Không thể sửa thông tin sản phẩm, vui lòng thử lại".</t>
  </si>
  <si>
    <t>Là một Quản lý, tôi muốn xem danh sách sản phẩm</t>
  </si>
  <si>
    <t>Trường hợp thành công: Hiển thị danh sách sản phẩm với các thông tin đầy đủ (tên, loại, giá tiền, trạng thái tồn kho).
Trường hợp lỗi:
1. Không có sản phẩm nào trong hệ thống -&gt; Hệ thống hiển thị thông báo "Không có sản phẩm nào".
2. Lỗi tải dữ liệu -&gt; Hệ thống hiển thị lỗi "Không thể tải danh sách sản phẩm, vui lòng thử lại".</t>
  </si>
  <si>
    <t>Là một Quản lý, tôi muốn tra cứu bằng loại sản phẩm, giá tiền</t>
  </si>
  <si>
    <t>Trường hợp thành công: Hiển thị danh sách các sản phẩm khớp với loại hoặc khoảng giá được nhập.
Trường hợp lỗi:
1. Không có sản phẩm nào phù hợp -&gt; Hệ thống hiển thị thông báo "Không tìm thấy sản phẩm nào phù hợp".
2. Lỗi truy vấn dữ liệu -&gt; Hệ thống hiển thị lỗi "Không thể thực hiện tra cứu, vui lòng thử lại".</t>
  </si>
  <si>
    <t>Là một Quản lý, tôi muốn sắp xếp sản phẩm theo loại, giá tiền</t>
  </si>
  <si>
    <t>Trường hợp thành công: Hệ thống hiển thị danh sách sản phẩm được sắp xếp đúng theo tiêu chí (loại sản phẩm, giá tăng/giảm).
Trường hợp lỗi:
1. Không có sản phẩm nào trong hệ thống -&gt; Hệ thống hiển thị thông báo "Không có sản phẩm nào để sắp xếp".
2. Lỗi xử lý dữ liệu -&gt; Hệ thống hiển thị lỗi "Không thể thực hiện sắp xếp, vui lòng thử lại".</t>
  </si>
  <si>
    <t>Là một Quản lý, tôi muốn xem danh sách phiếu nhập kho</t>
  </si>
  <si>
    <t>Trường hợp thành công: Hiển thị danh sách các phiếu nhập kho với đầy đủ thông tin (ngày tạo, sản phẩm, số lượng, trạng thái).
Trường hợp lỗi:
1. Không có phiếu nhập kho nào trong hệ thống -&gt; Hệ thống hiển thị thông báo "Không có phiếu nhập kho nào".
2. Lỗi tải dữ liệu -&gt; Hệ thống hiển thị lỗi "Không thể tải danh sách phiếu nhập kho, vui lòng thử lại".</t>
  </si>
  <si>
    <t>Là một Quản lý, tôi muốn xem danh sách phiếu thanh lý</t>
  </si>
  <si>
    <t>Trường hợp thành công: Hiển thị danh sách các phiếu thanh lý với thông tin đầy đủ (sản phẩm, lý do thanh lý, trạng thái).
Trường hợp lỗi:
1. Không có phiếu thanh lý nào trong hệ thống -&gt; Hệ thống hiển thị thông báo "Không có phiếu thanh lý nào".
2. Lỗi tải dữ liệu -&gt; Hệ thống hiển thị lỗi "Không thể tải danh sách phiếu thanh lý, vui lòng thử lại".</t>
  </si>
  <si>
    <t>Là một Quản lý, tôi muốn duyệt phiếu thanh lý từ nhân viên kho</t>
  </si>
  <si>
    <t>Trường hợp thành công: Phiếu thanh lý được duyệt thành công, trạng thái cập nhật là "Đã duyệt".
Trường hợp lỗi:
1. Phiếu thanh lý không hợp lệ hoặc bị lỗi dữ liệu -&gt; Hệ thống hiển thị lỗi "Phiếu thanh lý không hợp lệ".
2. Lỗi hệ thống -&gt; Hệ thống hiển thị lỗi "Không thể duyệt phiếu thanh lý, vui lòng thử lại".</t>
  </si>
  <si>
    <t>Là một Quản lý, tôi muốn duyệt phiếu nhập kho từ nhân viên kho</t>
  </si>
  <si>
    <t>Trường hợp thành công: Phiếu nhập kho được duyệt thành công, trạng thái cập nhật là "Đã duyệt".
Trường hợp lỗi:
1. Phiếu nhập kho không hợp lệ hoặc bị lỗi dữ liệu -&gt; Hệ thống hiển thị lỗi "Phiếu nhập kho không hợp lệ".
2. Lỗi hệ thống -&gt; Hệ thống hiển thị lỗi "Không thể duyệt phiếu nhập kho, vui lòng thử lại".</t>
  </si>
  <si>
    <t>Là một Nhân viên bán hàng, tôi muốn thêm thông tin khách hàng mới</t>
  </si>
  <si>
    <t>Trường hợp thành công: Thông tin khách hàng mới được thêm vào hệ thống với đầy đủ các trường thông tin (tên, số điện thoại, địa chỉ, email, v.v.).
Trường hợp lỗi:
1. Số điện thoại bị trùng với khách hàng đã tồn tại -&gt; Hệ thống hiển thị lỗi "Khách hàng này đã tồn tại".
2. Các trường thông tin bắt buộc bị bỏ trống -&gt; Hệ thống hiển thị lỗi "Vui lòng điền đầy đủ thông tin bắt buộc".</t>
  </si>
  <si>
    <t>Là một Nhân viên bán hàng, tôi muốn sửa thông tin khách hàng</t>
  </si>
  <si>
    <t>Trường hợp thành công: Thông tin khách hàng được sửa thành công với các thay đổi được lưu lại.
Trường hợp lỗi:
1. Khách hàng không tồn tại -&gt; Hệ thống hiển thị lỗi "Không tìm thấy khách hàng".
2. Lỗi kết nối cơ sở dữ liệu -&gt; Hệ thống hiển thị lỗi "Không thể sửa thông tin khách hàng, vui lòng thử lại".</t>
  </si>
  <si>
    <t>Là một Nhân viên bán hàng, tôi muốn xem danh sách khách hàng</t>
  </si>
  <si>
    <t>Trường hợp thành công: Hệ thống hiển thị danh sách đầy đủ khách hàng.
Trường hợp lỗi:
1. Không có khách hàng nào trong hệ thống -&gt; Hệ thống hiển thị thông báo "Hiện không có khách hàng nào".
2. Lỗi tải dữ liệu -&gt; Hệ thống hiển thị lỗi "Không thể tải danh sách khách hàng, vui lòng thử lại".</t>
  </si>
  <si>
    <t>Là một Nhân viên bán hàng, tôi muốn tra cứu bằng tên hay số điện thoại</t>
  </si>
  <si>
    <t>Trường hợp thành công: Hiển thị danh sách khách hàng khớp với tên hoặc số điện thoại tìm kiếm.
Trường hợp lỗi:
1. Không tìm thấy khách hàng nào phù hợp -&gt; Hệ thống hiển thị thông báo "Không có khách hàng nào khớp với từ khóa".
2. Lỗi kết nối cơ sở dữ liệu -&gt; Hệ thống hiển thị lỗi "Không thể thực hiện tra cứu, vui lòng thử lại".</t>
  </si>
  <si>
    <t>Là một Nhân viên bán hàng, tôi muốn sắp xếp khách hàng theo Điểm khách hàng</t>
  </si>
  <si>
    <t>Trường hợp thành công: Hệ thống hiển thị danh sách khách hàng được sắp xếp theo thứ tự tăng dần hoặc giảm dần của điểm.
Trường hợp lỗi:
1. Danh sách khách hàng không đủ dữ liệu điểm -&gt; Hệ thống hiển thị lỗi "Không thể sắp xếp, dữ liệu không đầy đủ".</t>
  </si>
  <si>
    <t>Là một Nhân viên bán hàng, tôi muốn sửa thông tin đơn hàng</t>
  </si>
  <si>
    <t>Trường hợp thành công: Thông tin đơn hàng được sửa thành công.
Trường hợp lỗi:
1. Đơn hàng đã hoàn tất hoặc bị khóa -&gt; Hệ thống hiển thị lỗi "Không thể sửa đơn hàng đã hoàn tất".
2. Lỗi kết nối cơ sở dữ liệu -&gt; Hệ thống hiển thị lỗi "Không thể sửa thông tin đơn hàng, vui lòng thử lại".</t>
  </si>
  <si>
    <t>Là một Nhân viên bán hàng, tôi muốn xem danh sách thông tin đơn hàng</t>
  </si>
  <si>
    <t>Trường hợp thành công: Hiển thị danh sách đơn hàng với đầy đủ thông tin (mã đơn hàng, khách hàng, sản phẩm, trạng thái, v.v.).
Trường hợp lỗi:
1. Không có đơn hàng nào trong hệ thống -&gt; Hệ thống hiển thị thông báo "Hiện không có đơn hàng nào".
2. Lỗi tải dữ liệu -&gt; Hệ thống hiển thị lỗi "Không thể tải danh sách đơn hàng, vui lòng thử lại".</t>
  </si>
  <si>
    <t>Là một Nhân viên bán hàng, tôi muốn tra cứu thông tin đơn hàng</t>
  </si>
  <si>
    <t>Trường hợp thành công: Hiển thị kết quả tra cứu thông tin đơn hàng dựa trên mã đơn hàng hoặc khách hàng.
Trường hợp lỗi:
1. Không tìm thấy đơn hàng nào khớp -&gt; Hệ thống hiển thị thông báo "Không tìm thấy đơn hàng".
2. Lỗi truy vấn cơ sở dữ liệu -&gt; Hệ thống hiển thị lỗi "Không thể thực hiện tra cứu, vui lòng thử lại".</t>
  </si>
  <si>
    <t>Là một Nhân viên bán hàng, tôi muốn in phiếu thu tiền</t>
  </si>
  <si>
    <t>Trường hợp thành công: Phiếu thu tiền được in thành công với đầy đủ thông tin (tên khách hàng, số tiền, thời gian, v.v.).
Trường hợp lỗi:
1. Thông tin đơn hàng chưa đầy đủ -&gt; Hệ thống hiển thị lỗi "Không thể in phiếu, vui lòng kiểm tra thông tin".
2. Lỗi máy in hoặc kết nối -&gt; Hệ thống hiển thị lỗi "Không thể in phiếu, vui lòng thử lại".</t>
  </si>
  <si>
    <t>Là một Nhân viên bán hàng, tôi muốn tạo đơn hàng</t>
  </si>
  <si>
    <t>Trường hợp thành công: Đơn hàng mới được tạo thành công và lưu trong hệ thống.
Trường hợp lỗi:
1. Thông tin sản phẩm không chính xác hoặc hết hàng -&gt; Hệ thống hiển thị lỗi "Sản phẩm không khả dụng".
2. Thông tin khách hàng không hợp lệ -&gt; Hệ thống hiển thị lỗi "Vui lòng kiểm tra thông tin khách hàng".</t>
  </si>
  <si>
    <t>Là một Nhân viên bán hàng, tôi muốn tạo phiếu bảo hành</t>
  </si>
  <si>
    <t>Trường hợp thành công: Phiếu bảo hành được tạo thành công và liên kết với đơn hàng.
Trường hợp lỗi:
1. Sản phẩm không thuộc danh sách được bảo hành -&gt; Hệ thống hiển thị lỗi "Sản phẩm không áp dụng bảo hành".
2. Lỗi nhập thông tin -&gt; Hệ thống hiển thị lỗi "Vui lòng kiểm tra và nhập lại thông tin".</t>
  </si>
  <si>
    <t>Là một Nhân viên bán hàng, tôi muốn tạo phiếu bảo dưỡng</t>
  </si>
  <si>
    <t>Trường hợp thành công: Phiếu bảo dưỡng được tạo thành công.
Trường hợp lỗi:
1. Thông tin sản phẩm không đầy đủ -&gt; Hệ thống hiển thị lỗi "Vui lòng nhập thông tin sản phẩm".
2. Sản phẩm không áp dụng bảo dưỡng -&gt; Hệ thống hiển thị lỗi "Sản phẩm này không đủ điều kiện bảo dưỡng".</t>
  </si>
  <si>
    <t>Là một Nhân viên bán hàng, tôi muốn tạo phiếu đổi trả</t>
  </si>
  <si>
    <t>Trường hợp thành công: Phiếu đổi trả được tạo khi sản phẩm đáp ứng điều kiện đổi trả.
Trường hợp lỗi:
1. Sản phẩm không nằm trong thời gian đổi trả -&gt; Hệ thống hiển thị lỗi "Sản phẩm không đủ điều kiện đổi trả".
2. Sản phẩm bị lỗi thông tin -&gt; Hệ thống hiển thị lỗi "Vui lòng kiểm tra thông tin sản phẩm".</t>
  </si>
  <si>
    <t>Là một Nhân viên bán hàng, tôi muốn tra cứu sản phẩm</t>
  </si>
  <si>
    <t>Trường hợp thành công: Hệ thống hiển thị kết quả tra cứu chính xác theo tên hoặc mã sản phẩm.
Trường hợp lỗi:
1. Không tìm thấy sản phẩm nào phù hợp -&gt; Hệ thống hiển thị thông báo "Không tìm thấy sản phẩm".
2. Lỗi truy vấn dữ liệu -&gt; Hệ thống hiển thị lỗi "Không thể thực hiện tra cứu, vui lòng thử lại".</t>
  </si>
  <si>
    <t>Là một Nhân viên bán hàng, tôi muốn xem danh sách sản phẩm</t>
  </si>
  <si>
    <t>Trường hợp thành công: Hiển thị danh sách đầy đủ sản phẩm trong kho và thông tin liên quan.
Trường hợp lỗi:
1. Không có sản phẩm nào trong kho -&gt; Hệ thống hiển thị thông báo "Hiện không có sản phẩm nào".
2. Lỗi tải dữ liệu -&gt; Hệ thống hiển thị lỗi "Không thể tải danh sách sản phẩm, vui lòng thử lại".</t>
  </si>
  <si>
    <t>Là một Nhân viên bán hàng, tôi muốn tra cứu bằng loại sản phẩm/ giá tiền</t>
  </si>
  <si>
    <t>Trường hợp thành công: Hiển thị danh sách sản phẩm phù hợp với loại sản phẩm hoặc khoảng giá tiền được nhập.
Trường hợp lỗi:
1. Không tìm thấy sản phẩm nào khớp -&gt; Hệ thống hiển thị thông báo "Không có sản phẩm nào phù hợp".
2. Lỗi truy vấn dữ liệu -&gt; Hệ thống hiển thị lỗi "Không thể thực hiện tra cứu, vui lòng thử lại".</t>
  </si>
  <si>
    <t>Là một Nhân viên bán hàng, tôi muốn sắp xếp sản phẩm theo loại, giá tiền</t>
  </si>
  <si>
    <t>Trường hợp thành công: Danh sách sản phẩm được sắp xếp theo đúng loại hoặc giá tiền (tăng/giảm dần).
Trường hợp lỗi:
1. Không có sản phẩm đủ điều kiện để sắp xếp -&gt; Hệ thống hiển thị thông báo "Không thể thực hiện sắp xếp".</t>
  </si>
  <si>
    <t>Là một Nhân viên kho, tôi muốn tạo phiếu thanh lý</t>
  </si>
  <si>
    <t>Trường hợp thành công: Phiếu thanh lý được tạo khi thông tin đầu vào hợp lệ (mã sản phẩm đúng, số lượng nằm trong kho, lý do thanh lý rõ ràng).
Trường hợp lỗi:
1. Nhập mã sản phẩm không tồn tại -&gt; Hệ thống hiển thị lỗi "Sản phẩm không tồn tại".
2. Số lượng thanh lý vượt quá số lượng hiện có -&gt; Hệ thống hiển thị lỗi "Số lượng không hợp lệ".
3. Thông tin bắt buộc bị bỏ trống -&gt; Hệ thống hiển thị lỗi "Vui lòng điền đầy đủ thông tin".</t>
  </si>
  <si>
    <t>Là một Nhân viên kho, tôi muốn xem danh sách các đơn thanh lý</t>
  </si>
  <si>
    <t>Trường hợp thành công: Danh sách đơn thanh lý hiển thị đầy đủ, bao gồm các thông tin cần thiết.
Trường hợp lỗi:
1. Không có đơn thanh lý nào -&gt; Hệ thống hiển thị thông báo "Hiện không có đơn thanh lý nào".
2. Lỗi kết nối cơ sở dữ liệu -&gt; Hệ thống hiển thị lỗi "Không thể tải dữ liệu, vui lòng thử lại".</t>
  </si>
  <si>
    <t>Là một Nhân viên kho, tôi muốn xóa đơn thanh lý</t>
  </si>
  <si>
    <t>Trường hợp thành công: Đơn thanh lý được xóa thành công và không còn hiển thị trong danh sách.
Trường hợp lỗi:
1. Đơn thanh lý đã bị khóa do quản lý -&gt; Hệ thống hiển thị lỗi "Không thể xóa đơn thanh lý đã khóa".
2. Lỗi kết nối cơ sở dữ liệu -&gt; Hệ thống hiển thị lỗi "Không thể xóa đơn, vui lòng thử lại".</t>
  </si>
  <si>
    <t>Là một Nhân viên kho, tôi muốn sửa đơn thanh lý</t>
  </si>
  <si>
    <t>Trường hợp thành công: Đơn thanh lý được sửa khi thông tin mới hợp lệ.
Trường hợp lỗi:
1. Mã sản phẩm không còn tồn tại -&gt; Hệ thống hiển thị lỗi "Không thể sửa đơn do sản phẩm không tồn tại".
2. Thông tin nhập bị thiếu -&gt; Hệ thống hiển thị lỗi "Vui lòng điền đầy đủ thông tin".</t>
  </si>
  <si>
    <t>Là một Nhân viên kho, tôi muốn tra cứu đơn thanh lý</t>
  </si>
  <si>
    <t>Trường hợp thành công: Hiển thị danh sách các đơn thanh lý phù hợp với từ khóa tìm kiếm.
Trường hợp lỗi:
1. Không tìm thấy kết quả nào -&gt; Hệ thống hiển thị thông báo "Không có đơn thanh lý nào phù hợp".
2. Lỗi truy vấn dữ liệu -&gt; Hệ thống hiển thị lỗi "Không thể thực hiện tìm kiếm, vui lòng thử lại".</t>
  </si>
  <si>
    <t>Là một Nhân viên kho, tôi muốn tạo phiếu nhập kho</t>
  </si>
  <si>
    <t>Trường hợp thành công: Phiếu nhập kho được tạo khi thông tin nhập hợp lệ.
Trường hợp lỗi:\n1. Mã sản phẩm không hợp lệ -&gt; Hệ thống hiển thị lỗi "Mã sản phẩm không tồn tại".
2. Số lượng nhập không hợp lệ (âm hoặc quá lớn) -&gt; Hệ thống hiển thị lỗi "Số lượng nhập không hợp lệ".</t>
  </si>
  <si>
    <t>Là một Nhân viên kho, tôi muốn sửa thông tin phiếu nhập kho</t>
  </si>
  <si>
    <t>Trường hợp thành công: Phiếu nhập được sửa khi các thông tin hợp lệ.
Trường hợp lỗi:
1. Phiếu nhập đã được quản lý phê duyệt -&gt; Hệ thống hiển thị lỗi "Không thể sửa phiếu đã phê duyệt".
2. Lỗi kết nối cơ sở dữ liệu -&gt; Hệ thống hiển thị lỗi "Không thể sửa phiếu, vui lòng thử lại".</t>
  </si>
  <si>
    <t>Là một Nhân viên kho, tôi muốn xóa phiếu nhập kho</t>
  </si>
  <si>
    <t>Trường hợp thành công: Phiếu nhập được xóa thành công.
Trường hợp lỗi:
1. Phiếu nhập đã được xử lý (phê duyệt, liên kết với đơn khác) -&gt; Hệ thống hiển thị lỗi "Không thể xóa phiếu đã xử lý".
2. Lỗi kết nối cơ sở dữ liệu -&gt; Hệ thống hiển thị lỗi "Không thể xóa phiếu, vui lòng thử lại".</t>
  </si>
  <si>
    <t>Là một Nhân viên kho, tôi muốn xem danh sách phiếu nhập kho</t>
  </si>
  <si>
    <t>Trường hợp thành công: Hiển thị danh sách phiếu nhập đầy đủ.
Trường hợp lỗi:\n1. Không có phiếu nhập nào trong hệ thống -&gt; Hệ thống hiển thị thông báo "Hiện không có phiếu nhập nào".
2. Lỗi truy vấn cơ sở dữ liệu -&gt; Hệ thống hiển thị lỗi "Không thể tải dữ liệu, vui lòng thử lại".</t>
  </si>
  <si>
    <t>Là một Nhân viên kho, tôi muốn tra cứu thông tin phiếu nhập</t>
  </si>
  <si>
    <t>Trường hợp thành công: Hiển thị kết quả tra cứu phù hợp với từ khóa.
Trường hợp lỗi:
1. Không tìm thấy phiếu nhập phù hợp -&gt; Hệ thống hiển thị thông báo "Không tìm thấy phiếu nhập nào".
2. Lỗi truy vấn cơ sở dữ liệu -&gt; Hệ thống hiển thị lỗi "Không thể thực hiện tra cứu, vui lòng thử lại".</t>
  </si>
  <si>
    <t>Khách hàng muốn làm gì</t>
  </si>
  <si>
    <t>Ai làm gì</t>
  </si>
  <si>
    <t>Chức năng chạy trên môi trường nào</t>
  </si>
  <si>
    <t>Chức năng đã liệt kê, được thực hiện như thế nào?</t>
  </si>
  <si>
    <t>Sequence, BR despcriptions</t>
  </si>
  <si>
    <t>DANH MỤC CÁC THỰC THỂ</t>
  </si>
  <si>
    <t>Tên</t>
  </si>
  <si>
    <t>Product</t>
  </si>
  <si>
    <t>Employe</t>
  </si>
  <si>
    <t>Account</t>
  </si>
  <si>
    <t>Customer</t>
  </si>
  <si>
    <t>Order</t>
  </si>
  <si>
    <t>Import</t>
  </si>
  <si>
    <t>Warranty</t>
  </si>
  <si>
    <t>Liquidation</t>
  </si>
  <si>
    <t>Refund</t>
  </si>
  <si>
    <t>ServiceActivity</t>
  </si>
  <si>
    <t>DANH SÁCH TÁC NHÂN</t>
  </si>
  <si>
    <t>Tên tác nhân</t>
  </si>
  <si>
    <t>Vị trí làm việc</t>
  </si>
  <si>
    <t>Mức truy cập</t>
  </si>
  <si>
    <t>Độ quan trọng</t>
  </si>
  <si>
    <t>Admin</t>
  </si>
  <si>
    <t xml:space="preserve"> Người quản lý</t>
  </si>
  <si>
    <t>Cao</t>
  </si>
  <si>
    <t>Sale Staff</t>
  </si>
  <si>
    <t xml:space="preserve"> Nhân viên bán hàng</t>
  </si>
  <si>
    <t xml:space="preserve">Warehouse Staff </t>
  </si>
  <si>
    <t xml:space="preserve">Nhân viên kho </t>
  </si>
  <si>
    <t>BẢN MÔ TẢ YÊU CẦU SẢN PHẨM</t>
  </si>
  <si>
    <t>Tên nhiệm vụ</t>
  </si>
  <si>
    <t>Phạm hoạt động</t>
  </si>
  <si>
    <t>Admin, Sale Staff, Warehouse Staff</t>
  </si>
  <si>
    <t>Đăng nhập</t>
  </si>
  <si>
    <t>Phân quyền</t>
  </si>
  <si>
    <t>Quản lý người dùng</t>
  </si>
  <si>
    <t>Cập nhật người dùng</t>
  </si>
  <si>
    <t>Quản lý sản phẩm</t>
  </si>
  <si>
    <t>Quản lý cấu hình</t>
  </si>
  <si>
    <t>Quản lý nhân viên</t>
  </si>
  <si>
    <t>Admin, Warehouse Staff</t>
  </si>
  <si>
    <t>Quản lý nhập, xuất kho</t>
  </si>
  <si>
    <t>Admin, Sale Staff</t>
  </si>
  <si>
    <t>Quản lý khách hàng</t>
  </si>
  <si>
    <t>Quản lý doanh thu</t>
  </si>
  <si>
    <t>Xem biểu đồ doanh thu</t>
  </si>
  <si>
    <t>Quản lý bán hàng</t>
  </si>
  <si>
    <t>Đổi trả sản phẩm</t>
  </si>
  <si>
    <t>Bảo hành , bảo dưỡng</t>
  </si>
  <si>
    <t>DANH SÁCH CÁC CHỨC NĂNG</t>
  </si>
  <si>
    <t>Tên dự án:</t>
  </si>
  <si>
    <t>Xây dựng hệ thống quản lý cửa hàng trang sức</t>
  </si>
  <si>
    <t>Người thực hiện</t>
  </si>
  <si>
    <t>22520596 - Lê Minh Kha</t>
  </si>
  <si>
    <t>22521160 - Hồ Thị Bích Phượng</t>
  </si>
  <si>
    <t>Tên chức năng chính</t>
  </si>
  <si>
    <t>Tên chức năng con</t>
  </si>
  <si>
    <t>Môi trường triển khai</t>
  </si>
  <si>
    <t>Tên tác nhân (tên người dùng)</t>
  </si>
  <si>
    <t>Web</t>
  </si>
  <si>
    <t>Mobile</t>
  </si>
  <si>
    <t>Quản lý</t>
  </si>
  <si>
    <t>Nhân viên bán hàng</t>
  </si>
  <si>
    <t>Nhân viên kho hàng</t>
  </si>
  <si>
    <t>CRUD sản phẩm</t>
  </si>
  <si>
    <t>Tạo mới sản phẩm</t>
  </si>
  <si>
    <t>x</t>
  </si>
  <si>
    <t>Xem danh sách sản phẩm</t>
  </si>
  <si>
    <t>Xem chi tiết sản phẩm</t>
  </si>
  <si>
    <t>Tra cứu sản phẩm theo tên</t>
  </si>
  <si>
    <t>Cập nhật sản phẩm</t>
  </si>
  <si>
    <t>Xóa sản phẩm</t>
  </si>
  <si>
    <t>CRUD khách hàng</t>
  </si>
  <si>
    <t>Thêm khách hàng mới</t>
  </si>
  <si>
    <t>Xem danh sách khách hàng</t>
  </si>
  <si>
    <t>Xem thông tin chi tiết khách hàng</t>
  </si>
  <si>
    <t>Tra cứu khách hàng theo số điện thoại</t>
  </si>
  <si>
    <t>Cập nhật thông tin khách hàng</t>
  </si>
  <si>
    <t>Xóa thông tin khách hàng</t>
  </si>
  <si>
    <t>CRUD nhân viên</t>
  </si>
  <si>
    <t>Thêm nhân viên mới</t>
  </si>
  <si>
    <t>Xem danh sách nhân viên</t>
  </si>
  <si>
    <t>Xem thông tin chi tiết nhân viên</t>
  </si>
  <si>
    <t>Sửa thông tin nhân viên</t>
  </si>
  <si>
    <t>Xóa nhân viên</t>
  </si>
  <si>
    <t>CRUD tài khoản</t>
  </si>
  <si>
    <t>Thêm mới tài khoản</t>
  </si>
  <si>
    <t>Cập nhật thông tin tài khoản</t>
  </si>
  <si>
    <t>Xóa tài khoản</t>
  </si>
  <si>
    <t>CRUD đơn hàng</t>
  </si>
  <si>
    <t>Tạo mới đơn hàng</t>
  </si>
  <si>
    <t>Sửa đơn hàng</t>
  </si>
  <si>
    <t>Thanh toán bằng tiền mặt</t>
  </si>
  <si>
    <t>Thanh toán bằng chuyển khoản</t>
  </si>
  <si>
    <t>Thanh toán bằng MoMo</t>
  </si>
  <si>
    <t>Thanh toán bằng VNPay</t>
  </si>
  <si>
    <t>Tra cứu đơn hàng theo thời gian</t>
  </si>
  <si>
    <t>Tra cứu đơn hàng theo khách hàng</t>
  </si>
  <si>
    <t>Xem danh sách đơn hàng</t>
  </si>
  <si>
    <t>Xem thông tin chi tiết về đơn hàng</t>
  </si>
  <si>
    <t>CRUD phiếu nhập kho</t>
  </si>
  <si>
    <t>Tạo phiếu nhập kho</t>
  </si>
  <si>
    <t>Xem danh sách phiếu nhập kho</t>
  </si>
  <si>
    <t>Xem thông tin chi tiết của phiếu nhập kho</t>
  </si>
  <si>
    <t>Sửa thông tin phiếu nhập</t>
  </si>
  <si>
    <t>CRUD phiếu thanh lý</t>
  </si>
  <si>
    <t>Tạo mới phiếu thanh lý</t>
  </si>
  <si>
    <t>Xem danh sách phiểu thanh lý</t>
  </si>
  <si>
    <t>Tra cứu phiếu thanh lý theo thời gian</t>
  </si>
  <si>
    <t>Xem thông tin chi tiết phiếu thanh lý</t>
  </si>
  <si>
    <t>Cập nhật thông tin phiếu thanh ký</t>
  </si>
  <si>
    <t>Xóa phiếu thanh lý</t>
  </si>
  <si>
    <t>Duyệt phiếu thanh lý</t>
  </si>
  <si>
    <t>CRUD phiếu bảo dưỡng, bảo hàng</t>
  </si>
  <si>
    <t>Tạo mới phiếu bảo dưỡng, bảo hành</t>
  </si>
  <si>
    <t>Xem danh sách phiếu bảo hành</t>
  </si>
  <si>
    <t>Tra cứu phiếu theo thời gian</t>
  </si>
  <si>
    <t>Xem chi tiết phiếu bảo dưỡng</t>
  </si>
  <si>
    <t>Cập nhật phiếu bảo hành, bảo dưỡng</t>
  </si>
  <si>
    <t>CRUD phiếu đổi trả</t>
  </si>
  <si>
    <t>Tạo mới phiếu đổi trả</t>
  </si>
  <si>
    <t>Xem danh sách phiếu đổi trả</t>
  </si>
  <si>
    <t>Xem chi tiết phiếu đổi trả</t>
  </si>
  <si>
    <t>Xuất báo cáo doanh thu</t>
  </si>
  <si>
    <t>Xuất bảo cáo chi phí</t>
  </si>
  <si>
    <t xml:space="preserve">Xác thực </t>
  </si>
  <si>
    <t>Đổi mật khẩu</t>
  </si>
  <si>
    <t>Đặt lại mật khẩu</t>
  </si>
  <si>
    <t>STT</t>
  </si>
  <si>
    <t>DANH SÁCH ĐỘ ĐO</t>
  </si>
  <si>
    <t>C1</t>
  </si>
  <si>
    <t>W1</t>
  </si>
  <si>
    <t>C2</t>
  </si>
  <si>
    <t>W2</t>
  </si>
  <si>
    <t>C3</t>
  </si>
  <si>
    <t>W3</t>
  </si>
  <si>
    <t>C4</t>
  </si>
  <si>
    <t>W4</t>
  </si>
  <si>
    <t>C5</t>
  </si>
  <si>
    <t>W5</t>
  </si>
  <si>
    <t>CRUD phiếu định giá</t>
  </si>
  <si>
    <t>Tạo mới phiếu định giá</t>
  </si>
  <si>
    <t>Xem danh sách phiếu định giá</t>
  </si>
  <si>
    <t>Xem thông tin chi tiết phiếu định giá</t>
  </si>
  <si>
    <t>Cập nhật thông tin phiếu định giá</t>
  </si>
  <si>
    <t>Duyệt phiếu định giá</t>
  </si>
  <si>
    <t>Xóa phiếu định giá</t>
  </si>
  <si>
    <t>Quên mật khẩu</t>
  </si>
  <si>
    <t>Tổng</t>
  </si>
  <si>
    <t>W1=</t>
  </si>
  <si>
    <t>W2=</t>
  </si>
  <si>
    <t>W3=</t>
  </si>
  <si>
    <t>W4=</t>
  </si>
  <si>
    <t>W5=</t>
  </si>
  <si>
    <t>∆ = W1+W2+W3+W4+W5</t>
  </si>
  <si>
    <t>Tính giá trị hiệu chỉnh</t>
  </si>
  <si>
    <t>Điểm</t>
  </si>
  <si>
    <t>∑fi = 43</t>
  </si>
  <si>
    <t>Cập nhật và cứu dữ liệu</t>
  </si>
  <si>
    <t>⮚ Số lượng FP = ∆ x (0.65 + 0.01x ∑fi) = 3084.48</t>
  </si>
  <si>
    <t>Truyền thông</t>
  </si>
  <si>
    <t>Xử lý phân bố</t>
  </si>
  <si>
    <t>Vấn đề tốc độ</t>
  </si>
  <si>
    <t>Vấn đề môi trường</t>
  </si>
  <si>
    <t>Nhập dữ liệu trực tuyến</t>
  </si>
  <si>
    <t>Transaction nhập dữ liệu</t>
  </si>
  <si>
    <t>Cập nhật trực tuyến</t>
  </si>
  <si>
    <t>Nhập, xuất, truy vấn phức tạp</t>
  </si>
  <si>
    <t>Xử lý phức tạp</t>
  </si>
  <si>
    <t>Mã nguồn dùng lại</t>
  </si>
  <si>
    <t>Cài đặt</t>
  </si>
  <si>
    <t>Nhiều nơi dùng</t>
  </si>
  <si>
    <t>Dễ thay đổi</t>
  </si>
  <si>
    <t>DANH MỤC CÔNG NGHỆ TRIỂN KHAI</t>
  </si>
  <si>
    <t>BACKEND</t>
  </si>
  <si>
    <t>NODEJS, EXPRESSJS</t>
  </si>
  <si>
    <t>DB</t>
  </si>
  <si>
    <t>MySQL</t>
  </si>
  <si>
    <t>UI Framwork</t>
  </si>
  <si>
    <t>HTML+CSS</t>
  </si>
  <si>
    <t>Supabase (các chức năng không tìm hiểu code back-end kịp)</t>
  </si>
  <si>
    <t>DANH SÁCH CÂU HỎI THU THẬP YÊU CẦU</t>
  </si>
  <si>
    <t>Câu hỏi cấp 1</t>
  </si>
  <si>
    <t>Câu hỏi cấp 2</t>
  </si>
  <si>
    <t>Câu hỏi cấp 3</t>
  </si>
  <si>
    <t>Câu trả lời của Client</t>
  </si>
  <si>
    <t>Ứng dụng được xây dựng hướng đến nhóm người sử dụng cuối cụ thể nào?</t>
  </si>
  <si>
    <t xml:space="preserve">Quy trình, hình thức và nội dung  như thế nào? </t>
  </si>
  <si>
    <t>Tập trung kĩ năng cụ thể nào?</t>
  </si>
  <si>
    <t>Ứng dụng thu hút người dùng ở điểm nào</t>
  </si>
  <si>
    <t>Hệ thống authentication gồm các bên nào?</t>
  </si>
  <si>
    <t>Để bên thứ 3 hay tự host ?</t>
  </si>
  <si>
    <t>Nếu bên thứ 3 thì hệ thống nào ?</t>
  </si>
  <si>
    <t>Quy mô của ứng dụng hướng tới?</t>
  </si>
  <si>
    <t>Số người dùng</t>
  </si>
  <si>
    <t>Kết quả đầu ra của người dùng khi học ứng dụng?</t>
  </si>
  <si>
    <t>Có kết hợp tích lũy điểm quan mỗi lần mua hàng không không?</t>
  </si>
  <si>
    <t>Có kết hợp chức năng AI nào không</t>
  </si>
  <si>
    <t>Data bài học sẽ lấy ở đâu</t>
  </si>
  <si>
    <t>Người dùng có cần trả phí không?</t>
  </si>
  <si>
    <t>1. Trả phí cho những chức năng nào?
2. Trả phí theo hình thức nào? (token, subcription plan, ...)</t>
  </si>
  <si>
    <t>Có chức năng notification không?</t>
  </si>
  <si>
    <t>Liệt kê các chức năng cơ bản của ứng dụng?</t>
  </si>
  <si>
    <t>1. Của người quản lý
2. Của nhân viên bán hàng
3. Của nhân viên kho</t>
  </si>
  <si>
    <t>Thấp</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</si>
</sst>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font>
    <font>
      <sz val="10.0"/>
      <color theme="1"/>
      <name val="Arial"/>
    </font>
    <font>
      <sz val="12.0"/>
      <color rgb="FF000000"/>
      <name val="Arial"/>
    </font>
    <font>
      <b/>
      <sz val="13.0"/>
      <color theme="1"/>
      <name val="Arial"/>
    </font>
    <font>
      <b/>
      <sz val="10.0"/>
      <color theme="1"/>
      <name val="Arial"/>
    </font>
    <font>
      <color theme="1"/>
      <name val="Arial"/>
      <scheme val="minor"/>
    </font>
    <font>
      <b/>
      <sz val="14.0"/>
      <color theme="1"/>
      <name val="Arial"/>
    </font>
    <font/>
    <font>
      <b/>
      <color rgb="FFFFFFFF"/>
      <name val="Arial"/>
    </font>
    <font>
      <sz val="14.0"/>
      <color rgb="FF0070C0"/>
      <name val="Calibri"/>
    </font>
    <font>
      <b/>
      <sz val="14.0"/>
      <color rgb="FFFFFFFF"/>
      <name val="Arial"/>
    </font>
    <font>
      <sz val="12.0"/>
      <color rgb="FF0070C0"/>
      <name val="&quot;Noto Sans Symbols&quot;"/>
    </font>
    <font>
      <b/>
      <sz val="12.0"/>
      <color theme="1"/>
      <name val="Arial"/>
    </font>
    <font>
      <sz val="10.0"/>
      <color rgb="FF000000"/>
      <name val="Arial"/>
    </font>
    <font>
      <b/>
      <sz val="20.0"/>
      <color rgb="FF666666"/>
      <name val="Arial"/>
    </font>
  </fonts>
  <fills count="7">
    <fill>
      <patternFill patternType="none"/>
    </fill>
    <fill>
      <patternFill patternType="lightGray"/>
    </fill>
    <fill>
      <patternFill patternType="solid">
        <fgColor rgb="FFFFFFFF"/>
        <bgColor rgb="FFFFFFFF"/>
      </patternFill>
    </fill>
    <fill>
      <patternFill patternType="solid">
        <fgColor rgb="FF9FC5E8"/>
        <bgColor rgb="FF9FC5E8"/>
      </patternFill>
    </fill>
    <fill>
      <patternFill patternType="solid">
        <fgColor rgb="FFA4C2F4"/>
        <bgColor rgb="FFA4C2F4"/>
      </patternFill>
    </fill>
    <fill>
      <patternFill patternType="solid">
        <fgColor rgb="FF2F9299"/>
        <bgColor rgb="FF2F9299"/>
      </patternFill>
    </fill>
    <fill>
      <patternFill patternType="solid">
        <fgColor rgb="FFFFE599"/>
        <bgColor rgb="FFFFE599"/>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left/>
      <top/>
      <bottom/>
    </border>
    <border>
      <top/>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shrinkToFit="0" wrapText="1"/>
    </xf>
    <xf borderId="0" fillId="0" fontId="3" numFmtId="0" xfId="0" applyFont="1"/>
    <xf borderId="0" fillId="0" fontId="1" numFmtId="0" xfId="0" applyFont="1"/>
    <xf borderId="0" fillId="0" fontId="2" numFmtId="0" xfId="0" applyFont="1"/>
    <xf borderId="0" fillId="2" fontId="1" numFmtId="0" xfId="0" applyFill="1" applyFont="1"/>
    <xf borderId="0" fillId="0" fontId="1" numFmtId="0" xfId="0" applyAlignment="1" applyFont="1">
      <alignment readingOrder="0" shrinkToFit="0" wrapText="1"/>
    </xf>
    <xf borderId="0" fillId="0" fontId="4" numFmtId="0" xfId="0" applyAlignment="1" applyFont="1">
      <alignment horizontal="center" shrinkToFit="0" vertical="center" wrapText="1"/>
    </xf>
    <xf borderId="1" fillId="0" fontId="5" numFmtId="0" xfId="0" applyAlignment="1" applyBorder="1" applyFont="1">
      <alignment horizontal="center" shrinkToFit="0" vertical="center" wrapText="1"/>
    </xf>
    <xf borderId="1" fillId="0" fontId="2" numFmtId="0" xfId="0" applyAlignment="1" applyBorder="1" applyFont="1">
      <alignment readingOrder="0" shrinkToFit="0" vertical="center" wrapText="1"/>
    </xf>
    <xf borderId="1" fillId="0" fontId="3" numFmtId="0" xfId="0" applyAlignment="1" applyBorder="1" applyFont="1">
      <alignment readingOrder="0" vertical="top"/>
    </xf>
    <xf borderId="1" fillId="0" fontId="2" numFmtId="0" xfId="0" applyAlignment="1" applyBorder="1" applyFont="1">
      <alignment shrinkToFit="0" vertical="center" wrapText="1"/>
    </xf>
    <xf borderId="1" fillId="0" fontId="3" numFmtId="0" xfId="0" applyAlignment="1" applyBorder="1" applyFont="1">
      <alignment readingOrder="0"/>
    </xf>
    <xf borderId="1" fillId="0" fontId="6" numFmtId="0" xfId="0" applyAlignment="1" applyBorder="1" applyFont="1">
      <alignment readingOrder="0" shrinkToFit="0" wrapText="1"/>
    </xf>
    <xf borderId="1" fillId="0" fontId="2" numFmtId="0" xfId="0" applyBorder="1" applyFont="1"/>
    <xf borderId="1" fillId="0" fontId="3" numFmtId="0" xfId="0" applyAlignment="1" applyBorder="1" applyFont="1">
      <alignment readingOrder="0" shrinkToFit="0" wrapText="1"/>
    </xf>
    <xf borderId="0" fillId="0" fontId="6" numFmtId="0" xfId="0" applyAlignment="1" applyFont="1">
      <alignment shrinkToFit="0" wrapText="1"/>
    </xf>
    <xf borderId="1" fillId="0" fontId="2" numFmtId="0" xfId="0" applyAlignment="1" applyBorder="1" applyFont="1">
      <alignment shrinkToFit="0" wrapText="1"/>
    </xf>
    <xf borderId="1" fillId="0" fontId="2" numFmtId="0" xfId="0" applyAlignment="1" applyBorder="1" applyFont="1">
      <alignment readingOrder="0" shrinkToFit="0" wrapText="1"/>
    </xf>
    <xf borderId="0" fillId="0" fontId="2" numFmtId="0" xfId="0" applyAlignment="1" applyFont="1">
      <alignment readingOrder="0"/>
    </xf>
    <xf borderId="0" fillId="0" fontId="6" numFmtId="0" xfId="0" applyFont="1"/>
    <xf borderId="0" fillId="0" fontId="6" numFmtId="0" xfId="0" applyAlignment="1" applyFont="1">
      <alignment readingOrder="0"/>
    </xf>
    <xf borderId="1" fillId="3" fontId="2" numFmtId="0" xfId="0" applyAlignment="1" applyBorder="1" applyFill="1" applyFont="1">
      <alignment shrinkToFit="0" vertical="center" wrapText="1"/>
    </xf>
    <xf borderId="1" fillId="0" fontId="2" numFmtId="0" xfId="0" applyAlignment="1" applyBorder="1" applyFont="1">
      <alignment readingOrder="0"/>
    </xf>
    <xf borderId="0" fillId="0" fontId="1" numFmtId="0" xfId="0" applyAlignment="1" applyFont="1">
      <alignment horizontal="right" vertical="center"/>
    </xf>
    <xf borderId="0" fillId="0" fontId="1" numFmtId="0" xfId="0" applyAlignment="1" applyFont="1">
      <alignment shrinkToFit="0" vertical="center" wrapText="1"/>
    </xf>
    <xf borderId="0" fillId="0" fontId="1" numFmtId="0" xfId="0" applyAlignment="1" applyFont="1">
      <alignment horizontal="right" shrinkToFit="0" vertical="center" wrapText="1"/>
    </xf>
    <xf borderId="1" fillId="0" fontId="2" numFmtId="0" xfId="0" applyAlignment="1" applyBorder="1" applyFont="1">
      <alignment horizontal="center"/>
    </xf>
    <xf borderId="0" fillId="0" fontId="6" numFmtId="0" xfId="0" applyAlignment="1" applyFont="1">
      <alignment readingOrder="0" shrinkToFit="0" wrapText="1"/>
    </xf>
    <xf borderId="0" fillId="0" fontId="7" numFmtId="0" xfId="0" applyAlignment="1" applyFont="1">
      <alignment horizontal="center" shrinkToFit="0" vertical="center" wrapText="1"/>
    </xf>
    <xf borderId="2" fillId="4" fontId="5" numFmtId="0" xfId="0" applyAlignment="1" applyBorder="1" applyFill="1" applyFont="1">
      <alignment horizontal="center" shrinkToFit="0" vertical="center" wrapText="1"/>
    </xf>
    <xf borderId="2" fillId="4" fontId="5" numFmtId="0" xfId="0" applyAlignment="1" applyBorder="1" applyFont="1">
      <alignment horizontal="center" readingOrder="0" shrinkToFit="0" vertical="center" wrapText="1"/>
    </xf>
    <xf borderId="3" fillId="4" fontId="5" numFmtId="0" xfId="0" applyAlignment="1" applyBorder="1" applyFont="1">
      <alignment horizontal="center" shrinkToFit="0" vertical="center" wrapText="1"/>
    </xf>
    <xf borderId="4" fillId="0" fontId="8" numFmtId="0" xfId="0" applyBorder="1" applyFont="1"/>
    <xf borderId="5" fillId="0" fontId="8" numFmtId="0" xfId="0" applyBorder="1" applyFont="1"/>
    <xf borderId="1" fillId="4" fontId="5" numFmtId="0" xfId="0" applyAlignment="1" applyBorder="1" applyFont="1">
      <alignment horizontal="center" shrinkToFit="0" vertical="center" wrapText="1"/>
    </xf>
    <xf borderId="6" fillId="0" fontId="8" numFmtId="0" xfId="0" applyBorder="1" applyFont="1"/>
    <xf borderId="1" fillId="4" fontId="5" numFmtId="0" xfId="0" applyAlignment="1" applyBorder="1" applyFont="1">
      <alignment horizontal="center" readingOrder="0" shrinkToFit="0" vertical="center" wrapText="1"/>
    </xf>
    <xf borderId="1" fillId="0" fontId="1" numFmtId="0" xfId="0" applyAlignment="1" applyBorder="1" applyFont="1">
      <alignment horizontal="right" vertical="bottom"/>
    </xf>
    <xf borderId="1" fillId="0" fontId="1" numFmtId="0" xfId="0" applyAlignment="1" applyBorder="1" applyFont="1">
      <alignment vertical="bottom"/>
    </xf>
    <xf borderId="1" fillId="0" fontId="1" numFmtId="0" xfId="0" applyAlignment="1" applyBorder="1" applyFont="1">
      <alignment shrinkToFit="0" vertical="bottom" wrapText="1"/>
    </xf>
    <xf borderId="1" fillId="0" fontId="2" numFmtId="0" xfId="0" applyAlignment="1" applyBorder="1" applyFont="1">
      <alignment horizontal="center" shrinkToFit="0" vertical="center" wrapText="1"/>
    </xf>
    <xf borderId="1" fillId="0" fontId="1" numFmtId="0" xfId="0" applyAlignment="1" applyBorder="1" applyFont="1">
      <alignment readingOrder="0" vertical="bottom"/>
    </xf>
    <xf borderId="1" fillId="0" fontId="1" numFmtId="0" xfId="0" applyAlignment="1" applyBorder="1" applyFont="1">
      <alignment vertical="bottom"/>
    </xf>
    <xf borderId="0" fillId="0" fontId="1" numFmtId="0" xfId="0" applyAlignment="1" applyFont="1">
      <alignment vertical="bottom"/>
    </xf>
    <xf borderId="1" fillId="0" fontId="1" numFmtId="0" xfId="0" applyAlignment="1" applyBorder="1" applyFont="1">
      <alignment vertical="top"/>
    </xf>
    <xf borderId="1" fillId="0" fontId="6" numFmtId="0" xfId="0" applyBorder="1" applyFont="1"/>
    <xf borderId="1" fillId="0" fontId="6" numFmtId="0" xfId="0" applyAlignment="1" applyBorder="1" applyFont="1">
      <alignment readingOrder="0"/>
    </xf>
    <xf borderId="1" fillId="0" fontId="1" numFmtId="0" xfId="0" applyAlignment="1" applyBorder="1" applyFont="1">
      <alignment horizontal="right" vertical="bottom"/>
    </xf>
    <xf borderId="1" fillId="0" fontId="1" numFmtId="0" xfId="0" applyAlignment="1" applyBorder="1" applyFont="1">
      <alignment readingOrder="0" shrinkToFit="0" vertical="bottom" wrapText="1"/>
    </xf>
    <xf borderId="2" fillId="5" fontId="9" numFmtId="0" xfId="0" applyAlignment="1" applyBorder="1" applyFill="1" applyFont="1">
      <alignment horizontal="center" shrinkToFit="0" wrapText="1"/>
    </xf>
    <xf borderId="2" fillId="5" fontId="9" numFmtId="0" xfId="0" applyAlignment="1" applyBorder="1" applyFont="1">
      <alignment horizontal="center" shrinkToFit="0" wrapText="1"/>
    </xf>
    <xf borderId="3" fillId="5" fontId="9" numFmtId="0" xfId="0" applyAlignment="1" applyBorder="1" applyFont="1">
      <alignment horizontal="center" shrinkToFit="0" wrapText="1"/>
    </xf>
    <xf borderId="1" fillId="5" fontId="9" numFmtId="0" xfId="0" applyAlignment="1" applyBorder="1" applyFont="1">
      <alignment horizontal="center" shrinkToFit="0" wrapText="1"/>
    </xf>
    <xf borderId="1" fillId="5" fontId="9" numFmtId="0" xfId="0" applyAlignment="1" applyBorder="1" applyFont="1">
      <alignment horizontal="center" shrinkToFit="0" wrapText="1"/>
    </xf>
    <xf borderId="1" fillId="5" fontId="9" numFmtId="0" xfId="0" applyAlignment="1" applyBorder="1" applyFont="1">
      <alignment horizontal="center" shrinkToFit="0" wrapText="1"/>
    </xf>
    <xf borderId="1" fillId="0" fontId="1" numFmtId="0" xfId="0" applyAlignment="1" applyBorder="1" applyFont="1">
      <alignment horizontal="right" vertical="bottom"/>
    </xf>
    <xf borderId="1" fillId="0" fontId="1" numFmtId="0" xfId="0" applyAlignment="1" applyBorder="1" applyFont="1">
      <alignment horizontal="center" shrinkToFit="0" wrapText="1"/>
    </xf>
    <xf borderId="1" fillId="0" fontId="1" numFmtId="0" xfId="0" applyAlignment="1" applyBorder="1" applyFont="1">
      <alignment vertical="bottom"/>
    </xf>
    <xf borderId="1" fillId="0" fontId="1" numFmtId="0" xfId="0" applyAlignment="1" applyBorder="1" applyFont="1">
      <alignment shrinkToFit="0" vertical="bottom" wrapText="1"/>
    </xf>
    <xf borderId="1" fillId="0" fontId="7" numFmtId="0" xfId="0" applyAlignment="1" applyBorder="1" applyFont="1">
      <alignment vertical="bottom"/>
    </xf>
    <xf borderId="1" fillId="0" fontId="1" numFmtId="0" xfId="0" applyAlignment="1" applyBorder="1" applyFont="1">
      <alignment horizontal="right" readingOrder="0" vertical="bottom"/>
    </xf>
    <xf borderId="0" fillId="0" fontId="10" numFmtId="0" xfId="0" applyAlignment="1" applyFont="1">
      <alignment readingOrder="0" shrinkToFit="0" wrapText="0"/>
    </xf>
    <xf borderId="1" fillId="5" fontId="1" numFmtId="0" xfId="0" applyAlignment="1" applyBorder="1" applyFont="1">
      <alignment vertical="bottom"/>
    </xf>
    <xf borderId="1" fillId="5" fontId="11" numFmtId="0" xfId="0" applyAlignment="1" applyBorder="1" applyFont="1">
      <alignment vertical="bottom"/>
    </xf>
    <xf borderId="1" fillId="5" fontId="11" numFmtId="0" xfId="0" applyAlignment="1" applyBorder="1" applyFont="1">
      <alignment shrinkToFit="0" vertical="bottom" wrapText="1"/>
    </xf>
    <xf borderId="1" fillId="0" fontId="1" numFmtId="0" xfId="0" applyAlignment="1" applyBorder="1" applyFont="1">
      <alignment horizontal="right" shrinkToFit="0" vertical="bottom" wrapText="1"/>
    </xf>
    <xf borderId="0" fillId="0" fontId="12" numFmtId="0" xfId="0" applyAlignment="1" applyFont="1">
      <alignment horizontal="left" readingOrder="0" shrinkToFit="0" wrapText="0"/>
    </xf>
    <xf borderId="1" fillId="0" fontId="13" numFmtId="0" xfId="0" applyAlignment="1" applyBorder="1" applyFont="1">
      <alignment vertical="bottom"/>
    </xf>
    <xf borderId="0" fillId="0" fontId="14" numFmtId="0" xfId="0" applyAlignment="1" applyFont="1">
      <alignment readingOrder="0"/>
    </xf>
    <xf borderId="7" fillId="6" fontId="15" numFmtId="0" xfId="0" applyAlignment="1" applyBorder="1" applyFill="1" applyFont="1">
      <alignment horizontal="center" vertical="center"/>
    </xf>
    <xf borderId="8" fillId="0" fontId="8" numFmtId="0" xfId="0" applyBorder="1" applyFont="1"/>
    <xf borderId="1" fillId="3" fontId="5" numFmtId="0" xfId="0" applyAlignment="1" applyBorder="1" applyFont="1">
      <alignment horizontal="center" shrinkToFit="0" vertical="center" wrapText="1"/>
    </xf>
    <xf borderId="1" fillId="0" fontId="2" numFmtId="0" xfId="0" applyAlignment="1" applyBorder="1" applyFont="1">
      <alignment horizontal="center" vertical="center"/>
    </xf>
    <xf borderId="1" fillId="0" fontId="2" numFmtId="0" xfId="0" applyAlignment="1" applyBorder="1" applyFont="1">
      <alignment vertical="center"/>
    </xf>
    <xf borderId="1" fillId="0" fontId="2" numFmtId="0" xfId="0" applyAlignment="1" applyBorder="1" applyFont="1">
      <alignment readingOrder="0" vertical="center"/>
    </xf>
    <xf borderId="0" fillId="0" fontId="2" numFmtId="0" xfId="0" applyAlignment="1" applyFont="1">
      <alignment vertical="center"/>
    </xf>
    <xf borderId="0" fillId="0" fontId="2"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657225</xdr:colOff>
      <xdr:row>2</xdr:row>
      <xdr:rowOff>28575</xdr:rowOff>
    </xdr:from>
    <xdr:ext cx="5857875" cy="42005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6" width="12.63"/>
  </cols>
  <sheetData>
    <row r="3">
      <c r="B3" s="1"/>
      <c r="C3" s="1"/>
      <c r="D3" s="1"/>
    </row>
    <row r="4">
      <c r="B4" s="2"/>
      <c r="C4" s="1"/>
      <c r="D4" s="1"/>
    </row>
    <row r="5">
      <c r="B5" s="1"/>
      <c r="C5" s="1"/>
      <c r="D5" s="1"/>
      <c r="I5" s="3"/>
    </row>
    <row r="6">
      <c r="B6" s="1"/>
      <c r="C6" s="1"/>
      <c r="D6" s="1"/>
      <c r="F6" s="4"/>
    </row>
    <row r="7">
      <c r="B7" s="1"/>
      <c r="C7" s="1"/>
      <c r="D7" s="1"/>
    </row>
    <row r="8">
      <c r="B8" s="5"/>
      <c r="C8" s="5"/>
      <c r="D8" s="5"/>
      <c r="F8" s="6"/>
    </row>
    <row r="9">
      <c r="B9" s="1"/>
      <c r="C9" s="1"/>
      <c r="D9" s="1"/>
      <c r="I9" s="3"/>
    </row>
    <row r="10">
      <c r="B10" s="5"/>
      <c r="C10" s="1"/>
      <c r="D10" s="1"/>
    </row>
    <row r="11">
      <c r="B11" s="1"/>
      <c r="C11" s="1"/>
      <c r="D11" s="7"/>
    </row>
    <row r="17">
      <c r="C17" s="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75"/>
    <col customWidth="1" min="2" max="2" width="89.75"/>
    <col customWidth="1" min="3" max="3" width="43.75"/>
    <col customWidth="1" min="4" max="6" width="12.63"/>
  </cols>
  <sheetData>
    <row r="1" ht="15.75" customHeight="1">
      <c r="A1" s="8" t="s">
        <v>0</v>
      </c>
    </row>
    <row r="2" ht="15.75" customHeight="1"/>
    <row r="3" ht="15.75" customHeight="1"/>
    <row r="4" ht="39.75" customHeight="1">
      <c r="A4" s="9" t="s">
        <v>1</v>
      </c>
      <c r="B4" s="9" t="s">
        <v>2</v>
      </c>
      <c r="C4" s="9" t="s">
        <v>3</v>
      </c>
      <c r="D4" s="9" t="s">
        <v>4</v>
      </c>
    </row>
    <row r="5">
      <c r="A5" s="10">
        <v>1.0</v>
      </c>
      <c r="B5" s="11" t="s">
        <v>5</v>
      </c>
      <c r="C5" s="10" t="s">
        <v>6</v>
      </c>
      <c r="D5" s="12"/>
    </row>
    <row r="6">
      <c r="A6" s="12">
        <f t="shared" ref="A6:A62" si="1">A5+1</f>
        <v>2</v>
      </c>
      <c r="B6" s="11" t="s">
        <v>7</v>
      </c>
      <c r="C6" s="10" t="s">
        <v>8</v>
      </c>
      <c r="D6" s="12"/>
    </row>
    <row r="7">
      <c r="A7" s="12">
        <f t="shared" si="1"/>
        <v>3</v>
      </c>
      <c r="B7" s="13" t="s">
        <v>9</v>
      </c>
      <c r="C7" s="10" t="s">
        <v>10</v>
      </c>
      <c r="D7" s="12"/>
    </row>
    <row r="8">
      <c r="A8" s="12">
        <f t="shared" si="1"/>
        <v>4</v>
      </c>
      <c r="B8" s="13" t="s">
        <v>11</v>
      </c>
      <c r="C8" s="10" t="s">
        <v>12</v>
      </c>
      <c r="D8" s="12"/>
    </row>
    <row r="9">
      <c r="A9" s="12">
        <f t="shared" si="1"/>
        <v>5</v>
      </c>
      <c r="B9" s="13" t="s">
        <v>13</v>
      </c>
      <c r="C9" s="14" t="s">
        <v>14</v>
      </c>
      <c r="D9" s="12"/>
    </row>
    <row r="10">
      <c r="A10" s="12">
        <f t="shared" si="1"/>
        <v>6</v>
      </c>
      <c r="B10" s="13" t="s">
        <v>15</v>
      </c>
      <c r="C10" s="14" t="s">
        <v>16</v>
      </c>
      <c r="D10" s="12"/>
    </row>
    <row r="11">
      <c r="A11" s="12">
        <f t="shared" si="1"/>
        <v>7</v>
      </c>
      <c r="B11" s="13" t="s">
        <v>17</v>
      </c>
      <c r="C11" s="14" t="s">
        <v>18</v>
      </c>
      <c r="D11" s="12"/>
    </row>
    <row r="12">
      <c r="A12" s="12">
        <f t="shared" si="1"/>
        <v>8</v>
      </c>
      <c r="B12" s="13" t="s">
        <v>19</v>
      </c>
      <c r="C12" s="14" t="s">
        <v>20</v>
      </c>
      <c r="D12" s="12"/>
    </row>
    <row r="13">
      <c r="A13" s="12">
        <f t="shared" si="1"/>
        <v>9</v>
      </c>
      <c r="B13" s="13" t="s">
        <v>21</v>
      </c>
      <c r="C13" s="14" t="s">
        <v>22</v>
      </c>
      <c r="D13" s="12"/>
    </row>
    <row r="14">
      <c r="A14" s="12">
        <f t="shared" si="1"/>
        <v>10</v>
      </c>
      <c r="B14" s="13" t="s">
        <v>23</v>
      </c>
      <c r="C14" s="14" t="s">
        <v>24</v>
      </c>
      <c r="D14" s="12"/>
    </row>
    <row r="15">
      <c r="A15" s="12">
        <f t="shared" si="1"/>
        <v>11</v>
      </c>
      <c r="B15" s="13" t="s">
        <v>25</v>
      </c>
      <c r="C15" s="14" t="s">
        <v>26</v>
      </c>
      <c r="D15" s="12"/>
    </row>
    <row r="16">
      <c r="A16" s="12">
        <f t="shared" si="1"/>
        <v>12</v>
      </c>
      <c r="B16" s="13" t="s">
        <v>27</v>
      </c>
      <c r="C16" s="14" t="s">
        <v>28</v>
      </c>
      <c r="D16" s="12"/>
      <c r="E16" s="5"/>
    </row>
    <row r="17">
      <c r="A17" s="12">
        <f t="shared" si="1"/>
        <v>13</v>
      </c>
      <c r="B17" s="13" t="s">
        <v>29</v>
      </c>
      <c r="C17" s="14" t="s">
        <v>30</v>
      </c>
      <c r="D17" s="15"/>
    </row>
    <row r="18">
      <c r="A18" s="12">
        <f t="shared" si="1"/>
        <v>14</v>
      </c>
      <c r="B18" s="13" t="s">
        <v>31</v>
      </c>
      <c r="C18" s="14" t="s">
        <v>32</v>
      </c>
      <c r="D18" s="12"/>
    </row>
    <row r="19">
      <c r="A19" s="12">
        <f t="shared" si="1"/>
        <v>15</v>
      </c>
      <c r="B19" s="13" t="s">
        <v>33</v>
      </c>
      <c r="C19" s="14" t="s">
        <v>34</v>
      </c>
      <c r="D19" s="12"/>
    </row>
    <row r="20">
      <c r="A20" s="12">
        <f t="shared" si="1"/>
        <v>16</v>
      </c>
      <c r="B20" s="13" t="s">
        <v>35</v>
      </c>
      <c r="C20" s="14" t="s">
        <v>36</v>
      </c>
      <c r="D20" s="12"/>
    </row>
    <row r="21">
      <c r="A21" s="12">
        <f t="shared" si="1"/>
        <v>17</v>
      </c>
      <c r="B21" s="13" t="s">
        <v>37</v>
      </c>
      <c r="C21" s="14" t="s">
        <v>38</v>
      </c>
      <c r="D21" s="12"/>
    </row>
    <row r="22">
      <c r="A22" s="12">
        <f t="shared" si="1"/>
        <v>18</v>
      </c>
      <c r="B22" s="13" t="s">
        <v>39</v>
      </c>
      <c r="C22" s="14" t="s">
        <v>40</v>
      </c>
      <c r="D22" s="12"/>
    </row>
    <row r="23">
      <c r="A23" s="12">
        <f t="shared" si="1"/>
        <v>19</v>
      </c>
      <c r="B23" s="13" t="s">
        <v>41</v>
      </c>
      <c r="C23" s="14" t="s">
        <v>42</v>
      </c>
      <c r="D23" s="12"/>
    </row>
    <row r="24">
      <c r="A24" s="12">
        <f t="shared" si="1"/>
        <v>20</v>
      </c>
      <c r="B24" s="16" t="s">
        <v>43</v>
      </c>
      <c r="C24" s="14" t="s">
        <v>44</v>
      </c>
      <c r="D24" s="12"/>
      <c r="E24" s="17"/>
      <c r="F24" s="17"/>
      <c r="G24" s="17"/>
      <c r="H24" s="17"/>
      <c r="I24" s="17"/>
      <c r="J24" s="17"/>
      <c r="K24" s="17"/>
      <c r="L24" s="17"/>
      <c r="M24" s="17"/>
      <c r="N24" s="17"/>
      <c r="O24" s="17"/>
      <c r="P24" s="17"/>
      <c r="Q24" s="17"/>
      <c r="R24" s="17"/>
      <c r="S24" s="17"/>
      <c r="T24" s="17"/>
      <c r="U24" s="17"/>
      <c r="V24" s="17"/>
      <c r="W24" s="17"/>
      <c r="X24" s="17"/>
      <c r="Y24" s="17"/>
      <c r="Z24" s="17"/>
    </row>
    <row r="25">
      <c r="A25" s="12">
        <f t="shared" si="1"/>
        <v>21</v>
      </c>
      <c r="B25" s="16" t="s">
        <v>45</v>
      </c>
      <c r="C25" s="14" t="s">
        <v>46</v>
      </c>
      <c r="D25" s="12"/>
      <c r="E25" s="17"/>
      <c r="F25" s="17"/>
      <c r="G25" s="17"/>
      <c r="H25" s="17"/>
      <c r="I25" s="17"/>
      <c r="J25" s="17"/>
      <c r="K25" s="17"/>
      <c r="L25" s="17"/>
      <c r="M25" s="17"/>
      <c r="N25" s="17"/>
      <c r="O25" s="17"/>
      <c r="P25" s="17"/>
      <c r="Q25" s="17"/>
      <c r="R25" s="17"/>
      <c r="S25" s="17"/>
      <c r="T25" s="17"/>
      <c r="U25" s="17"/>
      <c r="V25" s="17"/>
      <c r="W25" s="17"/>
      <c r="X25" s="17"/>
      <c r="Y25" s="17"/>
      <c r="Z25" s="17"/>
    </row>
    <row r="26">
      <c r="A26" s="12">
        <f t="shared" si="1"/>
        <v>22</v>
      </c>
      <c r="B26" s="16" t="s">
        <v>47</v>
      </c>
      <c r="C26" s="14" t="s">
        <v>48</v>
      </c>
      <c r="D26" s="12"/>
      <c r="E26" s="17"/>
      <c r="F26" s="17"/>
      <c r="G26" s="17"/>
      <c r="H26" s="17"/>
      <c r="I26" s="17"/>
      <c r="J26" s="17"/>
      <c r="K26" s="17"/>
      <c r="L26" s="17"/>
      <c r="M26" s="17"/>
      <c r="N26" s="17"/>
      <c r="O26" s="17"/>
      <c r="P26" s="17"/>
      <c r="Q26" s="17"/>
      <c r="R26" s="17"/>
      <c r="S26" s="17"/>
      <c r="T26" s="17"/>
      <c r="U26" s="17"/>
      <c r="V26" s="17"/>
      <c r="W26" s="17"/>
      <c r="X26" s="17"/>
      <c r="Y26" s="17"/>
      <c r="Z26" s="17"/>
    </row>
    <row r="27">
      <c r="A27" s="12">
        <f t="shared" si="1"/>
        <v>23</v>
      </c>
      <c r="B27" s="16" t="s">
        <v>49</v>
      </c>
      <c r="C27" s="14" t="s">
        <v>50</v>
      </c>
      <c r="D27" s="12"/>
      <c r="E27" s="17"/>
      <c r="F27" s="17"/>
      <c r="G27" s="17"/>
      <c r="H27" s="17"/>
      <c r="I27" s="17"/>
      <c r="J27" s="17"/>
      <c r="K27" s="17"/>
      <c r="L27" s="17"/>
      <c r="M27" s="17"/>
      <c r="N27" s="17"/>
      <c r="O27" s="17"/>
      <c r="P27" s="17"/>
      <c r="Q27" s="17"/>
      <c r="R27" s="17"/>
      <c r="S27" s="17"/>
      <c r="T27" s="17"/>
      <c r="U27" s="17"/>
      <c r="V27" s="17"/>
      <c r="W27" s="17"/>
      <c r="X27" s="17"/>
      <c r="Y27" s="17"/>
      <c r="Z27" s="17"/>
    </row>
    <row r="28">
      <c r="A28" s="12">
        <f t="shared" si="1"/>
        <v>24</v>
      </c>
      <c r="B28" s="16" t="s">
        <v>51</v>
      </c>
      <c r="C28" s="14" t="s">
        <v>52</v>
      </c>
      <c r="D28" s="12"/>
      <c r="E28" s="17"/>
      <c r="F28" s="17"/>
      <c r="G28" s="17"/>
      <c r="H28" s="17"/>
      <c r="I28" s="17"/>
      <c r="J28" s="17"/>
      <c r="K28" s="17"/>
      <c r="L28" s="17"/>
      <c r="M28" s="17"/>
      <c r="N28" s="17"/>
      <c r="O28" s="17"/>
      <c r="P28" s="17"/>
      <c r="Q28" s="17"/>
      <c r="R28" s="17"/>
      <c r="S28" s="17"/>
      <c r="T28" s="17"/>
      <c r="U28" s="17"/>
      <c r="V28" s="17"/>
      <c r="W28" s="17"/>
      <c r="X28" s="17"/>
      <c r="Y28" s="17"/>
      <c r="Z28" s="17"/>
    </row>
    <row r="29">
      <c r="A29" s="12">
        <f t="shared" si="1"/>
        <v>25</v>
      </c>
      <c r="B29" s="16" t="s">
        <v>53</v>
      </c>
      <c r="C29" s="14" t="s">
        <v>54</v>
      </c>
      <c r="D29" s="12"/>
      <c r="E29" s="17"/>
      <c r="F29" s="17"/>
      <c r="G29" s="17"/>
      <c r="H29" s="17"/>
      <c r="I29" s="17"/>
      <c r="J29" s="17"/>
      <c r="K29" s="17"/>
      <c r="L29" s="17"/>
      <c r="M29" s="17"/>
      <c r="N29" s="17"/>
      <c r="O29" s="17"/>
      <c r="P29" s="17"/>
      <c r="Q29" s="17"/>
      <c r="R29" s="17"/>
      <c r="S29" s="17"/>
      <c r="T29" s="17"/>
      <c r="U29" s="17"/>
      <c r="V29" s="17"/>
      <c r="W29" s="17"/>
      <c r="X29" s="17"/>
      <c r="Y29" s="17"/>
      <c r="Z29" s="17"/>
    </row>
    <row r="30">
      <c r="A30" s="12">
        <f t="shared" si="1"/>
        <v>26</v>
      </c>
      <c r="B30" s="16" t="s">
        <v>55</v>
      </c>
      <c r="C30" s="14" t="s">
        <v>56</v>
      </c>
      <c r="D30" s="12"/>
      <c r="E30" s="17"/>
      <c r="F30" s="17"/>
      <c r="G30" s="17"/>
      <c r="H30" s="17"/>
      <c r="I30" s="17"/>
      <c r="J30" s="17"/>
      <c r="K30" s="17"/>
      <c r="L30" s="17"/>
      <c r="M30" s="17"/>
      <c r="N30" s="17"/>
      <c r="O30" s="17"/>
      <c r="P30" s="17"/>
      <c r="Q30" s="17"/>
      <c r="R30" s="17"/>
      <c r="S30" s="17"/>
      <c r="T30" s="17"/>
      <c r="U30" s="17"/>
      <c r="V30" s="17"/>
      <c r="W30" s="17"/>
      <c r="X30" s="17"/>
      <c r="Y30" s="17"/>
      <c r="Z30" s="17"/>
    </row>
    <row r="31">
      <c r="A31" s="12">
        <f t="shared" si="1"/>
        <v>27</v>
      </c>
      <c r="B31" s="16" t="s">
        <v>57</v>
      </c>
      <c r="C31" s="14" t="s">
        <v>58</v>
      </c>
      <c r="D31" s="12"/>
      <c r="E31" s="17"/>
      <c r="F31" s="17"/>
      <c r="G31" s="17"/>
      <c r="H31" s="17"/>
      <c r="I31" s="17"/>
      <c r="J31" s="17"/>
      <c r="K31" s="17"/>
      <c r="L31" s="17"/>
      <c r="M31" s="17"/>
      <c r="N31" s="17"/>
      <c r="O31" s="17"/>
      <c r="P31" s="17"/>
      <c r="Q31" s="17"/>
      <c r="R31" s="17"/>
      <c r="S31" s="17"/>
      <c r="T31" s="17"/>
      <c r="U31" s="17"/>
      <c r="V31" s="17"/>
      <c r="W31" s="17"/>
      <c r="X31" s="17"/>
      <c r="Y31" s="17"/>
      <c r="Z31" s="17"/>
    </row>
    <row r="32">
      <c r="A32" s="12">
        <f t="shared" si="1"/>
        <v>28</v>
      </c>
      <c r="B32" s="16" t="s">
        <v>59</v>
      </c>
      <c r="C32" s="14" t="s">
        <v>60</v>
      </c>
      <c r="D32" s="12"/>
      <c r="E32" s="17"/>
      <c r="F32" s="17"/>
      <c r="G32" s="17"/>
      <c r="H32" s="17"/>
      <c r="I32" s="17"/>
      <c r="J32" s="17"/>
      <c r="K32" s="17"/>
      <c r="L32" s="17"/>
      <c r="M32" s="17"/>
      <c r="N32" s="17"/>
      <c r="O32" s="17"/>
      <c r="P32" s="17"/>
      <c r="Q32" s="17"/>
      <c r="R32" s="17"/>
      <c r="S32" s="17"/>
      <c r="T32" s="17"/>
      <c r="U32" s="17"/>
      <c r="V32" s="17"/>
      <c r="W32" s="17"/>
      <c r="X32" s="17"/>
      <c r="Y32" s="17"/>
      <c r="Z32" s="17"/>
    </row>
    <row r="33">
      <c r="A33" s="12">
        <f t="shared" si="1"/>
        <v>29</v>
      </c>
      <c r="B33" s="16" t="s">
        <v>61</v>
      </c>
      <c r="C33" s="14" t="s">
        <v>62</v>
      </c>
      <c r="D33" s="12"/>
      <c r="E33" s="17"/>
      <c r="F33" s="17"/>
      <c r="G33" s="17"/>
      <c r="H33" s="17"/>
      <c r="I33" s="17"/>
      <c r="J33" s="17"/>
      <c r="K33" s="17"/>
      <c r="L33" s="17"/>
      <c r="M33" s="17"/>
      <c r="N33" s="17"/>
      <c r="O33" s="17"/>
      <c r="P33" s="17"/>
      <c r="Q33" s="17"/>
      <c r="R33" s="17"/>
      <c r="S33" s="17"/>
      <c r="T33" s="17"/>
      <c r="U33" s="17"/>
      <c r="V33" s="17"/>
      <c r="W33" s="17"/>
      <c r="X33" s="17"/>
      <c r="Y33" s="17"/>
      <c r="Z33" s="17"/>
    </row>
    <row r="34">
      <c r="A34" s="12">
        <f t="shared" si="1"/>
        <v>30</v>
      </c>
      <c r="B34" s="16" t="s">
        <v>63</v>
      </c>
      <c r="C34" s="14" t="s">
        <v>64</v>
      </c>
      <c r="D34" s="12"/>
      <c r="E34" s="17"/>
      <c r="F34" s="17"/>
      <c r="G34" s="17"/>
      <c r="H34" s="17"/>
      <c r="I34" s="17"/>
      <c r="J34" s="17"/>
      <c r="K34" s="17"/>
      <c r="L34" s="17"/>
      <c r="M34" s="17"/>
      <c r="N34" s="17"/>
      <c r="O34" s="17"/>
      <c r="P34" s="17"/>
      <c r="Q34" s="17"/>
      <c r="R34" s="17"/>
      <c r="S34" s="17"/>
      <c r="T34" s="17"/>
      <c r="U34" s="17"/>
      <c r="V34" s="17"/>
      <c r="W34" s="17"/>
      <c r="X34" s="17"/>
      <c r="Y34" s="17"/>
      <c r="Z34" s="17"/>
    </row>
    <row r="35">
      <c r="A35" s="12">
        <f t="shared" si="1"/>
        <v>31</v>
      </c>
      <c r="B35" s="16" t="s">
        <v>65</v>
      </c>
      <c r="C35" s="14" t="s">
        <v>66</v>
      </c>
      <c r="D35" s="18"/>
      <c r="E35" s="17"/>
      <c r="F35" s="17"/>
      <c r="G35" s="17"/>
      <c r="H35" s="17"/>
      <c r="I35" s="17"/>
      <c r="J35" s="17"/>
      <c r="K35" s="17"/>
      <c r="L35" s="17"/>
      <c r="M35" s="17"/>
      <c r="N35" s="17"/>
      <c r="O35" s="17"/>
      <c r="P35" s="17"/>
      <c r="Q35" s="17"/>
      <c r="R35" s="17"/>
      <c r="S35" s="17"/>
      <c r="T35" s="17"/>
      <c r="U35" s="17"/>
      <c r="V35" s="17"/>
      <c r="W35" s="17"/>
      <c r="X35" s="17"/>
      <c r="Y35" s="17"/>
      <c r="Z35" s="17"/>
    </row>
    <row r="36">
      <c r="A36" s="12">
        <f t="shared" si="1"/>
        <v>32</v>
      </c>
      <c r="B36" s="13" t="s">
        <v>67</v>
      </c>
      <c r="C36" s="14" t="s">
        <v>68</v>
      </c>
      <c r="D36" s="15"/>
    </row>
    <row r="37">
      <c r="A37" s="12">
        <f t="shared" si="1"/>
        <v>33</v>
      </c>
      <c r="B37" s="13" t="s">
        <v>69</v>
      </c>
      <c r="C37" s="14" t="s">
        <v>70</v>
      </c>
      <c r="D37" s="15"/>
    </row>
    <row r="38">
      <c r="A38" s="12">
        <f t="shared" si="1"/>
        <v>34</v>
      </c>
      <c r="B38" s="13" t="s">
        <v>71</v>
      </c>
      <c r="C38" s="14" t="s">
        <v>72</v>
      </c>
      <c r="D38" s="12"/>
    </row>
    <row r="39">
      <c r="A39" s="12">
        <f t="shared" si="1"/>
        <v>35</v>
      </c>
      <c r="B39" s="13" t="s">
        <v>73</v>
      </c>
      <c r="C39" s="14" t="s">
        <v>74</v>
      </c>
      <c r="D39" s="12"/>
    </row>
    <row r="40">
      <c r="A40" s="12">
        <f t="shared" si="1"/>
        <v>36</v>
      </c>
      <c r="B40" s="13" t="s">
        <v>75</v>
      </c>
      <c r="C40" s="14" t="s">
        <v>76</v>
      </c>
      <c r="D40" s="12"/>
    </row>
    <row r="41">
      <c r="A41" s="12">
        <f t="shared" si="1"/>
        <v>37</v>
      </c>
      <c r="B41" s="13" t="s">
        <v>77</v>
      </c>
      <c r="C41" s="14" t="s">
        <v>78</v>
      </c>
      <c r="D41" s="12"/>
    </row>
    <row r="42">
      <c r="A42" s="12">
        <f t="shared" si="1"/>
        <v>38</v>
      </c>
      <c r="B42" s="13" t="s">
        <v>79</v>
      </c>
      <c r="C42" s="14" t="s">
        <v>80</v>
      </c>
      <c r="D42" s="12"/>
    </row>
    <row r="43">
      <c r="A43" s="12">
        <f t="shared" si="1"/>
        <v>39</v>
      </c>
      <c r="B43" s="13" t="s">
        <v>81</v>
      </c>
      <c r="C43" s="14" t="s">
        <v>82</v>
      </c>
      <c r="D43" s="12"/>
    </row>
    <row r="44">
      <c r="A44" s="12">
        <f t="shared" si="1"/>
        <v>40</v>
      </c>
      <c r="B44" s="13" t="s">
        <v>83</v>
      </c>
      <c r="C44" s="14" t="s">
        <v>84</v>
      </c>
      <c r="D44" s="12"/>
    </row>
    <row r="45">
      <c r="A45" s="12">
        <f t="shared" si="1"/>
        <v>41</v>
      </c>
      <c r="B45" s="13" t="s">
        <v>85</v>
      </c>
      <c r="C45" s="14" t="s">
        <v>86</v>
      </c>
      <c r="D45" s="12"/>
    </row>
    <row r="46">
      <c r="A46" s="12">
        <f t="shared" si="1"/>
        <v>42</v>
      </c>
      <c r="B46" s="13" t="s">
        <v>87</v>
      </c>
      <c r="C46" s="14" t="s">
        <v>88</v>
      </c>
      <c r="D46" s="12"/>
    </row>
    <row r="47">
      <c r="A47" s="12">
        <f t="shared" si="1"/>
        <v>43</v>
      </c>
      <c r="B47" s="13" t="s">
        <v>89</v>
      </c>
      <c r="C47" s="14" t="s">
        <v>90</v>
      </c>
      <c r="D47" s="15"/>
    </row>
    <row r="48">
      <c r="A48" s="12">
        <f t="shared" si="1"/>
        <v>44</v>
      </c>
      <c r="B48" s="13" t="s">
        <v>91</v>
      </c>
      <c r="C48" s="14" t="s">
        <v>92</v>
      </c>
      <c r="D48" s="15"/>
    </row>
    <row r="49">
      <c r="A49" s="12">
        <f t="shared" si="1"/>
        <v>45</v>
      </c>
      <c r="B49" s="13" t="s">
        <v>93</v>
      </c>
      <c r="C49" s="14" t="s">
        <v>94</v>
      </c>
      <c r="D49" s="15"/>
    </row>
    <row r="50">
      <c r="A50" s="12">
        <f t="shared" si="1"/>
        <v>46</v>
      </c>
      <c r="B50" s="13" t="s">
        <v>95</v>
      </c>
      <c r="C50" s="14" t="s">
        <v>96</v>
      </c>
      <c r="D50" s="15"/>
    </row>
    <row r="51">
      <c r="A51" s="12">
        <f t="shared" si="1"/>
        <v>47</v>
      </c>
      <c r="B51" s="13" t="s">
        <v>97</v>
      </c>
      <c r="C51" s="14" t="s">
        <v>98</v>
      </c>
      <c r="D51" s="15"/>
    </row>
    <row r="52">
      <c r="A52" s="12">
        <f t="shared" si="1"/>
        <v>48</v>
      </c>
      <c r="B52" s="13" t="s">
        <v>99</v>
      </c>
      <c r="C52" s="14" t="s">
        <v>100</v>
      </c>
      <c r="D52" s="15"/>
    </row>
    <row r="53">
      <c r="A53" s="12">
        <f t="shared" si="1"/>
        <v>49</v>
      </c>
      <c r="B53" s="13" t="s">
        <v>101</v>
      </c>
      <c r="C53" s="14" t="s">
        <v>102</v>
      </c>
      <c r="D53" s="15"/>
    </row>
    <row r="54">
      <c r="A54" s="12">
        <f t="shared" si="1"/>
        <v>50</v>
      </c>
      <c r="B54" s="13" t="s">
        <v>103</v>
      </c>
      <c r="C54" s="14" t="s">
        <v>104</v>
      </c>
      <c r="D54" s="15"/>
    </row>
    <row r="55">
      <c r="A55" s="12">
        <f t="shared" si="1"/>
        <v>51</v>
      </c>
      <c r="B55" s="13" t="s">
        <v>105</v>
      </c>
      <c r="C55" s="19" t="s">
        <v>106</v>
      </c>
      <c r="D55" s="15"/>
    </row>
    <row r="56">
      <c r="A56" s="12">
        <f t="shared" si="1"/>
        <v>52</v>
      </c>
      <c r="B56" s="13" t="s">
        <v>107</v>
      </c>
      <c r="C56" s="19" t="s">
        <v>108</v>
      </c>
      <c r="D56" s="15"/>
    </row>
    <row r="57">
      <c r="A57" s="12">
        <f t="shared" si="1"/>
        <v>53</v>
      </c>
      <c r="B57" s="13" t="s">
        <v>109</v>
      </c>
      <c r="C57" s="19" t="s">
        <v>110</v>
      </c>
      <c r="D57" s="15"/>
    </row>
    <row r="58">
      <c r="A58" s="12">
        <f t="shared" si="1"/>
        <v>54</v>
      </c>
      <c r="B58" s="13" t="s">
        <v>111</v>
      </c>
      <c r="C58" s="19" t="s">
        <v>112</v>
      </c>
      <c r="D58" s="15"/>
    </row>
    <row r="59">
      <c r="A59" s="12">
        <f t="shared" si="1"/>
        <v>55</v>
      </c>
      <c r="B59" s="13" t="s">
        <v>113</v>
      </c>
      <c r="C59" s="14" t="s">
        <v>114</v>
      </c>
      <c r="D59" s="15"/>
    </row>
    <row r="60">
      <c r="A60" s="12">
        <f t="shared" si="1"/>
        <v>56</v>
      </c>
      <c r="B60" s="13" t="s">
        <v>115</v>
      </c>
      <c r="C60" s="19" t="s">
        <v>116</v>
      </c>
      <c r="D60" s="15"/>
    </row>
    <row r="61">
      <c r="A61" s="12">
        <f t="shared" si="1"/>
        <v>57</v>
      </c>
      <c r="B61" s="13" t="s">
        <v>117</v>
      </c>
      <c r="C61" s="19" t="s">
        <v>118</v>
      </c>
      <c r="D61" s="15"/>
    </row>
    <row r="62">
      <c r="A62" s="12">
        <f t="shared" si="1"/>
        <v>58</v>
      </c>
      <c r="B62" s="13" t="s">
        <v>119</v>
      </c>
      <c r="C62" s="14" t="s">
        <v>120</v>
      </c>
      <c r="D62" s="15"/>
    </row>
    <row r="63" ht="15.75" customHeight="1"/>
    <row r="64" ht="15.75" customHeight="1"/>
    <row r="65" ht="15.75" customHeight="1"/>
    <row r="66" ht="15.75" customHeight="1">
      <c r="A66" s="5">
        <v>1.0</v>
      </c>
      <c r="B66" s="5" t="s">
        <v>121</v>
      </c>
    </row>
    <row r="67" ht="15.75" customHeight="1">
      <c r="A67" s="5">
        <v>2.0</v>
      </c>
      <c r="B67" s="5" t="s">
        <v>122</v>
      </c>
    </row>
    <row r="68" ht="15.75" customHeight="1">
      <c r="A68" s="5">
        <v>3.0</v>
      </c>
      <c r="B68" s="5" t="s">
        <v>123</v>
      </c>
    </row>
    <row r="69" ht="15.75" customHeight="1">
      <c r="A69" s="5">
        <v>4.0</v>
      </c>
      <c r="B69" s="5" t="s">
        <v>124</v>
      </c>
      <c r="C69" s="5" t="s">
        <v>125</v>
      </c>
    </row>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1">
    <mergeCell ref="A1:D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16.75"/>
    <col customWidth="1" min="3" max="6" width="12.63"/>
  </cols>
  <sheetData>
    <row r="1">
      <c r="A1" s="5" t="s">
        <v>126</v>
      </c>
    </row>
    <row r="3">
      <c r="A3" s="5" t="s">
        <v>1</v>
      </c>
      <c r="B3" s="5" t="s">
        <v>127</v>
      </c>
    </row>
    <row r="4">
      <c r="A4" s="5">
        <v>1.0</v>
      </c>
      <c r="B4" s="20" t="s">
        <v>128</v>
      </c>
    </row>
    <row r="5">
      <c r="A5" s="21">
        <f t="shared" ref="A5:A13" si="1">A4+1</f>
        <v>2</v>
      </c>
      <c r="B5" s="22" t="s">
        <v>129</v>
      </c>
    </row>
    <row r="6">
      <c r="A6" s="21">
        <f t="shared" si="1"/>
        <v>3</v>
      </c>
      <c r="B6" s="22" t="s">
        <v>130</v>
      </c>
    </row>
    <row r="7">
      <c r="A7" s="21">
        <f t="shared" si="1"/>
        <v>4</v>
      </c>
      <c r="B7" s="22" t="s">
        <v>131</v>
      </c>
    </row>
    <row r="8">
      <c r="A8" s="21">
        <f t="shared" si="1"/>
        <v>5</v>
      </c>
      <c r="B8" s="22" t="s">
        <v>132</v>
      </c>
    </row>
    <row r="9">
      <c r="A9" s="21">
        <f t="shared" si="1"/>
        <v>6</v>
      </c>
      <c r="B9" s="22" t="s">
        <v>133</v>
      </c>
    </row>
    <row r="10">
      <c r="A10" s="21">
        <f t="shared" si="1"/>
        <v>7</v>
      </c>
      <c r="B10" s="22" t="s">
        <v>134</v>
      </c>
    </row>
    <row r="11">
      <c r="A11" s="21">
        <f t="shared" si="1"/>
        <v>8</v>
      </c>
      <c r="B11" s="22" t="s">
        <v>135</v>
      </c>
    </row>
    <row r="12">
      <c r="A12" s="21">
        <f t="shared" si="1"/>
        <v>9</v>
      </c>
      <c r="B12" s="22" t="s">
        <v>136</v>
      </c>
    </row>
    <row r="13">
      <c r="A13" s="21">
        <f t="shared" si="1"/>
        <v>10</v>
      </c>
      <c r="B13" s="22" t="s">
        <v>137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25"/>
    <col customWidth="1" min="2" max="2" width="32.25"/>
    <col customWidth="1" min="3" max="3" width="20.5"/>
    <col customWidth="1" min="4" max="4" width="12.38"/>
    <col customWidth="1" min="5" max="5" width="12.63"/>
    <col customWidth="1" min="6" max="6" width="23.63"/>
    <col customWidth="1" min="7" max="7" width="14.63"/>
  </cols>
  <sheetData>
    <row r="1">
      <c r="A1" s="5" t="s">
        <v>138</v>
      </c>
    </row>
    <row r="3" ht="30.0" customHeight="1">
      <c r="A3" s="23" t="s">
        <v>1</v>
      </c>
      <c r="B3" s="23" t="s">
        <v>139</v>
      </c>
      <c r="C3" s="23" t="s">
        <v>140</v>
      </c>
      <c r="D3" s="23" t="s">
        <v>141</v>
      </c>
      <c r="E3" s="23" t="s">
        <v>142</v>
      </c>
      <c r="F3" s="23" t="s">
        <v>4</v>
      </c>
    </row>
    <row r="4">
      <c r="A4" s="15">
        <v>1.0</v>
      </c>
      <c r="B4" s="24" t="s">
        <v>143</v>
      </c>
      <c r="C4" s="24" t="s">
        <v>144</v>
      </c>
      <c r="D4" s="15"/>
      <c r="E4" s="24" t="s">
        <v>145</v>
      </c>
      <c r="F4" s="15"/>
      <c r="G4" s="4"/>
    </row>
    <row r="5">
      <c r="A5" s="15">
        <v>2.0</v>
      </c>
      <c r="B5" s="24" t="s">
        <v>146</v>
      </c>
      <c r="C5" s="24" t="s">
        <v>147</v>
      </c>
      <c r="D5" s="15"/>
      <c r="E5" s="24" t="s">
        <v>145</v>
      </c>
      <c r="F5" s="15"/>
    </row>
    <row r="6">
      <c r="A6" s="15">
        <v>3.0</v>
      </c>
      <c r="B6" s="24" t="s">
        <v>148</v>
      </c>
      <c r="C6" s="24" t="s">
        <v>149</v>
      </c>
      <c r="D6" s="15"/>
      <c r="E6" s="24" t="s">
        <v>145</v>
      </c>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ht="15.75" customHeight="1">
      <c r="A20" s="15"/>
      <c r="B20" s="15"/>
      <c r="C20" s="15"/>
      <c r="D20" s="15"/>
      <c r="E20" s="15"/>
      <c r="F20" s="15"/>
    </row>
    <row r="21" ht="15.75" customHeight="1">
      <c r="A21" s="15"/>
      <c r="B21" s="15"/>
      <c r="C21" s="15"/>
      <c r="D21" s="15"/>
      <c r="E21" s="15"/>
      <c r="F21" s="15"/>
    </row>
    <row r="22" ht="15.75" customHeight="1">
      <c r="A22" s="15"/>
      <c r="B22" s="15"/>
      <c r="C22" s="15"/>
      <c r="D22" s="15"/>
      <c r="E22" s="15"/>
      <c r="F22" s="15"/>
    </row>
    <row r="23" ht="15.75" customHeight="1">
      <c r="A23" s="15"/>
      <c r="B23" s="15"/>
      <c r="C23" s="15"/>
      <c r="D23" s="15"/>
      <c r="E23" s="15"/>
      <c r="F23" s="15"/>
    </row>
    <row r="24" ht="15.75" customHeight="1">
      <c r="A24" s="15"/>
      <c r="B24" s="15"/>
      <c r="C24" s="15"/>
      <c r="D24" s="15"/>
      <c r="E24" s="15"/>
      <c r="F24" s="15"/>
    </row>
    <row r="25" ht="15.75" customHeight="1">
      <c r="A25" s="15"/>
      <c r="B25" s="15"/>
      <c r="C25" s="15"/>
      <c r="D25" s="15"/>
      <c r="E25" s="15"/>
      <c r="F25" s="15"/>
    </row>
    <row r="26" ht="15.75" customHeight="1">
      <c r="A26" s="15"/>
      <c r="B26" s="15"/>
      <c r="C26" s="15"/>
      <c r="D26" s="15"/>
      <c r="E26" s="15"/>
      <c r="F26" s="15"/>
    </row>
    <row r="27" ht="15.75" customHeight="1">
      <c r="A27" s="15"/>
      <c r="B27" s="15"/>
      <c r="C27" s="15"/>
      <c r="D27" s="15"/>
      <c r="E27" s="15"/>
      <c r="F27" s="15"/>
    </row>
    <row r="28" ht="15.75" customHeight="1">
      <c r="A28" s="15"/>
      <c r="B28" s="15"/>
      <c r="C28" s="15"/>
      <c r="D28" s="15"/>
      <c r="E28" s="15"/>
      <c r="F28" s="15"/>
    </row>
    <row r="29" ht="15.75" customHeight="1">
      <c r="A29" s="15"/>
      <c r="B29" s="15"/>
      <c r="C29" s="15"/>
      <c r="D29" s="15"/>
      <c r="E29" s="15"/>
      <c r="F29" s="15"/>
    </row>
    <row r="30" ht="15.75" customHeight="1"/>
    <row r="31" ht="15.75" customHeight="1"/>
    <row r="32" ht="15.75" customHeight="1"/>
    <row r="33" ht="15.75" customHeight="1">
      <c r="B33" s="4"/>
    </row>
    <row r="34" ht="15.75" customHeight="1">
      <c r="B34" s="4"/>
    </row>
    <row r="35" ht="15.75" customHeight="1"/>
    <row r="36" ht="15.75" customHeight="1"/>
    <row r="37" ht="15.75" customHeight="1"/>
    <row r="38" ht="15.75" customHeight="1"/>
    <row r="39" ht="15.75" customHeight="1"/>
    <row r="40" ht="50.25" customHeight="1">
      <c r="B40" s="25"/>
      <c r="C40" s="26"/>
      <c r="D40" s="26"/>
    </row>
    <row r="41" ht="71.25" customHeight="1">
      <c r="B41" s="27"/>
      <c r="C41" s="26"/>
      <c r="D41" s="26"/>
    </row>
    <row r="42" ht="27.0" customHeight="1">
      <c r="C42" s="4"/>
      <c r="D42" s="4"/>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dataValidations>
    <dataValidation type="list" allowBlank="1" showErrorMessage="1" sqref="E4:E29">
      <formula1>"Cao,Thấp"</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0"/>
    <col customWidth="1" min="2" max="2" width="21.13"/>
    <col customWidth="1" min="3" max="3" width="34.13"/>
    <col customWidth="1" min="4" max="4" width="26.0"/>
    <col customWidth="1" min="5" max="5" width="23.13"/>
    <col customWidth="1" min="6" max="6" width="12.63"/>
  </cols>
  <sheetData>
    <row r="1" ht="37.5" customHeight="1">
      <c r="A1" s="8" t="s">
        <v>150</v>
      </c>
    </row>
    <row r="2" ht="15.75" customHeight="1"/>
    <row r="3" ht="15.75" customHeight="1"/>
    <row r="4" ht="22.5" customHeight="1">
      <c r="A4" s="28" t="s">
        <v>1</v>
      </c>
      <c r="B4" s="28" t="s">
        <v>139</v>
      </c>
      <c r="C4" s="28" t="s">
        <v>151</v>
      </c>
      <c r="D4" s="28" t="s">
        <v>152</v>
      </c>
    </row>
    <row r="5" ht="29.25" customHeight="1">
      <c r="A5" s="19">
        <v>1.0</v>
      </c>
      <c r="B5" s="19" t="s">
        <v>153</v>
      </c>
      <c r="C5" s="18" t="s">
        <v>154</v>
      </c>
      <c r="D5" s="18"/>
      <c r="E5" s="5" t="s">
        <v>155</v>
      </c>
    </row>
    <row r="6" ht="15.75" customHeight="1">
      <c r="A6" s="18">
        <f t="shared" ref="A6:A15" si="1">A5+1</f>
        <v>2</v>
      </c>
      <c r="B6" s="29" t="s">
        <v>143</v>
      </c>
      <c r="C6" s="18" t="s">
        <v>156</v>
      </c>
      <c r="D6" s="18"/>
      <c r="E6" s="5" t="s">
        <v>157</v>
      </c>
    </row>
    <row r="7" ht="15.75" customHeight="1">
      <c r="A7" s="18">
        <f t="shared" si="1"/>
        <v>3</v>
      </c>
      <c r="B7" s="19" t="s">
        <v>143</v>
      </c>
      <c r="C7" s="19" t="s">
        <v>158</v>
      </c>
      <c r="D7" s="18"/>
      <c r="E7" s="5" t="s">
        <v>159</v>
      </c>
    </row>
    <row r="8" ht="15.75" customHeight="1">
      <c r="A8" s="18">
        <f t="shared" si="1"/>
        <v>4</v>
      </c>
      <c r="B8" s="19" t="s">
        <v>143</v>
      </c>
      <c r="C8" s="29" t="s">
        <v>160</v>
      </c>
      <c r="D8" s="18"/>
    </row>
    <row r="9" ht="15.75" customHeight="1">
      <c r="A9" s="18">
        <f t="shared" si="1"/>
        <v>5</v>
      </c>
      <c r="B9" s="19" t="s">
        <v>161</v>
      </c>
      <c r="C9" s="19" t="s">
        <v>162</v>
      </c>
      <c r="D9" s="18"/>
    </row>
    <row r="10" ht="15.75" customHeight="1">
      <c r="A10" s="18">
        <f t="shared" si="1"/>
        <v>6</v>
      </c>
      <c r="B10" s="19" t="s">
        <v>163</v>
      </c>
      <c r="C10" s="19" t="s">
        <v>164</v>
      </c>
      <c r="D10" s="18"/>
    </row>
    <row r="11" ht="15.75" customHeight="1">
      <c r="A11" s="18">
        <f t="shared" si="1"/>
        <v>7</v>
      </c>
      <c r="B11" s="19" t="s">
        <v>143</v>
      </c>
      <c r="C11" s="19" t="s">
        <v>165</v>
      </c>
      <c r="D11" s="18"/>
    </row>
    <row r="12" ht="15.75" customHeight="1">
      <c r="A12" s="18">
        <f t="shared" si="1"/>
        <v>8</v>
      </c>
      <c r="B12" s="19" t="s">
        <v>143</v>
      </c>
      <c r="C12" s="18" t="s">
        <v>166</v>
      </c>
      <c r="D12" s="18"/>
    </row>
    <row r="13" ht="15.75" customHeight="1">
      <c r="A13" s="18">
        <f t="shared" si="1"/>
        <v>9</v>
      </c>
      <c r="B13" s="24" t="s">
        <v>146</v>
      </c>
      <c r="C13" s="22" t="s">
        <v>167</v>
      </c>
      <c r="D13" s="15"/>
    </row>
    <row r="14" ht="15.75" customHeight="1">
      <c r="A14" s="18">
        <f t="shared" si="1"/>
        <v>10</v>
      </c>
      <c r="B14" s="24" t="s">
        <v>146</v>
      </c>
      <c r="C14" s="24" t="s">
        <v>168</v>
      </c>
      <c r="D14" s="15"/>
    </row>
    <row r="15" ht="15.75" customHeight="1">
      <c r="A15" s="18">
        <f t="shared" si="1"/>
        <v>11</v>
      </c>
      <c r="B15" s="24" t="s">
        <v>146</v>
      </c>
      <c r="C15" s="24" t="s">
        <v>169</v>
      </c>
      <c r="D15" s="15"/>
    </row>
    <row r="16" ht="15.75" customHeight="1">
      <c r="A16" s="15"/>
      <c r="B16" s="15"/>
      <c r="C16" s="15"/>
      <c r="D16" s="15"/>
    </row>
    <row r="17" ht="15.75" customHeight="1">
      <c r="A17" s="15"/>
      <c r="B17" s="15"/>
      <c r="C17" s="15"/>
      <c r="D17" s="15"/>
    </row>
    <row r="18" ht="15.75" customHeight="1">
      <c r="A18" s="15"/>
      <c r="B18" s="15"/>
      <c r="C18" s="15"/>
      <c r="D18" s="15"/>
    </row>
    <row r="19" ht="15.75" customHeight="1">
      <c r="A19" s="15"/>
      <c r="B19" s="15"/>
      <c r="C19" s="15"/>
      <c r="D19" s="15"/>
    </row>
    <row r="20" ht="15.75" customHeight="1">
      <c r="A20" s="15"/>
      <c r="B20" s="15"/>
      <c r="C20" s="15"/>
      <c r="D20" s="15"/>
    </row>
    <row r="21" ht="15.75" customHeight="1">
      <c r="A21" s="15"/>
      <c r="B21" s="15"/>
      <c r="C21" s="15"/>
      <c r="D21" s="15"/>
    </row>
    <row r="22" ht="15.75" customHeight="1">
      <c r="A22" s="15"/>
      <c r="B22" s="15"/>
      <c r="C22" s="15"/>
      <c r="D22" s="15"/>
    </row>
    <row r="23" ht="15.75" customHeight="1">
      <c r="A23" s="15"/>
      <c r="B23" s="15"/>
      <c r="C23" s="15"/>
      <c r="D23" s="15"/>
    </row>
    <row r="24" ht="15.75" customHeight="1">
      <c r="A24" s="15"/>
      <c r="B24" s="15"/>
      <c r="C24" s="15"/>
      <c r="D24" s="15"/>
    </row>
    <row r="25" ht="15.75" customHeight="1">
      <c r="A25" s="15"/>
      <c r="B25" s="15"/>
      <c r="C25" s="15"/>
      <c r="D25" s="15"/>
    </row>
    <row r="26" ht="15.75" customHeight="1">
      <c r="A26" s="15"/>
      <c r="B26" s="15"/>
      <c r="C26" s="15"/>
      <c r="D26" s="15"/>
    </row>
    <row r="27" ht="15.75" customHeight="1"/>
    <row r="28" ht="15.75" customHeight="1"/>
    <row r="29" ht="15.75" customHeight="1">
      <c r="C29" s="5"/>
    </row>
    <row r="30" ht="15.75" customHeight="1">
      <c r="C30" s="5"/>
      <c r="D30" s="5"/>
      <c r="E30" s="5"/>
    </row>
    <row r="31" ht="15.75" customHeight="1">
      <c r="D31" s="5"/>
    </row>
    <row r="32" ht="15.75" customHeight="1"/>
    <row r="33" ht="15.75" customHeight="1">
      <c r="C33" s="5"/>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D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9.75"/>
    <col customWidth="1" min="2" max="2" width="26.0"/>
    <col customWidth="1" min="3" max="3" width="29.75"/>
    <col customWidth="1" min="4" max="6" width="17.38"/>
  </cols>
  <sheetData>
    <row r="1" ht="15.75" customHeight="1">
      <c r="A1" s="30" t="s">
        <v>170</v>
      </c>
    </row>
    <row r="2" ht="15.75" customHeight="1">
      <c r="A2" s="5" t="s">
        <v>171</v>
      </c>
      <c r="B2" s="22" t="s">
        <v>172</v>
      </c>
      <c r="C2" s="2"/>
    </row>
    <row r="3" ht="15.75" customHeight="1">
      <c r="A3" s="5" t="s">
        <v>173</v>
      </c>
      <c r="B3" s="22" t="s">
        <v>174</v>
      </c>
      <c r="C3" s="2"/>
    </row>
    <row r="4" ht="15.75" customHeight="1">
      <c r="A4" s="5"/>
      <c r="B4" s="22" t="s">
        <v>175</v>
      </c>
      <c r="C4" s="2"/>
    </row>
    <row r="5" ht="15.75" customHeight="1">
      <c r="C5" s="2"/>
    </row>
    <row r="6" ht="26.25" customHeight="1">
      <c r="A6" s="31" t="s">
        <v>1</v>
      </c>
      <c r="B6" s="31" t="s">
        <v>176</v>
      </c>
      <c r="C6" s="32" t="s">
        <v>177</v>
      </c>
      <c r="D6" s="33" t="s">
        <v>178</v>
      </c>
      <c r="E6" s="34"/>
      <c r="F6" s="33" t="s">
        <v>179</v>
      </c>
      <c r="G6" s="35"/>
      <c r="H6" s="34"/>
      <c r="I6" s="36"/>
      <c r="J6" s="36"/>
      <c r="K6" s="36"/>
    </row>
    <row r="7" ht="34.5" customHeight="1">
      <c r="A7" s="37"/>
      <c r="B7" s="37"/>
      <c r="C7" s="37"/>
      <c r="D7" s="36" t="s">
        <v>180</v>
      </c>
      <c r="E7" s="36" t="s">
        <v>181</v>
      </c>
      <c r="F7" s="38" t="s">
        <v>182</v>
      </c>
      <c r="G7" s="38" t="s">
        <v>183</v>
      </c>
      <c r="H7" s="38" t="s">
        <v>184</v>
      </c>
      <c r="I7" s="36"/>
      <c r="J7" s="36"/>
      <c r="K7" s="36"/>
    </row>
    <row r="8" ht="15.75" customHeight="1">
      <c r="A8" s="39">
        <v>1.0</v>
      </c>
      <c r="B8" s="40" t="s">
        <v>185</v>
      </c>
      <c r="C8" s="41" t="s">
        <v>186</v>
      </c>
      <c r="D8" s="40" t="s">
        <v>187</v>
      </c>
      <c r="E8" s="15"/>
      <c r="F8" s="24" t="s">
        <v>187</v>
      </c>
      <c r="G8" s="42"/>
      <c r="H8" s="15"/>
      <c r="I8" s="15"/>
      <c r="J8" s="15"/>
      <c r="K8" s="15"/>
    </row>
    <row r="9" ht="15.75" customHeight="1">
      <c r="A9" s="39">
        <f t="shared" ref="A9:A62" si="1">A8+1</f>
        <v>2</v>
      </c>
      <c r="B9" s="40"/>
      <c r="C9" s="41" t="s">
        <v>188</v>
      </c>
      <c r="D9" s="40" t="s">
        <v>187</v>
      </c>
      <c r="E9" s="15"/>
      <c r="F9" s="24" t="s">
        <v>187</v>
      </c>
      <c r="G9" s="24" t="s">
        <v>187</v>
      </c>
      <c r="H9" s="24" t="s">
        <v>187</v>
      </c>
      <c r="I9" s="15"/>
      <c r="J9" s="15"/>
      <c r="K9" s="15"/>
    </row>
    <row r="10" ht="15.75" customHeight="1">
      <c r="A10" s="39">
        <f t="shared" si="1"/>
        <v>3</v>
      </c>
      <c r="B10" s="40"/>
      <c r="C10" s="41" t="s">
        <v>189</v>
      </c>
      <c r="D10" s="40" t="s">
        <v>187</v>
      </c>
      <c r="E10" s="15"/>
      <c r="F10" s="24" t="s">
        <v>187</v>
      </c>
      <c r="G10" s="24" t="s">
        <v>187</v>
      </c>
      <c r="H10" s="24" t="s">
        <v>187</v>
      </c>
      <c r="I10" s="15"/>
      <c r="J10" s="15"/>
      <c r="K10" s="15"/>
    </row>
    <row r="11" ht="15.75" customHeight="1">
      <c r="A11" s="39">
        <f t="shared" si="1"/>
        <v>4</v>
      </c>
      <c r="B11" s="40"/>
      <c r="C11" s="41" t="s">
        <v>190</v>
      </c>
      <c r="D11" s="43" t="s">
        <v>187</v>
      </c>
      <c r="E11" s="15"/>
      <c r="F11" s="24" t="s">
        <v>187</v>
      </c>
      <c r="G11" s="24" t="s">
        <v>187</v>
      </c>
      <c r="H11" s="24" t="s">
        <v>187</v>
      </c>
      <c r="I11" s="15"/>
      <c r="J11" s="15"/>
      <c r="K11" s="15"/>
    </row>
    <row r="12" ht="15.75" customHeight="1">
      <c r="A12" s="39">
        <f t="shared" si="1"/>
        <v>5</v>
      </c>
      <c r="B12" s="40"/>
      <c r="C12" s="41" t="s">
        <v>191</v>
      </c>
      <c r="D12" s="40" t="s">
        <v>187</v>
      </c>
      <c r="E12" s="15"/>
      <c r="F12" s="24" t="s">
        <v>187</v>
      </c>
      <c r="G12" s="15"/>
      <c r="H12" s="15"/>
      <c r="I12" s="15"/>
      <c r="J12" s="15"/>
      <c r="K12" s="15"/>
    </row>
    <row r="13" ht="15.75" customHeight="1">
      <c r="A13" s="39">
        <f t="shared" si="1"/>
        <v>6</v>
      </c>
      <c r="B13" s="40"/>
      <c r="C13" s="41" t="s">
        <v>192</v>
      </c>
      <c r="D13" s="40" t="s">
        <v>187</v>
      </c>
      <c r="E13" s="15"/>
      <c r="F13" s="24" t="s">
        <v>187</v>
      </c>
      <c r="G13" s="15"/>
      <c r="H13" s="15"/>
      <c r="I13" s="15"/>
      <c r="J13" s="15"/>
      <c r="K13" s="15"/>
    </row>
    <row r="14" ht="15.75" customHeight="1">
      <c r="A14" s="39">
        <f t="shared" si="1"/>
        <v>7</v>
      </c>
      <c r="B14" s="40" t="s">
        <v>193</v>
      </c>
      <c r="C14" s="41" t="s">
        <v>194</v>
      </c>
      <c r="D14" s="40" t="s">
        <v>187</v>
      </c>
      <c r="E14" s="15"/>
      <c r="F14" s="15"/>
      <c r="G14" s="24" t="s">
        <v>187</v>
      </c>
      <c r="H14" s="15"/>
      <c r="I14" s="15"/>
      <c r="J14" s="15"/>
      <c r="K14" s="15"/>
    </row>
    <row r="15" ht="15.75" customHeight="1">
      <c r="A15" s="39">
        <f t="shared" si="1"/>
        <v>8</v>
      </c>
      <c r="B15" s="40"/>
      <c r="C15" s="41" t="s">
        <v>195</v>
      </c>
      <c r="D15" s="40" t="s">
        <v>187</v>
      </c>
      <c r="E15" s="15"/>
      <c r="F15" s="24" t="s">
        <v>187</v>
      </c>
      <c r="G15" s="24" t="s">
        <v>187</v>
      </c>
      <c r="H15" s="24" t="s">
        <v>187</v>
      </c>
      <c r="I15" s="15"/>
      <c r="J15" s="15"/>
      <c r="K15" s="15"/>
    </row>
    <row r="16" ht="15.75" customHeight="1">
      <c r="A16" s="39">
        <f t="shared" si="1"/>
        <v>9</v>
      </c>
      <c r="B16" s="40"/>
      <c r="C16" s="41" t="s">
        <v>196</v>
      </c>
      <c r="D16" s="40" t="s">
        <v>187</v>
      </c>
      <c r="E16" s="15"/>
      <c r="F16" s="24" t="s">
        <v>187</v>
      </c>
      <c r="G16" s="24" t="s">
        <v>187</v>
      </c>
      <c r="H16" s="15"/>
      <c r="I16" s="15"/>
      <c r="J16" s="15"/>
      <c r="K16" s="15"/>
    </row>
    <row r="17" ht="15.75" customHeight="1">
      <c r="A17" s="39">
        <f t="shared" si="1"/>
        <v>10</v>
      </c>
      <c r="B17" s="40"/>
      <c r="C17" s="41" t="s">
        <v>197</v>
      </c>
      <c r="D17" s="43" t="s">
        <v>187</v>
      </c>
      <c r="E17" s="15"/>
      <c r="F17" s="24" t="s">
        <v>187</v>
      </c>
      <c r="G17" s="24" t="s">
        <v>187</v>
      </c>
      <c r="H17" s="15"/>
      <c r="I17" s="15"/>
      <c r="J17" s="15"/>
      <c r="K17" s="15"/>
    </row>
    <row r="18" ht="15.75" customHeight="1">
      <c r="A18" s="39">
        <f t="shared" si="1"/>
        <v>11</v>
      </c>
      <c r="B18" s="40"/>
      <c r="C18" s="40" t="s">
        <v>198</v>
      </c>
      <c r="D18" s="40" t="s">
        <v>187</v>
      </c>
      <c r="E18" s="15"/>
      <c r="F18" s="15"/>
      <c r="G18" s="24" t="s">
        <v>187</v>
      </c>
      <c r="H18" s="15"/>
      <c r="I18" s="15"/>
      <c r="J18" s="15"/>
      <c r="K18" s="15"/>
    </row>
    <row r="19" ht="15.75" customHeight="1">
      <c r="A19" s="39">
        <f t="shared" si="1"/>
        <v>12</v>
      </c>
      <c r="B19" s="40"/>
      <c r="C19" s="40" t="s">
        <v>199</v>
      </c>
      <c r="D19" s="40" t="s">
        <v>187</v>
      </c>
      <c r="E19" s="15"/>
      <c r="F19" s="24" t="s">
        <v>187</v>
      </c>
      <c r="G19" s="24" t="s">
        <v>187</v>
      </c>
      <c r="H19" s="15"/>
      <c r="I19" s="15"/>
      <c r="J19" s="15"/>
      <c r="K19" s="15"/>
    </row>
    <row r="20" ht="15.75" customHeight="1">
      <c r="A20" s="39">
        <f t="shared" si="1"/>
        <v>13</v>
      </c>
      <c r="B20" s="40" t="s">
        <v>200</v>
      </c>
      <c r="C20" s="41" t="s">
        <v>201</v>
      </c>
      <c r="D20" s="40" t="s">
        <v>187</v>
      </c>
      <c r="E20" s="15"/>
      <c r="F20" s="24" t="s">
        <v>187</v>
      </c>
      <c r="G20" s="15"/>
      <c r="H20" s="15"/>
      <c r="I20" s="15"/>
      <c r="J20" s="15"/>
      <c r="K20" s="15"/>
    </row>
    <row r="21" ht="15.75" customHeight="1">
      <c r="A21" s="39">
        <f t="shared" si="1"/>
        <v>14</v>
      </c>
      <c r="B21" s="40"/>
      <c r="C21" s="41" t="s">
        <v>202</v>
      </c>
      <c r="D21" s="40" t="s">
        <v>187</v>
      </c>
      <c r="E21" s="15"/>
      <c r="F21" s="24" t="s">
        <v>187</v>
      </c>
      <c r="G21" s="15"/>
      <c r="H21" s="15"/>
      <c r="I21" s="15"/>
      <c r="J21" s="15"/>
      <c r="K21" s="15"/>
    </row>
    <row r="22" ht="15.75" customHeight="1">
      <c r="A22" s="39">
        <f t="shared" si="1"/>
        <v>15</v>
      </c>
      <c r="B22" s="40"/>
      <c r="C22" s="41" t="s">
        <v>203</v>
      </c>
      <c r="D22" s="40" t="s">
        <v>187</v>
      </c>
      <c r="E22" s="15"/>
      <c r="F22" s="24" t="s">
        <v>187</v>
      </c>
      <c r="G22" s="15"/>
      <c r="H22" s="15"/>
      <c r="I22" s="15"/>
      <c r="J22" s="15"/>
      <c r="K22" s="15"/>
    </row>
    <row r="23" ht="15.75" customHeight="1">
      <c r="A23" s="39">
        <f t="shared" si="1"/>
        <v>16</v>
      </c>
      <c r="B23" s="40"/>
      <c r="C23" s="40" t="s">
        <v>204</v>
      </c>
      <c r="D23" s="43" t="s">
        <v>187</v>
      </c>
      <c r="E23" s="15"/>
      <c r="F23" s="24" t="s">
        <v>187</v>
      </c>
      <c r="G23" s="15"/>
      <c r="H23" s="15"/>
      <c r="I23" s="15"/>
      <c r="J23" s="15"/>
      <c r="K23" s="15"/>
    </row>
    <row r="24" ht="15.75" customHeight="1">
      <c r="A24" s="39">
        <f t="shared" si="1"/>
        <v>17</v>
      </c>
      <c r="B24" s="40"/>
      <c r="C24" s="40" t="s">
        <v>205</v>
      </c>
      <c r="D24" s="40" t="s">
        <v>187</v>
      </c>
      <c r="E24" s="15"/>
      <c r="F24" s="24" t="s">
        <v>187</v>
      </c>
      <c r="G24" s="15"/>
      <c r="H24" s="15"/>
      <c r="I24" s="15"/>
      <c r="J24" s="15"/>
      <c r="K24" s="15"/>
    </row>
    <row r="25" ht="15.75" customHeight="1">
      <c r="A25" s="39">
        <f t="shared" si="1"/>
        <v>18</v>
      </c>
      <c r="B25" s="40" t="s">
        <v>206</v>
      </c>
      <c r="C25" s="41" t="s">
        <v>207</v>
      </c>
      <c r="D25" s="40" t="s">
        <v>187</v>
      </c>
      <c r="E25" s="15"/>
      <c r="F25" s="24" t="s">
        <v>187</v>
      </c>
      <c r="G25" s="15"/>
      <c r="H25" s="15"/>
      <c r="I25" s="15"/>
      <c r="J25" s="15"/>
      <c r="K25" s="15"/>
    </row>
    <row r="26" ht="15.75" customHeight="1">
      <c r="A26" s="39">
        <f t="shared" si="1"/>
        <v>19</v>
      </c>
      <c r="B26" s="40"/>
      <c r="C26" s="41" t="s">
        <v>208</v>
      </c>
      <c r="D26" s="40" t="s">
        <v>187</v>
      </c>
      <c r="E26" s="15"/>
      <c r="F26" s="24" t="s">
        <v>187</v>
      </c>
      <c r="G26" s="24" t="s">
        <v>187</v>
      </c>
      <c r="H26" s="15"/>
      <c r="I26" s="15"/>
      <c r="J26" s="15"/>
      <c r="K26" s="15"/>
    </row>
    <row r="27" ht="15.75" customHeight="1">
      <c r="A27" s="39">
        <f t="shared" si="1"/>
        <v>20</v>
      </c>
      <c r="B27" s="40"/>
      <c r="C27" s="41" t="s">
        <v>209</v>
      </c>
      <c r="D27" s="40" t="s">
        <v>187</v>
      </c>
      <c r="E27" s="15"/>
      <c r="F27" s="24" t="s">
        <v>187</v>
      </c>
      <c r="G27" s="15"/>
      <c r="H27" s="15"/>
      <c r="I27" s="15"/>
      <c r="J27" s="15"/>
      <c r="K27" s="15"/>
    </row>
    <row r="28" ht="15.75" customHeight="1">
      <c r="A28" s="39">
        <f t="shared" si="1"/>
        <v>21</v>
      </c>
      <c r="B28" s="40" t="s">
        <v>210</v>
      </c>
      <c r="C28" s="41" t="s">
        <v>211</v>
      </c>
      <c r="D28" s="40" t="s">
        <v>187</v>
      </c>
      <c r="E28" s="15"/>
      <c r="F28" s="15"/>
      <c r="G28" s="24" t="s">
        <v>187</v>
      </c>
      <c r="H28" s="15"/>
      <c r="I28" s="15"/>
      <c r="J28" s="15"/>
      <c r="K28" s="15"/>
    </row>
    <row r="29" ht="15.75" customHeight="1">
      <c r="A29" s="39">
        <f t="shared" si="1"/>
        <v>22</v>
      </c>
      <c r="B29" s="40"/>
      <c r="C29" s="41" t="s">
        <v>212</v>
      </c>
      <c r="D29" s="40" t="s">
        <v>187</v>
      </c>
      <c r="E29" s="15"/>
      <c r="F29" s="15"/>
      <c r="G29" s="24" t="s">
        <v>187</v>
      </c>
      <c r="H29" s="15"/>
      <c r="I29" s="15"/>
      <c r="J29" s="15"/>
      <c r="K29" s="15"/>
    </row>
    <row r="30" ht="15.75" customHeight="1">
      <c r="A30" s="39">
        <f t="shared" si="1"/>
        <v>23</v>
      </c>
      <c r="B30" s="40"/>
      <c r="C30" s="41" t="s">
        <v>213</v>
      </c>
      <c r="D30" s="40" t="s">
        <v>187</v>
      </c>
      <c r="E30" s="15"/>
      <c r="F30" s="15"/>
      <c r="G30" s="24" t="s">
        <v>187</v>
      </c>
      <c r="H30" s="15"/>
      <c r="I30" s="15"/>
      <c r="J30" s="15"/>
      <c r="K30" s="15"/>
    </row>
    <row r="31" ht="15.75" customHeight="1">
      <c r="A31" s="39">
        <f t="shared" si="1"/>
        <v>24</v>
      </c>
      <c r="B31" s="40"/>
      <c r="C31" s="41" t="s">
        <v>214</v>
      </c>
      <c r="D31" s="40" t="s">
        <v>187</v>
      </c>
      <c r="E31" s="15"/>
      <c r="F31" s="15"/>
      <c r="G31" s="24" t="s">
        <v>187</v>
      </c>
      <c r="H31" s="15"/>
      <c r="I31" s="15"/>
      <c r="J31" s="15"/>
      <c r="K31" s="15"/>
    </row>
    <row r="32" ht="15.75" customHeight="1">
      <c r="A32" s="39">
        <f t="shared" si="1"/>
        <v>25</v>
      </c>
      <c r="B32" s="40"/>
      <c r="C32" s="41" t="s">
        <v>215</v>
      </c>
      <c r="D32" s="40" t="s">
        <v>187</v>
      </c>
      <c r="E32" s="15"/>
      <c r="F32" s="15"/>
      <c r="G32" s="24" t="s">
        <v>187</v>
      </c>
      <c r="H32" s="15"/>
      <c r="I32" s="15"/>
      <c r="J32" s="15"/>
      <c r="K32" s="15"/>
    </row>
    <row r="33" ht="15.75" customHeight="1">
      <c r="A33" s="39">
        <f t="shared" si="1"/>
        <v>26</v>
      </c>
      <c r="B33" s="40"/>
      <c r="C33" s="41" t="s">
        <v>216</v>
      </c>
      <c r="D33" s="40" t="s">
        <v>187</v>
      </c>
      <c r="E33" s="15"/>
      <c r="F33" s="15"/>
      <c r="G33" s="24" t="s">
        <v>187</v>
      </c>
      <c r="H33" s="15"/>
      <c r="I33" s="15"/>
      <c r="J33" s="15"/>
      <c r="K33" s="15"/>
    </row>
    <row r="34" ht="15.75" customHeight="1">
      <c r="A34" s="39">
        <f t="shared" si="1"/>
        <v>27</v>
      </c>
      <c r="B34" s="40"/>
      <c r="C34" s="41" t="s">
        <v>217</v>
      </c>
      <c r="D34" s="40" t="s">
        <v>187</v>
      </c>
      <c r="E34" s="15"/>
      <c r="F34" s="24" t="s">
        <v>187</v>
      </c>
      <c r="G34" s="24" t="s">
        <v>187</v>
      </c>
      <c r="H34" s="24" t="s">
        <v>187</v>
      </c>
      <c r="I34" s="15"/>
      <c r="J34" s="15"/>
      <c r="K34" s="15"/>
    </row>
    <row r="35" ht="15.75" customHeight="1">
      <c r="A35" s="39">
        <f t="shared" si="1"/>
        <v>28</v>
      </c>
      <c r="B35" s="40"/>
      <c r="C35" s="41" t="s">
        <v>218</v>
      </c>
      <c r="D35" s="40" t="s">
        <v>187</v>
      </c>
      <c r="E35" s="15"/>
      <c r="F35" s="24" t="s">
        <v>187</v>
      </c>
      <c r="G35" s="24" t="s">
        <v>187</v>
      </c>
      <c r="H35" s="24" t="s">
        <v>187</v>
      </c>
      <c r="I35" s="15"/>
      <c r="J35" s="15"/>
      <c r="K35" s="15"/>
    </row>
    <row r="36" ht="15.75" customHeight="1">
      <c r="A36" s="39">
        <f t="shared" si="1"/>
        <v>29</v>
      </c>
      <c r="B36" s="40"/>
      <c r="C36" s="41" t="s">
        <v>219</v>
      </c>
      <c r="D36" s="40" t="s">
        <v>187</v>
      </c>
      <c r="E36" s="15"/>
      <c r="F36" s="24" t="s">
        <v>187</v>
      </c>
      <c r="G36" s="24" t="s">
        <v>187</v>
      </c>
      <c r="H36" s="24" t="s">
        <v>187</v>
      </c>
      <c r="I36" s="15"/>
      <c r="J36" s="15"/>
      <c r="K36" s="15"/>
    </row>
    <row r="37" ht="15.75" customHeight="1">
      <c r="A37" s="39">
        <f t="shared" si="1"/>
        <v>30</v>
      </c>
      <c r="B37" s="40"/>
      <c r="C37" s="41" t="s">
        <v>220</v>
      </c>
      <c r="D37" s="43" t="s">
        <v>187</v>
      </c>
      <c r="E37" s="15"/>
      <c r="F37" s="24" t="s">
        <v>187</v>
      </c>
      <c r="G37" s="24" t="s">
        <v>187</v>
      </c>
      <c r="H37" s="24" t="s">
        <v>187</v>
      </c>
      <c r="I37" s="15"/>
      <c r="J37" s="15"/>
      <c r="K37" s="15"/>
    </row>
    <row r="38" ht="15.75" customHeight="1">
      <c r="A38" s="39">
        <f t="shared" si="1"/>
        <v>31</v>
      </c>
      <c r="B38" s="44" t="s">
        <v>221</v>
      </c>
      <c r="C38" s="41" t="s">
        <v>222</v>
      </c>
      <c r="D38" s="40" t="s">
        <v>187</v>
      </c>
      <c r="E38" s="15"/>
      <c r="F38" s="15"/>
      <c r="G38" s="15"/>
      <c r="H38" s="24" t="s">
        <v>187</v>
      </c>
      <c r="I38" s="15"/>
      <c r="J38" s="15"/>
      <c r="K38" s="15"/>
    </row>
    <row r="39" ht="15.75" customHeight="1">
      <c r="A39" s="39">
        <f t="shared" si="1"/>
        <v>32</v>
      </c>
      <c r="B39" s="44"/>
      <c r="C39" s="41" t="s">
        <v>223</v>
      </c>
      <c r="D39" s="40" t="s">
        <v>187</v>
      </c>
      <c r="E39" s="15"/>
      <c r="F39" s="24" t="s">
        <v>187</v>
      </c>
      <c r="G39" s="15"/>
      <c r="H39" s="24" t="s">
        <v>187</v>
      </c>
      <c r="I39" s="15"/>
      <c r="J39" s="15"/>
      <c r="K39" s="15"/>
    </row>
    <row r="40" ht="15.75" customHeight="1">
      <c r="A40" s="39">
        <f t="shared" si="1"/>
        <v>33</v>
      </c>
      <c r="B40" s="44"/>
      <c r="C40" s="41" t="s">
        <v>224</v>
      </c>
      <c r="D40" s="40" t="s">
        <v>187</v>
      </c>
      <c r="E40" s="15"/>
      <c r="F40" s="24" t="s">
        <v>187</v>
      </c>
      <c r="G40" s="15"/>
      <c r="H40" s="24" t="s">
        <v>187</v>
      </c>
      <c r="I40" s="15"/>
      <c r="J40" s="15"/>
      <c r="K40" s="15"/>
    </row>
    <row r="41" ht="15.75" customHeight="1">
      <c r="A41" s="39">
        <f t="shared" si="1"/>
        <v>34</v>
      </c>
      <c r="B41" s="44"/>
      <c r="C41" s="45" t="s">
        <v>225</v>
      </c>
      <c r="D41" s="43" t="s">
        <v>187</v>
      </c>
      <c r="E41" s="15"/>
      <c r="F41" s="15"/>
      <c r="G41" s="15"/>
      <c r="H41" s="24" t="s">
        <v>187</v>
      </c>
      <c r="I41" s="15"/>
      <c r="J41" s="15"/>
      <c r="K41" s="15"/>
    </row>
    <row r="42" ht="15.75" customHeight="1">
      <c r="A42" s="39">
        <f t="shared" si="1"/>
        <v>35</v>
      </c>
      <c r="B42" s="40" t="s">
        <v>226</v>
      </c>
      <c r="C42" s="40" t="s">
        <v>227</v>
      </c>
      <c r="D42" s="40" t="s">
        <v>187</v>
      </c>
      <c r="E42" s="15"/>
      <c r="F42" s="15"/>
      <c r="G42" s="15"/>
      <c r="H42" s="24" t="s">
        <v>187</v>
      </c>
      <c r="I42" s="15"/>
      <c r="J42" s="15"/>
      <c r="K42" s="15"/>
    </row>
    <row r="43" ht="15.75" customHeight="1">
      <c r="A43" s="39">
        <f t="shared" si="1"/>
        <v>36</v>
      </c>
      <c r="B43" s="40"/>
      <c r="C43" s="40" t="s">
        <v>228</v>
      </c>
      <c r="D43" s="40" t="s">
        <v>187</v>
      </c>
      <c r="E43" s="15"/>
      <c r="F43" s="24" t="s">
        <v>187</v>
      </c>
      <c r="G43" s="15"/>
      <c r="H43" s="24" t="s">
        <v>187</v>
      </c>
      <c r="I43" s="15"/>
      <c r="J43" s="15"/>
      <c r="K43" s="15"/>
    </row>
    <row r="44" ht="15.75" customHeight="1">
      <c r="A44" s="39">
        <f t="shared" si="1"/>
        <v>37</v>
      </c>
      <c r="B44" s="40"/>
      <c r="C44" s="40" t="s">
        <v>229</v>
      </c>
      <c r="D44" s="40" t="s">
        <v>187</v>
      </c>
      <c r="E44" s="15"/>
      <c r="F44" s="24" t="s">
        <v>187</v>
      </c>
      <c r="G44" s="15"/>
      <c r="H44" s="24" t="s">
        <v>187</v>
      </c>
      <c r="I44" s="15"/>
      <c r="J44" s="15"/>
      <c r="K44" s="15"/>
    </row>
    <row r="45" ht="15.75" customHeight="1">
      <c r="A45" s="39">
        <f t="shared" si="1"/>
        <v>38</v>
      </c>
      <c r="B45" s="40"/>
      <c r="C45" s="41" t="s">
        <v>230</v>
      </c>
      <c r="D45" s="40" t="s">
        <v>187</v>
      </c>
      <c r="E45" s="15"/>
      <c r="F45" s="24" t="s">
        <v>187</v>
      </c>
      <c r="G45" s="15"/>
      <c r="H45" s="24" t="s">
        <v>187</v>
      </c>
      <c r="I45" s="15"/>
      <c r="J45" s="15"/>
      <c r="K45" s="15"/>
    </row>
    <row r="46" ht="15.75" customHeight="1">
      <c r="A46" s="39">
        <f t="shared" si="1"/>
        <v>39</v>
      </c>
      <c r="B46" s="40"/>
      <c r="C46" s="40" t="s">
        <v>231</v>
      </c>
      <c r="D46" s="40" t="s">
        <v>187</v>
      </c>
      <c r="E46" s="15"/>
      <c r="F46" s="24" t="s">
        <v>187</v>
      </c>
      <c r="G46" s="15"/>
      <c r="H46" s="24" t="s">
        <v>187</v>
      </c>
      <c r="I46" s="15"/>
      <c r="J46" s="15"/>
      <c r="K46" s="15"/>
    </row>
    <row r="47" ht="15.75" customHeight="1">
      <c r="A47" s="39">
        <f t="shared" si="1"/>
        <v>40</v>
      </c>
      <c r="B47" s="40"/>
      <c r="C47" s="40" t="s">
        <v>232</v>
      </c>
      <c r="D47" s="40" t="s">
        <v>187</v>
      </c>
      <c r="E47" s="15"/>
      <c r="F47" s="24" t="s">
        <v>187</v>
      </c>
      <c r="G47" s="15"/>
      <c r="H47" s="24" t="s">
        <v>187</v>
      </c>
      <c r="I47" s="15"/>
      <c r="J47" s="15"/>
      <c r="K47" s="15"/>
    </row>
    <row r="48" ht="15.75" customHeight="1">
      <c r="A48" s="39">
        <f t="shared" si="1"/>
        <v>41</v>
      </c>
      <c r="B48" s="46"/>
      <c r="C48" s="40" t="s">
        <v>233</v>
      </c>
      <c r="D48" s="43" t="s">
        <v>187</v>
      </c>
      <c r="E48" s="15"/>
      <c r="F48" s="24" t="s">
        <v>187</v>
      </c>
      <c r="G48" s="15"/>
      <c r="H48" s="15"/>
      <c r="I48" s="15"/>
      <c r="J48" s="15"/>
      <c r="K48" s="15"/>
    </row>
    <row r="49" ht="15.75" customHeight="1">
      <c r="A49" s="39">
        <f t="shared" si="1"/>
        <v>42</v>
      </c>
      <c r="B49" s="46" t="s">
        <v>234</v>
      </c>
      <c r="C49" s="41" t="s">
        <v>235</v>
      </c>
      <c r="D49" s="40" t="s">
        <v>187</v>
      </c>
      <c r="E49" s="15"/>
      <c r="F49" s="15"/>
      <c r="G49" s="24" t="s">
        <v>187</v>
      </c>
      <c r="H49" s="15"/>
      <c r="I49" s="15"/>
      <c r="J49" s="15"/>
      <c r="K49" s="15"/>
    </row>
    <row r="50" ht="15.75" customHeight="1">
      <c r="A50" s="39">
        <f t="shared" si="1"/>
        <v>43</v>
      </c>
      <c r="B50" s="40"/>
      <c r="C50" s="41" t="s">
        <v>236</v>
      </c>
      <c r="D50" s="40" t="s">
        <v>187</v>
      </c>
      <c r="E50" s="15"/>
      <c r="F50" s="24" t="s">
        <v>187</v>
      </c>
      <c r="G50" s="24" t="s">
        <v>187</v>
      </c>
      <c r="H50" s="15"/>
      <c r="I50" s="15"/>
      <c r="J50" s="15"/>
      <c r="K50" s="15"/>
    </row>
    <row r="51" ht="15.75" customHeight="1">
      <c r="A51" s="39">
        <f t="shared" si="1"/>
        <v>44</v>
      </c>
      <c r="B51" s="40"/>
      <c r="C51" s="41" t="s">
        <v>237</v>
      </c>
      <c r="D51" s="43" t="s">
        <v>187</v>
      </c>
      <c r="E51" s="15"/>
      <c r="F51" s="24" t="s">
        <v>187</v>
      </c>
      <c r="G51" s="24" t="s">
        <v>187</v>
      </c>
      <c r="H51" s="15"/>
      <c r="I51" s="15"/>
      <c r="J51" s="15"/>
      <c r="K51" s="15"/>
    </row>
    <row r="52" ht="15.75" customHeight="1">
      <c r="A52" s="39">
        <f t="shared" si="1"/>
        <v>45</v>
      </c>
      <c r="B52" s="40"/>
      <c r="C52" s="41" t="s">
        <v>238</v>
      </c>
      <c r="D52" s="40" t="s">
        <v>187</v>
      </c>
      <c r="E52" s="15"/>
      <c r="F52" s="24" t="s">
        <v>187</v>
      </c>
      <c r="G52" s="24" t="s">
        <v>187</v>
      </c>
      <c r="H52" s="15"/>
      <c r="I52" s="15"/>
      <c r="J52" s="15"/>
      <c r="K52" s="15"/>
    </row>
    <row r="53" ht="15.75" customHeight="1">
      <c r="A53" s="39">
        <f t="shared" si="1"/>
        <v>46</v>
      </c>
      <c r="B53" s="40"/>
      <c r="C53" s="41" t="s">
        <v>239</v>
      </c>
      <c r="D53" s="40" t="s">
        <v>187</v>
      </c>
      <c r="E53" s="15"/>
      <c r="F53" s="15"/>
      <c r="G53" s="24" t="s">
        <v>187</v>
      </c>
      <c r="H53" s="15"/>
      <c r="I53" s="15"/>
      <c r="J53" s="15"/>
      <c r="K53" s="15"/>
    </row>
    <row r="54" ht="15.75" customHeight="1">
      <c r="A54" s="39">
        <f t="shared" si="1"/>
        <v>47</v>
      </c>
      <c r="B54" s="40" t="s">
        <v>240</v>
      </c>
      <c r="C54" s="41" t="s">
        <v>241</v>
      </c>
      <c r="D54" s="40" t="s">
        <v>187</v>
      </c>
      <c r="E54" s="15"/>
      <c r="F54" s="15"/>
      <c r="G54" s="24" t="s">
        <v>187</v>
      </c>
      <c r="H54" s="15"/>
      <c r="I54" s="15"/>
      <c r="J54" s="15"/>
      <c r="K54" s="15"/>
    </row>
    <row r="55" ht="15.75" customHeight="1">
      <c r="A55" s="39">
        <f t="shared" si="1"/>
        <v>48</v>
      </c>
      <c r="B55" s="40"/>
      <c r="C55" s="41" t="s">
        <v>242</v>
      </c>
      <c r="D55" s="40" t="s">
        <v>187</v>
      </c>
      <c r="E55" s="15"/>
      <c r="F55" s="24" t="s">
        <v>187</v>
      </c>
      <c r="G55" s="24" t="s">
        <v>187</v>
      </c>
      <c r="H55" s="15"/>
      <c r="I55" s="15"/>
      <c r="J55" s="15"/>
      <c r="K55" s="15"/>
    </row>
    <row r="56" ht="15.75" customHeight="1">
      <c r="A56" s="39">
        <f t="shared" si="1"/>
        <v>49</v>
      </c>
      <c r="B56" s="40"/>
      <c r="C56" s="41" t="s">
        <v>237</v>
      </c>
      <c r="D56" s="40" t="s">
        <v>187</v>
      </c>
      <c r="E56" s="15"/>
      <c r="F56" s="24" t="s">
        <v>187</v>
      </c>
      <c r="G56" s="24" t="s">
        <v>187</v>
      </c>
      <c r="H56" s="24" t="s">
        <v>187</v>
      </c>
      <c r="I56" s="15"/>
      <c r="J56" s="15"/>
      <c r="K56" s="15"/>
    </row>
    <row r="57" ht="15.75" customHeight="1">
      <c r="A57" s="39">
        <f t="shared" si="1"/>
        <v>50</v>
      </c>
      <c r="B57" s="40"/>
      <c r="C57" s="41" t="s">
        <v>243</v>
      </c>
      <c r="D57" s="40" t="s">
        <v>187</v>
      </c>
      <c r="E57" s="15"/>
      <c r="F57" s="24" t="s">
        <v>187</v>
      </c>
      <c r="G57" s="24" t="s">
        <v>187</v>
      </c>
      <c r="H57" s="24" t="s">
        <v>187</v>
      </c>
      <c r="I57" s="15"/>
      <c r="J57" s="15"/>
      <c r="K57" s="15"/>
    </row>
    <row r="58" ht="15.75" customHeight="1">
      <c r="A58" s="39">
        <f t="shared" si="1"/>
        <v>51</v>
      </c>
      <c r="B58" s="40" t="s">
        <v>165</v>
      </c>
      <c r="C58" s="41" t="s">
        <v>244</v>
      </c>
      <c r="D58" s="40" t="s">
        <v>187</v>
      </c>
      <c r="E58" s="15"/>
      <c r="F58" s="24" t="s">
        <v>187</v>
      </c>
      <c r="G58" s="15"/>
      <c r="H58" s="15"/>
      <c r="I58" s="15"/>
      <c r="J58" s="15"/>
      <c r="K58" s="15"/>
    </row>
    <row r="59" ht="15.75" customHeight="1">
      <c r="A59" s="39">
        <f t="shared" si="1"/>
        <v>52</v>
      </c>
      <c r="B59" s="40"/>
      <c r="C59" s="41" t="s">
        <v>245</v>
      </c>
      <c r="D59" s="40" t="s">
        <v>187</v>
      </c>
      <c r="E59" s="15"/>
      <c r="F59" s="24" t="s">
        <v>187</v>
      </c>
      <c r="G59" s="15"/>
      <c r="H59" s="15"/>
      <c r="I59" s="15"/>
      <c r="J59" s="15"/>
      <c r="K59" s="15"/>
    </row>
    <row r="60" ht="15.75" customHeight="1">
      <c r="A60" s="39">
        <f t="shared" si="1"/>
        <v>53</v>
      </c>
      <c r="B60" s="40" t="s">
        <v>246</v>
      </c>
      <c r="C60" s="41" t="s">
        <v>154</v>
      </c>
      <c r="D60" s="44" t="s">
        <v>187</v>
      </c>
      <c r="E60" s="47"/>
      <c r="F60" s="48" t="s">
        <v>187</v>
      </c>
      <c r="G60" s="48" t="s">
        <v>187</v>
      </c>
      <c r="H60" s="48" t="s">
        <v>187</v>
      </c>
      <c r="I60" s="47"/>
      <c r="J60" s="47"/>
      <c r="K60" s="47"/>
    </row>
    <row r="61" ht="15.75" customHeight="1">
      <c r="A61" s="49">
        <f t="shared" si="1"/>
        <v>54</v>
      </c>
      <c r="B61" s="44"/>
      <c r="C61" s="50" t="s">
        <v>247</v>
      </c>
      <c r="D61" s="44" t="s">
        <v>187</v>
      </c>
      <c r="E61" s="47"/>
      <c r="F61" s="48" t="s">
        <v>187</v>
      </c>
      <c r="G61" s="48" t="s">
        <v>187</v>
      </c>
      <c r="H61" s="48" t="s">
        <v>187</v>
      </c>
      <c r="I61" s="47"/>
      <c r="J61" s="47"/>
      <c r="K61" s="47"/>
    </row>
    <row r="62" ht="15.75" customHeight="1">
      <c r="A62" s="49">
        <f t="shared" si="1"/>
        <v>55</v>
      </c>
      <c r="B62" s="44"/>
      <c r="C62" s="41" t="s">
        <v>248</v>
      </c>
      <c r="D62" s="44" t="s">
        <v>187</v>
      </c>
      <c r="E62" s="47"/>
      <c r="F62" s="48" t="s">
        <v>187</v>
      </c>
      <c r="G62" s="48"/>
      <c r="H62" s="47"/>
      <c r="I62" s="47"/>
      <c r="J62" s="47"/>
      <c r="K62" s="47"/>
    </row>
    <row r="63" ht="15.75" customHeight="1">
      <c r="C63" s="2"/>
    </row>
    <row r="64" ht="15.75" customHeight="1">
      <c r="C64" s="2"/>
    </row>
    <row r="65" ht="15.75" customHeight="1">
      <c r="C65" s="2"/>
    </row>
    <row r="66" ht="15.75" customHeight="1">
      <c r="C66" s="2"/>
    </row>
    <row r="67" ht="15.75" customHeight="1">
      <c r="C67" s="2"/>
    </row>
    <row r="68" ht="15.75" customHeight="1">
      <c r="C68" s="2"/>
    </row>
    <row r="69" ht="15.75" customHeight="1">
      <c r="C69" s="2"/>
    </row>
    <row r="70" ht="15.75" customHeight="1">
      <c r="C70" s="2"/>
    </row>
    <row r="71" ht="15.75" customHeight="1">
      <c r="C71" s="2"/>
    </row>
    <row r="72" ht="15.75" customHeight="1">
      <c r="C72" s="2"/>
    </row>
    <row r="73" ht="15.75" customHeight="1">
      <c r="C73" s="2"/>
    </row>
    <row r="74" ht="15.75" customHeight="1">
      <c r="C74" s="2"/>
    </row>
    <row r="75" ht="15.75" customHeight="1">
      <c r="C75" s="2"/>
    </row>
    <row r="76" ht="15.75" customHeight="1">
      <c r="C76" s="2"/>
    </row>
    <row r="77" ht="15.75" customHeight="1">
      <c r="C77" s="2"/>
    </row>
    <row r="78" ht="15.75" customHeight="1">
      <c r="C78" s="2"/>
    </row>
    <row r="79" ht="15.75" customHeight="1">
      <c r="C79" s="2"/>
    </row>
    <row r="80" ht="15.75" customHeight="1">
      <c r="C80" s="2"/>
    </row>
    <row r="81" ht="15.75" customHeight="1">
      <c r="C81" s="2"/>
    </row>
    <row r="82" ht="15.75" customHeight="1">
      <c r="C82" s="2"/>
    </row>
    <row r="83" ht="15.75" customHeight="1">
      <c r="C83" s="2"/>
    </row>
    <row r="84" ht="15.75" customHeight="1">
      <c r="C84" s="2"/>
    </row>
    <row r="85" ht="15.75" customHeight="1">
      <c r="C85" s="2"/>
    </row>
    <row r="86" ht="15.75" customHeight="1">
      <c r="C86" s="2"/>
    </row>
    <row r="87" ht="15.75" customHeight="1">
      <c r="C87" s="2"/>
    </row>
    <row r="88" ht="15.75" customHeight="1">
      <c r="C88" s="2"/>
    </row>
    <row r="89" ht="15.75" customHeight="1">
      <c r="C89" s="2"/>
    </row>
    <row r="90" ht="15.75" customHeight="1">
      <c r="C90" s="2"/>
    </row>
    <row r="91" ht="15.75" customHeight="1">
      <c r="C91" s="2"/>
    </row>
    <row r="92" ht="15.75" customHeight="1">
      <c r="C92" s="2"/>
    </row>
    <row r="93" ht="15.75" customHeight="1">
      <c r="C93" s="2"/>
    </row>
    <row r="94" ht="15.75" customHeight="1">
      <c r="C94" s="2"/>
    </row>
    <row r="95" ht="15.75" customHeight="1">
      <c r="C95" s="2"/>
    </row>
    <row r="96" ht="15.75" customHeight="1">
      <c r="C96" s="2"/>
    </row>
    <row r="97" ht="15.75" customHeight="1">
      <c r="C97" s="2"/>
    </row>
    <row r="98" ht="15.75" customHeight="1">
      <c r="C98" s="2"/>
    </row>
    <row r="99" ht="15.75" customHeight="1">
      <c r="C99" s="2"/>
    </row>
    <row r="100" ht="15.75" customHeight="1">
      <c r="C100" s="2"/>
    </row>
    <row r="101" ht="15.75" customHeight="1">
      <c r="C101" s="2"/>
    </row>
    <row r="102" ht="15.75" customHeight="1">
      <c r="C102" s="2"/>
    </row>
    <row r="103" ht="15.75" customHeight="1">
      <c r="C103" s="2"/>
    </row>
    <row r="104" ht="15.75" customHeight="1">
      <c r="C104" s="2"/>
    </row>
    <row r="105" ht="15.75" customHeight="1">
      <c r="C105" s="2"/>
    </row>
    <row r="106" ht="15.75" customHeight="1">
      <c r="C106" s="2"/>
    </row>
    <row r="107" ht="15.75" customHeight="1">
      <c r="C107" s="2"/>
    </row>
    <row r="108" ht="15.75" customHeight="1">
      <c r="C108" s="2"/>
    </row>
    <row r="109" ht="15.75" customHeight="1">
      <c r="C109" s="2"/>
    </row>
    <row r="110" ht="15.75" customHeight="1">
      <c r="C110" s="2"/>
    </row>
    <row r="111" ht="15.75" customHeight="1">
      <c r="C111" s="2"/>
    </row>
    <row r="112" ht="15.75" customHeight="1">
      <c r="C112" s="2"/>
    </row>
    <row r="113" ht="15.75" customHeight="1">
      <c r="C113" s="2"/>
    </row>
    <row r="114" ht="15.75" customHeight="1">
      <c r="C114" s="2"/>
    </row>
    <row r="115" ht="15.75" customHeight="1">
      <c r="C115" s="2"/>
    </row>
    <row r="116" ht="15.75" customHeight="1">
      <c r="C116" s="2"/>
    </row>
    <row r="117" ht="15.75" customHeight="1">
      <c r="C117" s="2"/>
    </row>
    <row r="118" ht="15.75" customHeight="1">
      <c r="C118" s="2"/>
    </row>
    <row r="119" ht="15.75" customHeight="1">
      <c r="C119" s="2"/>
    </row>
    <row r="120" ht="15.75" customHeight="1">
      <c r="C120" s="2"/>
    </row>
    <row r="121" ht="15.75" customHeight="1">
      <c r="C121" s="2"/>
    </row>
    <row r="122" ht="15.75" customHeight="1">
      <c r="C122" s="2"/>
    </row>
    <row r="123" ht="15.75" customHeight="1">
      <c r="C123" s="2"/>
    </row>
    <row r="124" ht="15.75" customHeight="1">
      <c r="C124" s="2"/>
    </row>
    <row r="125" ht="15.75" customHeight="1">
      <c r="C125" s="2"/>
    </row>
    <row r="126" ht="15.75" customHeight="1">
      <c r="C126" s="2"/>
    </row>
    <row r="127" ht="15.75" customHeight="1">
      <c r="C127" s="2"/>
    </row>
    <row r="128" ht="15.75" customHeight="1">
      <c r="C128" s="2"/>
    </row>
    <row r="129" ht="15.75" customHeight="1">
      <c r="C129" s="2"/>
    </row>
    <row r="130" ht="15.75" customHeight="1">
      <c r="C130" s="2"/>
    </row>
    <row r="131" ht="15.75" customHeight="1">
      <c r="C131" s="2"/>
    </row>
    <row r="132" ht="15.75" customHeight="1">
      <c r="C132" s="2"/>
    </row>
    <row r="133" ht="15.75" customHeight="1">
      <c r="C133" s="2"/>
    </row>
    <row r="134" ht="15.75" customHeight="1">
      <c r="C134" s="2"/>
    </row>
    <row r="135" ht="15.75" customHeight="1">
      <c r="C135" s="2"/>
    </row>
    <row r="136" ht="15.75" customHeight="1">
      <c r="C136" s="2"/>
    </row>
    <row r="137" ht="15.75" customHeight="1">
      <c r="C137" s="2"/>
    </row>
    <row r="138" ht="15.75" customHeight="1">
      <c r="C138" s="2"/>
    </row>
    <row r="139" ht="15.75" customHeight="1">
      <c r="C139" s="2"/>
    </row>
    <row r="140" ht="15.75" customHeight="1">
      <c r="C140" s="2"/>
    </row>
    <row r="141" ht="15.75" customHeight="1">
      <c r="C141" s="2"/>
    </row>
    <row r="142" ht="15.75" customHeight="1">
      <c r="C142" s="2"/>
    </row>
    <row r="143" ht="15.75" customHeight="1">
      <c r="C143" s="2"/>
    </row>
    <row r="144" ht="15.75" customHeight="1">
      <c r="C144" s="2"/>
    </row>
    <row r="145" ht="15.75" customHeight="1">
      <c r="C145" s="2"/>
    </row>
    <row r="146" ht="15.75" customHeight="1">
      <c r="C146" s="2"/>
    </row>
    <row r="147" ht="15.75" customHeight="1">
      <c r="C147" s="2"/>
    </row>
    <row r="148" ht="15.75" customHeight="1">
      <c r="C148" s="2"/>
    </row>
    <row r="149" ht="15.75" customHeight="1">
      <c r="C149" s="2"/>
    </row>
    <row r="150" ht="15.75" customHeight="1">
      <c r="C150" s="2"/>
    </row>
    <row r="151" ht="15.75" customHeight="1">
      <c r="C151" s="2"/>
    </row>
    <row r="152" ht="15.75" customHeight="1">
      <c r="C152" s="2"/>
    </row>
    <row r="153" ht="15.75" customHeight="1">
      <c r="C153" s="2"/>
    </row>
    <row r="154" ht="15.75" customHeight="1">
      <c r="C154" s="2"/>
    </row>
    <row r="155" ht="15.75" customHeight="1">
      <c r="C155" s="2"/>
    </row>
    <row r="156" ht="15.75" customHeight="1">
      <c r="C156" s="2"/>
    </row>
    <row r="157" ht="15.75" customHeight="1">
      <c r="C157" s="2"/>
    </row>
    <row r="158" ht="15.75" customHeight="1">
      <c r="C158" s="2"/>
    </row>
    <row r="159" ht="15.75" customHeight="1">
      <c r="C159" s="2"/>
    </row>
    <row r="160" ht="15.75" customHeight="1">
      <c r="C160" s="2"/>
    </row>
    <row r="161" ht="15.75" customHeight="1">
      <c r="C161" s="2"/>
    </row>
    <row r="162" ht="15.75" customHeight="1">
      <c r="C162" s="2"/>
    </row>
    <row r="163" ht="15.75" customHeight="1">
      <c r="C163" s="2"/>
    </row>
    <row r="164" ht="15.75" customHeight="1">
      <c r="C164" s="2"/>
    </row>
    <row r="165" ht="15.75" customHeight="1">
      <c r="C165" s="2"/>
    </row>
    <row r="166" ht="15.75" customHeight="1">
      <c r="C166" s="2"/>
    </row>
    <row r="167" ht="15.75" customHeight="1">
      <c r="C167" s="2"/>
    </row>
    <row r="168" ht="15.75" customHeight="1">
      <c r="C168" s="2"/>
    </row>
    <row r="169" ht="15.75" customHeight="1">
      <c r="C169" s="2"/>
    </row>
    <row r="170" ht="15.75" customHeight="1">
      <c r="C170" s="2"/>
    </row>
    <row r="171" ht="15.75" customHeight="1">
      <c r="C171" s="2"/>
    </row>
    <row r="172" ht="15.75" customHeight="1">
      <c r="C172" s="2"/>
    </row>
    <row r="173" ht="15.75" customHeight="1">
      <c r="C173" s="2"/>
    </row>
    <row r="174" ht="15.75" customHeight="1">
      <c r="C174" s="2"/>
    </row>
    <row r="175" ht="15.75" customHeight="1">
      <c r="C175" s="2"/>
    </row>
    <row r="176" ht="15.75" customHeight="1">
      <c r="C176" s="2"/>
    </row>
    <row r="177" ht="15.75" customHeight="1">
      <c r="C177" s="2"/>
    </row>
    <row r="178" ht="15.75" customHeight="1">
      <c r="C178" s="2"/>
    </row>
    <row r="179" ht="15.75" customHeight="1">
      <c r="C179" s="2"/>
    </row>
    <row r="180" ht="15.75" customHeight="1">
      <c r="C180" s="2"/>
    </row>
    <row r="181" ht="15.75" customHeight="1">
      <c r="C181" s="2"/>
    </row>
    <row r="182" ht="15.75" customHeight="1">
      <c r="C182" s="2"/>
    </row>
    <row r="183" ht="15.75" customHeight="1">
      <c r="C183" s="2"/>
    </row>
    <row r="184" ht="15.75" customHeight="1">
      <c r="C184" s="2"/>
    </row>
    <row r="185" ht="15.75" customHeight="1">
      <c r="C185" s="2"/>
    </row>
    <row r="186" ht="15.75" customHeight="1">
      <c r="C186" s="2"/>
    </row>
    <row r="187" ht="15.75" customHeight="1">
      <c r="C187" s="2"/>
    </row>
    <row r="188" ht="15.75" customHeight="1">
      <c r="C188" s="2"/>
    </row>
    <row r="189" ht="15.75" customHeight="1">
      <c r="C189" s="2"/>
    </row>
    <row r="190" ht="15.75" customHeight="1">
      <c r="C190" s="2"/>
    </row>
    <row r="191" ht="15.75" customHeight="1">
      <c r="C191" s="2"/>
    </row>
    <row r="192" ht="15.75" customHeight="1">
      <c r="C192" s="2"/>
    </row>
    <row r="193" ht="15.75" customHeight="1">
      <c r="C193" s="2"/>
    </row>
    <row r="194" ht="15.75" customHeight="1">
      <c r="C194" s="2"/>
    </row>
    <row r="195" ht="15.75" customHeight="1">
      <c r="C195" s="2"/>
    </row>
    <row r="196" ht="15.75" customHeight="1">
      <c r="C196" s="2"/>
    </row>
    <row r="197" ht="15.75" customHeight="1">
      <c r="C197" s="2"/>
    </row>
    <row r="198" ht="15.75" customHeight="1">
      <c r="C198" s="2"/>
    </row>
    <row r="199" ht="15.75" customHeight="1">
      <c r="C199" s="2"/>
    </row>
    <row r="200" ht="15.75" customHeight="1">
      <c r="C200" s="2"/>
    </row>
    <row r="201" ht="15.75" customHeight="1">
      <c r="C201" s="2"/>
    </row>
    <row r="202" ht="15.75" customHeight="1">
      <c r="C202" s="2"/>
    </row>
    <row r="203" ht="15.75" customHeight="1">
      <c r="C203" s="2"/>
    </row>
    <row r="204" ht="15.75" customHeight="1">
      <c r="C204" s="2"/>
    </row>
    <row r="205" ht="15.75" customHeight="1">
      <c r="C205" s="2"/>
    </row>
    <row r="206" ht="15.75" customHeight="1">
      <c r="C206" s="2"/>
    </row>
    <row r="207" ht="15.75" customHeight="1">
      <c r="C207" s="2"/>
    </row>
    <row r="208" ht="15.75" customHeight="1">
      <c r="C208" s="2"/>
    </row>
    <row r="209" ht="15.75" customHeight="1">
      <c r="C209" s="2"/>
    </row>
    <row r="210" ht="15.75" customHeight="1">
      <c r="C210" s="2"/>
    </row>
    <row r="211" ht="15.75" customHeight="1">
      <c r="C211" s="2"/>
    </row>
    <row r="212" ht="15.75" customHeight="1">
      <c r="C212" s="2"/>
    </row>
    <row r="213" ht="15.75" customHeight="1">
      <c r="C213" s="2"/>
    </row>
    <row r="214" ht="15.75" customHeight="1">
      <c r="C214" s="2"/>
    </row>
    <row r="215" ht="15.75" customHeight="1">
      <c r="C215" s="2"/>
    </row>
    <row r="216" ht="15.75" customHeight="1">
      <c r="C216" s="2"/>
    </row>
    <row r="217" ht="15.75" customHeight="1">
      <c r="C217" s="2"/>
    </row>
    <row r="218" ht="15.75" customHeight="1">
      <c r="C218" s="2"/>
    </row>
    <row r="219" ht="15.75" customHeight="1">
      <c r="C219" s="2"/>
    </row>
    <row r="220" ht="15.75" customHeight="1">
      <c r="C220" s="2"/>
    </row>
    <row r="221" ht="15.75" customHeight="1">
      <c r="C221" s="2"/>
    </row>
    <row r="222" ht="15.75" customHeight="1">
      <c r="C222" s="2"/>
    </row>
    <row r="223" ht="15.75" customHeight="1">
      <c r="C223" s="2"/>
    </row>
    <row r="224" ht="15.75" customHeight="1">
      <c r="C224" s="2"/>
    </row>
    <row r="225" ht="15.75" customHeight="1">
      <c r="C225" s="2"/>
    </row>
    <row r="226" ht="15.75" customHeight="1">
      <c r="C226" s="2"/>
    </row>
    <row r="227" ht="15.75" customHeight="1">
      <c r="C227" s="2"/>
    </row>
    <row r="228" ht="15.75" customHeight="1">
      <c r="C228" s="2"/>
    </row>
    <row r="229" ht="15.75" customHeight="1">
      <c r="C229" s="2"/>
    </row>
    <row r="230" ht="15.75" customHeight="1">
      <c r="C230" s="2"/>
    </row>
    <row r="231" ht="15.75" customHeight="1">
      <c r="C231" s="2"/>
    </row>
    <row r="232" ht="15.75" customHeight="1">
      <c r="C232" s="2"/>
    </row>
    <row r="233" ht="15.75" customHeight="1">
      <c r="C233" s="2"/>
    </row>
    <row r="234" ht="15.75" customHeight="1">
      <c r="C234" s="2"/>
    </row>
    <row r="235" ht="15.75" customHeight="1">
      <c r="C235" s="2"/>
    </row>
    <row r="236" ht="15.75" customHeight="1">
      <c r="C236" s="2"/>
    </row>
    <row r="237" ht="15.75" customHeight="1">
      <c r="C237" s="2"/>
    </row>
    <row r="238" ht="15.75" customHeight="1">
      <c r="C238" s="2"/>
    </row>
    <row r="239" ht="15.75" customHeight="1">
      <c r="C239" s="2"/>
    </row>
    <row r="240" ht="15.75" customHeight="1">
      <c r="C240" s="2"/>
    </row>
    <row r="241" ht="15.75" customHeight="1">
      <c r="C241" s="2"/>
    </row>
    <row r="242" ht="15.75" customHeight="1">
      <c r="C242" s="2"/>
    </row>
    <row r="243" ht="15.75" customHeight="1">
      <c r="C243" s="2"/>
    </row>
    <row r="244" ht="15.75" customHeight="1">
      <c r="C244" s="2"/>
    </row>
    <row r="245" ht="15.75" customHeight="1">
      <c r="C245" s="2"/>
    </row>
    <row r="246" ht="15.75" customHeight="1">
      <c r="C246" s="2"/>
    </row>
    <row r="247" ht="15.75" customHeight="1">
      <c r="C247" s="2"/>
    </row>
    <row r="248" ht="15.75" customHeight="1">
      <c r="C248" s="2"/>
    </row>
    <row r="249" ht="15.75" customHeight="1">
      <c r="C249" s="2"/>
    </row>
    <row r="250" ht="15.75" customHeight="1">
      <c r="C250" s="2"/>
    </row>
    <row r="251" ht="15.75" customHeight="1">
      <c r="C251" s="2"/>
    </row>
    <row r="252" ht="15.75" customHeight="1">
      <c r="C252" s="2"/>
    </row>
    <row r="253" ht="15.75" customHeight="1">
      <c r="C253" s="2"/>
    </row>
    <row r="254" ht="15.75" customHeight="1">
      <c r="C254" s="2"/>
    </row>
    <row r="255" ht="15.75" customHeight="1">
      <c r="C255" s="2"/>
    </row>
    <row r="256" ht="15.75" customHeight="1">
      <c r="C256" s="2"/>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6">
    <mergeCell ref="A1:K1"/>
    <mergeCell ref="A6:A7"/>
    <mergeCell ref="B6:B7"/>
    <mergeCell ref="C6:C7"/>
    <mergeCell ref="D6:E6"/>
    <mergeCell ref="F6:H6"/>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9.75"/>
    <col customWidth="1" min="2" max="2" width="26.0"/>
    <col customWidth="1" min="3" max="3" width="29.75"/>
    <col customWidth="1" min="4" max="5" width="17.38"/>
    <col customWidth="1" min="6" max="6" width="7.38"/>
    <col customWidth="1" min="7" max="7" width="7.0"/>
    <col customWidth="1" min="8" max="8" width="6.5"/>
    <col customWidth="1" min="9" max="9" width="6.13"/>
    <col customWidth="1" min="10" max="10" width="5.25"/>
    <col customWidth="1" min="11" max="11" width="4.5"/>
    <col customWidth="1" min="12" max="12" width="6.13"/>
    <col customWidth="1" min="13" max="13" width="6.75"/>
    <col customWidth="1" min="14" max="14" width="6.13"/>
    <col customWidth="1" min="15" max="15" width="5.63"/>
  </cols>
  <sheetData>
    <row r="1" ht="15.75" customHeight="1">
      <c r="A1" s="30" t="s">
        <v>170</v>
      </c>
    </row>
    <row r="2" ht="15.75" customHeight="1">
      <c r="A2" s="5" t="s">
        <v>171</v>
      </c>
      <c r="B2" s="22" t="s">
        <v>172</v>
      </c>
      <c r="C2" s="2"/>
    </row>
    <row r="3" ht="15.75" customHeight="1">
      <c r="A3" s="5" t="s">
        <v>173</v>
      </c>
      <c r="B3" s="22" t="s">
        <v>174</v>
      </c>
      <c r="C3" s="2"/>
    </row>
    <row r="4" ht="15.75" customHeight="1">
      <c r="A4" s="5"/>
      <c r="B4" s="22" t="s">
        <v>175</v>
      </c>
      <c r="C4" s="2"/>
    </row>
    <row r="5" ht="15.75" customHeight="1">
      <c r="C5" s="2"/>
    </row>
    <row r="6" ht="26.25" customHeight="1">
      <c r="A6" s="51" t="s">
        <v>249</v>
      </c>
      <c r="B6" s="51" t="s">
        <v>176</v>
      </c>
      <c r="C6" s="52" t="s">
        <v>177</v>
      </c>
      <c r="D6" s="53" t="s">
        <v>178</v>
      </c>
      <c r="E6" s="34"/>
      <c r="F6" s="53" t="s">
        <v>250</v>
      </c>
      <c r="G6" s="35"/>
      <c r="H6" s="35"/>
      <c r="I6" s="35"/>
      <c r="J6" s="35"/>
      <c r="K6" s="35"/>
      <c r="L6" s="35"/>
      <c r="M6" s="35"/>
      <c r="N6" s="35"/>
      <c r="O6" s="34"/>
    </row>
    <row r="7" ht="34.5" customHeight="1">
      <c r="A7" s="37"/>
      <c r="B7" s="37"/>
      <c r="C7" s="37"/>
      <c r="D7" s="54" t="s">
        <v>180</v>
      </c>
      <c r="E7" s="54" t="s">
        <v>181</v>
      </c>
      <c r="F7" s="55" t="s">
        <v>251</v>
      </c>
      <c r="G7" s="55" t="s">
        <v>252</v>
      </c>
      <c r="H7" s="55" t="s">
        <v>253</v>
      </c>
      <c r="I7" s="54" t="s">
        <v>254</v>
      </c>
      <c r="J7" s="54" t="s">
        <v>255</v>
      </c>
      <c r="K7" s="54" t="s">
        <v>256</v>
      </c>
      <c r="L7" s="56" t="s">
        <v>257</v>
      </c>
      <c r="M7" s="56" t="s">
        <v>258</v>
      </c>
      <c r="N7" s="56" t="s">
        <v>259</v>
      </c>
      <c r="O7" s="56" t="s">
        <v>260</v>
      </c>
    </row>
    <row r="8" ht="15.75" customHeight="1">
      <c r="A8" s="39">
        <v>1.0</v>
      </c>
      <c r="B8" s="40" t="s">
        <v>185</v>
      </c>
      <c r="C8" s="41" t="s">
        <v>186</v>
      </c>
      <c r="D8" s="40" t="s">
        <v>187</v>
      </c>
      <c r="E8" s="40"/>
      <c r="F8" s="57">
        <v>2.0</v>
      </c>
      <c r="G8" s="39">
        <v>8.0</v>
      </c>
      <c r="H8" s="58">
        <v>1.0</v>
      </c>
      <c r="I8" s="58">
        <v>4.0</v>
      </c>
      <c r="J8" s="58">
        <v>2.0</v>
      </c>
      <c r="K8" s="39">
        <v>8.0</v>
      </c>
      <c r="L8" s="49">
        <v>2.0</v>
      </c>
      <c r="M8" s="49">
        <v>14.0</v>
      </c>
      <c r="N8" s="49">
        <v>1.0</v>
      </c>
      <c r="O8" s="49">
        <v>7.0</v>
      </c>
    </row>
    <row r="9" ht="15.75" customHeight="1">
      <c r="A9" s="39">
        <f t="shared" ref="A9:A69" si="1">A8+1</f>
        <v>2</v>
      </c>
      <c r="B9" s="40"/>
      <c r="C9" s="41" t="s">
        <v>188</v>
      </c>
      <c r="D9" s="40" t="s">
        <v>187</v>
      </c>
      <c r="E9" s="40"/>
      <c r="F9" s="57">
        <v>1.0</v>
      </c>
      <c r="G9" s="57">
        <v>3.0</v>
      </c>
      <c r="H9" s="57">
        <v>0.0</v>
      </c>
      <c r="I9" s="39">
        <v>0.0</v>
      </c>
      <c r="J9" s="39">
        <v>1.0</v>
      </c>
      <c r="K9" s="39">
        <v>3.0</v>
      </c>
      <c r="L9" s="49">
        <v>2.0</v>
      </c>
      <c r="M9" s="49">
        <v>14.0</v>
      </c>
      <c r="N9" s="49">
        <v>1.0</v>
      </c>
      <c r="O9" s="49">
        <v>7.0</v>
      </c>
    </row>
    <row r="10" ht="15.75" customHeight="1">
      <c r="A10" s="39">
        <f t="shared" si="1"/>
        <v>3</v>
      </c>
      <c r="B10" s="40"/>
      <c r="C10" s="41" t="s">
        <v>189</v>
      </c>
      <c r="D10" s="40" t="s">
        <v>187</v>
      </c>
      <c r="E10" s="40"/>
      <c r="F10" s="57">
        <v>1.0</v>
      </c>
      <c r="G10" s="57">
        <v>3.0</v>
      </c>
      <c r="H10" s="57">
        <v>0.0</v>
      </c>
      <c r="I10" s="39">
        <v>0.0</v>
      </c>
      <c r="J10" s="39">
        <v>1.0</v>
      </c>
      <c r="K10" s="39">
        <v>3.0</v>
      </c>
      <c r="L10" s="49">
        <v>2.0</v>
      </c>
      <c r="M10" s="49">
        <v>14.0</v>
      </c>
      <c r="N10" s="49">
        <v>1.0</v>
      </c>
      <c r="O10" s="49">
        <v>7.0</v>
      </c>
    </row>
    <row r="11" ht="15.75" customHeight="1">
      <c r="A11" s="39">
        <f t="shared" si="1"/>
        <v>4</v>
      </c>
      <c r="B11" s="40"/>
      <c r="C11" s="41" t="s">
        <v>190</v>
      </c>
      <c r="D11" s="59"/>
      <c r="E11" s="40"/>
      <c r="F11" s="57">
        <v>2.0</v>
      </c>
      <c r="G11" s="57">
        <v>8.0</v>
      </c>
      <c r="H11" s="57">
        <v>0.0</v>
      </c>
      <c r="I11" s="39">
        <v>0.0</v>
      </c>
      <c r="J11" s="39">
        <v>1.0</v>
      </c>
      <c r="K11" s="39">
        <v>3.0</v>
      </c>
      <c r="L11" s="49">
        <v>2.0</v>
      </c>
      <c r="M11" s="49">
        <v>14.0</v>
      </c>
      <c r="N11" s="49">
        <v>1.0</v>
      </c>
      <c r="O11" s="49">
        <v>7.0</v>
      </c>
    </row>
    <row r="12" ht="15.75" customHeight="1">
      <c r="A12" s="39">
        <f t="shared" si="1"/>
        <v>5</v>
      </c>
      <c r="B12" s="40"/>
      <c r="C12" s="41" t="s">
        <v>191</v>
      </c>
      <c r="D12" s="40" t="s">
        <v>187</v>
      </c>
      <c r="E12" s="40"/>
      <c r="F12" s="57">
        <v>2.0</v>
      </c>
      <c r="G12" s="39">
        <v>8.0</v>
      </c>
      <c r="H12" s="39">
        <v>1.0</v>
      </c>
      <c r="I12" s="39">
        <v>4.0</v>
      </c>
      <c r="J12" s="39">
        <v>3.0</v>
      </c>
      <c r="K12" s="39">
        <v>12.0</v>
      </c>
      <c r="L12" s="49">
        <v>1.0</v>
      </c>
      <c r="M12" s="49">
        <v>7.0</v>
      </c>
      <c r="N12" s="49">
        <v>1.0</v>
      </c>
      <c r="O12" s="49">
        <v>7.0</v>
      </c>
    </row>
    <row r="13" ht="15.75" customHeight="1">
      <c r="A13" s="39">
        <f t="shared" si="1"/>
        <v>6</v>
      </c>
      <c r="B13" s="40"/>
      <c r="C13" s="41" t="s">
        <v>192</v>
      </c>
      <c r="D13" s="40" t="s">
        <v>187</v>
      </c>
      <c r="E13" s="40"/>
      <c r="F13" s="57">
        <v>2.0</v>
      </c>
      <c r="G13" s="39">
        <v>8.0</v>
      </c>
      <c r="H13" s="39">
        <v>1.0</v>
      </c>
      <c r="I13" s="39">
        <v>4.0</v>
      </c>
      <c r="J13" s="39">
        <v>3.0</v>
      </c>
      <c r="K13" s="39">
        <v>12.0</v>
      </c>
      <c r="L13" s="49">
        <v>1.0</v>
      </c>
      <c r="M13" s="49">
        <v>7.0</v>
      </c>
      <c r="N13" s="49">
        <v>1.0</v>
      </c>
      <c r="O13" s="49">
        <v>7.0</v>
      </c>
    </row>
    <row r="14" ht="15.75" customHeight="1">
      <c r="A14" s="39">
        <f t="shared" si="1"/>
        <v>7</v>
      </c>
      <c r="B14" s="40" t="s">
        <v>193</v>
      </c>
      <c r="C14" s="41" t="s">
        <v>194</v>
      </c>
      <c r="D14" s="40" t="s">
        <v>187</v>
      </c>
      <c r="E14" s="40"/>
      <c r="F14" s="39">
        <v>2.0</v>
      </c>
      <c r="G14" s="57">
        <v>8.0</v>
      </c>
      <c r="H14" s="39">
        <v>1.0</v>
      </c>
      <c r="I14" s="39">
        <v>4.0</v>
      </c>
      <c r="J14" s="39">
        <v>2.0</v>
      </c>
      <c r="K14" s="39">
        <v>8.0</v>
      </c>
      <c r="L14" s="49">
        <v>1.0</v>
      </c>
      <c r="M14" s="49">
        <v>7.0</v>
      </c>
      <c r="N14" s="49">
        <v>1.0</v>
      </c>
      <c r="O14" s="49">
        <v>7.0</v>
      </c>
    </row>
    <row r="15" ht="15.75" customHeight="1">
      <c r="A15" s="39">
        <f t="shared" si="1"/>
        <v>8</v>
      </c>
      <c r="B15" s="40"/>
      <c r="C15" s="41" t="s">
        <v>195</v>
      </c>
      <c r="D15" s="40" t="s">
        <v>187</v>
      </c>
      <c r="E15" s="40"/>
      <c r="F15" s="57">
        <v>1.0</v>
      </c>
      <c r="G15" s="57">
        <v>3.0</v>
      </c>
      <c r="H15" s="57">
        <v>0.0</v>
      </c>
      <c r="I15" s="39">
        <v>0.0</v>
      </c>
      <c r="J15" s="39">
        <v>1.0</v>
      </c>
      <c r="K15" s="39">
        <v>3.0</v>
      </c>
      <c r="L15" s="49">
        <v>1.0</v>
      </c>
      <c r="M15" s="49">
        <v>7.0</v>
      </c>
      <c r="N15" s="49">
        <v>1.0</v>
      </c>
      <c r="O15" s="49">
        <v>7.0</v>
      </c>
    </row>
    <row r="16" ht="15.75" customHeight="1">
      <c r="A16" s="39">
        <f t="shared" si="1"/>
        <v>9</v>
      </c>
      <c r="B16" s="40"/>
      <c r="C16" s="41" t="s">
        <v>196</v>
      </c>
      <c r="D16" s="40" t="s">
        <v>187</v>
      </c>
      <c r="E16" s="40"/>
      <c r="F16" s="57">
        <v>1.0</v>
      </c>
      <c r="G16" s="57">
        <v>3.0</v>
      </c>
      <c r="H16" s="39">
        <v>0.0</v>
      </c>
      <c r="I16" s="39">
        <v>0.0</v>
      </c>
      <c r="J16" s="39">
        <v>1.0</v>
      </c>
      <c r="K16" s="39">
        <v>3.0</v>
      </c>
      <c r="L16" s="49">
        <v>1.0</v>
      </c>
      <c r="M16" s="49">
        <v>7.0</v>
      </c>
      <c r="N16" s="49">
        <v>1.0</v>
      </c>
      <c r="O16" s="49">
        <v>7.0</v>
      </c>
    </row>
    <row r="17" ht="15.75" customHeight="1">
      <c r="A17" s="39">
        <f t="shared" si="1"/>
        <v>10</v>
      </c>
      <c r="B17" s="40"/>
      <c r="C17" s="41" t="s">
        <v>197</v>
      </c>
      <c r="D17" s="59"/>
      <c r="E17" s="40"/>
      <c r="F17" s="57">
        <v>2.0</v>
      </c>
      <c r="G17" s="57">
        <v>6.0</v>
      </c>
      <c r="H17" s="39">
        <v>0.0</v>
      </c>
      <c r="I17" s="39">
        <v>0.0</v>
      </c>
      <c r="J17" s="39">
        <v>1.0</v>
      </c>
      <c r="K17" s="39">
        <v>3.0</v>
      </c>
      <c r="L17" s="49">
        <v>1.0</v>
      </c>
      <c r="M17" s="49">
        <v>7.0</v>
      </c>
      <c r="N17" s="49">
        <v>1.0</v>
      </c>
      <c r="O17" s="49">
        <v>7.0</v>
      </c>
    </row>
    <row r="18" ht="15.75" customHeight="1">
      <c r="A18" s="39">
        <f t="shared" si="1"/>
        <v>11</v>
      </c>
      <c r="B18" s="40"/>
      <c r="C18" s="40" t="s">
        <v>198</v>
      </c>
      <c r="D18" s="40" t="s">
        <v>187</v>
      </c>
      <c r="E18" s="40"/>
      <c r="F18" s="39">
        <v>2.0</v>
      </c>
      <c r="G18" s="57">
        <v>8.0</v>
      </c>
      <c r="H18" s="39">
        <v>1.0</v>
      </c>
      <c r="I18" s="39">
        <v>4.0</v>
      </c>
      <c r="J18" s="39">
        <v>3.0</v>
      </c>
      <c r="K18" s="39">
        <v>12.0</v>
      </c>
      <c r="L18" s="49">
        <v>1.0</v>
      </c>
      <c r="M18" s="49">
        <v>7.0</v>
      </c>
      <c r="N18" s="49">
        <v>1.0</v>
      </c>
      <c r="O18" s="49">
        <v>7.0</v>
      </c>
    </row>
    <row r="19" ht="15.75" customHeight="1">
      <c r="A19" s="39">
        <f t="shared" si="1"/>
        <v>12</v>
      </c>
      <c r="B19" s="40"/>
      <c r="C19" s="40" t="s">
        <v>199</v>
      </c>
      <c r="D19" s="40" t="s">
        <v>187</v>
      </c>
      <c r="E19" s="40"/>
      <c r="F19" s="57">
        <v>2.0</v>
      </c>
      <c r="G19" s="57">
        <v>8.0</v>
      </c>
      <c r="H19" s="39">
        <v>1.0</v>
      </c>
      <c r="I19" s="39">
        <v>4.0</v>
      </c>
      <c r="J19" s="39">
        <v>3.0</v>
      </c>
      <c r="K19" s="39">
        <v>12.0</v>
      </c>
      <c r="L19" s="49">
        <v>1.0</v>
      </c>
      <c r="M19" s="49">
        <v>7.0</v>
      </c>
      <c r="N19" s="49">
        <v>1.0</v>
      </c>
      <c r="O19" s="49">
        <v>7.0</v>
      </c>
    </row>
    <row r="20" ht="15.75" customHeight="1">
      <c r="A20" s="39">
        <f t="shared" si="1"/>
        <v>13</v>
      </c>
      <c r="B20" s="40" t="s">
        <v>200</v>
      </c>
      <c r="C20" s="41" t="s">
        <v>201</v>
      </c>
      <c r="D20" s="40" t="s">
        <v>187</v>
      </c>
      <c r="E20" s="40"/>
      <c r="F20" s="57">
        <v>2.0</v>
      </c>
      <c r="G20" s="39">
        <v>8.0</v>
      </c>
      <c r="H20" s="39">
        <v>1.0</v>
      </c>
      <c r="I20" s="39">
        <v>4.0</v>
      </c>
      <c r="J20" s="39">
        <v>2.0</v>
      </c>
      <c r="K20" s="39">
        <v>8.0</v>
      </c>
      <c r="L20" s="49">
        <v>2.0</v>
      </c>
      <c r="M20" s="49">
        <v>14.0</v>
      </c>
      <c r="N20" s="49">
        <v>1.0</v>
      </c>
      <c r="O20" s="49">
        <v>7.0</v>
      </c>
    </row>
    <row r="21" ht="15.75" customHeight="1">
      <c r="A21" s="39">
        <f t="shared" si="1"/>
        <v>14</v>
      </c>
      <c r="B21" s="40"/>
      <c r="C21" s="41" t="s">
        <v>202</v>
      </c>
      <c r="D21" s="40" t="s">
        <v>187</v>
      </c>
      <c r="E21" s="40"/>
      <c r="F21" s="57">
        <v>1.0</v>
      </c>
      <c r="G21" s="39">
        <v>3.0</v>
      </c>
      <c r="H21" s="39">
        <v>0.0</v>
      </c>
      <c r="I21" s="39">
        <v>0.0</v>
      </c>
      <c r="J21" s="39">
        <v>1.0</v>
      </c>
      <c r="K21" s="39">
        <v>3.0</v>
      </c>
      <c r="L21" s="49">
        <v>2.0</v>
      </c>
      <c r="M21" s="49">
        <v>14.0</v>
      </c>
      <c r="N21" s="49">
        <v>1.0</v>
      </c>
      <c r="O21" s="49">
        <v>7.0</v>
      </c>
    </row>
    <row r="22" ht="15.75" customHeight="1">
      <c r="A22" s="39">
        <f t="shared" si="1"/>
        <v>15</v>
      </c>
      <c r="B22" s="40"/>
      <c r="C22" s="41" t="s">
        <v>203</v>
      </c>
      <c r="D22" s="40" t="s">
        <v>187</v>
      </c>
      <c r="E22" s="40"/>
      <c r="F22" s="57">
        <v>1.0</v>
      </c>
      <c r="G22" s="39">
        <v>3.0</v>
      </c>
      <c r="H22" s="39">
        <v>0.0</v>
      </c>
      <c r="I22" s="39">
        <v>0.0</v>
      </c>
      <c r="J22" s="39">
        <v>1.0</v>
      </c>
      <c r="K22" s="39">
        <v>3.0</v>
      </c>
      <c r="L22" s="49">
        <v>2.0</v>
      </c>
      <c r="M22" s="49">
        <v>14.0</v>
      </c>
      <c r="N22" s="49">
        <v>1.0</v>
      </c>
      <c r="O22" s="49">
        <v>7.0</v>
      </c>
    </row>
    <row r="23" ht="15.75" customHeight="1">
      <c r="A23" s="39">
        <f t="shared" si="1"/>
        <v>16</v>
      </c>
      <c r="B23" s="40"/>
      <c r="C23" s="40" t="s">
        <v>204</v>
      </c>
      <c r="D23" s="59"/>
      <c r="E23" s="40"/>
      <c r="F23" s="57">
        <v>2.0</v>
      </c>
      <c r="G23" s="39">
        <v>8.0</v>
      </c>
      <c r="H23" s="39">
        <v>1.0</v>
      </c>
      <c r="I23" s="39">
        <v>4.0</v>
      </c>
      <c r="J23" s="39">
        <v>3.0</v>
      </c>
      <c r="K23" s="39">
        <v>12.0</v>
      </c>
      <c r="L23" s="49">
        <v>2.0</v>
      </c>
      <c r="M23" s="49">
        <v>14.0</v>
      </c>
      <c r="N23" s="49">
        <v>1.0</v>
      </c>
      <c r="O23" s="49">
        <v>7.0</v>
      </c>
    </row>
    <row r="24" ht="15.75" customHeight="1">
      <c r="A24" s="39">
        <f t="shared" si="1"/>
        <v>17</v>
      </c>
      <c r="B24" s="40"/>
      <c r="C24" s="40" t="s">
        <v>205</v>
      </c>
      <c r="D24" s="40" t="s">
        <v>187</v>
      </c>
      <c r="E24" s="40"/>
      <c r="F24" s="57">
        <v>2.0</v>
      </c>
      <c r="G24" s="39">
        <v>8.0</v>
      </c>
      <c r="H24" s="39">
        <v>1.0</v>
      </c>
      <c r="I24" s="39">
        <v>4.0</v>
      </c>
      <c r="J24" s="39">
        <v>3.0</v>
      </c>
      <c r="K24" s="39">
        <v>12.0</v>
      </c>
      <c r="L24" s="49">
        <v>1.0</v>
      </c>
      <c r="M24" s="49">
        <v>7.0</v>
      </c>
      <c r="N24" s="49">
        <v>1.0</v>
      </c>
      <c r="O24" s="49">
        <v>7.0</v>
      </c>
    </row>
    <row r="25" ht="15.75" customHeight="1">
      <c r="A25" s="39">
        <f t="shared" si="1"/>
        <v>18</v>
      </c>
      <c r="B25" s="40" t="s">
        <v>206</v>
      </c>
      <c r="C25" s="41" t="s">
        <v>207</v>
      </c>
      <c r="D25" s="40" t="s">
        <v>187</v>
      </c>
      <c r="E25" s="40"/>
      <c r="F25" s="57">
        <v>2.0</v>
      </c>
      <c r="G25" s="39">
        <v>8.0</v>
      </c>
      <c r="H25" s="39">
        <v>1.0</v>
      </c>
      <c r="I25" s="39">
        <v>4.0</v>
      </c>
      <c r="J25" s="39">
        <v>2.0</v>
      </c>
      <c r="K25" s="39">
        <v>8.0</v>
      </c>
      <c r="L25" s="49">
        <v>2.0</v>
      </c>
      <c r="M25" s="49">
        <v>14.0</v>
      </c>
      <c r="N25" s="49">
        <v>1.0</v>
      </c>
      <c r="O25" s="49">
        <v>7.0</v>
      </c>
    </row>
    <row r="26" ht="15.75" customHeight="1">
      <c r="A26" s="39">
        <f t="shared" si="1"/>
        <v>19</v>
      </c>
      <c r="B26" s="40"/>
      <c r="C26" s="41" t="s">
        <v>208</v>
      </c>
      <c r="D26" s="40" t="s">
        <v>187</v>
      </c>
      <c r="E26" s="40"/>
      <c r="F26" s="57">
        <v>2.0</v>
      </c>
      <c r="G26" s="57">
        <v>8.0</v>
      </c>
      <c r="H26" s="39">
        <v>1.0</v>
      </c>
      <c r="I26" s="39">
        <v>4.0</v>
      </c>
      <c r="J26" s="39">
        <v>3.0</v>
      </c>
      <c r="K26" s="39">
        <v>12.0</v>
      </c>
      <c r="L26" s="49">
        <v>2.0</v>
      </c>
      <c r="M26" s="49">
        <v>14.0</v>
      </c>
      <c r="N26" s="49">
        <v>1.0</v>
      </c>
      <c r="O26" s="49">
        <v>7.0</v>
      </c>
    </row>
    <row r="27" ht="15.75" customHeight="1">
      <c r="A27" s="39">
        <f t="shared" si="1"/>
        <v>20</v>
      </c>
      <c r="B27" s="40"/>
      <c r="C27" s="41" t="s">
        <v>209</v>
      </c>
      <c r="D27" s="40" t="s">
        <v>187</v>
      </c>
      <c r="E27" s="40"/>
      <c r="F27" s="57">
        <v>2.0</v>
      </c>
      <c r="G27" s="39">
        <v>8.0</v>
      </c>
      <c r="H27" s="39">
        <v>1.0</v>
      </c>
      <c r="I27" s="39">
        <v>4.0</v>
      </c>
      <c r="J27" s="39">
        <v>3.0</v>
      </c>
      <c r="K27" s="39">
        <v>12.0</v>
      </c>
      <c r="L27" s="49">
        <v>1.0</v>
      </c>
      <c r="M27" s="49">
        <v>7.0</v>
      </c>
      <c r="N27" s="49">
        <v>1.0</v>
      </c>
      <c r="O27" s="49">
        <v>7.0</v>
      </c>
    </row>
    <row r="28" ht="15.75" customHeight="1">
      <c r="A28" s="39">
        <f t="shared" si="1"/>
        <v>21</v>
      </c>
      <c r="B28" s="40" t="s">
        <v>210</v>
      </c>
      <c r="C28" s="41" t="s">
        <v>211</v>
      </c>
      <c r="D28" s="40" t="s">
        <v>187</v>
      </c>
      <c r="E28" s="40"/>
      <c r="F28" s="39">
        <v>2.0</v>
      </c>
      <c r="G28" s="57">
        <v>8.0</v>
      </c>
      <c r="H28" s="39">
        <v>1.0</v>
      </c>
      <c r="I28" s="39">
        <v>4.0</v>
      </c>
      <c r="J28" s="39">
        <v>2.0</v>
      </c>
      <c r="K28" s="39">
        <v>8.0</v>
      </c>
      <c r="L28" s="49">
        <v>5.0</v>
      </c>
      <c r="M28" s="49">
        <v>50.0</v>
      </c>
      <c r="N28" s="49">
        <v>1.0</v>
      </c>
      <c r="O28" s="49">
        <v>7.0</v>
      </c>
    </row>
    <row r="29" ht="15.75" customHeight="1">
      <c r="A29" s="39">
        <f t="shared" si="1"/>
        <v>22</v>
      </c>
      <c r="B29" s="40"/>
      <c r="C29" s="41" t="s">
        <v>212</v>
      </c>
      <c r="D29" s="40" t="s">
        <v>187</v>
      </c>
      <c r="E29" s="40"/>
      <c r="F29" s="39">
        <v>2.0</v>
      </c>
      <c r="G29" s="57">
        <v>8.0</v>
      </c>
      <c r="H29" s="39">
        <v>1.0</v>
      </c>
      <c r="I29" s="39">
        <v>4.0</v>
      </c>
      <c r="J29" s="39">
        <v>3.0</v>
      </c>
      <c r="K29" s="39">
        <v>12.0</v>
      </c>
      <c r="L29" s="49">
        <v>5.0</v>
      </c>
      <c r="M29" s="49">
        <v>50.0</v>
      </c>
      <c r="N29" s="49">
        <v>1.0</v>
      </c>
      <c r="O29" s="49">
        <v>7.0</v>
      </c>
    </row>
    <row r="30" ht="15.75" customHeight="1">
      <c r="A30" s="39">
        <f t="shared" si="1"/>
        <v>23</v>
      </c>
      <c r="B30" s="40"/>
      <c r="C30" s="41" t="s">
        <v>213</v>
      </c>
      <c r="D30" s="40" t="s">
        <v>187</v>
      </c>
      <c r="E30" s="40"/>
      <c r="F30" s="39">
        <v>1.0</v>
      </c>
      <c r="G30" s="57">
        <v>3.0</v>
      </c>
      <c r="H30" s="39">
        <v>0.0</v>
      </c>
      <c r="I30" s="39">
        <v>0.0</v>
      </c>
      <c r="J30" s="39">
        <v>2.0</v>
      </c>
      <c r="K30" s="39">
        <v>8.0</v>
      </c>
      <c r="L30" s="49">
        <v>1.0</v>
      </c>
      <c r="M30" s="49">
        <v>7.0</v>
      </c>
      <c r="N30" s="49">
        <v>1.0</v>
      </c>
      <c r="O30" s="49">
        <v>7.0</v>
      </c>
    </row>
    <row r="31" ht="15.75" customHeight="1">
      <c r="A31" s="39">
        <f t="shared" si="1"/>
        <v>24</v>
      </c>
      <c r="B31" s="40"/>
      <c r="C31" s="41" t="s">
        <v>214</v>
      </c>
      <c r="D31" s="40" t="s">
        <v>187</v>
      </c>
      <c r="E31" s="40"/>
      <c r="F31" s="39">
        <v>2.0</v>
      </c>
      <c r="G31" s="57">
        <v>12.0</v>
      </c>
      <c r="H31" s="39">
        <v>1.0</v>
      </c>
      <c r="I31" s="39">
        <v>5.0</v>
      </c>
      <c r="J31" s="39">
        <v>2.0</v>
      </c>
      <c r="K31" s="39">
        <v>8.0</v>
      </c>
      <c r="L31" s="49">
        <v>1.0</v>
      </c>
      <c r="M31" s="49">
        <v>7.0</v>
      </c>
      <c r="N31" s="49">
        <v>2.0</v>
      </c>
      <c r="O31" s="49">
        <v>20.0</v>
      </c>
    </row>
    <row r="32" ht="15.75" customHeight="1">
      <c r="A32" s="39">
        <f t="shared" si="1"/>
        <v>25</v>
      </c>
      <c r="B32" s="40"/>
      <c r="C32" s="41" t="s">
        <v>215</v>
      </c>
      <c r="D32" s="40" t="s">
        <v>187</v>
      </c>
      <c r="E32" s="40"/>
      <c r="F32" s="39">
        <v>2.0</v>
      </c>
      <c r="G32" s="57">
        <v>12.0</v>
      </c>
      <c r="H32" s="39">
        <v>1.0</v>
      </c>
      <c r="I32" s="39">
        <v>5.0</v>
      </c>
      <c r="J32" s="39">
        <v>2.0</v>
      </c>
      <c r="K32" s="39">
        <v>8.0</v>
      </c>
      <c r="L32" s="49">
        <v>1.0</v>
      </c>
      <c r="M32" s="49">
        <v>7.0</v>
      </c>
      <c r="N32" s="49">
        <v>2.0</v>
      </c>
      <c r="O32" s="49">
        <v>20.0</v>
      </c>
    </row>
    <row r="33" ht="15.75" customHeight="1">
      <c r="A33" s="39">
        <f t="shared" si="1"/>
        <v>26</v>
      </c>
      <c r="B33" s="40"/>
      <c r="C33" s="41" t="s">
        <v>216</v>
      </c>
      <c r="D33" s="40" t="s">
        <v>187</v>
      </c>
      <c r="E33" s="40"/>
      <c r="F33" s="39">
        <v>2.0</v>
      </c>
      <c r="G33" s="57">
        <v>12.0</v>
      </c>
      <c r="H33" s="39">
        <v>1.0</v>
      </c>
      <c r="I33" s="39">
        <v>5.0</v>
      </c>
      <c r="J33" s="39">
        <v>2.0</v>
      </c>
      <c r="K33" s="39">
        <v>8.0</v>
      </c>
      <c r="L33" s="49">
        <v>1.0</v>
      </c>
      <c r="M33" s="49">
        <v>7.0</v>
      </c>
      <c r="N33" s="49">
        <v>2.0</v>
      </c>
      <c r="O33" s="49">
        <v>20.0</v>
      </c>
    </row>
    <row r="34" ht="15.75" customHeight="1">
      <c r="A34" s="39">
        <f t="shared" si="1"/>
        <v>27</v>
      </c>
      <c r="B34" s="40"/>
      <c r="C34" s="41" t="s">
        <v>217</v>
      </c>
      <c r="D34" s="40" t="s">
        <v>187</v>
      </c>
      <c r="E34" s="40"/>
      <c r="F34" s="57">
        <v>2.0</v>
      </c>
      <c r="G34" s="57">
        <v>8.0</v>
      </c>
      <c r="H34" s="57">
        <v>0.0</v>
      </c>
      <c r="I34" s="39">
        <v>0.0</v>
      </c>
      <c r="J34" s="39">
        <v>1.0</v>
      </c>
      <c r="K34" s="39">
        <v>3.0</v>
      </c>
      <c r="L34" s="49">
        <v>3.0</v>
      </c>
      <c r="M34" s="49">
        <v>21.0</v>
      </c>
      <c r="N34" s="49">
        <v>1.0</v>
      </c>
      <c r="O34" s="49">
        <v>7.0</v>
      </c>
    </row>
    <row r="35" ht="15.75" customHeight="1">
      <c r="A35" s="39">
        <f t="shared" si="1"/>
        <v>28</v>
      </c>
      <c r="B35" s="40"/>
      <c r="C35" s="41" t="s">
        <v>218</v>
      </c>
      <c r="D35" s="40" t="s">
        <v>187</v>
      </c>
      <c r="E35" s="40"/>
      <c r="F35" s="57">
        <v>2.0</v>
      </c>
      <c r="G35" s="57">
        <v>8.0</v>
      </c>
      <c r="H35" s="57">
        <v>0.0</v>
      </c>
      <c r="I35" s="39">
        <v>0.0</v>
      </c>
      <c r="J35" s="39">
        <v>1.0</v>
      </c>
      <c r="K35" s="39">
        <v>3.0</v>
      </c>
      <c r="L35" s="49">
        <v>3.0</v>
      </c>
      <c r="M35" s="49">
        <v>21.0</v>
      </c>
      <c r="N35" s="49">
        <v>1.0</v>
      </c>
      <c r="O35" s="49">
        <v>7.0</v>
      </c>
    </row>
    <row r="36" ht="15.75" customHeight="1">
      <c r="A36" s="39">
        <f t="shared" si="1"/>
        <v>29</v>
      </c>
      <c r="B36" s="40"/>
      <c r="C36" s="41" t="s">
        <v>219</v>
      </c>
      <c r="D36" s="40" t="s">
        <v>187</v>
      </c>
      <c r="E36" s="40"/>
      <c r="F36" s="57">
        <v>1.0</v>
      </c>
      <c r="G36" s="57">
        <v>3.0</v>
      </c>
      <c r="H36" s="57">
        <v>0.0</v>
      </c>
      <c r="I36" s="39">
        <v>0.0</v>
      </c>
      <c r="J36" s="39">
        <v>1.0</v>
      </c>
      <c r="K36" s="39">
        <v>3.0</v>
      </c>
      <c r="L36" s="49">
        <v>3.0</v>
      </c>
      <c r="M36" s="49">
        <v>21.0</v>
      </c>
      <c r="N36" s="49">
        <v>1.0</v>
      </c>
      <c r="O36" s="49">
        <v>7.0</v>
      </c>
    </row>
    <row r="37" ht="15.75" customHeight="1">
      <c r="A37" s="39">
        <f t="shared" si="1"/>
        <v>30</v>
      </c>
      <c r="B37" s="40"/>
      <c r="C37" s="41" t="s">
        <v>220</v>
      </c>
      <c r="D37" s="59"/>
      <c r="E37" s="40"/>
      <c r="F37" s="57">
        <v>1.0</v>
      </c>
      <c r="G37" s="57">
        <v>3.0</v>
      </c>
      <c r="H37" s="57">
        <v>0.0</v>
      </c>
      <c r="I37" s="39">
        <v>0.0</v>
      </c>
      <c r="J37" s="39">
        <v>1.0</v>
      </c>
      <c r="K37" s="39">
        <v>3.0</v>
      </c>
      <c r="L37" s="49">
        <v>5.0</v>
      </c>
      <c r="M37" s="49">
        <v>50.0</v>
      </c>
      <c r="N37" s="49">
        <v>1.0</v>
      </c>
      <c r="O37" s="49">
        <v>7.0</v>
      </c>
    </row>
    <row r="38" ht="15.75" customHeight="1">
      <c r="A38" s="39">
        <f t="shared" si="1"/>
        <v>31</v>
      </c>
      <c r="B38" s="44" t="s">
        <v>221</v>
      </c>
      <c r="C38" s="41" t="s">
        <v>222</v>
      </c>
      <c r="D38" s="40" t="s">
        <v>187</v>
      </c>
      <c r="E38" s="40"/>
      <c r="F38" s="39">
        <v>2.0</v>
      </c>
      <c r="G38" s="39">
        <v>8.0</v>
      </c>
      <c r="H38" s="57">
        <v>1.0</v>
      </c>
      <c r="I38" s="39">
        <v>4.0</v>
      </c>
      <c r="J38" s="39">
        <v>2.0</v>
      </c>
      <c r="K38" s="39">
        <v>8.0</v>
      </c>
      <c r="L38" s="49">
        <v>5.0</v>
      </c>
      <c r="M38" s="49">
        <v>50.0</v>
      </c>
      <c r="N38" s="49">
        <v>1.0</v>
      </c>
      <c r="O38" s="49">
        <v>7.0</v>
      </c>
    </row>
    <row r="39" ht="15.75" customHeight="1">
      <c r="A39" s="39">
        <f t="shared" si="1"/>
        <v>32</v>
      </c>
      <c r="B39" s="44"/>
      <c r="C39" s="41" t="s">
        <v>223</v>
      </c>
      <c r="D39" s="40" t="s">
        <v>187</v>
      </c>
      <c r="E39" s="40"/>
      <c r="F39" s="57">
        <v>1.0</v>
      </c>
      <c r="G39" s="39">
        <v>3.0</v>
      </c>
      <c r="H39" s="57">
        <v>0.0</v>
      </c>
      <c r="I39" s="39">
        <v>0.0</v>
      </c>
      <c r="J39" s="39">
        <v>1.0</v>
      </c>
      <c r="K39" s="39">
        <v>3.0</v>
      </c>
      <c r="L39" s="49">
        <v>3.0</v>
      </c>
      <c r="M39" s="49">
        <v>21.0</v>
      </c>
      <c r="N39" s="49">
        <v>1.0</v>
      </c>
      <c r="O39" s="49">
        <v>7.0</v>
      </c>
    </row>
    <row r="40" ht="15.75" customHeight="1">
      <c r="A40" s="39">
        <f t="shared" si="1"/>
        <v>33</v>
      </c>
      <c r="B40" s="44"/>
      <c r="C40" s="41" t="s">
        <v>224</v>
      </c>
      <c r="D40" s="40" t="s">
        <v>187</v>
      </c>
      <c r="E40" s="40"/>
      <c r="F40" s="57">
        <v>1.0</v>
      </c>
      <c r="G40" s="39">
        <v>3.0</v>
      </c>
      <c r="H40" s="57">
        <v>0.0</v>
      </c>
      <c r="I40" s="39">
        <v>0.0</v>
      </c>
      <c r="J40" s="39">
        <v>1.0</v>
      </c>
      <c r="K40" s="39">
        <v>3.0</v>
      </c>
      <c r="L40" s="49">
        <v>5.0</v>
      </c>
      <c r="M40" s="49">
        <v>40.0</v>
      </c>
      <c r="N40" s="49">
        <v>1.0</v>
      </c>
      <c r="O40" s="49">
        <v>7.0</v>
      </c>
    </row>
    <row r="41" ht="15.75" customHeight="1">
      <c r="A41" s="39">
        <f t="shared" si="1"/>
        <v>34</v>
      </c>
      <c r="B41" s="44"/>
      <c r="C41" s="45" t="s">
        <v>225</v>
      </c>
      <c r="D41" s="59"/>
      <c r="E41" s="40"/>
      <c r="F41" s="39">
        <v>2.0</v>
      </c>
      <c r="G41" s="39">
        <v>8.0</v>
      </c>
      <c r="H41" s="57">
        <v>1.0</v>
      </c>
      <c r="I41" s="39">
        <v>4.0</v>
      </c>
      <c r="J41" s="39">
        <v>3.0</v>
      </c>
      <c r="K41" s="39">
        <v>12.0</v>
      </c>
      <c r="L41" s="49">
        <v>5.0</v>
      </c>
      <c r="M41" s="49">
        <v>40.0</v>
      </c>
      <c r="N41" s="49">
        <v>1.0</v>
      </c>
      <c r="O41" s="49">
        <v>7.0</v>
      </c>
    </row>
    <row r="42" ht="15.75" customHeight="1">
      <c r="A42" s="39">
        <f t="shared" si="1"/>
        <v>35</v>
      </c>
      <c r="B42" s="40" t="s">
        <v>261</v>
      </c>
      <c r="C42" s="41" t="s">
        <v>262</v>
      </c>
      <c r="D42" s="40" t="s">
        <v>187</v>
      </c>
      <c r="E42" s="40"/>
      <c r="F42" s="39">
        <v>2.0</v>
      </c>
      <c r="G42" s="39">
        <v>8.0</v>
      </c>
      <c r="H42" s="57">
        <v>1.0</v>
      </c>
      <c r="I42" s="39">
        <v>4.0</v>
      </c>
      <c r="J42" s="39">
        <v>2.0</v>
      </c>
      <c r="K42" s="39">
        <v>8.0</v>
      </c>
      <c r="L42" s="49">
        <v>4.0</v>
      </c>
      <c r="M42" s="49">
        <v>40.0</v>
      </c>
      <c r="N42" s="49">
        <v>1.0</v>
      </c>
      <c r="O42" s="49">
        <v>7.0</v>
      </c>
    </row>
    <row r="43" ht="15.75" customHeight="1">
      <c r="A43" s="39">
        <f t="shared" si="1"/>
        <v>36</v>
      </c>
      <c r="B43" s="40"/>
      <c r="C43" s="40" t="s">
        <v>263</v>
      </c>
      <c r="D43" s="40" t="s">
        <v>187</v>
      </c>
      <c r="E43" s="45"/>
      <c r="F43" s="57">
        <v>1.0</v>
      </c>
      <c r="G43" s="39">
        <v>3.0</v>
      </c>
      <c r="H43" s="57">
        <v>0.0</v>
      </c>
      <c r="I43" s="39">
        <v>0.0</v>
      </c>
      <c r="J43" s="39">
        <v>1.0</v>
      </c>
      <c r="K43" s="39">
        <v>3.0</v>
      </c>
      <c r="L43" s="49">
        <v>4.0</v>
      </c>
      <c r="M43" s="49">
        <v>40.0</v>
      </c>
      <c r="N43" s="49">
        <v>1.0</v>
      </c>
      <c r="O43" s="49">
        <v>7.0</v>
      </c>
    </row>
    <row r="44" ht="15.75" customHeight="1">
      <c r="A44" s="39">
        <f t="shared" si="1"/>
        <v>37</v>
      </c>
      <c r="B44" s="40"/>
      <c r="C44" s="40" t="s">
        <v>264</v>
      </c>
      <c r="D44" s="40" t="s">
        <v>187</v>
      </c>
      <c r="E44" s="45"/>
      <c r="F44" s="57">
        <v>1.0</v>
      </c>
      <c r="G44" s="39">
        <v>3.0</v>
      </c>
      <c r="H44" s="57">
        <v>0.0</v>
      </c>
      <c r="I44" s="39">
        <v>0.0</v>
      </c>
      <c r="J44" s="39">
        <v>1.0</v>
      </c>
      <c r="K44" s="39">
        <v>3.0</v>
      </c>
      <c r="L44" s="49">
        <v>4.0</v>
      </c>
      <c r="M44" s="49">
        <v>40.0</v>
      </c>
      <c r="N44" s="49">
        <v>1.0</v>
      </c>
      <c r="O44" s="49">
        <v>7.0</v>
      </c>
    </row>
    <row r="45" ht="15.75" customHeight="1">
      <c r="A45" s="39">
        <f t="shared" si="1"/>
        <v>38</v>
      </c>
      <c r="B45" s="40"/>
      <c r="C45" s="40" t="s">
        <v>237</v>
      </c>
      <c r="D45" s="40" t="s">
        <v>187</v>
      </c>
      <c r="E45" s="40"/>
      <c r="F45" s="57">
        <v>2.0</v>
      </c>
      <c r="G45" s="39">
        <v>8.0</v>
      </c>
      <c r="H45" s="57">
        <v>0.0</v>
      </c>
      <c r="I45" s="39">
        <v>0.0</v>
      </c>
      <c r="J45" s="39">
        <v>1.0</v>
      </c>
      <c r="K45" s="39">
        <v>3.0</v>
      </c>
      <c r="L45" s="49">
        <v>4.0</v>
      </c>
      <c r="M45" s="49">
        <v>40.0</v>
      </c>
      <c r="N45" s="49">
        <v>1.0</v>
      </c>
      <c r="O45" s="49">
        <v>7.0</v>
      </c>
    </row>
    <row r="46" ht="15.75" customHeight="1">
      <c r="A46" s="39">
        <f t="shared" si="1"/>
        <v>39</v>
      </c>
      <c r="B46" s="40"/>
      <c r="C46" s="41" t="s">
        <v>265</v>
      </c>
      <c r="D46" s="40" t="s">
        <v>187</v>
      </c>
      <c r="E46" s="40"/>
      <c r="F46" s="57">
        <v>2.0</v>
      </c>
      <c r="G46" s="39">
        <v>8.0</v>
      </c>
      <c r="H46" s="57">
        <v>1.0</v>
      </c>
      <c r="I46" s="39">
        <v>4.0</v>
      </c>
      <c r="J46" s="39">
        <v>2.0</v>
      </c>
      <c r="K46" s="39">
        <v>8.0</v>
      </c>
      <c r="L46" s="49">
        <v>4.0</v>
      </c>
      <c r="M46" s="49">
        <v>40.0</v>
      </c>
      <c r="N46" s="49">
        <v>1.0</v>
      </c>
      <c r="O46" s="49">
        <v>7.0</v>
      </c>
    </row>
    <row r="47" ht="15.75" customHeight="1">
      <c r="A47" s="39">
        <f t="shared" si="1"/>
        <v>40</v>
      </c>
      <c r="B47" s="40"/>
      <c r="C47" s="40" t="s">
        <v>266</v>
      </c>
      <c r="D47" s="40" t="s">
        <v>187</v>
      </c>
      <c r="E47" s="40"/>
      <c r="F47" s="57">
        <v>2.0</v>
      </c>
      <c r="G47" s="39">
        <v>6.0</v>
      </c>
      <c r="H47" s="57">
        <v>0.0</v>
      </c>
      <c r="I47" s="39">
        <v>0.0</v>
      </c>
      <c r="J47" s="39">
        <v>2.0</v>
      </c>
      <c r="K47" s="39">
        <v>8.0</v>
      </c>
      <c r="L47" s="49">
        <v>4.0</v>
      </c>
      <c r="M47" s="49">
        <v>40.0</v>
      </c>
      <c r="N47" s="49">
        <v>1.0</v>
      </c>
      <c r="O47" s="49">
        <v>7.0</v>
      </c>
    </row>
    <row r="48" ht="15.75" customHeight="1">
      <c r="A48" s="39">
        <f t="shared" si="1"/>
        <v>41</v>
      </c>
      <c r="B48" s="40"/>
      <c r="C48" s="40" t="s">
        <v>267</v>
      </c>
      <c r="D48" s="59"/>
      <c r="E48" s="40"/>
      <c r="F48" s="57">
        <v>2.0</v>
      </c>
      <c r="G48" s="39">
        <v>8.0</v>
      </c>
      <c r="H48" s="39">
        <v>1.0</v>
      </c>
      <c r="I48" s="39">
        <v>4.0</v>
      </c>
      <c r="J48" s="39">
        <v>3.0</v>
      </c>
      <c r="K48" s="39">
        <v>12.0</v>
      </c>
      <c r="L48" s="49">
        <v>1.0</v>
      </c>
      <c r="M48" s="49">
        <v>7.0</v>
      </c>
      <c r="N48" s="49">
        <v>1.0</v>
      </c>
      <c r="O48" s="49">
        <v>7.0</v>
      </c>
    </row>
    <row r="49" ht="15.75" customHeight="1">
      <c r="A49" s="39">
        <f t="shared" si="1"/>
        <v>42</v>
      </c>
      <c r="B49" s="40" t="s">
        <v>226</v>
      </c>
      <c r="C49" s="40" t="s">
        <v>227</v>
      </c>
      <c r="D49" s="40" t="s">
        <v>187</v>
      </c>
      <c r="E49" s="40"/>
      <c r="F49" s="39">
        <v>2.0</v>
      </c>
      <c r="G49" s="57">
        <v>8.0</v>
      </c>
      <c r="H49" s="39">
        <v>1.0</v>
      </c>
      <c r="I49" s="39">
        <v>4.0</v>
      </c>
      <c r="J49" s="39">
        <v>2.0</v>
      </c>
      <c r="K49" s="39">
        <v>8.0</v>
      </c>
      <c r="L49" s="49">
        <v>5.0</v>
      </c>
      <c r="M49" s="49">
        <v>50.0</v>
      </c>
      <c r="N49" s="49">
        <v>1.0</v>
      </c>
      <c r="O49" s="49">
        <v>7.0</v>
      </c>
    </row>
    <row r="50" ht="15.75" customHeight="1">
      <c r="A50" s="39">
        <f t="shared" si="1"/>
        <v>43</v>
      </c>
      <c r="B50" s="40"/>
      <c r="C50" s="40" t="s">
        <v>228</v>
      </c>
      <c r="D50" s="40" t="s">
        <v>187</v>
      </c>
      <c r="E50" s="45"/>
      <c r="F50" s="57">
        <v>1.0</v>
      </c>
      <c r="G50" s="57">
        <v>3.0</v>
      </c>
      <c r="H50" s="39">
        <v>0.0</v>
      </c>
      <c r="I50" s="39">
        <v>0.0</v>
      </c>
      <c r="J50" s="39">
        <v>1.0</v>
      </c>
      <c r="K50" s="39">
        <v>3.0</v>
      </c>
      <c r="L50" s="49">
        <v>3.0</v>
      </c>
      <c r="M50" s="49">
        <v>21.0</v>
      </c>
      <c r="N50" s="49">
        <v>1.0</v>
      </c>
      <c r="O50" s="49">
        <v>7.0</v>
      </c>
    </row>
    <row r="51" ht="15.75" customHeight="1">
      <c r="A51" s="39">
        <f t="shared" si="1"/>
        <v>44</v>
      </c>
      <c r="B51" s="40"/>
      <c r="C51" s="40" t="s">
        <v>229</v>
      </c>
      <c r="D51" s="59" t="s">
        <v>187</v>
      </c>
      <c r="E51" s="45"/>
      <c r="F51" s="57">
        <v>2.0</v>
      </c>
      <c r="G51" s="57">
        <v>6.0</v>
      </c>
      <c r="H51" s="39">
        <v>0.0</v>
      </c>
      <c r="I51" s="39">
        <v>0.0</v>
      </c>
      <c r="J51" s="39">
        <v>1.0</v>
      </c>
      <c r="K51" s="39">
        <v>3.0</v>
      </c>
      <c r="L51" s="49">
        <v>3.0</v>
      </c>
      <c r="M51" s="49">
        <v>21.0</v>
      </c>
      <c r="N51" s="49">
        <v>1.0</v>
      </c>
      <c r="O51" s="49">
        <v>7.0</v>
      </c>
    </row>
    <row r="52" ht="15.75" customHeight="1">
      <c r="A52" s="39">
        <f t="shared" si="1"/>
        <v>45</v>
      </c>
      <c r="B52" s="40"/>
      <c r="C52" s="41" t="s">
        <v>230</v>
      </c>
      <c r="D52" s="40" t="s">
        <v>187</v>
      </c>
      <c r="E52" s="45"/>
      <c r="F52" s="57">
        <v>1.0</v>
      </c>
      <c r="G52" s="57">
        <v>3.0</v>
      </c>
      <c r="H52" s="39">
        <v>0.0</v>
      </c>
      <c r="I52" s="39">
        <v>0.0</v>
      </c>
      <c r="J52" s="39">
        <v>1.0</v>
      </c>
      <c r="K52" s="39">
        <v>3.0</v>
      </c>
      <c r="L52" s="49">
        <v>5.0</v>
      </c>
      <c r="M52" s="49">
        <v>50.0</v>
      </c>
      <c r="N52" s="49">
        <v>1.0</v>
      </c>
      <c r="O52" s="49">
        <v>7.0</v>
      </c>
    </row>
    <row r="53" ht="15.75" customHeight="1">
      <c r="A53" s="39">
        <f t="shared" si="1"/>
        <v>46</v>
      </c>
      <c r="B53" s="40"/>
      <c r="C53" s="40" t="s">
        <v>231</v>
      </c>
      <c r="D53" s="40" t="s">
        <v>187</v>
      </c>
      <c r="E53" s="40"/>
      <c r="F53" s="39">
        <v>2.0</v>
      </c>
      <c r="G53" s="57">
        <v>8.0</v>
      </c>
      <c r="H53" s="39">
        <v>1.0</v>
      </c>
      <c r="I53" s="39">
        <v>4.0</v>
      </c>
      <c r="J53" s="39">
        <v>3.0</v>
      </c>
      <c r="K53" s="39">
        <v>12.0</v>
      </c>
      <c r="L53" s="49">
        <v>5.0</v>
      </c>
      <c r="M53" s="49">
        <v>50.0</v>
      </c>
      <c r="N53" s="49">
        <v>1.0</v>
      </c>
      <c r="O53" s="49">
        <v>7.0</v>
      </c>
    </row>
    <row r="54" ht="15.75" customHeight="1">
      <c r="A54" s="39">
        <f t="shared" si="1"/>
        <v>47</v>
      </c>
      <c r="B54" s="40"/>
      <c r="C54" s="40" t="s">
        <v>232</v>
      </c>
      <c r="D54" s="40" t="s">
        <v>187</v>
      </c>
      <c r="E54" s="40"/>
      <c r="F54" s="39">
        <v>2.0</v>
      </c>
      <c r="G54" s="57">
        <v>8.0</v>
      </c>
      <c r="H54" s="39">
        <v>1.0</v>
      </c>
      <c r="I54" s="39">
        <v>4.0</v>
      </c>
      <c r="J54" s="39">
        <v>3.0</v>
      </c>
      <c r="K54" s="39">
        <v>12.0</v>
      </c>
      <c r="L54" s="49">
        <v>2.0</v>
      </c>
      <c r="M54" s="49">
        <v>14.0</v>
      </c>
      <c r="N54" s="49">
        <v>1.0</v>
      </c>
      <c r="O54" s="49">
        <v>7.0</v>
      </c>
    </row>
    <row r="55" ht="15.75" customHeight="1">
      <c r="A55" s="39">
        <f t="shared" si="1"/>
        <v>48</v>
      </c>
      <c r="B55" s="46"/>
      <c r="C55" s="40" t="s">
        <v>233</v>
      </c>
      <c r="D55" s="40"/>
      <c r="E55" s="40"/>
      <c r="F55" s="57">
        <v>2.0</v>
      </c>
      <c r="G55" s="57">
        <v>6.0</v>
      </c>
      <c r="H55" s="39">
        <v>0.0</v>
      </c>
      <c r="I55" s="39">
        <v>0.0</v>
      </c>
      <c r="J55" s="39">
        <v>2.0</v>
      </c>
      <c r="K55" s="39">
        <v>8.0</v>
      </c>
      <c r="L55" s="49">
        <v>1.0</v>
      </c>
      <c r="M55" s="49">
        <v>7.0</v>
      </c>
      <c r="N55" s="49">
        <v>1.0</v>
      </c>
      <c r="O55" s="49">
        <v>7.0</v>
      </c>
    </row>
    <row r="56" ht="15.75" customHeight="1">
      <c r="A56" s="39">
        <f t="shared" si="1"/>
        <v>49</v>
      </c>
      <c r="B56" s="46" t="s">
        <v>234</v>
      </c>
      <c r="C56" s="41" t="s">
        <v>235</v>
      </c>
      <c r="D56" s="40" t="s">
        <v>187</v>
      </c>
      <c r="E56" s="40"/>
      <c r="F56" s="57">
        <v>2.0</v>
      </c>
      <c r="G56" s="57">
        <v>8.0</v>
      </c>
      <c r="H56" s="57">
        <v>1.0</v>
      </c>
      <c r="I56" s="39">
        <v>4.0</v>
      </c>
      <c r="J56" s="39">
        <v>2.0</v>
      </c>
      <c r="K56" s="39">
        <v>8.0</v>
      </c>
      <c r="L56" s="49">
        <v>6.0</v>
      </c>
      <c r="M56" s="49">
        <v>60.0</v>
      </c>
      <c r="N56" s="49">
        <v>1.0</v>
      </c>
      <c r="O56" s="49">
        <v>7.0</v>
      </c>
    </row>
    <row r="57" ht="15.75" customHeight="1">
      <c r="A57" s="39">
        <f t="shared" si="1"/>
        <v>50</v>
      </c>
      <c r="B57" s="40"/>
      <c r="C57" s="41" t="s">
        <v>236</v>
      </c>
      <c r="D57" s="40" t="s">
        <v>187</v>
      </c>
      <c r="E57" s="40"/>
      <c r="F57" s="57">
        <v>1.0</v>
      </c>
      <c r="G57" s="57">
        <v>3.0</v>
      </c>
      <c r="H57" s="57">
        <v>0.0</v>
      </c>
      <c r="I57" s="39">
        <v>0.0</v>
      </c>
      <c r="J57" s="39">
        <v>1.0</v>
      </c>
      <c r="K57" s="39">
        <v>3.0</v>
      </c>
      <c r="L57" s="49">
        <v>3.0</v>
      </c>
      <c r="M57" s="49">
        <v>21.0</v>
      </c>
      <c r="N57" s="49">
        <v>1.0</v>
      </c>
      <c r="O57" s="49">
        <v>7.0</v>
      </c>
    </row>
    <row r="58" ht="15.75" customHeight="1">
      <c r="A58" s="39">
        <f t="shared" si="1"/>
        <v>51</v>
      </c>
      <c r="B58" s="40"/>
      <c r="C58" s="41" t="s">
        <v>237</v>
      </c>
      <c r="D58" s="40"/>
      <c r="E58" s="45"/>
      <c r="F58" s="57">
        <v>2.0</v>
      </c>
      <c r="G58" s="39">
        <v>8.0</v>
      </c>
      <c r="H58" s="39">
        <v>0.0</v>
      </c>
      <c r="I58" s="39">
        <v>0.0</v>
      </c>
      <c r="J58" s="39">
        <v>1.0</v>
      </c>
      <c r="K58" s="39">
        <v>3.0</v>
      </c>
      <c r="L58" s="49">
        <v>3.0</v>
      </c>
      <c r="M58" s="49">
        <v>21.0</v>
      </c>
      <c r="N58" s="49">
        <v>1.0</v>
      </c>
      <c r="O58" s="49">
        <v>7.0</v>
      </c>
    </row>
    <row r="59" ht="15.75" customHeight="1">
      <c r="A59" s="39">
        <f t="shared" si="1"/>
        <v>52</v>
      </c>
      <c r="B59" s="40"/>
      <c r="C59" s="41" t="s">
        <v>238</v>
      </c>
      <c r="D59" s="40" t="s">
        <v>187</v>
      </c>
      <c r="E59" s="40"/>
      <c r="F59" s="57">
        <v>1.0</v>
      </c>
      <c r="G59" s="39">
        <v>3.0</v>
      </c>
      <c r="H59" s="39">
        <v>0.0</v>
      </c>
      <c r="I59" s="39">
        <v>0.0</v>
      </c>
      <c r="J59" s="39">
        <v>1.0</v>
      </c>
      <c r="K59" s="39">
        <v>3.0</v>
      </c>
      <c r="L59" s="49">
        <v>3.0</v>
      </c>
      <c r="M59" s="49">
        <v>21.0</v>
      </c>
      <c r="N59" s="49">
        <v>1.0</v>
      </c>
      <c r="O59" s="49">
        <v>7.0</v>
      </c>
    </row>
    <row r="60" ht="15.75" customHeight="1">
      <c r="A60" s="39">
        <f t="shared" si="1"/>
        <v>53</v>
      </c>
      <c r="B60" s="40"/>
      <c r="C60" s="41" t="s">
        <v>239</v>
      </c>
      <c r="D60" s="44" t="s">
        <v>187</v>
      </c>
      <c r="E60" s="44"/>
      <c r="F60" s="57">
        <v>2.0</v>
      </c>
      <c r="G60" s="57">
        <v>6.0</v>
      </c>
      <c r="H60" s="57">
        <v>1.0</v>
      </c>
      <c r="I60" s="49">
        <v>4.0</v>
      </c>
      <c r="J60" s="49">
        <v>3.0</v>
      </c>
      <c r="K60" s="49">
        <v>12.0</v>
      </c>
      <c r="L60" s="49">
        <v>6.0</v>
      </c>
      <c r="M60" s="49">
        <v>60.0</v>
      </c>
      <c r="N60" s="49">
        <v>1.0</v>
      </c>
      <c r="O60" s="49">
        <v>7.0</v>
      </c>
    </row>
    <row r="61" ht="15.75" customHeight="1">
      <c r="A61" s="49">
        <f t="shared" si="1"/>
        <v>54</v>
      </c>
      <c r="B61" s="44" t="s">
        <v>240</v>
      </c>
      <c r="C61" s="60" t="s">
        <v>241</v>
      </c>
      <c r="D61" s="44" t="s">
        <v>187</v>
      </c>
      <c r="E61" s="44"/>
      <c r="F61" s="57">
        <v>2.0</v>
      </c>
      <c r="G61" s="57">
        <v>6.0</v>
      </c>
      <c r="H61" s="57">
        <v>1.0</v>
      </c>
      <c r="I61" s="49">
        <v>4.0</v>
      </c>
      <c r="J61" s="49">
        <v>2.0</v>
      </c>
      <c r="K61" s="49">
        <v>8.0</v>
      </c>
      <c r="L61" s="49">
        <v>6.0</v>
      </c>
      <c r="M61" s="49">
        <v>60.0</v>
      </c>
      <c r="N61" s="49">
        <v>1.0</v>
      </c>
      <c r="O61" s="49">
        <v>7.0</v>
      </c>
    </row>
    <row r="62" ht="15.75" customHeight="1">
      <c r="A62" s="49">
        <f t="shared" si="1"/>
        <v>55</v>
      </c>
      <c r="B62" s="44"/>
      <c r="C62" s="41" t="s">
        <v>242</v>
      </c>
      <c r="D62" s="44" t="s">
        <v>187</v>
      </c>
      <c r="E62" s="44"/>
      <c r="F62" s="57">
        <v>1.0</v>
      </c>
      <c r="G62" s="57">
        <v>3.0</v>
      </c>
      <c r="H62" s="49">
        <v>0.0</v>
      </c>
      <c r="I62" s="49">
        <v>0.0</v>
      </c>
      <c r="J62" s="49">
        <v>1.0</v>
      </c>
      <c r="K62" s="49">
        <v>3.0</v>
      </c>
      <c r="L62" s="49">
        <v>3.0</v>
      </c>
      <c r="M62" s="49">
        <v>21.0</v>
      </c>
      <c r="N62" s="49">
        <v>1.0</v>
      </c>
      <c r="O62" s="49">
        <v>7.0</v>
      </c>
    </row>
    <row r="63" ht="15.75" customHeight="1">
      <c r="A63" s="49">
        <f t="shared" si="1"/>
        <v>56</v>
      </c>
      <c r="B63" s="44"/>
      <c r="C63" s="41" t="s">
        <v>237</v>
      </c>
      <c r="D63" s="44" t="s">
        <v>187</v>
      </c>
      <c r="E63" s="44"/>
      <c r="F63" s="49">
        <v>2.0</v>
      </c>
      <c r="G63" s="49">
        <v>6.0</v>
      </c>
      <c r="H63" s="49">
        <v>0.0</v>
      </c>
      <c r="I63" s="49">
        <v>0.0</v>
      </c>
      <c r="J63" s="49">
        <v>1.0</v>
      </c>
      <c r="K63" s="49">
        <v>3.0</v>
      </c>
      <c r="L63" s="49">
        <v>3.0</v>
      </c>
      <c r="M63" s="49">
        <v>21.0</v>
      </c>
      <c r="N63" s="49">
        <v>1.0</v>
      </c>
      <c r="O63" s="49">
        <v>7.0</v>
      </c>
    </row>
    <row r="64" ht="15.75" customHeight="1">
      <c r="A64" s="49">
        <f t="shared" si="1"/>
        <v>57</v>
      </c>
      <c r="B64" s="44"/>
      <c r="C64" s="41" t="s">
        <v>243</v>
      </c>
      <c r="D64" s="44" t="s">
        <v>187</v>
      </c>
      <c r="E64" s="44"/>
      <c r="F64" s="49">
        <v>1.0</v>
      </c>
      <c r="G64" s="49">
        <v>3.0</v>
      </c>
      <c r="H64" s="49">
        <v>0.0</v>
      </c>
      <c r="I64" s="49">
        <v>0.0</v>
      </c>
      <c r="J64" s="49">
        <v>1.0</v>
      </c>
      <c r="K64" s="49">
        <v>3.0</v>
      </c>
      <c r="L64" s="49">
        <v>6.0</v>
      </c>
      <c r="M64" s="49">
        <v>60.0</v>
      </c>
      <c r="N64" s="49">
        <v>1.0</v>
      </c>
      <c r="O64" s="49">
        <v>7.0</v>
      </c>
    </row>
    <row r="65" ht="15.75" customHeight="1">
      <c r="A65" s="49">
        <f t="shared" si="1"/>
        <v>58</v>
      </c>
      <c r="B65" s="44" t="s">
        <v>165</v>
      </c>
      <c r="C65" s="41" t="s">
        <v>244</v>
      </c>
      <c r="D65" s="44" t="s">
        <v>187</v>
      </c>
      <c r="E65" s="44"/>
      <c r="F65" s="49">
        <v>3.0</v>
      </c>
      <c r="G65" s="49">
        <v>12.0</v>
      </c>
      <c r="H65" s="49">
        <v>0.0</v>
      </c>
      <c r="I65" s="49">
        <v>0.0</v>
      </c>
      <c r="J65" s="49">
        <v>1.0</v>
      </c>
      <c r="K65" s="49">
        <v>3.0</v>
      </c>
      <c r="L65" s="49">
        <v>1.0</v>
      </c>
      <c r="M65" s="49">
        <v>7.0</v>
      </c>
      <c r="N65" s="49">
        <v>1.0</v>
      </c>
      <c r="O65" s="49">
        <v>7.0</v>
      </c>
    </row>
    <row r="66" ht="15.75" customHeight="1">
      <c r="A66" s="49">
        <f t="shared" si="1"/>
        <v>59</v>
      </c>
      <c r="B66" s="44"/>
      <c r="C66" s="41" t="s">
        <v>245</v>
      </c>
      <c r="D66" s="44" t="s">
        <v>187</v>
      </c>
      <c r="E66" s="44"/>
      <c r="F66" s="49">
        <v>3.0</v>
      </c>
      <c r="G66" s="49">
        <v>12.0</v>
      </c>
      <c r="H66" s="49">
        <v>0.0</v>
      </c>
      <c r="I66" s="49">
        <v>0.0</v>
      </c>
      <c r="J66" s="49">
        <v>1.0</v>
      </c>
      <c r="K66" s="49">
        <v>3.0</v>
      </c>
      <c r="L66" s="49">
        <v>1.0</v>
      </c>
      <c r="M66" s="49">
        <v>7.0</v>
      </c>
      <c r="N66" s="49">
        <v>1.0</v>
      </c>
      <c r="O66" s="49">
        <v>7.0</v>
      </c>
    </row>
    <row r="67" ht="15.75" customHeight="1">
      <c r="A67" s="49">
        <f t="shared" si="1"/>
        <v>60</v>
      </c>
      <c r="B67" s="44" t="s">
        <v>246</v>
      </c>
      <c r="C67" s="41" t="s">
        <v>154</v>
      </c>
      <c r="D67" s="44" t="s">
        <v>187</v>
      </c>
      <c r="E67" s="44"/>
      <c r="F67" s="49">
        <v>2.0</v>
      </c>
      <c r="G67" s="49">
        <v>8.0</v>
      </c>
      <c r="H67" s="49">
        <v>1.0</v>
      </c>
      <c r="I67" s="49">
        <v>4.0</v>
      </c>
      <c r="J67" s="49">
        <v>1.0</v>
      </c>
      <c r="K67" s="49">
        <v>3.0</v>
      </c>
      <c r="L67" s="49">
        <v>1.0</v>
      </c>
      <c r="M67" s="49">
        <v>7.0</v>
      </c>
      <c r="N67" s="49">
        <v>1.0</v>
      </c>
      <c r="O67" s="49">
        <v>7.0</v>
      </c>
    </row>
    <row r="68" ht="15.75" customHeight="1">
      <c r="A68" s="49">
        <f t="shared" si="1"/>
        <v>61</v>
      </c>
      <c r="B68" s="44"/>
      <c r="C68" s="41" t="s">
        <v>268</v>
      </c>
      <c r="D68" s="44" t="s">
        <v>187</v>
      </c>
      <c r="E68" s="44"/>
      <c r="F68" s="49">
        <v>2.0</v>
      </c>
      <c r="G68" s="49">
        <v>8.0</v>
      </c>
      <c r="H68" s="49">
        <v>1.0</v>
      </c>
      <c r="I68" s="49">
        <v>4.0</v>
      </c>
      <c r="J68" s="49">
        <v>2.0</v>
      </c>
      <c r="K68" s="49">
        <v>8.0</v>
      </c>
      <c r="L68" s="49">
        <v>1.0</v>
      </c>
      <c r="M68" s="49">
        <v>7.0</v>
      </c>
      <c r="N68" s="49">
        <v>1.0</v>
      </c>
      <c r="O68" s="49">
        <v>7.0</v>
      </c>
    </row>
    <row r="69" ht="15.75" customHeight="1">
      <c r="A69" s="49">
        <f t="shared" si="1"/>
        <v>62</v>
      </c>
      <c r="B69" s="44"/>
      <c r="C69" s="41" t="s">
        <v>248</v>
      </c>
      <c r="D69" s="44" t="s">
        <v>187</v>
      </c>
      <c r="E69" s="44"/>
      <c r="F69" s="49">
        <v>2.0</v>
      </c>
      <c r="G69" s="49">
        <v>8.0</v>
      </c>
      <c r="H69" s="49">
        <v>1.0</v>
      </c>
      <c r="I69" s="49">
        <v>4.0</v>
      </c>
      <c r="J69" s="49">
        <v>2.0</v>
      </c>
      <c r="K69" s="49">
        <v>8.0</v>
      </c>
      <c r="L69" s="49">
        <v>1.0</v>
      </c>
      <c r="M69" s="49">
        <v>7.0</v>
      </c>
      <c r="N69" s="49">
        <v>1.0</v>
      </c>
      <c r="O69" s="49">
        <v>7.0</v>
      </c>
    </row>
    <row r="70" ht="15.75" customHeight="1">
      <c r="A70" s="44"/>
      <c r="B70" s="44"/>
      <c r="C70" s="40"/>
      <c r="D70" s="44"/>
      <c r="E70" s="44"/>
      <c r="F70" s="44"/>
      <c r="G70" s="44"/>
      <c r="H70" s="44"/>
      <c r="I70" s="44"/>
      <c r="J70" s="44"/>
      <c r="K70" s="44"/>
      <c r="L70" s="44"/>
      <c r="M70" s="44"/>
      <c r="N70" s="44"/>
      <c r="O70" s="44"/>
    </row>
    <row r="71" ht="15.75" customHeight="1">
      <c r="A71" s="44"/>
      <c r="B71" s="61" t="s">
        <v>269</v>
      </c>
      <c r="C71" s="40"/>
      <c r="D71" s="44"/>
      <c r="E71" s="44"/>
      <c r="F71" s="62" t="s">
        <v>270</v>
      </c>
      <c r="G71" s="49">
        <f>SUM(G8:G69)</f>
        <v>407</v>
      </c>
      <c r="H71" s="62" t="s">
        <v>271</v>
      </c>
      <c r="I71" s="49">
        <f>SUM(I8:I69)</f>
        <v>127</v>
      </c>
      <c r="J71" s="62" t="s">
        <v>272</v>
      </c>
      <c r="K71" s="49">
        <f>SUM(K8:K69)</f>
        <v>407</v>
      </c>
      <c r="L71" s="62" t="s">
        <v>273</v>
      </c>
      <c r="M71" s="49">
        <f>SUM(M8:M69)</f>
        <v>1442</v>
      </c>
      <c r="N71" s="62" t="s">
        <v>274</v>
      </c>
      <c r="O71" s="49">
        <f>SUM(O8:O69)</f>
        <v>473</v>
      </c>
      <c r="Q71" s="63" t="s">
        <v>275</v>
      </c>
      <c r="S71" s="21">
        <f>SUM(G71,I71,K71,M71,O71)</f>
        <v>2856</v>
      </c>
    </row>
    <row r="72" ht="15.75" customHeight="1">
      <c r="A72" s="64"/>
      <c r="B72" s="65" t="s">
        <v>276</v>
      </c>
      <c r="C72" s="66" t="s">
        <v>277</v>
      </c>
      <c r="D72" s="64"/>
      <c r="E72" s="64"/>
      <c r="F72" s="64"/>
      <c r="G72" s="64"/>
      <c r="H72" s="64"/>
      <c r="I72" s="64"/>
      <c r="J72" s="64"/>
      <c r="K72" s="64"/>
      <c r="L72" s="64"/>
      <c r="M72" s="64"/>
      <c r="N72" s="64"/>
      <c r="O72" s="64"/>
      <c r="Q72" s="63" t="s">
        <v>278</v>
      </c>
    </row>
    <row r="73" ht="15.75" customHeight="1">
      <c r="A73" s="49">
        <v>1.0</v>
      </c>
      <c r="B73" s="44" t="s">
        <v>279</v>
      </c>
      <c r="C73" s="67">
        <v>3.0</v>
      </c>
      <c r="D73" s="44"/>
      <c r="E73" s="44"/>
      <c r="F73" s="44"/>
      <c r="G73" s="44"/>
      <c r="H73" s="44"/>
      <c r="I73" s="44"/>
      <c r="J73" s="44"/>
      <c r="K73" s="44"/>
      <c r="L73" s="44"/>
      <c r="M73" s="44"/>
      <c r="N73" s="44"/>
      <c r="O73" s="44"/>
      <c r="Q73" s="68" t="s">
        <v>280</v>
      </c>
    </row>
    <row r="74" ht="15.75" customHeight="1">
      <c r="A74" s="49">
        <f t="shared" ref="A74:A86" si="2">SUM(A73+1)</f>
        <v>2</v>
      </c>
      <c r="B74" s="44" t="s">
        <v>281</v>
      </c>
      <c r="C74" s="67">
        <v>3.0</v>
      </c>
      <c r="D74" s="44"/>
      <c r="E74" s="44"/>
      <c r="F74" s="44"/>
      <c r="G74" s="44"/>
      <c r="H74" s="44"/>
      <c r="I74" s="44"/>
      <c r="J74" s="44"/>
      <c r="K74" s="44"/>
      <c r="L74" s="44"/>
      <c r="M74" s="44"/>
      <c r="N74" s="44"/>
      <c r="O74" s="44"/>
      <c r="Q74" s="68"/>
    </row>
    <row r="75" ht="15.75" customHeight="1">
      <c r="A75" s="49">
        <f t="shared" si="2"/>
        <v>3</v>
      </c>
      <c r="B75" s="44" t="s">
        <v>282</v>
      </c>
      <c r="C75" s="67">
        <v>1.0</v>
      </c>
      <c r="D75" s="44"/>
      <c r="E75" s="44"/>
      <c r="F75" s="44"/>
      <c r="G75" s="44"/>
      <c r="H75" s="44"/>
      <c r="I75" s="44"/>
      <c r="J75" s="44"/>
      <c r="K75" s="44"/>
      <c r="L75" s="44"/>
      <c r="M75" s="44"/>
      <c r="N75" s="44"/>
      <c r="O75" s="44"/>
      <c r="Q75" s="68"/>
    </row>
    <row r="76" ht="15.75" customHeight="1">
      <c r="A76" s="49">
        <f t="shared" si="2"/>
        <v>4</v>
      </c>
      <c r="B76" s="44" t="s">
        <v>283</v>
      </c>
      <c r="C76" s="67">
        <v>4.0</v>
      </c>
      <c r="D76" s="44"/>
      <c r="E76" s="44"/>
      <c r="F76" s="44"/>
      <c r="G76" s="44"/>
      <c r="H76" s="44"/>
      <c r="I76" s="44"/>
      <c r="J76" s="44"/>
      <c r="K76" s="44"/>
      <c r="L76" s="44"/>
      <c r="M76" s="44"/>
      <c r="N76" s="44"/>
      <c r="O76" s="44"/>
      <c r="Q76" s="68"/>
    </row>
    <row r="77" ht="15.75" customHeight="1">
      <c r="A77" s="49">
        <f t="shared" si="2"/>
        <v>5</v>
      </c>
      <c r="B77" s="44" t="s">
        <v>284</v>
      </c>
      <c r="C77" s="67">
        <v>1.0</v>
      </c>
      <c r="D77" s="44"/>
      <c r="E77" s="44"/>
      <c r="F77" s="44"/>
      <c r="G77" s="44"/>
      <c r="H77" s="44"/>
      <c r="I77" s="44"/>
      <c r="J77" s="44"/>
      <c r="K77" s="44"/>
      <c r="L77" s="44"/>
      <c r="M77" s="44"/>
      <c r="N77" s="44"/>
      <c r="O77" s="44"/>
    </row>
    <row r="78" ht="15.75" customHeight="1">
      <c r="A78" s="49">
        <f t="shared" si="2"/>
        <v>6</v>
      </c>
      <c r="B78" s="44" t="s">
        <v>285</v>
      </c>
      <c r="C78" s="67">
        <v>5.0</v>
      </c>
      <c r="D78" s="44"/>
      <c r="E78" s="44"/>
      <c r="F78" s="44"/>
      <c r="G78" s="44"/>
      <c r="H78" s="44"/>
      <c r="I78" s="44"/>
      <c r="J78" s="44"/>
      <c r="K78" s="44"/>
      <c r="L78" s="44"/>
      <c r="M78" s="44"/>
      <c r="N78" s="44"/>
      <c r="O78" s="44"/>
    </row>
    <row r="79" ht="15.75" customHeight="1">
      <c r="A79" s="49">
        <f t="shared" si="2"/>
        <v>7</v>
      </c>
      <c r="B79" s="44" t="s">
        <v>286</v>
      </c>
      <c r="C79" s="67">
        <v>3.0</v>
      </c>
      <c r="D79" s="44"/>
      <c r="E79" s="44"/>
      <c r="F79" s="44"/>
      <c r="G79" s="44"/>
      <c r="H79" s="44"/>
      <c r="I79" s="44"/>
      <c r="J79" s="44"/>
      <c r="K79" s="44"/>
      <c r="L79" s="44"/>
      <c r="M79" s="44"/>
      <c r="N79" s="44"/>
      <c r="O79" s="44"/>
    </row>
    <row r="80" ht="15.75" customHeight="1">
      <c r="A80" s="49">
        <f t="shared" si="2"/>
        <v>8</v>
      </c>
      <c r="B80" s="44" t="s">
        <v>287</v>
      </c>
      <c r="C80" s="67">
        <v>5.0</v>
      </c>
      <c r="D80" s="44"/>
      <c r="E80" s="44"/>
      <c r="F80" s="44"/>
      <c r="G80" s="44"/>
      <c r="H80" s="44"/>
      <c r="I80" s="44"/>
      <c r="J80" s="44"/>
      <c r="K80" s="44"/>
      <c r="L80" s="44"/>
      <c r="M80" s="44"/>
      <c r="N80" s="44"/>
      <c r="O80" s="44"/>
    </row>
    <row r="81" ht="15.75" customHeight="1">
      <c r="A81" s="49">
        <f t="shared" si="2"/>
        <v>9</v>
      </c>
      <c r="B81" s="44" t="s">
        <v>288</v>
      </c>
      <c r="C81" s="67">
        <v>3.0</v>
      </c>
      <c r="D81" s="44"/>
      <c r="E81" s="44"/>
      <c r="F81" s="44"/>
      <c r="G81" s="44"/>
      <c r="H81" s="44"/>
      <c r="I81" s="44"/>
      <c r="J81" s="44"/>
      <c r="K81" s="44"/>
      <c r="L81" s="44"/>
      <c r="M81" s="44"/>
      <c r="N81" s="44"/>
      <c r="O81" s="44"/>
    </row>
    <row r="82" ht="15.75" customHeight="1">
      <c r="A82" s="49">
        <f t="shared" si="2"/>
        <v>10</v>
      </c>
      <c r="B82" s="44" t="s">
        <v>289</v>
      </c>
      <c r="C82" s="67">
        <v>3.0</v>
      </c>
      <c r="D82" s="44"/>
      <c r="E82" s="44"/>
      <c r="F82" s="44"/>
      <c r="G82" s="44"/>
      <c r="H82" s="44"/>
      <c r="I82" s="44"/>
      <c r="J82" s="44"/>
      <c r="K82" s="44"/>
      <c r="L82" s="44"/>
      <c r="M82" s="44"/>
      <c r="N82" s="44"/>
      <c r="O82" s="44"/>
    </row>
    <row r="83" ht="15.75" customHeight="1">
      <c r="A83" s="49">
        <f t="shared" si="2"/>
        <v>11</v>
      </c>
      <c r="B83" s="44" t="s">
        <v>290</v>
      </c>
      <c r="C83" s="67">
        <v>4.0</v>
      </c>
      <c r="D83" s="44"/>
      <c r="E83" s="44"/>
      <c r="F83" s="44"/>
      <c r="G83" s="44"/>
      <c r="H83" s="44"/>
      <c r="I83" s="44"/>
      <c r="J83" s="44"/>
      <c r="K83" s="44"/>
      <c r="L83" s="44"/>
      <c r="M83" s="44"/>
      <c r="N83" s="44"/>
      <c r="O83" s="44"/>
    </row>
    <row r="84" ht="15.75" customHeight="1">
      <c r="A84" s="49">
        <f t="shared" si="2"/>
        <v>12</v>
      </c>
      <c r="B84" s="44" t="s">
        <v>291</v>
      </c>
      <c r="C84" s="67">
        <v>1.0</v>
      </c>
      <c r="D84" s="44"/>
      <c r="E84" s="44"/>
      <c r="F84" s="44"/>
      <c r="G84" s="44"/>
      <c r="H84" s="44"/>
      <c r="I84" s="44"/>
      <c r="J84" s="44"/>
      <c r="K84" s="44"/>
      <c r="L84" s="44"/>
      <c r="M84" s="44"/>
      <c r="N84" s="44"/>
      <c r="O84" s="44"/>
    </row>
    <row r="85" ht="15.75" customHeight="1">
      <c r="A85" s="49">
        <f t="shared" si="2"/>
        <v>13</v>
      </c>
      <c r="B85" s="44" t="s">
        <v>292</v>
      </c>
      <c r="C85" s="67">
        <v>3.0</v>
      </c>
      <c r="D85" s="44"/>
      <c r="E85" s="44"/>
      <c r="F85" s="44"/>
      <c r="G85" s="44"/>
      <c r="H85" s="44"/>
      <c r="I85" s="44"/>
      <c r="J85" s="44"/>
      <c r="K85" s="44"/>
      <c r="L85" s="44"/>
      <c r="M85" s="44"/>
      <c r="N85" s="44"/>
      <c r="O85" s="44"/>
    </row>
    <row r="86" ht="15.75" customHeight="1">
      <c r="A86" s="49">
        <f t="shared" si="2"/>
        <v>14</v>
      </c>
      <c r="B86" s="44" t="s">
        <v>293</v>
      </c>
      <c r="C86" s="67">
        <v>4.0</v>
      </c>
      <c r="D86" s="44"/>
      <c r="E86" s="44"/>
      <c r="F86" s="44"/>
      <c r="G86" s="44"/>
      <c r="H86" s="44"/>
      <c r="I86" s="44"/>
      <c r="J86" s="44"/>
      <c r="K86" s="44"/>
      <c r="L86" s="44"/>
      <c r="M86" s="44"/>
      <c r="N86" s="44"/>
      <c r="O86" s="44"/>
    </row>
    <row r="87" ht="15.75" customHeight="1">
      <c r="A87" s="44"/>
      <c r="B87" s="69" t="s">
        <v>269</v>
      </c>
      <c r="C87" s="67">
        <f>sum(C73:C86)</f>
        <v>43</v>
      </c>
      <c r="D87" s="44"/>
      <c r="E87" s="44"/>
      <c r="F87" s="44"/>
      <c r="G87" s="44"/>
      <c r="H87" s="44"/>
      <c r="I87" s="44"/>
      <c r="J87" s="44"/>
      <c r="K87" s="44"/>
      <c r="L87" s="44"/>
      <c r="M87" s="44"/>
      <c r="N87" s="44"/>
      <c r="O87" s="44"/>
    </row>
    <row r="88" ht="15.75" customHeight="1">
      <c r="C88" s="2"/>
    </row>
    <row r="89" ht="15.75" customHeight="1">
      <c r="C89" s="2"/>
    </row>
    <row r="90" ht="15.75" customHeight="1">
      <c r="C90" s="2"/>
    </row>
    <row r="91" ht="15.75" customHeight="1">
      <c r="C91" s="2"/>
    </row>
    <row r="92" ht="15.75" customHeight="1">
      <c r="C92" s="2"/>
    </row>
    <row r="93" ht="15.75" customHeight="1">
      <c r="C93" s="2"/>
    </row>
    <row r="94" ht="15.75" customHeight="1">
      <c r="C94" s="2"/>
    </row>
    <row r="95" ht="15.75" customHeight="1">
      <c r="C95" s="2"/>
    </row>
    <row r="96" ht="15.75" customHeight="1">
      <c r="C96" s="2"/>
    </row>
    <row r="97" ht="15.75" customHeight="1">
      <c r="C97" s="2"/>
    </row>
    <row r="98" ht="15.75" customHeight="1">
      <c r="C98" s="2"/>
    </row>
    <row r="99" ht="15.75" customHeight="1">
      <c r="C99" s="2"/>
    </row>
    <row r="100" ht="15.75" customHeight="1">
      <c r="C100" s="2"/>
    </row>
    <row r="101" ht="15.75" customHeight="1">
      <c r="C101" s="2"/>
    </row>
    <row r="102" ht="15.75" customHeight="1">
      <c r="C102" s="2"/>
    </row>
    <row r="103" ht="15.75" customHeight="1">
      <c r="C103" s="2"/>
    </row>
    <row r="104" ht="15.75" customHeight="1">
      <c r="C104" s="2"/>
    </row>
    <row r="105" ht="15.75" customHeight="1">
      <c r="C105" s="2"/>
    </row>
    <row r="106" ht="15.75" customHeight="1">
      <c r="C106" s="2"/>
    </row>
    <row r="107" ht="15.75" customHeight="1">
      <c r="C107" s="2"/>
    </row>
    <row r="108" ht="15.75" customHeight="1">
      <c r="C108" s="2"/>
    </row>
    <row r="109" ht="15.75" customHeight="1">
      <c r="C109" s="2"/>
    </row>
    <row r="110" ht="15.75" customHeight="1">
      <c r="C110" s="2"/>
    </row>
    <row r="111" ht="15.75" customHeight="1">
      <c r="C111" s="2"/>
    </row>
    <row r="112" ht="15.75" customHeight="1">
      <c r="C112" s="2"/>
    </row>
    <row r="113" ht="15.75" customHeight="1">
      <c r="C113" s="2"/>
    </row>
    <row r="114" ht="15.75" customHeight="1">
      <c r="C114" s="2"/>
    </row>
    <row r="115" ht="15.75" customHeight="1">
      <c r="C115" s="2"/>
    </row>
    <row r="116" ht="15.75" customHeight="1">
      <c r="C116" s="2"/>
    </row>
    <row r="117" ht="15.75" customHeight="1">
      <c r="C117" s="2"/>
    </row>
    <row r="118" ht="15.75" customHeight="1">
      <c r="C118" s="2"/>
    </row>
    <row r="119" ht="15.75" customHeight="1">
      <c r="C119" s="2"/>
    </row>
    <row r="120" ht="15.75" customHeight="1">
      <c r="C120" s="2"/>
    </row>
    <row r="121" ht="15.75" customHeight="1">
      <c r="C121" s="2"/>
    </row>
    <row r="122" ht="15.75" customHeight="1">
      <c r="C122" s="2"/>
    </row>
    <row r="123" ht="15.75" customHeight="1">
      <c r="C123" s="2"/>
    </row>
    <row r="124" ht="15.75" customHeight="1">
      <c r="C124" s="2"/>
    </row>
    <row r="125" ht="15.75" customHeight="1">
      <c r="C125" s="2"/>
    </row>
    <row r="126" ht="15.75" customHeight="1">
      <c r="C126" s="2"/>
    </row>
    <row r="127" ht="15.75" customHeight="1">
      <c r="C127" s="2"/>
    </row>
    <row r="128" ht="15.75" customHeight="1">
      <c r="C128" s="2"/>
    </row>
    <row r="129" ht="15.75" customHeight="1">
      <c r="C129" s="2"/>
    </row>
    <row r="130" ht="15.75" customHeight="1">
      <c r="C130" s="2"/>
    </row>
    <row r="131" ht="15.75" customHeight="1">
      <c r="C131" s="2"/>
    </row>
    <row r="132" ht="15.75" customHeight="1">
      <c r="C132" s="2"/>
    </row>
    <row r="133" ht="15.75" customHeight="1">
      <c r="C133" s="2"/>
    </row>
    <row r="134" ht="15.75" customHeight="1">
      <c r="C134" s="2"/>
    </row>
    <row r="135" ht="15.75" customHeight="1">
      <c r="C135" s="2"/>
    </row>
    <row r="136" ht="15.75" customHeight="1">
      <c r="C136" s="2"/>
    </row>
    <row r="137" ht="15.75" customHeight="1">
      <c r="C137" s="2"/>
    </row>
    <row r="138" ht="15.75" customHeight="1">
      <c r="C138" s="2"/>
    </row>
    <row r="139" ht="15.75" customHeight="1">
      <c r="C139" s="2"/>
    </row>
    <row r="140" ht="15.75" customHeight="1">
      <c r="C140" s="2"/>
    </row>
    <row r="141" ht="15.75" customHeight="1">
      <c r="C141" s="2"/>
    </row>
    <row r="142" ht="15.75" customHeight="1">
      <c r="C142" s="2"/>
    </row>
    <row r="143" ht="15.75" customHeight="1">
      <c r="C143" s="2"/>
    </row>
    <row r="144" ht="15.75" customHeight="1">
      <c r="C144" s="2"/>
    </row>
    <row r="145" ht="15.75" customHeight="1">
      <c r="C145" s="2"/>
    </row>
    <row r="146" ht="15.75" customHeight="1">
      <c r="C146" s="2"/>
    </row>
    <row r="147" ht="15.75" customHeight="1">
      <c r="C147" s="2"/>
    </row>
    <row r="148" ht="15.75" customHeight="1">
      <c r="C148" s="2"/>
    </row>
    <row r="149" ht="15.75" customHeight="1">
      <c r="C149" s="2"/>
    </row>
    <row r="150" ht="15.75" customHeight="1">
      <c r="C150" s="2"/>
    </row>
    <row r="151" ht="15.75" customHeight="1">
      <c r="C151" s="2"/>
    </row>
    <row r="152" ht="15.75" customHeight="1">
      <c r="C152" s="2"/>
    </row>
    <row r="153" ht="15.75" customHeight="1">
      <c r="C153" s="2"/>
    </row>
    <row r="154" ht="15.75" customHeight="1">
      <c r="C154" s="2"/>
    </row>
    <row r="155" ht="15.75" customHeight="1">
      <c r="C155" s="2"/>
    </row>
    <row r="156" ht="15.75" customHeight="1">
      <c r="C156" s="2"/>
    </row>
    <row r="157" ht="15.75" customHeight="1">
      <c r="C157" s="2"/>
    </row>
    <row r="158" ht="15.75" customHeight="1">
      <c r="C158" s="2"/>
    </row>
    <row r="159" ht="15.75" customHeight="1">
      <c r="C159" s="2"/>
    </row>
    <row r="160" ht="15.75" customHeight="1">
      <c r="C160" s="2"/>
    </row>
    <row r="161" ht="15.75" customHeight="1">
      <c r="C161" s="2"/>
    </row>
    <row r="162" ht="15.75" customHeight="1">
      <c r="C162" s="2"/>
    </row>
    <row r="163" ht="15.75" customHeight="1">
      <c r="C163" s="2"/>
    </row>
    <row r="164" ht="15.75" customHeight="1">
      <c r="C164" s="2"/>
    </row>
    <row r="165" ht="15.75" customHeight="1">
      <c r="C165" s="2"/>
    </row>
    <row r="166" ht="15.75" customHeight="1">
      <c r="C166" s="2"/>
    </row>
    <row r="167" ht="15.75" customHeight="1">
      <c r="C167" s="2"/>
    </row>
    <row r="168" ht="15.75" customHeight="1">
      <c r="C168" s="2"/>
    </row>
    <row r="169" ht="15.75" customHeight="1">
      <c r="C169" s="2"/>
    </row>
    <row r="170" ht="15.75" customHeight="1">
      <c r="C170" s="2"/>
    </row>
    <row r="171" ht="15.75" customHeight="1">
      <c r="C171" s="2"/>
    </row>
    <row r="172" ht="15.75" customHeight="1">
      <c r="C172" s="2"/>
    </row>
    <row r="173" ht="15.75" customHeight="1">
      <c r="C173" s="2"/>
    </row>
    <row r="174" ht="15.75" customHeight="1">
      <c r="C174" s="2"/>
    </row>
    <row r="175" ht="15.75" customHeight="1">
      <c r="C175" s="2"/>
    </row>
    <row r="176" ht="15.75" customHeight="1">
      <c r="C176" s="2"/>
    </row>
    <row r="177" ht="15.75" customHeight="1">
      <c r="C177" s="2"/>
    </row>
    <row r="178" ht="15.75" customHeight="1">
      <c r="C178" s="2"/>
    </row>
    <row r="179" ht="15.75" customHeight="1">
      <c r="C179" s="2"/>
    </row>
    <row r="180" ht="15.75" customHeight="1">
      <c r="C180" s="2"/>
    </row>
    <row r="181" ht="15.75" customHeight="1">
      <c r="C181" s="2"/>
    </row>
    <row r="182" ht="15.75" customHeight="1">
      <c r="C182" s="2"/>
    </row>
    <row r="183" ht="15.75" customHeight="1">
      <c r="C183" s="2"/>
    </row>
    <row r="184" ht="15.75" customHeight="1">
      <c r="C184" s="2"/>
    </row>
    <row r="185" ht="15.75" customHeight="1">
      <c r="C185" s="2"/>
    </row>
    <row r="186" ht="15.75" customHeight="1">
      <c r="C186" s="2"/>
    </row>
    <row r="187" ht="15.75" customHeight="1">
      <c r="C187" s="2"/>
    </row>
    <row r="188" ht="15.75" customHeight="1">
      <c r="C188" s="2"/>
    </row>
    <row r="189" ht="15.75" customHeight="1">
      <c r="C189" s="2"/>
    </row>
    <row r="190" ht="15.75" customHeight="1">
      <c r="C190" s="2"/>
    </row>
    <row r="191" ht="15.75" customHeight="1">
      <c r="C191" s="2"/>
    </row>
    <row r="192" ht="15.75" customHeight="1">
      <c r="C192" s="2"/>
    </row>
    <row r="193" ht="15.75" customHeight="1">
      <c r="C193" s="2"/>
    </row>
    <row r="194" ht="15.75" customHeight="1">
      <c r="C194" s="2"/>
    </row>
    <row r="195" ht="15.75" customHeight="1">
      <c r="C195" s="2"/>
    </row>
    <row r="196" ht="15.75" customHeight="1">
      <c r="C196" s="2"/>
    </row>
    <row r="197" ht="15.75" customHeight="1">
      <c r="C197" s="2"/>
    </row>
    <row r="198" ht="15.75" customHeight="1">
      <c r="C198" s="2"/>
    </row>
    <row r="199" ht="15.75" customHeight="1">
      <c r="C199" s="2"/>
    </row>
    <row r="200" ht="15.75" customHeight="1">
      <c r="C200" s="2"/>
    </row>
    <row r="201" ht="15.75" customHeight="1">
      <c r="C201" s="2"/>
    </row>
    <row r="202" ht="15.75" customHeight="1">
      <c r="C202" s="2"/>
    </row>
    <row r="203" ht="15.75" customHeight="1">
      <c r="C203" s="2"/>
    </row>
    <row r="204" ht="15.75" customHeight="1">
      <c r="C204" s="2"/>
    </row>
    <row r="205" ht="15.75" customHeight="1">
      <c r="C205" s="2"/>
    </row>
    <row r="206" ht="15.75" customHeight="1">
      <c r="C206" s="2"/>
    </row>
    <row r="207" ht="15.75" customHeight="1">
      <c r="C207" s="2"/>
    </row>
    <row r="208" ht="15.75" customHeight="1">
      <c r="C208" s="2"/>
    </row>
    <row r="209" ht="15.75" customHeight="1">
      <c r="C209" s="2"/>
    </row>
    <row r="210" ht="15.75" customHeight="1">
      <c r="C210" s="2"/>
    </row>
    <row r="211" ht="15.75" customHeight="1">
      <c r="C211" s="2"/>
    </row>
    <row r="212" ht="15.75" customHeight="1">
      <c r="C212" s="2"/>
    </row>
    <row r="213" ht="15.75" customHeight="1">
      <c r="C213" s="2"/>
    </row>
    <row r="214" ht="15.75" customHeight="1">
      <c r="C214" s="2"/>
    </row>
    <row r="215" ht="15.75" customHeight="1">
      <c r="C215" s="2"/>
    </row>
    <row r="216" ht="15.75" customHeight="1">
      <c r="C216" s="2"/>
    </row>
    <row r="217" ht="15.75" customHeight="1">
      <c r="C217" s="2"/>
    </row>
    <row r="218" ht="15.75" customHeight="1">
      <c r="C218" s="2"/>
    </row>
    <row r="219" ht="15.75" customHeight="1">
      <c r="C219" s="2"/>
    </row>
    <row r="220" ht="15.75" customHeight="1">
      <c r="C220" s="2"/>
    </row>
    <row r="221" ht="15.75" customHeight="1">
      <c r="C221" s="2"/>
    </row>
    <row r="222" ht="15.75" customHeight="1">
      <c r="C222" s="2"/>
    </row>
    <row r="223" ht="15.75" customHeight="1">
      <c r="C223" s="2"/>
    </row>
    <row r="224" ht="15.75" customHeight="1">
      <c r="C224" s="2"/>
    </row>
    <row r="225" ht="15.75" customHeight="1">
      <c r="C225" s="2"/>
    </row>
    <row r="226" ht="15.75" customHeight="1">
      <c r="C226" s="2"/>
    </row>
    <row r="227" ht="15.75" customHeight="1">
      <c r="C227" s="2"/>
    </row>
    <row r="228" ht="15.75" customHeight="1">
      <c r="C228" s="2"/>
    </row>
    <row r="229" ht="15.75" customHeight="1">
      <c r="C229" s="2"/>
    </row>
    <row r="230" ht="15.75" customHeight="1">
      <c r="C230" s="2"/>
    </row>
    <row r="231" ht="15.75" customHeight="1">
      <c r="C231" s="2"/>
    </row>
    <row r="232" ht="15.75" customHeight="1">
      <c r="C232" s="2"/>
    </row>
    <row r="233" ht="15.75" customHeight="1">
      <c r="C233" s="2"/>
    </row>
    <row r="234" ht="15.75" customHeight="1">
      <c r="C234" s="2"/>
    </row>
    <row r="235" ht="15.75" customHeight="1">
      <c r="C235" s="2"/>
    </row>
    <row r="236" ht="15.75" customHeight="1">
      <c r="C236" s="2"/>
    </row>
    <row r="237" ht="15.75" customHeight="1">
      <c r="C237" s="2"/>
    </row>
    <row r="238" ht="15.75" customHeight="1">
      <c r="C238" s="2"/>
    </row>
    <row r="239" ht="15.75" customHeight="1">
      <c r="C239" s="2"/>
    </row>
    <row r="240" ht="15.75" customHeight="1">
      <c r="C240" s="2"/>
    </row>
    <row r="241" ht="15.75" customHeight="1">
      <c r="C241" s="2"/>
    </row>
    <row r="242" ht="15.75" customHeight="1">
      <c r="C242" s="2"/>
    </row>
    <row r="243" ht="15.75" customHeight="1">
      <c r="C243" s="2"/>
    </row>
    <row r="244" ht="15.75" customHeight="1">
      <c r="C244" s="2"/>
    </row>
    <row r="245" ht="15.75" customHeight="1">
      <c r="C245" s="2"/>
    </row>
    <row r="246" ht="15.75" customHeight="1">
      <c r="C246" s="2"/>
    </row>
    <row r="247" ht="15.75" customHeight="1">
      <c r="C247" s="2"/>
    </row>
    <row r="248" ht="15.75" customHeight="1">
      <c r="C248" s="2"/>
    </row>
    <row r="249" ht="15.75" customHeight="1">
      <c r="C249" s="2"/>
    </row>
    <row r="250" ht="15.75" customHeight="1">
      <c r="C250" s="2"/>
    </row>
    <row r="251" ht="15.75" customHeight="1">
      <c r="C251" s="2"/>
    </row>
    <row r="252" ht="15.75" customHeight="1">
      <c r="C252" s="2"/>
    </row>
    <row r="253" ht="15.75" customHeight="1">
      <c r="C253" s="2"/>
    </row>
    <row r="254" ht="15.75" customHeight="1">
      <c r="C254" s="2"/>
    </row>
    <row r="255" ht="15.75" customHeight="1">
      <c r="C255" s="2"/>
    </row>
    <row r="256" ht="15.75" customHeight="1">
      <c r="C256" s="2"/>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6">
    <mergeCell ref="A1:K1"/>
    <mergeCell ref="A6:A7"/>
    <mergeCell ref="B6:B7"/>
    <mergeCell ref="C6:C7"/>
    <mergeCell ref="D6:E6"/>
    <mergeCell ref="F6:O6"/>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5" t="s">
        <v>294</v>
      </c>
    </row>
    <row r="2" ht="15.75" customHeight="1"/>
    <row r="3" ht="15.75" customHeight="1"/>
    <row r="4" ht="15.75" customHeight="1">
      <c r="A4" s="20" t="s">
        <v>295</v>
      </c>
      <c r="B4" s="70" t="s">
        <v>296</v>
      </c>
    </row>
    <row r="5" ht="15.75" customHeight="1">
      <c r="A5" s="5" t="s">
        <v>297</v>
      </c>
      <c r="B5" s="20" t="s">
        <v>298</v>
      </c>
    </row>
    <row r="6" ht="15.75" customHeight="1">
      <c r="A6" s="5" t="s">
        <v>299</v>
      </c>
      <c r="B6" s="20" t="s">
        <v>300</v>
      </c>
    </row>
    <row r="7" ht="15.75" customHeight="1">
      <c r="A7" s="5" t="s">
        <v>301</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58.38"/>
    <col customWidth="1" min="3" max="3" width="44.0"/>
    <col customWidth="1" min="4" max="4" width="47.63"/>
    <col customWidth="1" min="5" max="5" width="27.0"/>
    <col customWidth="1" min="6" max="6" width="20.63"/>
  </cols>
  <sheetData>
    <row r="1" ht="34.5" customHeight="1">
      <c r="A1" s="71" t="s">
        <v>302</v>
      </c>
      <c r="B1" s="72"/>
      <c r="C1" s="72"/>
      <c r="D1" s="72"/>
      <c r="E1" s="72"/>
      <c r="F1" s="72"/>
    </row>
    <row r="2">
      <c r="A2" s="73" t="s">
        <v>249</v>
      </c>
      <c r="B2" s="73" t="s">
        <v>303</v>
      </c>
      <c r="C2" s="73" t="s">
        <v>304</v>
      </c>
      <c r="D2" s="73" t="s">
        <v>305</v>
      </c>
      <c r="E2" s="73" t="s">
        <v>306</v>
      </c>
      <c r="F2" s="73" t="s">
        <v>4</v>
      </c>
    </row>
    <row r="3">
      <c r="A3" s="74">
        <v>1.0</v>
      </c>
      <c r="B3" s="75" t="s">
        <v>307</v>
      </c>
      <c r="C3" s="75"/>
      <c r="D3" s="75"/>
      <c r="E3" s="75"/>
      <c r="F3" s="75"/>
    </row>
    <row r="4">
      <c r="A4" s="74">
        <v>2.0</v>
      </c>
      <c r="B4" s="76" t="s">
        <v>308</v>
      </c>
      <c r="C4" s="75" t="s">
        <v>309</v>
      </c>
      <c r="D4" s="75"/>
      <c r="E4" s="75"/>
      <c r="F4" s="75"/>
    </row>
    <row r="5">
      <c r="A5" s="74">
        <v>3.0</v>
      </c>
      <c r="B5" s="77" t="s">
        <v>310</v>
      </c>
      <c r="C5" s="75"/>
      <c r="D5" s="75"/>
      <c r="E5" s="75"/>
      <c r="F5" s="75"/>
    </row>
    <row r="6">
      <c r="A6" s="74">
        <v>4.0</v>
      </c>
      <c r="B6" s="75" t="s">
        <v>311</v>
      </c>
      <c r="C6" s="75" t="s">
        <v>312</v>
      </c>
      <c r="D6" s="76" t="s">
        <v>313</v>
      </c>
      <c r="E6" s="75"/>
      <c r="F6" s="75"/>
    </row>
    <row r="7">
      <c r="A7" s="74">
        <v>5.0</v>
      </c>
      <c r="B7" s="75" t="s">
        <v>314</v>
      </c>
      <c r="C7" s="75"/>
      <c r="D7" s="75"/>
      <c r="E7" s="75"/>
      <c r="F7" s="75" t="s">
        <v>315</v>
      </c>
    </row>
    <row r="8">
      <c r="A8" s="74">
        <v>6.0</v>
      </c>
      <c r="B8" s="75" t="s">
        <v>316</v>
      </c>
      <c r="C8" s="75"/>
      <c r="D8" s="75"/>
      <c r="E8" s="75"/>
      <c r="F8" s="75"/>
    </row>
    <row r="9">
      <c r="A9" s="74">
        <v>7.0</v>
      </c>
      <c r="B9" s="78" t="s">
        <v>317</v>
      </c>
      <c r="C9" s="75"/>
      <c r="D9" s="75"/>
      <c r="E9" s="75"/>
      <c r="F9" s="75"/>
    </row>
    <row r="10">
      <c r="A10" s="74">
        <v>8.0</v>
      </c>
      <c r="B10" s="76" t="s">
        <v>318</v>
      </c>
      <c r="C10" s="75"/>
      <c r="D10" s="75"/>
      <c r="E10" s="75"/>
      <c r="F10" s="75"/>
    </row>
    <row r="11">
      <c r="A11" s="74">
        <v>9.0</v>
      </c>
      <c r="B11" s="75" t="s">
        <v>319</v>
      </c>
      <c r="C11" s="75"/>
      <c r="D11" s="75"/>
      <c r="E11" s="75"/>
      <c r="F11" s="75"/>
    </row>
    <row r="12">
      <c r="A12" s="74">
        <v>10.0</v>
      </c>
      <c r="B12" s="75" t="s">
        <v>320</v>
      </c>
      <c r="C12" s="75" t="s">
        <v>321</v>
      </c>
      <c r="D12" s="75"/>
      <c r="E12" s="75"/>
      <c r="F12" s="75"/>
    </row>
    <row r="13">
      <c r="A13" s="74">
        <v>11.0</v>
      </c>
      <c r="B13" s="75" t="s">
        <v>322</v>
      </c>
      <c r="C13" s="75"/>
      <c r="D13" s="75"/>
      <c r="E13" s="75"/>
      <c r="F13" s="75"/>
    </row>
    <row r="15">
      <c r="A15" s="28"/>
      <c r="B15" s="15" t="s">
        <v>323</v>
      </c>
      <c r="C15" s="24" t="s">
        <v>324</v>
      </c>
      <c r="D15" s="15"/>
      <c r="E15" s="15"/>
      <c r="F15" s="15" t="s">
        <v>325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printOptions/>
  <pageMargins bottom="0.75" footer="0.0" header="0.0" left="0.7" right="0.7" top="0.75"/>
  <pageSetup orientation="landscape"/>
  <drawing r:id="rId1"/>
</worksheet>
</file>