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/Desktop/"/>
    </mc:Choice>
  </mc:AlternateContent>
  <xr:revisionPtr revIDLastSave="0" documentId="13_ncr:1_{951AC645-9A62-E548-8B41-E5D8B7AAB10F}" xr6:coauthVersionLast="47" xr6:coauthVersionMax="47" xr10:uidLastSave="{00000000-0000-0000-0000-000000000000}"/>
  <bookViews>
    <workbookView xWindow="1160" yWindow="760" windowWidth="28040" windowHeight="17440" xr2:uid="{CFD1F812-84B3-E148-A654-A2C50FB36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5" i="1"/>
</calcChain>
</file>

<file path=xl/sharedStrings.xml><?xml version="1.0" encoding="utf-8"?>
<sst xmlns="http://schemas.openxmlformats.org/spreadsheetml/2006/main" count="144" uniqueCount="105">
  <si>
    <t>Camera Direction</t>
  </si>
  <si>
    <t>X </t>
  </si>
  <si>
    <t>Y </t>
  </si>
  <si>
    <t>Photons detected</t>
  </si>
  <si>
    <t>(deg) </t>
  </si>
  <si>
    <t>  </t>
  </si>
  <si>
    <t>Right</t>
  </si>
  <si>
    <t>-15.745 </t>
  </si>
  <si>
    <t>-25.509 </t>
  </si>
  <si>
    <t>17.665 </t>
  </si>
  <si>
    <t>-20.626 </t>
  </si>
  <si>
    <t>Up</t>
  </si>
  <si>
    <t>-7.909 </t>
  </si>
  <si>
    <t>12.111 </t>
  </si>
  <si>
    <t>3.058 </t>
  </si>
  <si>
    <t>-17.919 </t>
  </si>
  <si>
    <t>Left</t>
  </si>
  <si>
    <t>-12.412 </t>
  </si>
  <si>
    <t>13.513 </t>
  </si>
  <si>
    <t>Down</t>
  </si>
  <si>
    <t>-20.850 </t>
  </si>
  <si>
    <t>32.697 </t>
  </si>
  <si>
    <t>-0.697 </t>
  </si>
  <si>
    <t>34.030 </t>
  </si>
  <si>
    <t>Back</t>
  </si>
  <si>
    <t>33.771 </t>
  </si>
  <si>
    <t>26.156 </t>
  </si>
  <si>
    <t>4.581 </t>
  </si>
  <si>
    <t>-34.816 </t>
  </si>
  <si>
    <t>-2.021 </t>
  </si>
  <si>
    <t>11.027 </t>
  </si>
  <si>
    <t>-15.995 </t>
  </si>
  <si>
    <t>41.822 </t>
  </si>
  <si>
    <t>42.401 </t>
  </si>
  <si>
    <t>-5.577 </t>
  </si>
  <si>
    <t>-23.337 </t>
  </si>
  <si>
    <t>14.915 </t>
  </si>
  <si>
    <t>8.242 </t>
  </si>
  <si>
    <t>13.397 </t>
  </si>
  <si>
    <t>Front</t>
  </si>
  <si>
    <t>-12.774 </t>
  </si>
  <si>
    <t>-11.673 </t>
  </si>
  <si>
    <t>42.553 </t>
  </si>
  <si>
    <t>-6.937 </t>
  </si>
  <si>
    <t>-21.143 </t>
  </si>
  <si>
    <t>0.799 </t>
  </si>
  <si>
    <t>32.350 </t>
  </si>
  <si>
    <t>14.470 </t>
  </si>
  <si>
    <t>41.346 </t>
  </si>
  <si>
    <t>29.113 </t>
  </si>
  <si>
    <t>-42.155 </t>
  </si>
  <si>
    <t>44.920 </t>
  </si>
  <si>
    <t>-12.648 </t>
  </si>
  <si>
    <t>-11.249 </t>
  </si>
  <si>
    <t>16.222 </t>
  </si>
  <si>
    <t>-37.112 </t>
  </si>
  <si>
    <t>7.406 </t>
  </si>
  <si>
    <t>-24.142 </t>
  </si>
  <si>
    <t>1.317 </t>
  </si>
  <si>
    <t>-17.485 </t>
  </si>
  <si>
    <t>19.050 </t>
  </si>
  <si>
    <t>6.127 </t>
  </si>
  <si>
    <t>-10.945 </t>
  </si>
  <si>
    <t>26.964 </t>
  </si>
  <si>
    <t>-21.180 </t>
  </si>
  <si>
    <t>33.137 </t>
  </si>
  <si>
    <t>7.348 </t>
  </si>
  <si>
    <t>4.001 </t>
  </si>
  <si>
    <t>36.095 </t>
  </si>
  <si>
    <t>2.978 </t>
  </si>
  <si>
    <t>37.431 </t>
  </si>
  <si>
    <t>11.927 </t>
  </si>
  <si>
    <t>-42.087 </t>
  </si>
  <si>
    <t>43.461 </t>
  </si>
  <si>
    <t>-2.334 </t>
  </si>
  <si>
    <t>-28.568 </t>
  </si>
  <si>
    <t>30.776 </t>
  </si>
  <si>
    <t>-31.840 </t>
  </si>
  <si>
    <t>29.302 </t>
  </si>
  <si>
    <t>-38.404 </t>
  </si>
  <si>
    <t>-19.550 </t>
  </si>
  <si>
    <t>10.691 </t>
  </si>
  <si>
    <t>34.479 </t>
  </si>
  <si>
    <t>16.901 </t>
  </si>
  <si>
    <t>-18.780 </t>
  </si>
  <si>
    <t>-19.907 </t>
  </si>
  <si>
    <t>35.419 </t>
  </si>
  <si>
    <t>-0.038 </t>
  </si>
  <si>
    <t>35.266 </t>
  </si>
  <si>
    <t>-4.942 </t>
  </si>
  <si>
    <t>-25.250 </t>
  </si>
  <si>
    <t>-36.036 </t>
  </si>
  <si>
    <t>Up/F06</t>
  </si>
  <si>
    <t>Right/B03</t>
  </si>
  <si>
    <t>Camera/panel</t>
  </si>
  <si>
    <t>Distance</t>
  </si>
  <si>
    <t xml:space="preserve">Distance to this flash using HR fitting D0 = 1000 pc. </t>
  </si>
  <si>
    <t xml:space="preserve">Let the brightest x-ray flash (in Up/F06)  be F0 = 70541518 photons </t>
  </si>
  <si>
    <t>Distance(pc)</t>
  </si>
  <si>
    <t>Calcualtion is: Distance(n) = Sqrt(F0*D0^2/Fn).</t>
  </si>
  <si>
    <t>891 - 1122 pc from HR fitting.</t>
  </si>
  <si>
    <t xml:space="preserve">1413 - 1778 pc from HR fitting. </t>
  </si>
  <si>
    <t>*</t>
  </si>
  <si>
    <t>Far</t>
  </si>
  <si>
    <t>Farthest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</si>
</sst>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-webkit-standard"/>
    </font>
    <font>
      <sz val="12"/>
      <color theme="1"/>
      <name val="-webkit-standard"/>
    </font>
    <font>
      <sz val="12"/>
      <color rgb="FF00B050"/>
      <name val="-webkit-standard"/>
    </font>
    <font>
      <sz val="12"/>
      <color rgb="FF00B050"/>
      <name val="Calibri"/>
      <family val="2"/>
      <scheme val="minor"/>
    </font>
    <font>
      <sz val="12"/>
      <color rgb="FFFF0000"/>
      <name val="-webkit-standard"/>
    </font>
    <font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70" fontId="0" fillId="0" borderId="0" xfId="0" applyNumberFormat="1"/>
    <xf numFmtId="170" fontId="7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96F8-2CD2-7545-A67C-2500576C3881}">
  <dimension ref="A1:L44"/>
  <sheetViews>
    <sheetView tabSelected="1" topLeftCell="A17" zoomScale="150" zoomScaleNormal="150" workbookViewId="0">
      <selection activeCell="K32" sqref="K32"/>
    </sheetView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F1" s="1" t="s">
        <v>98</v>
      </c>
    </row>
    <row r="3" spans="1:11">
      <c r="B3" s="2" t="s">
        <v>4</v>
      </c>
      <c r="C3" s="2" t="s">
        <v>4</v>
      </c>
      <c r="D3" s="2" t="s">
        <v>5</v>
      </c>
    </row>
    <row r="5" spans="1:11">
      <c r="A5" s="2" t="s">
        <v>6</v>
      </c>
      <c r="B5" s="2" t="s">
        <v>7</v>
      </c>
      <c r="C5" s="2" t="s">
        <v>8</v>
      </c>
      <c r="D5" s="2">
        <v>337</v>
      </c>
      <c r="F5" s="7">
        <f>SQRT((70541518*1000000)/D5)</f>
        <v>457517.22576252383</v>
      </c>
    </row>
    <row r="6" spans="1:11">
      <c r="A6" s="2" t="s">
        <v>6</v>
      </c>
      <c r="B6" s="2" t="s">
        <v>9</v>
      </c>
      <c r="C6" s="2" t="s">
        <v>10</v>
      </c>
      <c r="D6" s="2">
        <v>7564</v>
      </c>
      <c r="F6" s="7">
        <f t="shared" ref="F6:F44" si="0">SQRT((70541518*1000000)/D6)</f>
        <v>96570.98040823068</v>
      </c>
    </row>
    <row r="7" spans="1:11">
      <c r="A7" s="2" t="s">
        <v>11</v>
      </c>
      <c r="B7" s="2" t="s">
        <v>12</v>
      </c>
      <c r="C7" s="2" t="s">
        <v>13</v>
      </c>
      <c r="D7" s="2">
        <v>352</v>
      </c>
      <c r="F7" s="7">
        <f t="shared" si="0"/>
        <v>447662.86396430881</v>
      </c>
      <c r="I7" s="4"/>
      <c r="J7" s="4"/>
      <c r="K7" s="5"/>
    </row>
    <row r="8" spans="1:11">
      <c r="A8" s="2" t="s">
        <v>6</v>
      </c>
      <c r="B8" s="2" t="s">
        <v>14</v>
      </c>
      <c r="C8" s="2" t="s">
        <v>15</v>
      </c>
      <c r="D8" s="2">
        <v>779</v>
      </c>
      <c r="F8" s="7">
        <f t="shared" si="0"/>
        <v>300921.81440125225</v>
      </c>
      <c r="I8" s="5"/>
      <c r="J8" s="5"/>
      <c r="K8" s="5"/>
    </row>
    <row r="9" spans="1:11">
      <c r="A9" s="2" t="s">
        <v>16</v>
      </c>
      <c r="B9" s="2" t="s">
        <v>17</v>
      </c>
      <c r="C9" s="2" t="s">
        <v>18</v>
      </c>
      <c r="D9" s="2">
        <v>289</v>
      </c>
      <c r="F9" s="7">
        <f t="shared" si="0"/>
        <v>494052.92993550265</v>
      </c>
      <c r="I9" s="4"/>
      <c r="J9" s="5"/>
      <c r="K9" s="5"/>
    </row>
    <row r="10" spans="1:11">
      <c r="A10" s="2" t="s">
        <v>19</v>
      </c>
      <c r="B10" s="2" t="s">
        <v>20</v>
      </c>
      <c r="C10" s="2" t="s">
        <v>21</v>
      </c>
      <c r="D10" s="2">
        <v>255</v>
      </c>
      <c r="F10" s="7">
        <f t="shared" si="0"/>
        <v>525959.50787258195</v>
      </c>
      <c r="I10" s="5"/>
      <c r="J10" s="5"/>
      <c r="K10" s="5"/>
    </row>
    <row r="11" spans="1:11">
      <c r="A11" s="2" t="s">
        <v>6</v>
      </c>
      <c r="B11" s="2" t="s">
        <v>22</v>
      </c>
      <c r="C11" s="2" t="s">
        <v>23</v>
      </c>
      <c r="D11" s="2">
        <v>219</v>
      </c>
      <c r="F11" s="8">
        <f t="shared" si="0"/>
        <v>567545.05383084249</v>
      </c>
      <c r="G11" s="9" t="s">
        <v>103</v>
      </c>
      <c r="I11" s="4"/>
      <c r="J11" s="5"/>
      <c r="K11" s="5"/>
    </row>
    <row r="12" spans="1:11">
      <c r="A12" s="2" t="s">
        <v>24</v>
      </c>
      <c r="B12" s="2" t="s">
        <v>25</v>
      </c>
      <c r="C12" s="2" t="s">
        <v>26</v>
      </c>
      <c r="D12" s="2">
        <v>209</v>
      </c>
      <c r="F12" s="8">
        <f t="shared" si="0"/>
        <v>580964.04783805925</v>
      </c>
      <c r="G12" s="9" t="s">
        <v>104</v>
      </c>
    </row>
    <row r="13" spans="1:11">
      <c r="A13" s="2" t="s">
        <v>24</v>
      </c>
      <c r="B13" s="2" t="s">
        <v>27</v>
      </c>
      <c r="C13" s="2" t="s">
        <v>28</v>
      </c>
      <c r="D13" s="2">
        <v>603</v>
      </c>
      <c r="F13" s="7">
        <f t="shared" si="0"/>
        <v>342029.64095267473</v>
      </c>
    </row>
    <row r="14" spans="1:11">
      <c r="A14" s="2" t="s">
        <v>6</v>
      </c>
      <c r="B14" s="2" t="s">
        <v>29</v>
      </c>
      <c r="C14" s="2" t="s">
        <v>30</v>
      </c>
      <c r="D14" s="2">
        <v>827</v>
      </c>
      <c r="F14" s="7">
        <f t="shared" si="0"/>
        <v>292058.36242379481</v>
      </c>
    </row>
    <row r="15" spans="1:11">
      <c r="A15" s="2" t="s">
        <v>16</v>
      </c>
      <c r="B15" s="2" t="s">
        <v>31</v>
      </c>
      <c r="C15" s="2" t="s">
        <v>32</v>
      </c>
      <c r="D15" s="2">
        <v>271</v>
      </c>
      <c r="F15" s="7">
        <f t="shared" si="0"/>
        <v>510196.82910426275</v>
      </c>
    </row>
    <row r="16" spans="1:11">
      <c r="A16" s="2" t="s">
        <v>6</v>
      </c>
      <c r="B16" s="2" t="s">
        <v>33</v>
      </c>
      <c r="C16" s="2" t="s">
        <v>34</v>
      </c>
      <c r="D16" s="2">
        <v>238</v>
      </c>
      <c r="F16" s="7">
        <f t="shared" si="0"/>
        <v>544419.81298728392</v>
      </c>
    </row>
    <row r="17" spans="1:12">
      <c r="A17" s="2" t="s">
        <v>16</v>
      </c>
      <c r="B17" s="2" t="s">
        <v>35</v>
      </c>
      <c r="C17" s="2" t="s">
        <v>36</v>
      </c>
      <c r="D17" s="2">
        <v>378</v>
      </c>
      <c r="F17" s="7">
        <f t="shared" si="0"/>
        <v>431992.79216993018</v>
      </c>
    </row>
    <row r="18" spans="1:12">
      <c r="A18" s="2" t="s">
        <v>24</v>
      </c>
      <c r="B18" s="2" t="s">
        <v>37</v>
      </c>
      <c r="C18" s="2" t="s">
        <v>38</v>
      </c>
      <c r="D18" s="2">
        <v>2648</v>
      </c>
      <c r="F18" s="7">
        <f t="shared" si="0"/>
        <v>163216.25554002749</v>
      </c>
    </row>
    <row r="19" spans="1:12">
      <c r="A19" s="2" t="s">
        <v>39</v>
      </c>
      <c r="B19" s="2" t="s">
        <v>40</v>
      </c>
      <c r="C19" s="2" t="s">
        <v>41</v>
      </c>
      <c r="D19" s="2">
        <v>539</v>
      </c>
      <c r="F19" s="7">
        <f t="shared" si="0"/>
        <v>361766.22490806138</v>
      </c>
    </row>
    <row r="20" spans="1:12">
      <c r="A20" s="2" t="s">
        <v>24</v>
      </c>
      <c r="B20" s="2" t="s">
        <v>42</v>
      </c>
      <c r="C20" s="2" t="s">
        <v>43</v>
      </c>
      <c r="D20" s="2">
        <v>241</v>
      </c>
      <c r="F20" s="7">
        <f t="shared" si="0"/>
        <v>541020.69663818902</v>
      </c>
    </row>
    <row r="21" spans="1:12">
      <c r="A21" s="2" t="s">
        <v>19</v>
      </c>
      <c r="B21" s="2" t="s">
        <v>44</v>
      </c>
      <c r="C21" s="2" t="s">
        <v>45</v>
      </c>
      <c r="D21" s="2">
        <v>365</v>
      </c>
      <c r="F21" s="7">
        <f t="shared" si="0"/>
        <v>439618.50834184897</v>
      </c>
    </row>
    <row r="22" spans="1:12">
      <c r="A22" s="2" t="s">
        <v>19</v>
      </c>
      <c r="B22" s="2" t="s">
        <v>46</v>
      </c>
      <c r="C22" s="2" t="s">
        <v>47</v>
      </c>
      <c r="D22" s="2">
        <v>1598</v>
      </c>
      <c r="F22" s="7">
        <f t="shared" si="0"/>
        <v>210103.85119115902</v>
      </c>
    </row>
    <row r="23" spans="1:12">
      <c r="A23" s="2" t="s">
        <v>19</v>
      </c>
      <c r="B23" s="2" t="s">
        <v>48</v>
      </c>
      <c r="C23" s="2" t="s">
        <v>49</v>
      </c>
      <c r="D23" s="2">
        <v>1266</v>
      </c>
      <c r="F23" s="7">
        <f t="shared" si="0"/>
        <v>236050.83863486096</v>
      </c>
    </row>
    <row r="24" spans="1:12">
      <c r="A24" s="2" t="s">
        <v>39</v>
      </c>
      <c r="B24" s="2" t="s">
        <v>50</v>
      </c>
      <c r="C24" s="2" t="s">
        <v>51</v>
      </c>
      <c r="D24" s="2">
        <v>316</v>
      </c>
      <c r="F24" s="7">
        <f t="shared" si="0"/>
        <v>472475.02780436364</v>
      </c>
      <c r="H24" s="3" t="s">
        <v>97</v>
      </c>
      <c r="I24" s="3"/>
      <c r="J24" s="3"/>
      <c r="K24" s="3"/>
      <c r="L24" s="3"/>
    </row>
    <row r="25" spans="1:12">
      <c r="A25" s="2" t="s">
        <v>39</v>
      </c>
      <c r="B25" s="2" t="s">
        <v>52</v>
      </c>
      <c r="C25" s="2" t="s">
        <v>53</v>
      </c>
      <c r="D25" s="2">
        <v>614</v>
      </c>
      <c r="F25" s="7">
        <f t="shared" si="0"/>
        <v>338952.01105472969</v>
      </c>
      <c r="H25" s="3" t="s">
        <v>96</v>
      </c>
      <c r="I25" s="3"/>
      <c r="J25" s="3"/>
      <c r="K25" s="3"/>
      <c r="L25" s="3"/>
    </row>
    <row r="26" spans="1:12">
      <c r="A26" s="2" t="s">
        <v>24</v>
      </c>
      <c r="B26" s="2" t="s">
        <v>54</v>
      </c>
      <c r="C26" s="2" t="s">
        <v>55</v>
      </c>
      <c r="D26" s="2">
        <v>223</v>
      </c>
      <c r="F26" s="7">
        <f t="shared" si="0"/>
        <v>562431.9311081518</v>
      </c>
      <c r="H26" s="3"/>
      <c r="I26" s="3"/>
      <c r="J26" s="3"/>
      <c r="K26" s="3"/>
      <c r="L26" s="3"/>
    </row>
    <row r="27" spans="1:12">
      <c r="A27" s="2" t="s">
        <v>11</v>
      </c>
      <c r="B27" s="2" t="s">
        <v>56</v>
      </c>
      <c r="C27" s="2" t="s">
        <v>57</v>
      </c>
      <c r="D27" s="2">
        <v>245</v>
      </c>
      <c r="F27" s="7">
        <f t="shared" si="0"/>
        <v>536586.02596909483</v>
      </c>
      <c r="H27" s="3" t="s">
        <v>99</v>
      </c>
      <c r="I27" s="3"/>
      <c r="J27" s="3"/>
      <c r="K27" s="3"/>
      <c r="L27" s="3"/>
    </row>
    <row r="28" spans="1:12">
      <c r="A28" s="2" t="s">
        <v>11</v>
      </c>
      <c r="B28" s="2" t="s">
        <v>58</v>
      </c>
      <c r="C28" s="2" t="s">
        <v>59</v>
      </c>
      <c r="D28" s="2">
        <v>1585</v>
      </c>
      <c r="F28" s="7">
        <f t="shared" si="0"/>
        <v>210963.716287672</v>
      </c>
    </row>
    <row r="29" spans="1:12">
      <c r="A29" s="2" t="s">
        <v>39</v>
      </c>
      <c r="B29" s="2" t="s">
        <v>60</v>
      </c>
      <c r="C29" s="2" t="s">
        <v>61</v>
      </c>
      <c r="D29" s="2">
        <v>2617</v>
      </c>
      <c r="F29" s="7">
        <f t="shared" si="0"/>
        <v>164180.10884114605</v>
      </c>
    </row>
    <row r="30" spans="1:12">
      <c r="A30" s="2" t="s">
        <v>11</v>
      </c>
      <c r="B30" s="2" t="s">
        <v>62</v>
      </c>
      <c r="C30" s="2" t="s">
        <v>63</v>
      </c>
      <c r="D30" s="2">
        <v>226</v>
      </c>
      <c r="F30" s="7">
        <f t="shared" si="0"/>
        <v>558686.50477657781</v>
      </c>
    </row>
    <row r="31" spans="1:12">
      <c r="A31" s="2" t="s">
        <v>6</v>
      </c>
      <c r="B31" s="2" t="s">
        <v>64</v>
      </c>
      <c r="C31" s="2" t="s">
        <v>65</v>
      </c>
      <c r="D31" s="2">
        <v>1637</v>
      </c>
      <c r="F31" s="7">
        <f t="shared" si="0"/>
        <v>207586.00016589454</v>
      </c>
    </row>
    <row r="32" spans="1:12">
      <c r="A32" s="2" t="s">
        <v>6</v>
      </c>
      <c r="B32" s="2" t="s">
        <v>66</v>
      </c>
      <c r="C32" s="2" t="s">
        <v>67</v>
      </c>
      <c r="D32" s="2">
        <v>222</v>
      </c>
      <c r="F32" s="8">
        <f t="shared" si="0"/>
        <v>563697.24638815259</v>
      </c>
      <c r="G32" s="9" t="s">
        <v>103</v>
      </c>
    </row>
    <row r="33" spans="1:10">
      <c r="A33" s="2" t="s">
        <v>39</v>
      </c>
      <c r="B33" s="2" t="s">
        <v>68</v>
      </c>
      <c r="C33" s="2" t="s">
        <v>69</v>
      </c>
      <c r="D33" s="2">
        <v>1763</v>
      </c>
      <c r="F33" s="7">
        <f t="shared" si="0"/>
        <v>200030.51100224876</v>
      </c>
    </row>
    <row r="34" spans="1:10">
      <c r="A34" s="2" t="s">
        <v>6</v>
      </c>
      <c r="B34" s="2" t="s">
        <v>70</v>
      </c>
      <c r="C34" s="2" t="s">
        <v>71</v>
      </c>
      <c r="D34" s="2">
        <v>2026</v>
      </c>
      <c r="F34" s="7">
        <f t="shared" si="0"/>
        <v>186596.15053868046</v>
      </c>
    </row>
    <row r="35" spans="1:10">
      <c r="A35" s="2" t="s">
        <v>6</v>
      </c>
      <c r="B35" s="2" t="s">
        <v>72</v>
      </c>
      <c r="C35" s="2" t="s">
        <v>73</v>
      </c>
      <c r="D35" s="2">
        <v>361</v>
      </c>
      <c r="F35" s="7">
        <f t="shared" si="0"/>
        <v>442047.35836334445</v>
      </c>
      <c r="H35" s="4" t="s">
        <v>94</v>
      </c>
      <c r="I35" s="4" t="s">
        <v>95</v>
      </c>
    </row>
    <row r="36" spans="1:10">
      <c r="A36" s="2" t="s">
        <v>39</v>
      </c>
      <c r="B36" s="2" t="s">
        <v>74</v>
      </c>
      <c r="C36" s="2" t="s">
        <v>75</v>
      </c>
      <c r="D36" s="2">
        <v>954</v>
      </c>
      <c r="F36" s="7">
        <f t="shared" si="0"/>
        <v>271924.42145810468</v>
      </c>
    </row>
    <row r="37" spans="1:10">
      <c r="A37" s="2" t="s">
        <v>11</v>
      </c>
      <c r="B37" s="2" t="s">
        <v>76</v>
      </c>
      <c r="C37" s="2" t="s">
        <v>77</v>
      </c>
      <c r="D37" s="2">
        <v>70541518</v>
      </c>
      <c r="E37" s="6" t="s">
        <v>102</v>
      </c>
      <c r="F37" s="7">
        <f t="shared" si="0"/>
        <v>1000</v>
      </c>
      <c r="G37" s="6" t="s">
        <v>102</v>
      </c>
      <c r="H37" s="4" t="s">
        <v>92</v>
      </c>
      <c r="I37" s="5" t="s">
        <v>100</v>
      </c>
    </row>
    <row r="38" spans="1:10">
      <c r="A38" s="2" t="s">
        <v>11</v>
      </c>
      <c r="B38" s="2" t="s">
        <v>78</v>
      </c>
      <c r="C38" s="2" t="s">
        <v>79</v>
      </c>
      <c r="D38" s="2">
        <v>2175</v>
      </c>
      <c r="F38" s="7">
        <f t="shared" si="0"/>
        <v>180091.315279445</v>
      </c>
    </row>
    <row r="39" spans="1:10">
      <c r="A39" s="2" t="s">
        <v>6</v>
      </c>
      <c r="B39" s="2" t="s">
        <v>80</v>
      </c>
      <c r="C39" s="2" t="s">
        <v>81</v>
      </c>
      <c r="D39" s="2">
        <v>22486114</v>
      </c>
      <c r="E39" s="6" t="s">
        <v>102</v>
      </c>
      <c r="F39" s="7">
        <f t="shared" si="0"/>
        <v>1771.1901833292832</v>
      </c>
      <c r="G39" s="6" t="s">
        <v>102</v>
      </c>
      <c r="H39" s="4" t="s">
        <v>93</v>
      </c>
      <c r="I39" s="5" t="s">
        <v>101</v>
      </c>
      <c r="J39" s="5"/>
    </row>
    <row r="40" spans="1:10">
      <c r="A40" s="2" t="s">
        <v>39</v>
      </c>
      <c r="B40" s="2" t="s">
        <v>82</v>
      </c>
      <c r="C40" s="2" t="s">
        <v>83</v>
      </c>
      <c r="D40" s="2">
        <v>38953</v>
      </c>
      <c r="F40" s="7">
        <f t="shared" si="0"/>
        <v>42555.132308641354</v>
      </c>
    </row>
    <row r="41" spans="1:10">
      <c r="A41" s="2" t="s">
        <v>24</v>
      </c>
      <c r="B41" s="2" t="s">
        <v>84</v>
      </c>
      <c r="C41" s="2" t="s">
        <v>85</v>
      </c>
      <c r="D41" s="2">
        <v>372</v>
      </c>
      <c r="F41" s="7">
        <f t="shared" si="0"/>
        <v>435462.66953567875</v>
      </c>
    </row>
    <row r="42" spans="1:10">
      <c r="A42" s="2" t="s">
        <v>6</v>
      </c>
      <c r="B42" s="2" t="s">
        <v>86</v>
      </c>
      <c r="C42" s="2" t="s">
        <v>87</v>
      </c>
      <c r="D42" s="2">
        <v>671</v>
      </c>
      <c r="F42" s="7">
        <f t="shared" si="0"/>
        <v>324235.93091631349</v>
      </c>
    </row>
    <row r="43" spans="1:10">
      <c r="A43" s="2" t="s">
        <v>24</v>
      </c>
      <c r="B43" s="2" t="s">
        <v>88</v>
      </c>
      <c r="C43" s="2" t="s">
        <v>89</v>
      </c>
      <c r="D43" s="2">
        <v>4293</v>
      </c>
      <c r="F43" s="7">
        <f t="shared" si="0"/>
        <v>128186.40158883638</v>
      </c>
    </row>
    <row r="44" spans="1:10">
      <c r="A44" s="2" t="s">
        <v>11</v>
      </c>
      <c r="B44" s="2" t="s">
        <v>90</v>
      </c>
      <c r="C44" s="2" t="s">
        <v>91</v>
      </c>
      <c r="D44" s="2">
        <v>327</v>
      </c>
      <c r="F44" s="7">
        <f t="shared" si="0"/>
        <v>464460.22072518291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Bonehead</dc:creator>
  <cp:lastModifiedBy>Jesse Bonehead</cp:lastModifiedBy>
  <dcterms:created xsi:type="dcterms:W3CDTF">2022-04-07T16:02:49Z</dcterms:created>
  <dcterms:modified xsi:type="dcterms:W3CDTF">2022-04-07T17:09:40Z</dcterms:modified>
</cp:coreProperties>
</file>