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8A8DF6AA-FBD7-493A-9A67-BD5613BFCA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P41" i="1"/>
  <c r="A41" i="1" l="1"/>
  <c r="N42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<sst xmlns="http://schemas.openxmlformats.org/spreadsheetml/2006/main" count="1474" uniqueCount="146">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</sst>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8"/>
  <sheetViews>
    <sheetView tabSelected="1" zoomScale="55" zoomScaleNormal="55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B32" sqref="B32:AS32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5" ht="18" x14ac:dyDescent="0.3">
      <c r="A1" s="52" t="s">
        <v>0</v>
      </c>
      <c r="B1" s="52" t="s">
        <v>1</v>
      </c>
      <c r="C1" s="53" t="s">
        <v>55</v>
      </c>
      <c r="D1" s="53"/>
      <c r="E1" s="53"/>
      <c r="F1" s="53"/>
      <c r="G1" s="53"/>
      <c r="H1" s="49" t="s">
        <v>56</v>
      </c>
      <c r="I1" s="49"/>
      <c r="J1" s="49"/>
      <c r="K1" s="49"/>
      <c r="L1" s="49"/>
      <c r="M1" s="49"/>
      <c r="N1" s="49"/>
      <c r="O1" s="49"/>
      <c r="P1" s="55" t="s">
        <v>57</v>
      </c>
      <c r="Q1" s="55"/>
      <c r="R1" s="55"/>
      <c r="S1" s="55"/>
      <c r="T1" s="55"/>
      <c r="U1" s="55"/>
      <c r="V1" s="55"/>
      <c r="W1" s="54" t="s">
        <v>117</v>
      </c>
      <c r="X1" s="54"/>
      <c r="Y1" s="54"/>
      <c r="Z1" s="53" t="s">
        <v>121</v>
      </c>
      <c r="AA1" s="53"/>
      <c r="AB1" s="53"/>
      <c r="AC1" s="53"/>
      <c r="AD1" s="53"/>
      <c r="AE1" s="53"/>
      <c r="AF1" s="53"/>
      <c r="AG1" s="53"/>
      <c r="AH1" s="49" t="s">
        <v>130</v>
      </c>
      <c r="AI1" s="49"/>
      <c r="AJ1" s="49"/>
      <c r="AK1" s="49"/>
      <c r="AL1" s="49"/>
      <c r="AM1" s="47" t="s">
        <v>136</v>
      </c>
      <c r="AN1" s="48"/>
      <c r="AO1" s="48"/>
      <c r="AP1" s="45" t="s">
        <v>141</v>
      </c>
      <c r="AQ1" s="46"/>
      <c r="AR1" s="46"/>
      <c r="AS1" s="46"/>
    </row>
    <row r="2" spans="1:45" ht="18" x14ac:dyDescent="0.3">
      <c r="A2" s="52"/>
      <c r="B2" s="52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</row>
    <row r="3" spans="1:45" ht="18" x14ac:dyDescent="0.3">
      <c r="A3" s="52"/>
      <c r="B3" s="52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</row>
    <row r="4" spans="1:45" ht="18" x14ac:dyDescent="0.3">
      <c r="A4" s="4">
        <v>1</v>
      </c>
      <c r="B4" s="6" t="str">
        <f>IF(I44 &lt;= P41,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11"/>
      <c r="AQ4" s="7"/>
      <c r="AR4" s="36" t="s">
        <v>12</v>
      </c>
      <c r="AS4" s="7"/>
    </row>
    <row r="5" spans="1:45" ht="18" x14ac:dyDescent="0.3">
      <c r="A5" s="4">
        <v>2</v>
      </c>
      <c r="B5" s="6" t="str">
        <f>IF(I45 &lt;= P41,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11"/>
      <c r="AQ5" s="7"/>
      <c r="AR5" s="36" t="s">
        <v>12</v>
      </c>
      <c r="AS5" s="7"/>
    </row>
    <row r="6" spans="1:45" ht="18" x14ac:dyDescent="0.3">
      <c r="A6" s="4">
        <v>3</v>
      </c>
      <c r="B6" s="6" t="str">
        <f>IF(I46 &lt;= P41,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11"/>
      <c r="AQ6" s="7"/>
      <c r="AR6" s="36" t="s">
        <v>12</v>
      </c>
      <c r="AS6" s="7"/>
    </row>
    <row r="7" spans="1:45" ht="18" x14ac:dyDescent="0.3">
      <c r="A7" s="4">
        <v>4</v>
      </c>
      <c r="B7" s="6" t="str">
        <f>IF(I47 &lt;= P41,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</row>
    <row r="8" spans="1:45" ht="18" x14ac:dyDescent="0.3">
      <c r="A8" s="4">
        <v>5</v>
      </c>
      <c r="B8" s="6" t="str">
        <f>IF(I48 &lt;= P41,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11"/>
      <c r="AQ8" s="7"/>
      <c r="AR8" s="11"/>
      <c r="AS8" s="7"/>
    </row>
    <row r="9" spans="1:45" ht="18" x14ac:dyDescent="0.3">
      <c r="A9" s="4">
        <v>6</v>
      </c>
      <c r="B9" s="6" t="str">
        <f>IF(I49 &lt;= P41,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11"/>
      <c r="AS9" s="7"/>
    </row>
    <row r="10" spans="1:45" ht="18" x14ac:dyDescent="0.3">
      <c r="A10" s="4">
        <v>7</v>
      </c>
      <c r="B10" s="6" t="str">
        <f>IF(I50 &lt;= P41,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11"/>
      <c r="AQ10" s="37" t="s">
        <v>12</v>
      </c>
      <c r="AR10" s="36" t="s">
        <v>12</v>
      </c>
      <c r="AS10" s="7"/>
    </row>
    <row r="11" spans="1:45" ht="18" x14ac:dyDescent="0.3">
      <c r="A11" s="4">
        <v>8</v>
      </c>
      <c r="B11" s="6" t="str">
        <f>IF(I51 &lt;= P41,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</row>
    <row r="12" spans="1:45" ht="18" x14ac:dyDescent="0.3">
      <c r="A12" s="4">
        <v>9</v>
      </c>
      <c r="B12" s="6" t="str">
        <f>IF(I52 &lt;= P41,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7"/>
    </row>
    <row r="13" spans="1:45" ht="18" x14ac:dyDescent="0.3">
      <c r="A13" s="4">
        <v>10</v>
      </c>
      <c r="B13" s="6" t="str">
        <f>IF(I53 &lt;= P41,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11"/>
      <c r="AS13" s="7"/>
    </row>
    <row r="14" spans="1:45" ht="18" x14ac:dyDescent="0.3">
      <c r="A14" s="4">
        <v>11</v>
      </c>
      <c r="B14" s="6" t="str">
        <f>IF(I54 &lt;= P41,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7"/>
    </row>
    <row r="15" spans="1:45" ht="18" x14ac:dyDescent="0.3">
      <c r="A15" s="4">
        <v>12</v>
      </c>
      <c r="B15" s="6" t="str">
        <f>IF(I55 &lt;= P41,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11"/>
      <c r="AQ15" s="37" t="s">
        <v>12</v>
      </c>
      <c r="AR15" s="11" t="s">
        <v>138</v>
      </c>
      <c r="AS15" s="7"/>
    </row>
    <row r="16" spans="1:45" ht="18" x14ac:dyDescent="0.3">
      <c r="A16" s="4">
        <v>13</v>
      </c>
      <c r="B16" s="6" t="str">
        <f>IF(I56 &lt;= P41,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</row>
    <row r="17" spans="1:45" ht="18" x14ac:dyDescent="0.3">
      <c r="A17" s="4">
        <v>14</v>
      </c>
      <c r="B17" s="6" t="str">
        <f>IF(I57 &lt;= P41,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11"/>
      <c r="AQ17" s="7"/>
      <c r="AR17" s="36" t="s">
        <v>12</v>
      </c>
      <c r="AS17" s="7"/>
    </row>
    <row r="18" spans="1:45" ht="18" x14ac:dyDescent="0.3">
      <c r="A18" s="4">
        <v>15</v>
      </c>
      <c r="B18" s="6" t="str">
        <f>IF(I58 &lt;= P41,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11"/>
      <c r="AS18" s="7"/>
    </row>
    <row r="19" spans="1:45" ht="18" x14ac:dyDescent="0.3">
      <c r="A19" s="4">
        <v>16</v>
      </c>
      <c r="B19" s="6" t="str">
        <f>IF(I59 &lt;= P41,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11"/>
      <c r="AS19" s="7"/>
    </row>
    <row r="20" spans="1:45" ht="18" x14ac:dyDescent="0.3">
      <c r="A20" s="4">
        <v>17</v>
      </c>
      <c r="B20" s="6" t="str">
        <f>IF(I60 &lt;= P41,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11"/>
      <c r="AQ20" s="7"/>
      <c r="AR20" s="11"/>
      <c r="AS20" s="7"/>
    </row>
    <row r="21" spans="1:45" ht="18" x14ac:dyDescent="0.3">
      <c r="A21" s="4">
        <v>18</v>
      </c>
      <c r="B21" s="6" t="str">
        <f>IF(I61 &lt;= P41,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7"/>
      <c r="AR21" s="36" t="s">
        <v>12</v>
      </c>
      <c r="AS21" s="37" t="s">
        <v>12</v>
      </c>
    </row>
    <row r="22" spans="1:45" ht="18" x14ac:dyDescent="0.3">
      <c r="A22" s="4">
        <v>19</v>
      </c>
      <c r="B22" s="6" t="str">
        <f>IF(I62 &lt;= P41,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11"/>
      <c r="AS22" s="7"/>
    </row>
    <row r="23" spans="1:45" ht="18" x14ac:dyDescent="0.3">
      <c r="A23" s="4">
        <v>20</v>
      </c>
      <c r="B23" s="6" t="str">
        <f>IF(I63 &lt;= P41,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11"/>
      <c r="AS23" s="7"/>
    </row>
    <row r="24" spans="1:45" ht="18" x14ac:dyDescent="0.3">
      <c r="A24" s="4">
        <v>21</v>
      </c>
      <c r="B24" s="6" t="str">
        <f>IF(I64 &lt;= P41,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</row>
    <row r="25" spans="1:45" ht="18" x14ac:dyDescent="0.3">
      <c r="A25" s="4">
        <v>22</v>
      </c>
      <c r="B25" s="6" t="str">
        <f>IF(I65 &lt;= P41,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11"/>
      <c r="AQ25" s="7"/>
      <c r="AR25" s="36" t="s">
        <v>12</v>
      </c>
      <c r="AS25" s="7"/>
    </row>
    <row r="26" spans="1:45" ht="18" x14ac:dyDescent="0.3">
      <c r="A26" s="4">
        <v>23</v>
      </c>
      <c r="B26" s="6" t="str">
        <f>IF(I66 &lt;= P41,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</row>
    <row r="27" spans="1:45" ht="18" x14ac:dyDescent="0.3">
      <c r="A27" s="4">
        <v>24</v>
      </c>
      <c r="B27" s="6" t="str">
        <f>IF(I67 &lt;= P41,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11"/>
      <c r="AQ27" s="7"/>
      <c r="AR27" s="11" t="s">
        <v>138</v>
      </c>
      <c r="AS27" s="7"/>
    </row>
    <row r="28" spans="1:45" ht="18" x14ac:dyDescent="0.3">
      <c r="A28" s="4">
        <v>25</v>
      </c>
      <c r="B28" s="6" t="str">
        <f>IF(I68 &lt;= P41,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5"/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11"/>
      <c r="AQ28" s="7"/>
      <c r="AR28" s="11"/>
      <c r="AS28" s="7"/>
    </row>
    <row r="29" spans="1:45" ht="18" x14ac:dyDescent="0.3">
      <c r="A29" s="4">
        <v>26</v>
      </c>
      <c r="B29" s="6" t="str">
        <f>IF(I69 &lt;= P41,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7"/>
      <c r="AR29" s="11" t="s">
        <v>138</v>
      </c>
      <c r="AS29" s="7"/>
    </row>
    <row r="30" spans="1:45" ht="18" x14ac:dyDescent="0.3">
      <c r="A30" s="4">
        <v>27</v>
      </c>
      <c r="B30" s="6" t="str">
        <f>IF(I70 &lt;= P41,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7"/>
    </row>
    <row r="31" spans="1:45" ht="18" x14ac:dyDescent="0.3">
      <c r="A31" s="4">
        <v>28</v>
      </c>
      <c r="B31" s="6" t="str">
        <f>IF(I71 &lt;= P41,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7"/>
      <c r="AR31" s="11"/>
      <c r="AS31" s="7"/>
    </row>
    <row r="32" spans="1:45" ht="18" x14ac:dyDescent="0.3">
      <c r="A32" s="4">
        <v>29</v>
      </c>
      <c r="B32" s="6" t="str">
        <f>IF(I72 &lt;= P41,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7"/>
    </row>
    <row r="33" spans="1:45" ht="18" x14ac:dyDescent="0.3">
      <c r="A33" s="4">
        <v>30</v>
      </c>
      <c r="B33" s="6" t="str">
        <f>IF(I73 &lt;= P41,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</row>
    <row r="34" spans="1:45" ht="18" x14ac:dyDescent="0.3">
      <c r="A34" s="4">
        <v>31</v>
      </c>
      <c r="B34" s="6" t="str">
        <f>IF(I74 &lt;= P41,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11"/>
      <c r="AQ34" s="7"/>
      <c r="AR34" s="36" t="s">
        <v>12</v>
      </c>
      <c r="AS34" s="7"/>
    </row>
    <row r="35" spans="1:45" ht="18" x14ac:dyDescent="0.3">
      <c r="A35" s="4">
        <v>32</v>
      </c>
      <c r="B35" s="6" t="str">
        <f>IF(I75 &lt;= P41,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11"/>
      <c r="AQ35" s="37" t="s">
        <v>12</v>
      </c>
      <c r="AR35" s="36" t="s">
        <v>12</v>
      </c>
      <c r="AS35" s="7"/>
    </row>
    <row r="36" spans="1:45" ht="17.399999999999999" x14ac:dyDescent="0.3">
      <c r="A36" s="4">
        <v>33</v>
      </c>
      <c r="B36" s="6" t="str">
        <f>IF(I76 &lt;= P41,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</row>
    <row r="37" spans="1:45" ht="18" x14ac:dyDescent="0.3">
      <c r="A37" s="4">
        <v>34</v>
      </c>
      <c r="B37" s="6" t="str">
        <f>IF(I77 &lt;= P41,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</row>
    <row r="38" spans="1:45" ht="18" x14ac:dyDescent="0.3">
      <c r="A38" s="4">
        <v>35</v>
      </c>
      <c r="B38" s="6" t="str">
        <f>IF(I78 &lt;= P41,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11"/>
      <c r="AQ38" s="7"/>
      <c r="AR38" s="11" t="s">
        <v>138</v>
      </c>
      <c r="AS38" s="7"/>
    </row>
    <row r="40" spans="1:45" ht="18" customHeight="1" x14ac:dyDescent="0.3">
      <c r="A40" s="1">
        <f>COUNTA(C4:AS38)</f>
        <v>1295</v>
      </c>
      <c r="B40" s="50" t="s">
        <v>58</v>
      </c>
      <c r="D40" s="52" t="s">
        <v>78</v>
      </c>
      <c r="E40" s="52"/>
      <c r="F40" s="52"/>
      <c r="G40" s="52"/>
      <c r="H40" s="52"/>
      <c r="I40" s="52"/>
      <c r="J40" s="52"/>
      <c r="K40" s="52"/>
      <c r="L40" s="52"/>
      <c r="M40" s="52"/>
      <c r="N40" s="56" t="s">
        <v>79</v>
      </c>
      <c r="P40" s="2">
        <f>COUNTA(C3:AS3)</f>
        <v>43</v>
      </c>
    </row>
    <row r="41" spans="1:45" ht="18" customHeight="1" x14ac:dyDescent="0.3">
      <c r="A41" s="1">
        <f>P40 * 35</f>
        <v>1505</v>
      </c>
      <c r="B41" s="51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57"/>
      <c r="P41" s="2">
        <f>P40-6</f>
        <v>37</v>
      </c>
    </row>
    <row r="42" spans="1:45" ht="14.4" customHeight="1" x14ac:dyDescent="0.3">
      <c r="A42" s="1">
        <f>100 * A40 / A41</f>
        <v>86.04651162790698</v>
      </c>
      <c r="B42" s="3">
        <f>TRUNC(A42,1)</f>
        <v>86</v>
      </c>
      <c r="D42" s="4">
        <v>8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3</v>
      </c>
      <c r="N42" s="4">
        <f>SUM(D42:M42)</f>
        <v>43</v>
      </c>
    </row>
    <row r="43" spans="1:45" ht="14.4" customHeight="1" x14ac:dyDescent="0.3"/>
    <row r="44" spans="1:45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COUNTA(C4:AS4)</f>
        <v>40</v>
      </c>
    </row>
    <row r="45" spans="1:45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COUNTA(C5:AS5)</f>
        <v>40</v>
      </c>
    </row>
    <row r="46" spans="1:45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40</v>
      </c>
    </row>
    <row r="47" spans="1:45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35</v>
      </c>
    </row>
    <row r="48" spans="1:45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39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30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41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42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30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42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41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40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37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31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38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39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41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40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32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40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42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40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37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41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15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36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42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33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40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41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43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39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36</v>
      </c>
    </row>
  </sheetData>
  <mergeCells count="13">
    <mergeCell ref="AP1:AS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2021-09-16T08:18:22Z</dcterms:modified>
</cp:coreProperties>
</file>