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8294E82E-3F61-4802-92F4-8C338589E553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<sst xmlns="http://schemas.openxmlformats.org/spreadsheetml/2006/main" count="2020" uniqueCount="172">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</sst>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8"/>
  <sheetViews>
    <sheetView tabSelected="1" zoomScale="60" zoomScaleNormal="60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A4" sqref="BA4:BM4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5" ht="18" x14ac:dyDescent="0.3">
      <c r="A1" s="46" t="s">
        <v>0</v>
      </c>
      <c r="B1" s="46" t="s">
        <v>1</v>
      </c>
      <c r="C1" s="45" t="s">
        <v>55</v>
      </c>
      <c r="D1" s="45"/>
      <c r="E1" s="45"/>
      <c r="F1" s="45"/>
      <c r="G1" s="45"/>
      <c r="H1" s="47" t="s">
        <v>56</v>
      </c>
      <c r="I1" s="47"/>
      <c r="J1" s="47"/>
      <c r="K1" s="47"/>
      <c r="L1" s="47"/>
      <c r="M1" s="47"/>
      <c r="N1" s="47"/>
      <c r="O1" s="47"/>
      <c r="P1" s="44" t="s">
        <v>57</v>
      </c>
      <c r="Q1" s="44"/>
      <c r="R1" s="44"/>
      <c r="S1" s="44"/>
      <c r="T1" s="44"/>
      <c r="U1" s="44"/>
      <c r="V1" s="44"/>
      <c r="W1" s="50" t="s">
        <v>117</v>
      </c>
      <c r="X1" s="50"/>
      <c r="Y1" s="50"/>
      <c r="Z1" s="45" t="s">
        <v>121</v>
      </c>
      <c r="AA1" s="45"/>
      <c r="AB1" s="45"/>
      <c r="AC1" s="45"/>
      <c r="AD1" s="45"/>
      <c r="AE1" s="45"/>
      <c r="AF1" s="45"/>
      <c r="AG1" s="45"/>
      <c r="AH1" s="47" t="s">
        <v>130</v>
      </c>
      <c r="AI1" s="47"/>
      <c r="AJ1" s="47"/>
      <c r="AK1" s="47"/>
      <c r="AL1" s="47"/>
      <c r="AM1" s="44" t="s">
        <v>136</v>
      </c>
      <c r="AN1" s="44"/>
      <c r="AO1" s="44"/>
      <c r="AP1" s="50" t="s">
        <v>141</v>
      </c>
      <c r="AQ1" s="50"/>
      <c r="AR1" s="50"/>
      <c r="AS1" s="50"/>
      <c r="AT1" s="50"/>
      <c r="AU1" s="45" t="s">
        <v>150</v>
      </c>
      <c r="AV1" s="45"/>
      <c r="AW1" s="45"/>
      <c r="AX1" s="45"/>
      <c r="AY1" s="45"/>
      <c r="AZ1" s="45"/>
      <c r="BA1" s="47" t="s">
        <v>156</v>
      </c>
      <c r="BB1" s="47"/>
      <c r="BC1" s="47"/>
      <c r="BD1" s="47"/>
      <c r="BE1" s="47"/>
      <c r="BF1" s="47"/>
      <c r="BG1" s="44" t="s">
        <v>162</v>
      </c>
      <c r="BH1" s="44"/>
      <c r="BI1" s="44"/>
      <c r="BJ1" s="44"/>
      <c r="BK1" s="41" t="s">
        <v>168</v>
      </c>
      <c r="BL1" s="45" t="s">
        <v>170</v>
      </c>
      <c r="BM1" s="45"/>
    </row>
    <row r="2" spans="1:65" ht="18" x14ac:dyDescent="0.3">
      <c r="A2" s="46"/>
      <c r="B2" s="46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</row>
    <row r="3" spans="1:65" ht="18" x14ac:dyDescent="0.3">
      <c r="A3" s="46"/>
      <c r="B3" s="46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</row>
    <row r="4" spans="1:65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8"/>
      <c r="BM4" s="25" t="s">
        <v>12</v>
      </c>
    </row>
    <row r="5" spans="1:65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8"/>
      <c r="BM5" s="26"/>
    </row>
    <row r="6" spans="1:65" ht="18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7"/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8"/>
      <c r="BM6" s="25" t="s">
        <v>12</v>
      </c>
    </row>
    <row r="7" spans="1:65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</row>
    <row r="8" spans="1:65" ht="18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7"/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8"/>
      <c r="BM8" s="26"/>
    </row>
    <row r="9" spans="1:65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</row>
    <row r="10" spans="1:65" ht="18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7"/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8"/>
      <c r="BM10" s="25" t="s">
        <v>12</v>
      </c>
    </row>
    <row r="11" spans="1:65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</row>
    <row r="12" spans="1:65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</row>
    <row r="13" spans="1:65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</row>
    <row r="14" spans="1:65" ht="17.399999999999999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</row>
    <row r="15" spans="1:65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7"/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8"/>
      <c r="BM15" s="26"/>
    </row>
    <row r="16" spans="1:65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7"/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6"/>
    </row>
    <row r="17" spans="1:65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</row>
    <row r="18" spans="1:65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</row>
    <row r="19" spans="1:65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7"/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8"/>
      <c r="BM19" s="26"/>
    </row>
    <row r="20" spans="1:65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7"/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8"/>
      <c r="BM20" s="26"/>
    </row>
    <row r="21" spans="1:65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</row>
    <row r="22" spans="1:65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7"/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8"/>
      <c r="BM22" s="26"/>
    </row>
    <row r="23" spans="1:65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</row>
    <row r="24" spans="1:65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</row>
    <row r="25" spans="1:65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7"/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8"/>
      <c r="BM25" s="26"/>
    </row>
    <row r="26" spans="1:65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</row>
    <row r="27" spans="1:65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7"/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8"/>
      <c r="BM27" s="26"/>
    </row>
    <row r="28" spans="1:65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2"/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6"/>
    </row>
    <row r="29" spans="1:65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8"/>
      <c r="BM29" s="26"/>
    </row>
    <row r="30" spans="1:65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</row>
    <row r="31" spans="1:65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6"/>
    </row>
    <row r="32" spans="1:65" ht="18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7"/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</row>
    <row r="33" spans="1:65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</row>
    <row r="34" spans="1:65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</row>
    <row r="35" spans="1:65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8"/>
      <c r="BM35" s="26"/>
    </row>
    <row r="36" spans="1:65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6"/>
    </row>
    <row r="37" spans="1:65" ht="18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7"/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</row>
    <row r="38" spans="1:65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</row>
    <row r="40" spans="1:65" ht="18" customHeight="1" x14ac:dyDescent="0.3">
      <c r="A40" s="51" t="s">
        <v>58</v>
      </c>
      <c r="B40" s="51"/>
      <c r="D40" s="46" t="s">
        <v>78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8" t="s">
        <v>79</v>
      </c>
    </row>
    <row r="41" spans="1:65" ht="18" customHeight="1" x14ac:dyDescent="0.3">
      <c r="A41" s="51"/>
      <c r="B41" s="51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49"/>
    </row>
    <row r="42" spans="1:65" ht="14.4" customHeight="1" x14ac:dyDescent="0.3">
      <c r="A42" s="43">
        <f>TRUNC(M46,1)</f>
        <v>81.400000000000006</v>
      </c>
      <c r="B42" s="43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63</v>
      </c>
    </row>
    <row r="43" spans="1:65" ht="14.4" customHeight="1" x14ac:dyDescent="0.3"/>
    <row r="44" spans="1:65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COUNTA(C4:BM4)</f>
        <v>61</v>
      </c>
      <c r="K44" s="36">
        <f>COUNTA(C3:BM3)</f>
        <v>63</v>
      </c>
      <c r="M44" s="37">
        <f>COUNTA(C4:BM38)</f>
        <v>1795</v>
      </c>
    </row>
    <row r="45" spans="1:65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COUNTA(C5:BM5)</f>
        <v>60</v>
      </c>
      <c r="K45" s="33">
        <f>K44-6</f>
        <v>57</v>
      </c>
      <c r="M45" s="34">
        <f>K44 * 35</f>
        <v>2205</v>
      </c>
    </row>
    <row r="46" spans="1:65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61</v>
      </c>
      <c r="M46" s="34">
        <f>100 * M44 / M45</f>
        <v>81.40589569160997</v>
      </c>
    </row>
    <row r="47" spans="1:65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5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60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61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63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63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60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53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59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59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53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55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59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63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60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53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60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44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62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56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62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60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50</v>
      </c>
    </row>
  </sheetData>
  <mergeCells count="18">
    <mergeCell ref="BL1:BM1"/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2021-10-21T07:18:34Z</dcterms:modified>
</cp:coreProperties>
</file>