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D86F7BB-CF17-469F-A326-6EE539C1087C}" xr6:coauthVersionLast="45" xr6:coauthVersionMax="45" xr10:uidLastSave="{00000000-0000-0000-0000-000000000000}"/>
  <bookViews>
    <workbookView xWindow="5760" yWindow="190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<sst xmlns="http://schemas.openxmlformats.org/spreadsheetml/2006/main" count="1773" uniqueCount="162">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</sst>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zoomScale="55" zoomScaleNormal="55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B7" sqref="BB7:BB38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16384" width="8.88671875" style="1"/>
  </cols>
  <sheetData>
    <row r="1" spans="1:58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47" t="s">
        <v>156</v>
      </c>
      <c r="BB1" s="48"/>
      <c r="BC1" s="48"/>
      <c r="BD1" s="48"/>
      <c r="BE1" s="48"/>
      <c r="BF1" s="48"/>
    </row>
    <row r="2" spans="1:58" ht="18" x14ac:dyDescent="0.3">
      <c r="A2" s="53"/>
      <c r="B2" s="53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  <c r="BE2" s="46" t="s">
        <v>6</v>
      </c>
      <c r="BF2" s="46" t="s">
        <v>47</v>
      </c>
    </row>
    <row r="3" spans="1:58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</row>
    <row r="4" spans="1:58" ht="18" x14ac:dyDescent="0.3">
      <c r="A4" s="2">
        <v>1</v>
      </c>
      <c r="B4" s="4" t="str">
        <f>IF(I44 &lt;= K45, D44, B44)</f>
        <v>Abu Abdirrahman Zenky,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  <c r="BE4" s="20"/>
      <c r="BF4" s="26"/>
    </row>
    <row r="5" spans="1:58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  <c r="BE5" s="20"/>
      <c r="BF5" s="26"/>
    </row>
    <row r="6" spans="1:58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  <c r="BE6" s="20"/>
      <c r="BF6" s="26"/>
    </row>
    <row r="7" spans="1:58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</row>
    <row r="8" spans="1:58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0"/>
      <c r="BB8" s="26"/>
      <c r="BC8" s="20"/>
      <c r="BD8" s="23" t="s">
        <v>12</v>
      </c>
      <c r="BE8" s="20"/>
      <c r="BF8" s="26"/>
    </row>
    <row r="9" spans="1:58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  <c r="BD9" s="26"/>
      <c r="BE9" s="20"/>
      <c r="BF9" s="26"/>
    </row>
    <row r="10" spans="1:58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6"/>
    </row>
    <row r="11" spans="1:58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</row>
    <row r="12" spans="1:58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0"/>
      <c r="BB12" s="26"/>
      <c r="BC12" s="20"/>
      <c r="BD12" s="23" t="s">
        <v>12</v>
      </c>
      <c r="BE12" s="20"/>
      <c r="BF12" s="26"/>
    </row>
    <row r="13" spans="1:58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</row>
    <row r="14" spans="1:58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6"/>
    </row>
    <row r="15" spans="1:58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  <c r="BE15" s="20"/>
      <c r="BF15" s="26"/>
    </row>
    <row r="16" spans="1:58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0"/>
      <c r="BD16" s="26"/>
      <c r="BE16" s="20"/>
      <c r="BF16" s="26"/>
    </row>
    <row r="17" spans="1:58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</row>
    <row r="18" spans="1:58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  <c r="BD18" s="26"/>
      <c r="BE18" s="20"/>
      <c r="BF18" s="26"/>
    </row>
    <row r="19" spans="1:58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6"/>
    </row>
    <row r="20" spans="1:58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6"/>
    </row>
    <row r="21" spans="1:58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6"/>
    </row>
    <row r="22" spans="1:58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  <c r="BE22" s="20"/>
      <c r="BF22" s="26"/>
    </row>
    <row r="23" spans="1:58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</row>
    <row r="24" spans="1:58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  <c r="BE24" s="20"/>
      <c r="BF24" s="26"/>
    </row>
    <row r="25" spans="1:58" ht="18" x14ac:dyDescent="0.3">
      <c r="A25" s="2">
        <v>22</v>
      </c>
      <c r="B25" s="4" t="str">
        <f>IF(I65 &lt;= K45, D65, B65)</f>
        <v>Nasywa Mawaddah,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  <c r="BB25" s="26"/>
      <c r="BC25" s="20"/>
      <c r="BD25" s="26"/>
      <c r="BE25" s="20"/>
      <c r="BF25" s="26"/>
    </row>
    <row r="26" spans="1:58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6"/>
    </row>
    <row r="27" spans="1:58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3" t="s">
        <v>12</v>
      </c>
      <c r="BC27" s="20"/>
      <c r="BD27" s="27" t="s">
        <v>138</v>
      </c>
      <c r="BE27" s="20"/>
      <c r="BF27" s="26"/>
    </row>
    <row r="28" spans="1:58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</row>
    <row r="29" spans="1:58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  <c r="BD29" s="27" t="s">
        <v>138</v>
      </c>
      <c r="BE29" s="20"/>
      <c r="BF29" s="26"/>
    </row>
    <row r="30" spans="1:58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</row>
    <row r="31" spans="1:58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</row>
    <row r="32" spans="1:58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0"/>
      <c r="BD32" s="23" t="s">
        <v>12</v>
      </c>
      <c r="BE32" s="20"/>
      <c r="BF32" s="26"/>
    </row>
    <row r="33" spans="1:58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</row>
    <row r="34" spans="1:58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  <c r="BE34" s="20"/>
      <c r="BF34" s="26"/>
    </row>
    <row r="35" spans="1:58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</row>
    <row r="36" spans="1:58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6"/>
    </row>
    <row r="37" spans="1:58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6"/>
    </row>
    <row r="38" spans="1:58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6"/>
    </row>
    <row r="40" spans="1:58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58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58" ht="14.4" customHeight="1" x14ac:dyDescent="0.3">
      <c r="A42" s="50">
        <f>TRUNC(M46,1)</f>
        <v>79.8</v>
      </c>
      <c r="B42" s="50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56</v>
      </c>
    </row>
    <row r="43" spans="1:58" ht="14.4" customHeight="1" x14ac:dyDescent="0.3"/>
    <row r="44" spans="1:58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COUNTA(C4:BF4)</f>
        <v>50</v>
      </c>
      <c r="K44" s="1">
        <f>COUNTA(C3:BF3)</f>
        <v>56</v>
      </c>
      <c r="M44" s="43">
        <f>COUNTA(C4:BF38)</f>
        <v>1565</v>
      </c>
    </row>
    <row r="45" spans="1:58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COUNTA(C5:BF5)</f>
        <v>51</v>
      </c>
      <c r="K45" s="1">
        <f>K44-6</f>
        <v>50</v>
      </c>
      <c r="M45" s="43">
        <f>K44 * 35</f>
        <v>1960</v>
      </c>
    </row>
    <row r="46" spans="1:58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51</v>
      </c>
      <c r="M46" s="43">
        <f>100 * M44 / M45</f>
        <v>79.84693877551021</v>
      </c>
    </row>
    <row r="47" spans="1:58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8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51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51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51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54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51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49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51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50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53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52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51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52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50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53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46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2021-10-01T05:12:29Z</dcterms:modified>
</cp:coreProperties>
</file>