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E6227A51-C322-40C7-8370-FD367D3738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<sst xmlns="http://schemas.openxmlformats.org/spreadsheetml/2006/main" count="1996" uniqueCount="172">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</sst>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8"/>
  <sheetViews>
    <sheetView tabSelected="1" zoomScale="60" zoomScaleNormal="60" workbookViewId="0">
      <pane xSplit="2" ySplit="3" topLeftCell="AX4" activePane="bottomRight" state="frozen"/>
      <selection pane="topRight" activeCell="C1" sqref="C1"/>
      <selection pane="bottomLeft" activeCell="A4" sqref="A4"/>
      <selection pane="bottomRight" activeCell="AX6" sqref="AX6:BM6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3" width="9.5546875" style="1" bestFit="1" customWidth="1"/>
    <col min="4" max="4" width="43.777343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3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5" ht="18" x14ac:dyDescent="0.3">
      <c r="A1" s="52" t="s">
        <v>0</v>
      </c>
      <c r="B1" s="52" t="s">
        <v>1</v>
      </c>
      <c r="C1" s="47" t="s">
        <v>55</v>
      </c>
      <c r="D1" s="47"/>
      <c r="E1" s="47"/>
      <c r="F1" s="47"/>
      <c r="G1" s="47"/>
      <c r="H1" s="50" t="s">
        <v>56</v>
      </c>
      <c r="I1" s="50"/>
      <c r="J1" s="50"/>
      <c r="K1" s="50"/>
      <c r="L1" s="50"/>
      <c r="M1" s="50"/>
      <c r="N1" s="50"/>
      <c r="O1" s="50"/>
      <c r="P1" s="49" t="s">
        <v>57</v>
      </c>
      <c r="Q1" s="49"/>
      <c r="R1" s="49"/>
      <c r="S1" s="49"/>
      <c r="T1" s="49"/>
      <c r="U1" s="49"/>
      <c r="V1" s="49"/>
      <c r="W1" s="48" t="s">
        <v>117</v>
      </c>
      <c r="X1" s="48"/>
      <c r="Y1" s="48"/>
      <c r="Z1" s="47" t="s">
        <v>121</v>
      </c>
      <c r="AA1" s="47"/>
      <c r="AB1" s="47"/>
      <c r="AC1" s="47"/>
      <c r="AD1" s="47"/>
      <c r="AE1" s="47"/>
      <c r="AF1" s="47"/>
      <c r="AG1" s="47"/>
      <c r="AH1" s="50" t="s">
        <v>130</v>
      </c>
      <c r="AI1" s="50"/>
      <c r="AJ1" s="50"/>
      <c r="AK1" s="50"/>
      <c r="AL1" s="50"/>
      <c r="AM1" s="49" t="s">
        <v>136</v>
      </c>
      <c r="AN1" s="49"/>
      <c r="AO1" s="49"/>
      <c r="AP1" s="48" t="s">
        <v>141</v>
      </c>
      <c r="AQ1" s="48"/>
      <c r="AR1" s="48"/>
      <c r="AS1" s="48"/>
      <c r="AT1" s="48"/>
      <c r="AU1" s="47" t="s">
        <v>150</v>
      </c>
      <c r="AV1" s="47"/>
      <c r="AW1" s="47"/>
      <c r="AX1" s="47"/>
      <c r="AY1" s="47"/>
      <c r="AZ1" s="47"/>
      <c r="BA1" s="50" t="s">
        <v>156</v>
      </c>
      <c r="BB1" s="50"/>
      <c r="BC1" s="50"/>
      <c r="BD1" s="50"/>
      <c r="BE1" s="50"/>
      <c r="BF1" s="50"/>
      <c r="BG1" s="49" t="s">
        <v>162</v>
      </c>
      <c r="BH1" s="49"/>
      <c r="BI1" s="49"/>
      <c r="BJ1" s="49"/>
      <c r="BK1" s="46" t="s">
        <v>168</v>
      </c>
      <c r="BL1" s="47" t="s">
        <v>170</v>
      </c>
      <c r="BM1" s="47"/>
    </row>
    <row r="2" spans="1:65" ht="18" x14ac:dyDescent="0.3">
      <c r="A2" s="52"/>
      <c r="B2" s="52"/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5" t="s">
        <v>2</v>
      </c>
      <c r="I2" s="45" t="s">
        <v>3</v>
      </c>
      <c r="J2" s="45" t="s">
        <v>4</v>
      </c>
      <c r="K2" s="45" t="s">
        <v>5</v>
      </c>
      <c r="L2" s="45" t="s">
        <v>6</v>
      </c>
      <c r="M2" s="45" t="s">
        <v>47</v>
      </c>
      <c r="N2" s="45" t="s">
        <v>48</v>
      </c>
      <c r="O2" s="45" t="s">
        <v>49</v>
      </c>
      <c r="P2" s="43" t="s">
        <v>2</v>
      </c>
      <c r="Q2" s="43" t="s">
        <v>3</v>
      </c>
      <c r="R2" s="43" t="s">
        <v>4</v>
      </c>
      <c r="S2" s="43" t="s">
        <v>5</v>
      </c>
      <c r="T2" s="43" t="s">
        <v>6</v>
      </c>
      <c r="U2" s="43" t="s">
        <v>47</v>
      </c>
      <c r="V2" s="43" t="s">
        <v>48</v>
      </c>
      <c r="W2" s="46" t="s">
        <v>2</v>
      </c>
      <c r="X2" s="46" t="s">
        <v>3</v>
      </c>
      <c r="Y2" s="46" t="s">
        <v>4</v>
      </c>
      <c r="Z2" s="44" t="s">
        <v>2</v>
      </c>
      <c r="AA2" s="44" t="s">
        <v>3</v>
      </c>
      <c r="AB2" s="44" t="s">
        <v>4</v>
      </c>
      <c r="AC2" s="44" t="s">
        <v>5</v>
      </c>
      <c r="AD2" s="44" t="s">
        <v>6</v>
      </c>
      <c r="AE2" s="44" t="s">
        <v>47</v>
      </c>
      <c r="AF2" s="44" t="s">
        <v>48</v>
      </c>
      <c r="AG2" s="44" t="s">
        <v>49</v>
      </c>
      <c r="AH2" s="45" t="s">
        <v>2</v>
      </c>
      <c r="AI2" s="45" t="s">
        <v>3</v>
      </c>
      <c r="AJ2" s="45" t="s">
        <v>4</v>
      </c>
      <c r="AK2" s="45" t="s">
        <v>5</v>
      </c>
      <c r="AL2" s="45" t="s">
        <v>6</v>
      </c>
      <c r="AM2" s="43" t="s">
        <v>2</v>
      </c>
      <c r="AN2" s="43" t="s">
        <v>3</v>
      </c>
      <c r="AO2" s="43" t="s">
        <v>4</v>
      </c>
      <c r="AP2" s="46" t="s">
        <v>2</v>
      </c>
      <c r="AQ2" s="46" t="s">
        <v>3</v>
      </c>
      <c r="AR2" s="46" t="s">
        <v>4</v>
      </c>
      <c r="AS2" s="46" t="s">
        <v>5</v>
      </c>
      <c r="AT2" s="46" t="s">
        <v>6</v>
      </c>
      <c r="AU2" s="44" t="s">
        <v>2</v>
      </c>
      <c r="AV2" s="44" t="s">
        <v>3</v>
      </c>
      <c r="AW2" s="44" t="s">
        <v>4</v>
      </c>
      <c r="AX2" s="44" t="s">
        <v>5</v>
      </c>
      <c r="AY2" s="44" t="s">
        <v>6</v>
      </c>
      <c r="AZ2" s="44" t="s">
        <v>47</v>
      </c>
      <c r="BA2" s="45" t="s">
        <v>2</v>
      </c>
      <c r="BB2" s="45" t="s">
        <v>3</v>
      </c>
      <c r="BC2" s="45" t="s">
        <v>4</v>
      </c>
      <c r="BD2" s="45" t="s">
        <v>5</v>
      </c>
      <c r="BE2" s="45" t="s">
        <v>6</v>
      </c>
      <c r="BF2" s="45" t="s">
        <v>47</v>
      </c>
      <c r="BG2" s="43" t="s">
        <v>2</v>
      </c>
      <c r="BH2" s="43" t="s">
        <v>3</v>
      </c>
      <c r="BI2" s="43" t="s">
        <v>4</v>
      </c>
      <c r="BJ2" s="43" t="s">
        <v>5</v>
      </c>
      <c r="BK2" s="46" t="s">
        <v>2</v>
      </c>
      <c r="BL2" s="44" t="s">
        <v>2</v>
      </c>
      <c r="BM2" s="44" t="s">
        <v>3</v>
      </c>
    </row>
    <row r="3" spans="1:65" ht="18" x14ac:dyDescent="0.3">
      <c r="A3" s="52"/>
      <c r="B3" s="52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8" t="s">
        <v>169</v>
      </c>
      <c r="BM3" s="28" t="s">
        <v>171</v>
      </c>
    </row>
    <row r="4" spans="1:65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35" t="s">
        <v>12</v>
      </c>
      <c r="BL4" s="33"/>
      <c r="BM4" s="30"/>
    </row>
    <row r="5" spans="1:65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1" t="s">
        <v>12</v>
      </c>
      <c r="BH5" s="18" t="s">
        <v>12</v>
      </c>
      <c r="BI5" s="11" t="s">
        <v>12</v>
      </c>
      <c r="BJ5" s="18" t="s">
        <v>12</v>
      </c>
      <c r="BK5" s="35" t="s">
        <v>12</v>
      </c>
      <c r="BL5" s="33"/>
      <c r="BM5" s="30"/>
    </row>
    <row r="6" spans="1:65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8" t="s">
        <v>12</v>
      </c>
      <c r="BI6" s="11" t="s">
        <v>12</v>
      </c>
      <c r="BJ6" s="18" t="s">
        <v>12</v>
      </c>
      <c r="BK6" s="35" t="s">
        <v>12</v>
      </c>
      <c r="BL6" s="33"/>
      <c r="BM6" s="29" t="s">
        <v>12</v>
      </c>
    </row>
    <row r="7" spans="1:65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  <c r="BL7" s="33"/>
      <c r="BM7" s="30"/>
    </row>
    <row r="8" spans="1:65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35" t="s">
        <v>12</v>
      </c>
      <c r="BL8" s="33"/>
      <c r="BM8" s="30"/>
    </row>
    <row r="9" spans="1:65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  <c r="BL9" s="33"/>
      <c r="BM9" s="30"/>
    </row>
    <row r="10" spans="1:65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35" t="s">
        <v>12</v>
      </c>
      <c r="BL10" s="33"/>
      <c r="BM10" s="30"/>
    </row>
    <row r="11" spans="1:65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  <c r="BL11" s="33"/>
      <c r="BM11" s="30"/>
    </row>
    <row r="12" spans="1:65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35" t="s">
        <v>12</v>
      </c>
      <c r="BL12" s="31" t="s">
        <v>12</v>
      </c>
      <c r="BM12" s="30"/>
    </row>
    <row r="13" spans="1:65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  <c r="BL13" s="33"/>
      <c r="BM13" s="30"/>
    </row>
    <row r="14" spans="1:65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8" t="s">
        <v>12</v>
      </c>
      <c r="BI14" s="11" t="s">
        <v>12</v>
      </c>
      <c r="BJ14" s="18" t="s">
        <v>12</v>
      </c>
      <c r="BK14" s="35" t="s">
        <v>12</v>
      </c>
      <c r="BL14" s="33"/>
      <c r="BM14" s="30"/>
    </row>
    <row r="15" spans="1:65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1" t="s">
        <v>12</v>
      </c>
      <c r="BJ15" s="19" t="s">
        <v>138</v>
      </c>
      <c r="BK15" s="35" t="s">
        <v>12</v>
      </c>
      <c r="BL15" s="33"/>
      <c r="BM15" s="30"/>
    </row>
    <row r="16" spans="1:65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1" t="s">
        <v>12</v>
      </c>
      <c r="BJ16" s="18" t="s">
        <v>12</v>
      </c>
      <c r="BK16" s="5"/>
      <c r="BL16" s="33"/>
      <c r="BM16" s="30"/>
    </row>
    <row r="17" spans="1:65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  <c r="BL17" s="33"/>
      <c r="BM17" s="30"/>
    </row>
    <row r="18" spans="1:65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  <c r="BL18" s="33"/>
      <c r="BM18" s="30"/>
    </row>
    <row r="19" spans="1:65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8" t="s">
        <v>12</v>
      </c>
      <c r="BI19" s="11" t="s">
        <v>12</v>
      </c>
      <c r="BJ19" s="18" t="s">
        <v>12</v>
      </c>
      <c r="BK19" s="35" t="s">
        <v>12</v>
      </c>
      <c r="BL19" s="33"/>
      <c r="BM19" s="30"/>
    </row>
    <row r="20" spans="1:65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1" t="s">
        <v>12</v>
      </c>
      <c r="BJ20" s="18" t="s">
        <v>12</v>
      </c>
      <c r="BK20" s="35" t="s">
        <v>12</v>
      </c>
      <c r="BL20" s="33"/>
      <c r="BM20" s="30"/>
    </row>
    <row r="21" spans="1:65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  <c r="BL21" s="33"/>
      <c r="BM21" s="30"/>
    </row>
    <row r="22" spans="1:65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8" t="s">
        <v>12</v>
      </c>
      <c r="BI22" s="10"/>
      <c r="BJ22" s="18" t="s">
        <v>12</v>
      </c>
      <c r="BK22" s="5"/>
      <c r="BL22" s="33"/>
      <c r="BM22" s="30"/>
    </row>
    <row r="23" spans="1:65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  <c r="BL23" s="33"/>
      <c r="BM23" s="30"/>
    </row>
    <row r="24" spans="1:65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  <c r="BL24" s="33"/>
      <c r="BM24" s="30"/>
    </row>
    <row r="25" spans="1:65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35" t="s">
        <v>12</v>
      </c>
      <c r="BL25" s="33"/>
      <c r="BM25" s="30"/>
    </row>
    <row r="26" spans="1:65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  <c r="BL26" s="33"/>
      <c r="BM26" s="30"/>
    </row>
    <row r="27" spans="1:65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1" t="s">
        <v>12</v>
      </c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35" t="s">
        <v>12</v>
      </c>
      <c r="BL27" s="33"/>
      <c r="BM27" s="30"/>
    </row>
    <row r="28" spans="1:65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1" t="s">
        <v>12</v>
      </c>
      <c r="BJ28" s="18" t="s">
        <v>12</v>
      </c>
      <c r="BK28" s="35" t="s">
        <v>12</v>
      </c>
      <c r="BL28" s="31" t="s">
        <v>12</v>
      </c>
      <c r="BM28" s="30"/>
    </row>
    <row r="29" spans="1:65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1" t="s">
        <v>12</v>
      </c>
      <c r="BJ29" s="19" t="s">
        <v>138</v>
      </c>
      <c r="BK29" s="5"/>
      <c r="BL29" s="33"/>
      <c r="BM29" s="30"/>
    </row>
    <row r="30" spans="1:65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  <c r="BL30" s="33"/>
      <c r="BM30" s="30"/>
    </row>
    <row r="31" spans="1:65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1" t="s">
        <v>12</v>
      </c>
      <c r="BH31" s="19"/>
      <c r="BI31" s="10"/>
      <c r="BJ31" s="18" t="s">
        <v>12</v>
      </c>
      <c r="BK31" s="35" t="s">
        <v>12</v>
      </c>
      <c r="BL31" s="33"/>
      <c r="BM31" s="30"/>
    </row>
    <row r="32" spans="1:65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35" t="s">
        <v>12</v>
      </c>
      <c r="BL32" s="33"/>
      <c r="BM32" s="30"/>
    </row>
    <row r="33" spans="1:65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  <c r="BL33" s="33"/>
      <c r="BM33" s="30"/>
    </row>
    <row r="34" spans="1:65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  <c r="BL34" s="33"/>
      <c r="BM34" s="30"/>
    </row>
    <row r="35" spans="1:65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3" t="s">
        <v>12</v>
      </c>
      <c r="BG35" s="11" t="s">
        <v>12</v>
      </c>
      <c r="BH35" s="19"/>
      <c r="BI35" s="11" t="s">
        <v>12</v>
      </c>
      <c r="BJ35" s="18" t="s">
        <v>12</v>
      </c>
      <c r="BK35" s="5"/>
      <c r="BL35" s="33"/>
      <c r="BM35" s="30"/>
    </row>
    <row r="36" spans="1:65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35" t="s">
        <v>12</v>
      </c>
      <c r="BL36" s="31" t="s">
        <v>12</v>
      </c>
      <c r="BM36" s="30"/>
    </row>
    <row r="37" spans="1:65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1" t="s">
        <v>12</v>
      </c>
      <c r="BH37" s="18" t="s">
        <v>12</v>
      </c>
      <c r="BI37" s="11" t="s">
        <v>12</v>
      </c>
      <c r="BJ37" s="18" t="s">
        <v>12</v>
      </c>
      <c r="BK37" s="5"/>
      <c r="BL37" s="33"/>
      <c r="BM37" s="30"/>
    </row>
    <row r="38" spans="1:65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  <c r="BL38" s="33"/>
      <c r="BM38" s="30"/>
    </row>
    <row r="40" spans="1:65" ht="18" customHeight="1" x14ac:dyDescent="0.3">
      <c r="A40" s="55" t="s">
        <v>58</v>
      </c>
      <c r="B40" s="55"/>
      <c r="D40" s="52" t="s">
        <v>78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 t="s">
        <v>79</v>
      </c>
    </row>
    <row r="41" spans="1:65" ht="18" customHeight="1" x14ac:dyDescent="0.3">
      <c r="A41" s="55"/>
      <c r="B41" s="5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4"/>
    </row>
    <row r="42" spans="1:65" ht="14.4" customHeight="1" x14ac:dyDescent="0.3">
      <c r="A42" s="51">
        <f>TRUNC(M46,1)</f>
        <v>80.3</v>
      </c>
      <c r="B42" s="51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63</v>
      </c>
    </row>
    <row r="43" spans="1:65" ht="14.4" customHeight="1" x14ac:dyDescent="0.3"/>
    <row r="44" spans="1:65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40">
        <f>COUNTA(C4:BM4)</f>
        <v>59</v>
      </c>
      <c r="K44" s="41">
        <f>COUNTA(C3:BM3)</f>
        <v>63</v>
      </c>
      <c r="M44" s="42">
        <f>COUNTA(C4:BM38)</f>
        <v>1771</v>
      </c>
    </row>
    <row r="45" spans="1:65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40">
        <f t="shared" ref="I45:I78" si="0">COUNTA(C5:BM5)</f>
        <v>60</v>
      </c>
      <c r="K45" s="38">
        <f>K44-6</f>
        <v>57</v>
      </c>
      <c r="M45" s="39">
        <f>K44 * 35</f>
        <v>2205</v>
      </c>
    </row>
    <row r="46" spans="1:65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40">
        <f t="shared" si="0"/>
        <v>61</v>
      </c>
      <c r="M46" s="39">
        <f>100 * M44 / M45</f>
        <v>80.317460317460316</v>
      </c>
    </row>
    <row r="47" spans="1:65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40">
        <f t="shared" si="0"/>
        <v>38</v>
      </c>
    </row>
    <row r="48" spans="1:65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40">
        <f t="shared" si="0"/>
        <v>60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40">
        <f t="shared" si="0"/>
        <v>33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40">
        <f t="shared" si="0"/>
        <v>60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40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40">
        <f t="shared" si="0"/>
        <v>62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40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40">
        <f t="shared" si="0"/>
        <v>60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40">
        <f t="shared" si="0"/>
        <v>60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40">
        <f t="shared" si="0"/>
        <v>53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40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40">
        <f t="shared" si="0"/>
        <v>37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40">
        <f t="shared" si="0"/>
        <v>59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40">
        <f t="shared" si="0"/>
        <v>59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40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40">
        <f t="shared" si="0"/>
        <v>55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40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40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40">
        <f t="shared" si="0"/>
        <v>59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40">
        <f t="shared" si="0"/>
        <v>61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40">
        <f t="shared" si="0"/>
        <v>60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40">
        <f t="shared" si="0"/>
        <v>52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40">
        <f t="shared" si="0"/>
        <v>58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40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40">
        <f t="shared" si="0"/>
        <v>43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40">
        <f t="shared" si="0"/>
        <v>60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40">
        <f t="shared" si="0"/>
        <v>39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40">
        <f t="shared" si="0"/>
        <v>58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40">
        <f t="shared" si="0"/>
        <v>56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40">
        <f t="shared" si="0"/>
        <v>62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40">
        <f t="shared" si="0"/>
        <v>59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40">
        <f t="shared" si="0"/>
        <v>48</v>
      </c>
    </row>
  </sheetData>
  <mergeCells count="18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BL1:BM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2021-10-19T08:06:34Z</dcterms:modified>
</cp:coreProperties>
</file>