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6\Desktop\FS\SteeringWheel\"/>
    </mc:Choice>
  </mc:AlternateContent>
  <xr:revisionPtr revIDLastSave="0" documentId="13_ncr:1_{DE71A254-F3B2-43DA-AB5F-53D05A188AB9}" xr6:coauthVersionLast="47" xr6:coauthVersionMax="47" xr10:uidLastSave="{00000000-0000-0000-0000-000000000000}"/>
  <bookViews>
    <workbookView xWindow="-120" yWindow="-120" windowWidth="29040" windowHeight="15840" xr2:uid="{BA02EFDD-090F-4E22-9D67-A8C2EB77560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6" i="1"/>
  <c r="M5" i="1"/>
  <c r="J22" i="1" s="1"/>
</calcChain>
</file>

<file path=xl/sharedStrings.xml><?xml version="1.0" encoding="utf-8"?>
<sst xmlns="http://schemas.openxmlformats.org/spreadsheetml/2006/main" count="140" uniqueCount="85">
  <si>
    <t>Name</t>
  </si>
  <si>
    <t>Description</t>
  </si>
  <si>
    <t>Designator</t>
  </si>
  <si>
    <t>Quantity</t>
  </si>
  <si>
    <t>Manufacturer</t>
  </si>
  <si>
    <t>Manufacturer Part Number</t>
  </si>
  <si>
    <t xml:space="preserve">Supplier </t>
  </si>
  <si>
    <t>Supplier Part Number</t>
  </si>
  <si>
    <t>Supplier Unit Price</t>
  </si>
  <si>
    <t>Supplier Subtotal</t>
  </si>
  <si>
    <t>865250340002</t>
  </si>
  <si>
    <t>SN74AHC1G08DCKR</t>
  </si>
  <si>
    <t>CAP ALUM 4.7UF 20% 16V SMD</t>
  </si>
  <si>
    <t>C1</t>
  </si>
  <si>
    <t>Würth Elektronik</t>
  </si>
  <si>
    <t>YAGEO</t>
  </si>
  <si>
    <t>Texas Instruments</t>
  </si>
  <si>
    <t>DigiKey</t>
  </si>
  <si>
    <t>732-8302-1-ND</t>
  </si>
  <si>
    <t>296-8743-1-ND</t>
  </si>
  <si>
    <t>Note</t>
  </si>
  <si>
    <t>without VAT</t>
  </si>
  <si>
    <t>C2, C3, C4, C5, C6, C7, C8, C9, C10</t>
  </si>
  <si>
    <t>QUAD 2AND</t>
  </si>
  <si>
    <t>QUAD 2OR</t>
  </si>
  <si>
    <t>SINGLE 2NAND</t>
  </si>
  <si>
    <t>SINGLE 3AND</t>
  </si>
  <si>
    <t>SINGLE 2OR</t>
  </si>
  <si>
    <t>TRIPLE 3OR</t>
  </si>
  <si>
    <t>SINGLE 2AND</t>
  </si>
  <si>
    <t>7 SEG</t>
  </si>
  <si>
    <t>QUAD 2NOR</t>
  </si>
  <si>
    <t>HEX INVERTER</t>
  </si>
  <si>
    <t>SN74HCS08DR</t>
  </si>
  <si>
    <t>SN74HCS32DR</t>
  </si>
  <si>
    <t>SN74LVC1G00DCKR</t>
  </si>
  <si>
    <t>SN74LVC1G11DCKR</t>
  </si>
  <si>
    <t>SN74LVC1G32DCKR</t>
  </si>
  <si>
    <t>SN74HCS4075DR</t>
  </si>
  <si>
    <t>SN74HCS02DR</t>
  </si>
  <si>
    <t>SN74HC14DR</t>
  </si>
  <si>
    <t xml:space="preserve">R1, R2 </t>
  </si>
  <si>
    <t>CAP CER 2200PF 25V X7R 0402</t>
  </si>
  <si>
    <t>C0402C222K3RAC7867</t>
  </si>
  <si>
    <t>CL05B104KQ5NNNC</t>
  </si>
  <si>
    <t>CAP CER 0.1UF 6.3V X7R 0402</t>
  </si>
  <si>
    <t>RC0402JR-071KL</t>
  </si>
  <si>
    <t>RES 1K OHM 5% 1/16W 0402</t>
  </si>
  <si>
    <t>AND Gate IC 4 Channel Schmitt Trigger Input 14-SOIC</t>
  </si>
  <si>
    <t>OR Gate IC 4 Channel Schmitt Trigger Input 14-SOIC</t>
  </si>
  <si>
    <t>NAND Gate IC 1 Channel SC-70-5</t>
  </si>
  <si>
    <t>AND Gate IC 1 Channel SC-70-6</t>
  </si>
  <si>
    <t>OR Gate IC 1 Channel SC-70-5</t>
  </si>
  <si>
    <t>OR Gate IC 3 Channel Schmitt Trigger Input 14-SOIC</t>
  </si>
  <si>
    <t>AND Gate IC 1 Channel SC-70-5</t>
  </si>
  <si>
    <t>WL-T7DS 7 SEGMENTS DISPLAY THT S</t>
  </si>
  <si>
    <t>NOR Gate IC 4 Channel Schmitt Trigger Input 14-SOIC</t>
  </si>
  <si>
    <t>Inverter IC 6 Channel Schmitt Trigger 14-SOIC</t>
  </si>
  <si>
    <t>KEMET</t>
  </si>
  <si>
    <t>Samsung Electro-Mechanics</t>
  </si>
  <si>
    <t>157136S12801</t>
  </si>
  <si>
    <t>399-C0402C222K3RAC7867CT-ND</t>
  </si>
  <si>
    <t>1276-1511-1-ND</t>
  </si>
  <si>
    <t>296-SN74HCS08DRCT-ND</t>
  </si>
  <si>
    <t>296-SN74HCS32DRCT-ND</t>
  </si>
  <si>
    <t>296-9846-1-ND</t>
  </si>
  <si>
    <t>296-18066-1-ND</t>
  </si>
  <si>
    <t>296-9848-1-ND</t>
  </si>
  <si>
    <t>296-SN74HCS4075DRCT-ND</t>
  </si>
  <si>
    <t>732-157136S12801-ND</t>
  </si>
  <si>
    <t>296-SN74HCS02DRCT-ND</t>
  </si>
  <si>
    <t>296-1194-1-ND</t>
  </si>
  <si>
    <t>311-1.0KJRCT-ND</t>
  </si>
  <si>
    <t>Price per Board (w/VAT)</t>
  </si>
  <si>
    <t>SW PCB</t>
  </si>
  <si>
    <t>Capacitor</t>
  </si>
  <si>
    <t>AND GATE</t>
  </si>
  <si>
    <t>OR GATE</t>
  </si>
  <si>
    <t>NAND GATE</t>
  </si>
  <si>
    <t>NOR GATE</t>
  </si>
  <si>
    <t>Seven Segment</t>
  </si>
  <si>
    <t>NOT GATE</t>
  </si>
  <si>
    <t>Resistor</t>
  </si>
  <si>
    <t>Status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</si>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</sst>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816]_-;\-* #,##0.00\ [$€-816]_-;_-* &quot;-&quot;??\ [$€-816]_-;_-@_-"/>
    <numFmt numFmtId="165" formatCode="_-* #,##0.0000\ [$€-816]_-;\-* #,##0.0000\ [$€-816]_-;_-* &quot;-&quot;??\ [$€-816]_-;_-@_-"/>
    <numFmt numFmtId="166" formatCode="_-* #,##0.000\ [$€-816]_-;\-* #,##0.0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vertical="center"/>
    </xf>
    <xf numFmtId="164" fontId="0" fillId="2" borderId="0" xfId="0" applyNumberFormat="1" applyFill="1"/>
    <xf numFmtId="0" fontId="1" fillId="0" borderId="0" xfId="0" applyFont="1"/>
    <xf numFmtId="0" fontId="2" fillId="0" borderId="0" xfId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0" xfId="2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center" vertical="center"/>
    </xf>
  </cellXfs>
  <cellStyles count="3">
    <cellStyle name="Correto" xfId="2" builtinId="26"/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en/products/detail/texas-instruments/SN74LVC1G32DCKR/381315" TargetMode="External"/><Relationship Id="rId13" Type="http://schemas.openxmlformats.org/officeDocument/2006/relationships/hyperlink" Target="https://www.digikey.pt/en/products/detail/texas-instruments/SN74HC14DR/276837" TargetMode="External"/><Relationship Id="rId3" Type="http://schemas.openxmlformats.org/officeDocument/2006/relationships/hyperlink" Target="https://www.digikey.pt/en/products/detail/samsung-electro-mechanics/CL05B104KQ5NNNC/3887169?s=N4IgTCBcDaIMIBkAMBWAQgRiQFgNIEUUA5EuEAXQF8g" TargetMode="External"/><Relationship Id="rId7" Type="http://schemas.openxmlformats.org/officeDocument/2006/relationships/hyperlink" Target="https://www.digikey.pt/en/products/detail/texas-instruments/SN74LVC1G11DCKR/770206" TargetMode="External"/><Relationship Id="rId12" Type="http://schemas.openxmlformats.org/officeDocument/2006/relationships/hyperlink" Target="https://www.digikey.pt/en/products/detail/texas-instruments/SN74HCS02DR/12342952?s=N4IgTCBcDaIMoDkDsAWAEgYTgBjAEQCUQBdAXyA" TargetMode="External"/><Relationship Id="rId2" Type="http://schemas.openxmlformats.org/officeDocument/2006/relationships/hyperlink" Target="https://www.digikey.pt/en/products/detail/kemet/C0402C222K3RAC7867/411035?s=N4IgTCBcDaIMIAYAsCxzBg0gZgEoEE4AVAVRAF0BfIA" TargetMode="External"/><Relationship Id="rId1" Type="http://schemas.openxmlformats.org/officeDocument/2006/relationships/hyperlink" Target="https://www.digikey.pt/en/products/detail/w%C3%BCrth-elektronik/865250340002/5727897?s=N4IgTCBcDaIBwDYCsYkAYDMAWNuIF0BfIA" TargetMode="External"/><Relationship Id="rId6" Type="http://schemas.openxmlformats.org/officeDocument/2006/relationships/hyperlink" Target="https://www.digikey.pt/en/products/detail/texas-instruments/SN74LVC1G00DCKR/381331" TargetMode="External"/><Relationship Id="rId11" Type="http://schemas.openxmlformats.org/officeDocument/2006/relationships/hyperlink" Target="https://www.digikey.pt/en/products/detail/w%C3%BCrth-elektronik/157136S12801/14640738?s=N4IgTCBcDaIIwFYDscDMA2AynMAOADHCALoC%2BQA" TargetMode="External"/><Relationship Id="rId5" Type="http://schemas.openxmlformats.org/officeDocument/2006/relationships/hyperlink" Target="https://www.digikey.pt/en/products/detail/texas-instruments/SN74HCS32DR/12342980?s=N4IgTCBcDaIMoDkDsAWAEgYTgZjAEQCUQBdAXy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pt/en/products/detail/texas-instruments/SN74AHC1G08DCKR/373800" TargetMode="External"/><Relationship Id="rId4" Type="http://schemas.openxmlformats.org/officeDocument/2006/relationships/hyperlink" Target="https://www.digikey.pt/en/products/detail/texas-instruments/SN74HCS08DR/12342946?s=N4IgTCBcDaIMoDkDsAWAEgYTgBgBwBEAlEAXQF8g" TargetMode="External"/><Relationship Id="rId9" Type="http://schemas.openxmlformats.org/officeDocument/2006/relationships/hyperlink" Target="https://www.digikey.pt/en/products/detail/texas-instruments/SN74HCS4075DR/12696017?s=N4IgTCBcDaIMoDkDsAWAEgYTigDEgrACIBKIAugL5A" TargetMode="External"/><Relationship Id="rId14" Type="http://schemas.openxmlformats.org/officeDocument/2006/relationships/hyperlink" Target="https://www.digikey.pt/en/products/detail/yageo/RC0402JR-071KL/726408?s=N4IgTCBcDaIEoGEAMAWJYBScC0SDsAjANIAy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3A27-F795-4E32-B65A-9D85ECA67C34}">
  <dimension ref="D2:O39"/>
  <sheetViews>
    <sheetView tabSelected="1" topLeftCell="B1" zoomScale="85" zoomScaleNormal="85" workbookViewId="0">
      <selection activeCell="P2" sqref="P2"/>
    </sheetView>
  </sheetViews>
  <sheetFormatPr defaultRowHeight="15" x14ac:dyDescent="0.25"/>
  <cols>
    <col min="4" max="7" width="20.7109375" customWidth="1"/>
    <col min="8" max="8" width="25.7109375" customWidth="1"/>
    <col min="9" max="9" width="30.7109375" customWidth="1"/>
    <col min="10" max="10" width="20.7109375" customWidth="1"/>
    <col min="11" max="11" width="30.7109375" customWidth="1"/>
    <col min="12" max="15" width="20.7109375" customWidth="1"/>
  </cols>
  <sheetData>
    <row r="2" spans="4:15" ht="21" x14ac:dyDescent="0.25">
      <c r="D2" s="16" t="s">
        <v>74</v>
      </c>
    </row>
    <row r="4" spans="4:15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20</v>
      </c>
      <c r="O4" s="1" t="s">
        <v>83</v>
      </c>
    </row>
    <row r="5" spans="4:15" ht="30" x14ac:dyDescent="0.25">
      <c r="D5" s="5" t="s">
        <v>75</v>
      </c>
      <c r="E5" s="6" t="s">
        <v>12</v>
      </c>
      <c r="F5" s="3" t="s">
        <v>13</v>
      </c>
      <c r="G5" s="3">
        <v>1</v>
      </c>
      <c r="H5" s="7" t="s">
        <v>14</v>
      </c>
      <c r="I5" s="5" t="s">
        <v>10</v>
      </c>
      <c r="J5" s="15" t="s">
        <v>17</v>
      </c>
      <c r="K5" s="3" t="s">
        <v>18</v>
      </c>
      <c r="L5" s="18">
        <v>0.25</v>
      </c>
      <c r="M5" s="19">
        <f>G5*L5</f>
        <v>0.25</v>
      </c>
      <c r="N5" s="11" t="s">
        <v>21</v>
      </c>
      <c r="O5" s="17" t="s">
        <v>84</v>
      </c>
    </row>
    <row r="6" spans="4:15" ht="30" x14ac:dyDescent="0.25">
      <c r="D6" s="5" t="s">
        <v>75</v>
      </c>
      <c r="E6" s="7" t="s">
        <v>42</v>
      </c>
      <c r="F6" s="3" t="s">
        <v>13</v>
      </c>
      <c r="G6" s="3">
        <v>1</v>
      </c>
      <c r="H6" s="7" t="s">
        <v>58</v>
      </c>
      <c r="I6" s="5" t="s">
        <v>43</v>
      </c>
      <c r="J6" s="15" t="s">
        <v>17</v>
      </c>
      <c r="K6" s="3" t="s">
        <v>61</v>
      </c>
      <c r="L6" s="18">
        <v>0.09</v>
      </c>
      <c r="M6" s="19">
        <f>G6*L6</f>
        <v>0.09</v>
      </c>
      <c r="N6" s="11" t="s">
        <v>21</v>
      </c>
      <c r="O6" s="17" t="s">
        <v>84</v>
      </c>
    </row>
    <row r="7" spans="4:15" ht="30" x14ac:dyDescent="0.25">
      <c r="D7" s="5" t="s">
        <v>75</v>
      </c>
      <c r="E7" s="7" t="s">
        <v>45</v>
      </c>
      <c r="F7" s="7" t="s">
        <v>22</v>
      </c>
      <c r="G7" s="3">
        <v>9</v>
      </c>
      <c r="H7" s="7" t="s">
        <v>59</v>
      </c>
      <c r="I7" s="5" t="s">
        <v>44</v>
      </c>
      <c r="J7" s="15" t="s">
        <v>17</v>
      </c>
      <c r="K7" s="3" t="s">
        <v>62</v>
      </c>
      <c r="L7" s="18">
        <v>0.09</v>
      </c>
      <c r="M7" s="19">
        <f t="shared" ref="M7:M18" si="0">G7*L7</f>
        <v>0.80999999999999994</v>
      </c>
      <c r="N7" s="11" t="s">
        <v>21</v>
      </c>
      <c r="O7" s="17" t="s">
        <v>84</v>
      </c>
    </row>
    <row r="8" spans="4:15" ht="45" x14ac:dyDescent="0.25">
      <c r="D8" s="5" t="s">
        <v>76</v>
      </c>
      <c r="E8" s="6" t="s">
        <v>48</v>
      </c>
      <c r="F8" s="3" t="s">
        <v>23</v>
      </c>
      <c r="G8" s="3">
        <v>1</v>
      </c>
      <c r="H8" s="3" t="s">
        <v>16</v>
      </c>
      <c r="I8" s="5" t="s">
        <v>33</v>
      </c>
      <c r="J8" s="15" t="s">
        <v>17</v>
      </c>
      <c r="K8" s="3" t="s">
        <v>63</v>
      </c>
      <c r="L8" s="18">
        <v>0.32</v>
      </c>
      <c r="M8" s="19">
        <f t="shared" si="0"/>
        <v>0.32</v>
      </c>
      <c r="N8" s="11" t="s">
        <v>21</v>
      </c>
      <c r="O8" s="17" t="s">
        <v>84</v>
      </c>
    </row>
    <row r="9" spans="4:15" ht="45" x14ac:dyDescent="0.25">
      <c r="D9" s="5" t="s">
        <v>77</v>
      </c>
      <c r="E9" s="6" t="s">
        <v>49</v>
      </c>
      <c r="F9" s="3" t="s">
        <v>24</v>
      </c>
      <c r="G9" s="3">
        <v>1</v>
      </c>
      <c r="H9" s="3" t="s">
        <v>16</v>
      </c>
      <c r="I9" s="5" t="s">
        <v>34</v>
      </c>
      <c r="J9" s="15" t="s">
        <v>17</v>
      </c>
      <c r="K9" s="5" t="s">
        <v>64</v>
      </c>
      <c r="L9" s="18">
        <v>0.32</v>
      </c>
      <c r="M9" s="19">
        <f t="shared" si="0"/>
        <v>0.32</v>
      </c>
      <c r="N9" s="11" t="s">
        <v>21</v>
      </c>
      <c r="O9" s="17" t="s">
        <v>84</v>
      </c>
    </row>
    <row r="10" spans="4:15" ht="30" x14ac:dyDescent="0.25">
      <c r="D10" s="5" t="s">
        <v>78</v>
      </c>
      <c r="E10" s="6" t="s">
        <v>50</v>
      </c>
      <c r="F10" s="3" t="s">
        <v>25</v>
      </c>
      <c r="G10" s="3">
        <v>1</v>
      </c>
      <c r="H10" s="3" t="s">
        <v>16</v>
      </c>
      <c r="I10" s="5" t="s">
        <v>35</v>
      </c>
      <c r="J10" s="15" t="s">
        <v>17</v>
      </c>
      <c r="K10" s="3" t="s">
        <v>65</v>
      </c>
      <c r="L10" s="18">
        <v>0.31</v>
      </c>
      <c r="M10" s="19">
        <f t="shared" si="0"/>
        <v>0.31</v>
      </c>
      <c r="N10" s="11" t="s">
        <v>21</v>
      </c>
      <c r="O10" s="17" t="s">
        <v>84</v>
      </c>
    </row>
    <row r="11" spans="4:15" ht="30" x14ac:dyDescent="0.25">
      <c r="D11" s="5" t="s">
        <v>76</v>
      </c>
      <c r="E11" s="6" t="s">
        <v>51</v>
      </c>
      <c r="F11" s="7" t="s">
        <v>26</v>
      </c>
      <c r="G11" s="3">
        <v>1</v>
      </c>
      <c r="H11" s="3" t="s">
        <v>16</v>
      </c>
      <c r="I11" s="5" t="s">
        <v>36</v>
      </c>
      <c r="J11" s="15" t="s">
        <v>17</v>
      </c>
      <c r="K11" s="3" t="s">
        <v>66</v>
      </c>
      <c r="L11" s="18">
        <v>0.36</v>
      </c>
      <c r="M11" s="19">
        <f t="shared" si="0"/>
        <v>0.36</v>
      </c>
      <c r="N11" s="11" t="s">
        <v>21</v>
      </c>
      <c r="O11" s="17" t="s">
        <v>84</v>
      </c>
    </row>
    <row r="12" spans="4:15" ht="30" x14ac:dyDescent="0.25">
      <c r="D12" s="5" t="s">
        <v>77</v>
      </c>
      <c r="E12" s="6" t="s">
        <v>52</v>
      </c>
      <c r="F12" s="3" t="s">
        <v>27</v>
      </c>
      <c r="G12" s="3">
        <v>1</v>
      </c>
      <c r="H12" s="3" t="s">
        <v>16</v>
      </c>
      <c r="I12" s="5" t="s">
        <v>37</v>
      </c>
      <c r="J12" s="15" t="s">
        <v>17</v>
      </c>
      <c r="K12" s="3" t="s">
        <v>67</v>
      </c>
      <c r="L12" s="18">
        <v>0.26</v>
      </c>
      <c r="M12" s="19">
        <f t="shared" si="0"/>
        <v>0.26</v>
      </c>
      <c r="N12" s="11" t="s">
        <v>21</v>
      </c>
      <c r="O12" s="17" t="s">
        <v>84</v>
      </c>
    </row>
    <row r="13" spans="4:15" ht="45" x14ac:dyDescent="0.25">
      <c r="D13" s="5" t="s">
        <v>77</v>
      </c>
      <c r="E13" s="6" t="s">
        <v>53</v>
      </c>
      <c r="F13" s="3" t="s">
        <v>28</v>
      </c>
      <c r="G13" s="3">
        <v>1</v>
      </c>
      <c r="H13" s="3" t="s">
        <v>16</v>
      </c>
      <c r="I13" s="5" t="s">
        <v>38</v>
      </c>
      <c r="J13" s="15" t="s">
        <v>17</v>
      </c>
      <c r="K13" s="3" t="s">
        <v>68</v>
      </c>
      <c r="L13" s="18">
        <v>0.32</v>
      </c>
      <c r="M13" s="19">
        <f t="shared" si="0"/>
        <v>0.32</v>
      </c>
      <c r="N13" s="11" t="s">
        <v>21</v>
      </c>
      <c r="O13" s="17" t="s">
        <v>84</v>
      </c>
    </row>
    <row r="14" spans="4:15" ht="30" x14ac:dyDescent="0.25">
      <c r="D14" s="5" t="s">
        <v>76</v>
      </c>
      <c r="E14" s="6" t="s">
        <v>54</v>
      </c>
      <c r="F14" s="3" t="s">
        <v>29</v>
      </c>
      <c r="G14" s="3">
        <v>1</v>
      </c>
      <c r="H14" s="3" t="s">
        <v>16</v>
      </c>
      <c r="I14" s="5" t="s">
        <v>11</v>
      </c>
      <c r="J14" s="15" t="s">
        <v>17</v>
      </c>
      <c r="K14" s="3" t="s">
        <v>19</v>
      </c>
      <c r="L14" s="18">
        <v>0.32</v>
      </c>
      <c r="M14" s="19">
        <f t="shared" si="0"/>
        <v>0.32</v>
      </c>
      <c r="N14" s="11" t="s">
        <v>21</v>
      </c>
      <c r="O14" s="17" t="s">
        <v>84</v>
      </c>
    </row>
    <row r="15" spans="4:15" ht="30" x14ac:dyDescent="0.25">
      <c r="D15" s="5" t="s">
        <v>80</v>
      </c>
      <c r="E15" s="6" t="s">
        <v>55</v>
      </c>
      <c r="F15" s="3" t="s">
        <v>30</v>
      </c>
      <c r="G15" s="3">
        <v>1</v>
      </c>
      <c r="H15" s="7" t="s">
        <v>14</v>
      </c>
      <c r="I15" s="5" t="s">
        <v>60</v>
      </c>
      <c r="J15" s="15" t="s">
        <v>17</v>
      </c>
      <c r="K15" s="3" t="s">
        <v>69</v>
      </c>
      <c r="L15" s="18">
        <v>0.91</v>
      </c>
      <c r="M15" s="19">
        <f t="shared" si="0"/>
        <v>0.91</v>
      </c>
      <c r="N15" s="11" t="s">
        <v>21</v>
      </c>
      <c r="O15" s="17" t="s">
        <v>84</v>
      </c>
    </row>
    <row r="16" spans="4:15" ht="45" x14ac:dyDescent="0.25">
      <c r="D16" s="5" t="s">
        <v>79</v>
      </c>
      <c r="E16" s="6" t="s">
        <v>56</v>
      </c>
      <c r="F16" s="3" t="s">
        <v>31</v>
      </c>
      <c r="G16" s="3">
        <v>1</v>
      </c>
      <c r="H16" s="3" t="s">
        <v>16</v>
      </c>
      <c r="I16" s="5" t="s">
        <v>39</v>
      </c>
      <c r="J16" s="15" t="s">
        <v>17</v>
      </c>
      <c r="K16" s="3" t="s">
        <v>70</v>
      </c>
      <c r="L16" s="18">
        <v>0.32</v>
      </c>
      <c r="M16" s="19">
        <f t="shared" si="0"/>
        <v>0.32</v>
      </c>
      <c r="N16" s="11" t="s">
        <v>21</v>
      </c>
      <c r="O16" s="17" t="s">
        <v>84</v>
      </c>
    </row>
    <row r="17" spans="4:15" ht="45" x14ac:dyDescent="0.25">
      <c r="D17" s="5" t="s">
        <v>81</v>
      </c>
      <c r="E17" s="6" t="s">
        <v>57</v>
      </c>
      <c r="F17" s="3" t="s">
        <v>32</v>
      </c>
      <c r="G17" s="3">
        <v>1</v>
      </c>
      <c r="H17" s="3" t="s">
        <v>16</v>
      </c>
      <c r="I17" s="5" t="s">
        <v>40</v>
      </c>
      <c r="J17" s="15" t="s">
        <v>17</v>
      </c>
      <c r="K17" s="3" t="s">
        <v>71</v>
      </c>
      <c r="L17" s="18">
        <v>0.35</v>
      </c>
      <c r="M17" s="19">
        <f t="shared" si="0"/>
        <v>0.35</v>
      </c>
      <c r="N17" s="11" t="s">
        <v>21</v>
      </c>
      <c r="O17" s="17" t="s">
        <v>84</v>
      </c>
    </row>
    <row r="18" spans="4:15" ht="30" customHeight="1" x14ac:dyDescent="0.25">
      <c r="D18" s="5" t="s">
        <v>82</v>
      </c>
      <c r="E18" s="7" t="s">
        <v>47</v>
      </c>
      <c r="F18" s="3" t="s">
        <v>41</v>
      </c>
      <c r="G18" s="7">
        <v>2</v>
      </c>
      <c r="H18" s="3" t="s">
        <v>15</v>
      </c>
      <c r="I18" s="5" t="s">
        <v>46</v>
      </c>
      <c r="J18" s="15" t="s">
        <v>17</v>
      </c>
      <c r="K18" s="3" t="s">
        <v>72</v>
      </c>
      <c r="L18" s="18">
        <v>0.09</v>
      </c>
      <c r="M18" s="19">
        <f t="shared" si="0"/>
        <v>0.18</v>
      </c>
      <c r="N18" s="11" t="s">
        <v>21</v>
      </c>
      <c r="O18" s="17" t="s">
        <v>84</v>
      </c>
    </row>
    <row r="19" spans="4:15" x14ac:dyDescent="0.25">
      <c r="D19" s="5"/>
      <c r="E19" s="6"/>
      <c r="F19" s="4"/>
      <c r="G19" s="3"/>
      <c r="H19" s="3"/>
      <c r="I19" s="5"/>
      <c r="J19" s="15"/>
      <c r="K19" s="3"/>
      <c r="L19" s="8"/>
      <c r="M19" s="10"/>
      <c r="N19" s="9"/>
    </row>
    <row r="20" spans="4:15" x14ac:dyDescent="0.25">
      <c r="D20" s="2"/>
    </row>
    <row r="21" spans="4:15" x14ac:dyDescent="0.25">
      <c r="D21" s="2"/>
    </row>
    <row r="22" spans="4:15" x14ac:dyDescent="0.25">
      <c r="D22" s="2"/>
      <c r="I22" s="12" t="s">
        <v>73</v>
      </c>
      <c r="J22" s="13">
        <f>1.23*SUM(M5:M18)</f>
        <v>6.2975999999999992</v>
      </c>
      <c r="K22" s="14"/>
    </row>
    <row r="23" spans="4:15" x14ac:dyDescent="0.25">
      <c r="D23" s="2"/>
    </row>
    <row r="24" spans="4:15" x14ac:dyDescent="0.25">
      <c r="D24" s="2"/>
    </row>
    <row r="25" spans="4:15" x14ac:dyDescent="0.25">
      <c r="D25" s="2"/>
    </row>
    <row r="26" spans="4:15" x14ac:dyDescent="0.25">
      <c r="D26" s="2"/>
    </row>
    <row r="27" spans="4:15" x14ac:dyDescent="0.25">
      <c r="D27" s="2"/>
    </row>
    <row r="28" spans="4:15" x14ac:dyDescent="0.25">
      <c r="D28" s="2"/>
    </row>
    <row r="29" spans="4:15" x14ac:dyDescent="0.25">
      <c r="D29" s="2"/>
    </row>
    <row r="30" spans="4:15" x14ac:dyDescent="0.25">
      <c r="D30" s="2"/>
    </row>
    <row r="31" spans="4:15" x14ac:dyDescent="0.25">
      <c r="D31" s="2"/>
      <c r="I31" s="14"/>
    </row>
    <row r="32" spans="4:1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hyperlinks>
    <hyperlink ref="J5" r:id="rId1" xr:uid="{52DE72F8-B23A-4A44-9C89-BF19D93B8192}"/>
    <hyperlink ref="J6" r:id="rId2" xr:uid="{53F461EC-3D21-4482-A2E3-BB099A7A5254}"/>
    <hyperlink ref="J7" r:id="rId3" xr:uid="{D1C80446-CB20-4776-B6D4-4ED3036E2E24}"/>
    <hyperlink ref="J8" r:id="rId4" xr:uid="{BB633941-D292-4324-88DA-B504763669C8}"/>
    <hyperlink ref="J9" r:id="rId5" xr:uid="{E13FF145-8F1C-4F1B-B9C8-8A09F63595B7}"/>
    <hyperlink ref="J10" r:id="rId6" xr:uid="{10987733-6709-4D75-B5AA-C0C9DBC74282}"/>
    <hyperlink ref="J11" r:id="rId7" xr:uid="{8329D6EB-6DA9-4632-872A-448BA88DCD7E}"/>
    <hyperlink ref="J12" r:id="rId8" xr:uid="{A62E18A2-D1D6-40EB-B3A3-99EB547C87FC}"/>
    <hyperlink ref="J13" r:id="rId9" xr:uid="{CE426DB0-0755-462E-8D50-AD6084AEC6F7}"/>
    <hyperlink ref="J14" r:id="rId10" xr:uid="{C2A308C3-8E27-4673-B5D8-033337724D05}"/>
    <hyperlink ref="J15" r:id="rId11" xr:uid="{6B31F0B9-DC42-4B45-A350-F9570CF34683}"/>
    <hyperlink ref="J16" r:id="rId12" xr:uid="{AC64AD64-F985-4C60-A4B1-AC1348CC0E60}"/>
    <hyperlink ref="J17" r:id="rId13" xr:uid="{B9B1453B-C7DE-49FE-AB60-4C8DD96BE029}"/>
    <hyperlink ref="J18" r:id="rId14" xr:uid="{372D24D6-6B5E-4398-A397-17B23055D26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2023-08-03T22:28:49Z</dcterms:created>
  <dcterms:modified xsi:type="dcterms:W3CDTF">2023-08-20T20:39:01Z</dcterms:modified>
</cp:coreProperties>
</file>