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8_{8AB7E8E2-AF18-42BF-A80F-6AD88150AFEB}" xr6:coauthVersionLast="47" xr6:coauthVersionMax="47" xr10:uidLastSave="{00000000-0000-0000-0000-000000000000}"/>
  <bookViews>
    <workbookView xWindow="-110" yWindow="-110" windowWidth="19420" windowHeight="11020" activeTab="3" xr2:uid="{00000000-000D-0000-FFFF-FFFF00000000}"/>
  </bookViews>
  <sheets>
    <sheet name="TotalSales" sheetId="19" r:id="rId1"/>
    <sheet name="CountryBarchart" sheetId="21" r:id="rId2"/>
    <sheet name="Top5Customers" sheetId="23"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8" i="17"/>
  <c r="N44" i="17"/>
  <c r="N60" i="17"/>
  <c r="M4" i="17"/>
  <c r="M20" i="17"/>
  <c r="M36" i="17"/>
  <c r="M52"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<sst xmlns="http://schemas.openxmlformats.org/spreadsheetml/2006/main" count="11129" uniqueCount="6222">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</sst>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8" formatCode="0.0\ &quot;Kg&quot;"/>
    <numFmt numFmtId="169" formatCode="&quot;$&quot;#,##0.00"/>
    <numFmt numFmtId="171" formatCode="_([$$-409]* #,##0.00_);_([$$-409]* \(#,##0.00\);_([$$-409]* &quot;-&quot;??_);_(@_)"/>
    <numFmt numFmtId="172"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71" fontId="0" fillId="0" borderId="0" xfId="0" applyNumberFormat="1"/>
    <xf numFmtId="172"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71" formatCode="_([$$-409]* #,##0.00_);_([$$-409]* \(#,##0.00\);_([$$-409]* &quot;-&quot;??_);_(@_)"/>
    </dxf>
    <dxf>
      <numFmt numFmtId="171" formatCode="_([$$-409]* #,##0.00_);_([$$-409]* \(#,##0.00\);_([$$-409]* &quot;-&quot;??_);_(@_)"/>
    </dxf>
    <dxf>
      <numFmt numFmtId="168" formatCode="0.0\ &quot;Kg&quot;"/>
    </dxf>
    <dxf>
      <font>
        <b/>
        <i val="0"/>
        <sz val="11"/>
        <color theme="0"/>
        <name val="Calibri"/>
        <family val="2"/>
        <scheme val="minor"/>
      </font>
    </dxf>
    <dxf>
      <font>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5" xr9:uid="{6A3B01D0-7C9F-4850-8298-0634049DCA0B}">
      <tableStyleElement type="wholeTable" dxfId="1"/>
      <tableStyleElement type="headerRow" dxfId="0"/>
    </tableStyle>
    <tableStyle name="Purple Timeline Style" pivot="0" table="0" count="8" xr9:uid="{80CE7C7A-58F5-4785-84D0-8FE9211AE561}">
      <tableStyleElement type="wholeTable" dxfId="7"/>
      <tableStyleElement type="headerRow" dxfId="6"/>
    </tableStyle>
    <tableStyle name="Timeline Style 1" pivot="0" table="0" count="8" xr9:uid="{32172E29-6E44-444C-9ADE-55640C442D3E}">
      <tableStyleElement type="wholeTable" dxfId="9"/>
      <tableStyleElement type="headerRow" dxfId="8"/>
    </tableStyle>
  </tableStyles>
  <colors>
    <mruColors>
      <color rgb="FF210B37"/>
      <color rgb="FF2C0F49"/>
      <color rgb="FF3C1464"/>
      <color rgb="FF00682F"/>
      <color rgb="FFD9C0F2"/>
      <color rgb="FFE0CBF5"/>
      <color rgb="FFA266A1"/>
    </mruColors>
  </colors>
  <extLst>
    <ext xmlns:x14="http://schemas.microsoft.com/office/spreadsheetml/2009/9/main" uri="{46F421CA-312F-682f-3DD2-61675219B42D}">
      <x14:dxfs count="3">
        <dxf>
          <font>
            <b val="0"/>
            <i val="0"/>
            <color theme="0" tint="-0.2499465926084170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D9C0F2"/>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9"/>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[coffeeOrdersCleanedData.xlsx]TotalSales!TotalSales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403-4800-9F11-D28A627B461C}"/>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403-4800-9F11-D28A627B461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403-4800-9F11-D28A627B461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403-4800-9F11-D28A627B461C}"/>
            </c:ext>
          </c:extLst>
        </c:ser>
        <c:dLbls>
          <c:showLegendKey val="0"/>
          <c:showVal val="0"/>
          <c:showCatName val="0"/>
          <c:showSerName val="0"/>
          <c:showPercent val="0"/>
          <c:showBubbleSize val="0"/>
        </c:dLbls>
        <c:smooth val="0"/>
        <c:axId val="394741008"/>
        <c:axId val="1422957456"/>
      </c:lineChart>
      <c:catAx>
        <c:axId val="39474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22957456"/>
        <c:crosses val="autoZero"/>
        <c:auto val="1"/>
        <c:lblAlgn val="ctr"/>
        <c:lblOffset val="100"/>
        <c:noMultiLvlLbl val="0"/>
      </c:catAx>
      <c:valAx>
        <c:axId val="14229574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47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[coffeeOrdersCleanedData.xlsx]CountryBarchart!TotalSales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00682F"/>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rgbClr val="00682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9D56-46D9-96A7-9071BE71ECE4}"/>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9D56-46D9-96A7-9071BE71ECE4}"/>
              </c:ext>
            </c:extLst>
          </c:dPt>
          <c:dPt>
            <c:idx val="2"/>
            <c:invertIfNegative val="0"/>
            <c:bubble3D val="0"/>
            <c:spPr>
              <a:solidFill>
                <a:srgbClr val="00682F"/>
              </a:solidFill>
              <a:ln w="25400">
                <a:solidFill>
                  <a:schemeClr val="bg1"/>
                </a:solidFill>
              </a:ln>
              <a:effectLst/>
            </c:spPr>
            <c:extLst>
              <c:ext xmlns:c16="http://schemas.microsoft.com/office/drawing/2014/chart" uri="{C3380CC4-5D6E-409C-BE32-E72D297353CC}">
                <c16:uniqueId val="{00000005-9D56-46D9-96A7-9071BE71EC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D56-46D9-96A7-9071BE71ECE4}"/>
            </c:ext>
          </c:extLst>
        </c:ser>
        <c:dLbls>
          <c:showLegendKey val="0"/>
          <c:showVal val="0"/>
          <c:showCatName val="0"/>
          <c:showSerName val="0"/>
          <c:showPercent val="0"/>
          <c:showBubbleSize val="0"/>
        </c:dLbls>
        <c:gapWidth val="182"/>
        <c:axId val="1434016480"/>
        <c:axId val="399794160"/>
      </c:barChart>
      <c:catAx>
        <c:axId val="143401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9794160"/>
        <c:crosses val="autoZero"/>
        <c:auto val="1"/>
        <c:lblAlgn val="ctr"/>
        <c:lblOffset val="100"/>
        <c:noMultiLvlLbl val="0"/>
      </c:catAx>
      <c:valAx>
        <c:axId val="39979416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401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[coffeeOrdersCleanedData.xlsx]Top5Customers!TotalSales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00682F"/>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812-4679-BADE-927CF1AD13F5}"/>
              </c:ext>
            </c:extLst>
          </c:dPt>
          <c:dPt>
            <c:idx val="1"/>
            <c:invertIfNegative val="0"/>
            <c:bubble3D val="0"/>
            <c:extLst>
              <c:ext xmlns:c16="http://schemas.microsoft.com/office/drawing/2014/chart" uri="{C3380CC4-5D6E-409C-BE32-E72D297353CC}">
                <c16:uniqueId val="{00000001-3812-4679-BADE-927CF1AD13F5}"/>
              </c:ext>
            </c:extLst>
          </c:dPt>
          <c:dPt>
            <c:idx val="2"/>
            <c:invertIfNegative val="0"/>
            <c:bubble3D val="0"/>
            <c:extLst>
              <c:ext xmlns:c16="http://schemas.microsoft.com/office/drawing/2014/chart" uri="{C3380CC4-5D6E-409C-BE32-E72D297353CC}">
                <c16:uniqueId val="{00000002-3812-4679-BADE-927CF1AD13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812-4679-BADE-927CF1AD13F5}"/>
            </c:ext>
          </c:extLst>
        </c:ser>
        <c:dLbls>
          <c:showLegendKey val="0"/>
          <c:showVal val="0"/>
          <c:showCatName val="0"/>
          <c:showSerName val="0"/>
          <c:showPercent val="0"/>
          <c:showBubbleSize val="0"/>
        </c:dLbls>
        <c:gapWidth val="182"/>
        <c:axId val="1434016480"/>
        <c:axId val="399794160"/>
      </c:barChart>
      <c:catAx>
        <c:axId val="143401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99794160"/>
        <c:crosses val="autoZero"/>
        <c:auto val="1"/>
        <c:lblAlgn val="ctr"/>
        <c:lblOffset val="100"/>
        <c:noMultiLvlLbl val="0"/>
      </c:catAx>
      <c:valAx>
        <c:axId val="39979416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401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0</xdr:row>
      <xdr:rowOff>57150</xdr:rowOff>
    </xdr:from>
    <xdr:to>
      <xdr:col>19</xdr:col>
      <xdr:colOff>596900</xdr:colOff>
      <xdr:row>4</xdr:row>
      <xdr:rowOff>101600</xdr:rowOff>
    </xdr:to>
    <xdr:sp macro="" textlink="">
      <xdr:nvSpPr>
        <xdr:cNvPr id="2" name="Rectangle 1">
          <a:extLst>
            <a:ext uri="{FF2B5EF4-FFF2-40B4-BE49-F238E27FC236}">
              <a16:creationId xmlns:a16="http://schemas.microsoft.com/office/drawing/2014/main" id="{D9EFBCC8-5364-677D-703C-DE13BEDFA4D6}"/>
            </a:ext>
          </a:extLst>
        </xdr:cNvPr>
        <xdr:cNvSpPr/>
      </xdr:nvSpPr>
      <xdr:spPr>
        <a:xfrm>
          <a:off x="120650" y="57150"/>
          <a:ext cx="11563350" cy="660400"/>
        </a:xfrm>
        <a:prstGeom prst="rect">
          <a:avLst/>
        </a:prstGeom>
        <a:solidFill>
          <a:srgbClr val="210B37"/>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COFFEE SALES DASHBOARD</a:t>
          </a:r>
        </a:p>
      </xdr:txBody>
    </xdr:sp>
    <xdr:clientData/>
  </xdr:twoCellAnchor>
  <xdr:twoCellAnchor>
    <xdr:from>
      <xdr:col>1</xdr:col>
      <xdr:colOff>0</xdr:colOff>
      <xdr:row>14</xdr:row>
      <xdr:rowOff>12700</xdr:rowOff>
    </xdr:from>
    <xdr:to>
      <xdr:col>12</xdr:col>
      <xdr:colOff>165100</xdr:colOff>
      <xdr:row>33</xdr:row>
      <xdr:rowOff>6350</xdr:rowOff>
    </xdr:to>
    <xdr:graphicFrame macro="">
      <xdr:nvGraphicFramePr>
        <xdr:cNvPr id="3" name="Chart 2">
          <a:extLst>
            <a:ext uri="{FF2B5EF4-FFF2-40B4-BE49-F238E27FC236}">
              <a16:creationId xmlns:a16="http://schemas.microsoft.com/office/drawing/2014/main" id="{90AF6BEB-7A2C-477C-9B3B-09CCD1889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177800</xdr:rowOff>
    </xdr:from>
    <xdr:to>
      <xdr:col>14</xdr:col>
      <xdr:colOff>12700</xdr:colOff>
      <xdr:row>13</xdr:row>
      <xdr:rowOff>95250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0FEF4AF-0B31-48E7-B63C-631E7C7D1FC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793750"/>
              <a:ext cx="7937500" cy="1574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95250</xdr:colOff>
      <xdr:row>8</xdr:row>
      <xdr:rowOff>76200</xdr:rowOff>
    </xdr:from>
    <xdr:to>
      <xdr:col>19</xdr:col>
      <xdr:colOff>596900</xdr:colOff>
      <xdr:row>13</xdr:row>
      <xdr:rowOff>107950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FF45533-B7D2-4483-AD04-10BF0CEED18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63150" y="1428750"/>
              <a:ext cx="17208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97693</xdr:colOff>
      <xdr:row>4</xdr:row>
      <xdr:rowOff>177800</xdr:rowOff>
    </xdr:from>
    <xdr:to>
      <xdr:col>19</xdr:col>
      <xdr:colOff>590550</xdr:colOff>
      <xdr:row>8</xdr:row>
      <xdr:rowOff>82550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C3035841-8DC0-4A4D-A7D4-59C217413A1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36793" y="793750"/>
              <a:ext cx="3540857" cy="64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95250</xdr:colOff>
      <xdr:row>8</xdr:row>
      <xdr:rowOff>82550</xdr:rowOff>
    </xdr:from>
    <xdr:to>
      <xdr:col>17</xdr:col>
      <xdr:colOff>95250</xdr:colOff>
      <xdr:row>13</xdr:row>
      <xdr:rowOff>107950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8D9BC1B-60C8-4466-8AB4-7E877CCD763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134350" y="1435100"/>
              <a:ext cx="18288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234950</xdr:colOff>
      <xdr:row>14</xdr:row>
      <xdr:rowOff>12700</xdr:rowOff>
    </xdr:from>
    <xdr:to>
      <xdr:col>20</xdr:col>
      <xdr:colOff>25400</xdr:colOff>
      <xdr:row>22</xdr:row>
      <xdr:rowOff>76200</xdr:rowOff>
    </xdr:to>
    <xdr:graphicFrame macro="">
      <xdr:nvGraphicFramePr>
        <xdr:cNvPr id="8" name="Chart 7">
          <a:extLst>
            <a:ext uri="{FF2B5EF4-FFF2-40B4-BE49-F238E27FC236}">
              <a16:creationId xmlns:a16="http://schemas.microsoft.com/office/drawing/2014/main" id="{0F588097-1578-4472-B8BE-B059C219B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209550</xdr:colOff>
      <xdr:row>22</xdr:row>
      <xdr:rowOff>146050</xdr:rowOff>
    </xdr:from>
    <xdr:to>
      <xdr:col>20</xdr:col>
      <xdr:colOff>19050</xdr:colOff>
      <xdr:row>33</xdr:row>
      <xdr:rowOff>0</xdr:rowOff>
    </xdr:to>
    <xdr:graphicFrame macro="">
      <xdr:nvGraphicFramePr>
        <xdr:cNvPr id="9" name="Chart 8">
          <a:extLst>
            <a:ext uri="{FF2B5EF4-FFF2-40B4-BE49-F238E27FC236}">
              <a16:creationId xmlns:a16="http://schemas.microsoft.com/office/drawing/2014/main" id="{A7B9D26F-0500-449E-A841-2B330510B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188.414510185183" createdVersion="8" refreshedVersion="8" minRefreshableVersion="3" recordCount="1000" xr:uid="{741782A9-A69A-4AA6-87F8-C8A96017CDF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02284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D98979-4D5E-4811-947A-8F7247C24FF3}"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77DE36-C815-439F-B1E8-B6C7236142EC}"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2"/>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D0E7C7-9464-4FD6-9714-63B0747EB840}"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2"/>
  </dataFields>
  <chartFormats count="3">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956D38D-6EEF-4F31-BC5C-AE85DA138B22}" sourceName="Size">
  <pivotTables>
    <pivotTable tabId="19" name="TotalSales"/>
    <pivotTable tabId="21" name="TotalSales"/>
    <pivotTable tabId="23" name="TotalSales"/>
  </pivotTables>
  <data>
    <tabular pivotCacheId="130228448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CA00461-481A-424A-A9EE-125920D01907}" sourceName="Roast Type Name">
  <pivotTables>
    <pivotTable tabId="19" name="TotalSales"/>
    <pivotTable tabId="21" name="TotalSales"/>
    <pivotTable tabId="23" name="TotalSales"/>
  </pivotTables>
  <data>
    <tabular pivotCacheId="13022844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7AE9320-6D6E-48A2-8241-29078865559B}" sourceName="Loyalty Card">
  <pivotTables>
    <pivotTable tabId="19" name="TotalSales"/>
    <pivotTable tabId="21" name="TotalSales"/>
    <pivotTable tabId="23" name="TotalSales"/>
  </pivotTables>
  <data>
    <tabular pivotCacheId="13022844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9740ACA-7120-4ECE-A731-1F593BE28E6B}" cache="Slicer_Size" caption="Size" columnCount="2" rowHeight="241300"/>
  <slicer name="Roast Type Name" xr10:uid="{72451BFD-1A7A-47D6-A9D0-820917BDA53D}" cache="Slicer_Roast_Type_Name" caption="Roast Type Name" columnCount="3" rowHeight="241300"/>
  <slicer name="Loyalty Card" xr10:uid="{1A9B005B-EF81-4A09-AD22-F81B795FA81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FA293C-C3B6-4493-9D4F-EB94193BC57B}" name="Orders" displayName="Orders" ref="A1:P1001" totalsRowShown="0" headerRowDxfId="10">
  <autoFilter ref="A1:P1001" xr:uid="{A6FA293C-C3B6-4493-9D4F-EB94193BC57B}"/>
  <tableColumns count="16">
    <tableColumn id="1" xr3:uid="{B08E2F38-D957-45BE-89AF-B3CEAEE4631F}" name="Order ID" dataDxfId="17"/>
    <tableColumn id="2" xr3:uid="{A04E3C25-0192-4AC9-B950-4C8A5AE1F8D8}" name="Order Date" dataDxfId="16"/>
    <tableColumn id="3" xr3:uid="{4BBD77CA-8FBB-4BFF-AA07-8ECBA8C31712}" name="Customer ID" dataDxfId="15"/>
    <tableColumn id="4" xr3:uid="{0EFC6F70-BCAC-4FB5-ABAB-E5719BDDC945}" name="Product ID"/>
    <tableColumn id="5" xr3:uid="{53FEF75A-5A5F-4958-8F7C-DCC43733387B}" name="Quantity" dataDxfId="14"/>
    <tableColumn id="6" xr3:uid="{5176814A-22B3-4B5A-92C6-8BCA67D5844B}" name="Customer Name" dataDxfId="13">
      <calculatedColumnFormula>_xlfn.XLOOKUP(C2,customers!$A$1:$A$1001,customers!$B$1:$B$1001,,0)</calculatedColumnFormula>
    </tableColumn>
    <tableColumn id="7" xr3:uid="{9F90C4AC-6707-4A70-A519-E27BB918CE4D}" name="Email" dataDxfId="12">
      <calculatedColumnFormula>IF(_xlfn.XLOOKUP(C2,customers!$A$1:$A$1001,customers!$C$1:$C$1001,,0)=0,"",_xlfn.XLOOKUP(C2,customers!$A$1:$A$1001,customers!$C$1:$C$1001,,0))</calculatedColumnFormula>
    </tableColumn>
    <tableColumn id="8" xr3:uid="{B1C93A2B-7D3C-4D9B-B818-CFAE25C24883}" name="Country" dataDxfId="11">
      <calculatedColumnFormula>_xlfn.XLOOKUP(C2,customers!$A$1:$A$1001,customers!$G$1:$G$1001,,0)</calculatedColumnFormula>
    </tableColumn>
    <tableColumn id="9" xr3:uid="{F3FCEC01-7DF1-4623-A793-E697B98649F0}" name="Coffee Type">
      <calculatedColumnFormula>INDEX(products!$A$1:$G$49,MATCH(orders!$D2,products!$A$1:$A$49,0),MATCH(orders!I$1,products!$A$1:$G$1,0))</calculatedColumnFormula>
    </tableColumn>
    <tableColumn id="10" xr3:uid="{DFF8F49A-1220-499A-85B0-6928D51EF64F}" name="Roast Type">
      <calculatedColumnFormula>INDEX(products!$A$1:$G$49,MATCH(orders!$D2,products!$A$1:$A$49,0),MATCH(orders!J$1,products!$A$1:$G$1,0))</calculatedColumnFormula>
    </tableColumn>
    <tableColumn id="11" xr3:uid="{3B4C4E55-7075-465A-81F0-1069EF4C40B0}" name="Size" dataDxfId="5">
      <calculatedColumnFormula>INDEX(products!$A$1:$G$49,MATCH(orders!$D2,products!$A$1:$A$49,0),MATCH(orders!K$1,products!$A$1:$G$1,0))</calculatedColumnFormula>
    </tableColumn>
    <tableColumn id="12" xr3:uid="{8EA3ABD2-01EC-4BE8-840A-2AED5648B4BD}" name="Unit Price" dataDxfId="4">
      <calculatedColumnFormula>INDEX(products!$A$1:$G$49,MATCH(orders!$D2,products!$A$1:$A$49,0),MATCH(orders!L$1,products!$A$1:$G$1,0))</calculatedColumnFormula>
    </tableColumn>
    <tableColumn id="13" xr3:uid="{94F18819-3E0E-46EA-96D0-5BC86BB11D0C}" name="Sales" dataDxfId="3">
      <calculatedColumnFormula>L2*E2</calculatedColumnFormula>
    </tableColumn>
    <tableColumn id="14" xr3:uid="{006D56DF-9E9B-4784-98E5-4F18C5FB2A3C}" name="Coffee Type Name">
      <calculatedColumnFormula>IF(I2="Rob","Robusta",IF(I2="Exc","Excelsa",IF(I2="Ara","Arabica",IF(I2="Lib","Liberica",""))))</calculatedColumnFormula>
    </tableColumn>
    <tableColumn id="15" xr3:uid="{A7CCD719-43B8-46E3-92CC-884867D5B790}" name="Roast Type Name">
      <calculatedColumnFormula>IF(J2="M","Medium",IF(J2="L","Light",IF(J2="D","Dark","")))</calculatedColumnFormula>
    </tableColumn>
    <tableColumn id="16" xr3:uid="{C5A7B9A1-A2F3-42F1-BCD7-9BD63143CA4E}"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0FC86E-19D1-4E60-9B6D-3FF206B18244}" sourceName="Order Date">
  <pivotTables>
    <pivotTable tabId="19" name="TotalSales"/>
    <pivotTable tabId="21" name="TotalSales"/>
    <pivotTable tabId="23" name="TotalSales"/>
  </pivotTables>
  <state minimalRefreshVersion="6" lastRefreshVersion="6" pivotCacheId="13022844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827AC7-B9BD-4C70-95D5-BD8B438BCC27}" cache="NativeTimeline_Order_Date" caption="Order Date" level="2" selectionLevel="2" scrollPosition="2020-09-2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565F-37B3-4515-AF6D-DA30B1DCDA05}">
  <dimension ref="A3:F48"/>
  <sheetViews>
    <sheetView topLeftCell="B1" workbookViewId="0">
      <selection activeCell="Q7" sqref="Q7"/>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customWidth="1"/>
    <col min="6" max="6" width="7.7265625" customWidth="1"/>
  </cols>
  <sheetData>
    <row r="3" spans="1:6" x14ac:dyDescent="0.35">
      <c r="A3" s="5" t="s">
        <v>6220</v>
      </c>
      <c r="C3" s="5" t="s">
        <v>6196</v>
      </c>
    </row>
    <row r="4" spans="1:6" x14ac:dyDescent="0.35">
      <c r="A4" s="5" t="s">
        <v>6214</v>
      </c>
      <c r="B4" s="5" t="s">
        <v>6215</v>
      </c>
      <c r="C4" t="s">
        <v>6216</v>
      </c>
      <c r="D4" t="s">
        <v>6217</v>
      </c>
      <c r="E4" t="s">
        <v>6218</v>
      </c>
      <c r="F4" t="s">
        <v>6219</v>
      </c>
    </row>
    <row r="5" spans="1:6" x14ac:dyDescent="0.35">
      <c r="A5" t="s">
        <v>6198</v>
      </c>
      <c r="B5" t="s">
        <v>6199</v>
      </c>
      <c r="C5" s="6">
        <v>186.85499999999999</v>
      </c>
      <c r="D5" s="6">
        <v>305.97000000000003</v>
      </c>
      <c r="E5" s="6">
        <v>213.15999999999997</v>
      </c>
      <c r="F5" s="6">
        <v>123</v>
      </c>
    </row>
    <row r="6" spans="1:6" x14ac:dyDescent="0.35">
      <c r="B6" t="s">
        <v>6200</v>
      </c>
      <c r="C6" s="6">
        <v>251.96499999999997</v>
      </c>
      <c r="D6" s="6">
        <v>129.46</v>
      </c>
      <c r="E6" s="6">
        <v>434.03999999999996</v>
      </c>
      <c r="F6" s="6">
        <v>171.93999999999997</v>
      </c>
    </row>
    <row r="7" spans="1:6" x14ac:dyDescent="0.35">
      <c r="B7" t="s">
        <v>6201</v>
      </c>
      <c r="C7" s="6">
        <v>224.94499999999999</v>
      </c>
      <c r="D7" s="6">
        <v>349.12</v>
      </c>
      <c r="E7" s="6">
        <v>321.04000000000002</v>
      </c>
      <c r="F7" s="6">
        <v>126.035</v>
      </c>
    </row>
    <row r="8" spans="1:6" x14ac:dyDescent="0.35">
      <c r="B8" t="s">
        <v>6202</v>
      </c>
      <c r="C8" s="6">
        <v>307.12</v>
      </c>
      <c r="D8" s="6">
        <v>681.07499999999993</v>
      </c>
      <c r="E8" s="6">
        <v>533.70499999999993</v>
      </c>
      <c r="F8" s="6">
        <v>158.85</v>
      </c>
    </row>
    <row r="9" spans="1:6" x14ac:dyDescent="0.35">
      <c r="B9" t="s">
        <v>6203</v>
      </c>
      <c r="C9" s="6">
        <v>53.664999999999992</v>
      </c>
      <c r="D9" s="6">
        <v>83.025000000000006</v>
      </c>
      <c r="E9" s="6">
        <v>193.83499999999998</v>
      </c>
      <c r="F9" s="6">
        <v>68.039999999999992</v>
      </c>
    </row>
    <row r="10" spans="1:6" x14ac:dyDescent="0.35">
      <c r="B10" t="s">
        <v>6204</v>
      </c>
      <c r="C10" s="6">
        <v>163.01999999999998</v>
      </c>
      <c r="D10" s="6">
        <v>678.3599999999999</v>
      </c>
      <c r="E10" s="6">
        <v>171.04500000000002</v>
      </c>
      <c r="F10" s="6">
        <v>372.255</v>
      </c>
    </row>
    <row r="11" spans="1:6" x14ac:dyDescent="0.35">
      <c r="B11" t="s">
        <v>6205</v>
      </c>
      <c r="C11" s="6">
        <v>345.02</v>
      </c>
      <c r="D11" s="6">
        <v>273.86999999999995</v>
      </c>
      <c r="E11" s="6">
        <v>184.12999999999997</v>
      </c>
      <c r="F11" s="6">
        <v>201.11499999999998</v>
      </c>
    </row>
    <row r="12" spans="1:6" x14ac:dyDescent="0.35">
      <c r="B12" t="s">
        <v>6206</v>
      </c>
      <c r="C12" s="6">
        <v>334.89</v>
      </c>
      <c r="D12" s="6">
        <v>70.95</v>
      </c>
      <c r="E12" s="6">
        <v>134.23000000000002</v>
      </c>
      <c r="F12" s="6">
        <v>166.27499999999998</v>
      </c>
    </row>
    <row r="13" spans="1:6" x14ac:dyDescent="0.35">
      <c r="B13" t="s">
        <v>6207</v>
      </c>
      <c r="C13" s="6">
        <v>178.70999999999998</v>
      </c>
      <c r="D13" s="6">
        <v>166.1</v>
      </c>
      <c r="E13" s="6">
        <v>439.30999999999995</v>
      </c>
      <c r="F13" s="6">
        <v>492.9</v>
      </c>
    </row>
    <row r="14" spans="1:6" x14ac:dyDescent="0.35">
      <c r="B14" t="s">
        <v>6208</v>
      </c>
      <c r="C14" s="6">
        <v>301.98500000000001</v>
      </c>
      <c r="D14" s="6">
        <v>153.76499999999999</v>
      </c>
      <c r="E14" s="6">
        <v>215.55499999999998</v>
      </c>
      <c r="F14" s="6">
        <v>213.66499999999999</v>
      </c>
    </row>
    <row r="15" spans="1:6" x14ac:dyDescent="0.35">
      <c r="B15" t="s">
        <v>6209</v>
      </c>
      <c r="C15" s="6">
        <v>312.83499999999998</v>
      </c>
      <c r="D15" s="6">
        <v>63.249999999999993</v>
      </c>
      <c r="E15" s="6">
        <v>350.89500000000004</v>
      </c>
      <c r="F15" s="6">
        <v>96.405000000000001</v>
      </c>
    </row>
    <row r="16" spans="1:6" x14ac:dyDescent="0.35">
      <c r="B16" t="s">
        <v>6210</v>
      </c>
      <c r="C16" s="6">
        <v>265.62</v>
      </c>
      <c r="D16" s="6">
        <v>526.51499999999987</v>
      </c>
      <c r="E16" s="6">
        <v>187.06</v>
      </c>
      <c r="F16" s="6">
        <v>210.58999999999997</v>
      </c>
    </row>
    <row r="17" spans="1:6" x14ac:dyDescent="0.35">
      <c r="A17" t="s">
        <v>6211</v>
      </c>
      <c r="B17" t="s">
        <v>6199</v>
      </c>
      <c r="C17" s="6">
        <v>47.25</v>
      </c>
      <c r="D17" s="6">
        <v>65.805000000000007</v>
      </c>
      <c r="E17" s="6">
        <v>274.67500000000001</v>
      </c>
      <c r="F17" s="6">
        <v>179.22</v>
      </c>
    </row>
    <row r="18" spans="1:6" x14ac:dyDescent="0.35">
      <c r="B18" t="s">
        <v>6200</v>
      </c>
      <c r="C18" s="6">
        <v>745.44999999999993</v>
      </c>
      <c r="D18" s="6">
        <v>428.88499999999999</v>
      </c>
      <c r="E18" s="6">
        <v>194.17499999999998</v>
      </c>
      <c r="F18" s="6">
        <v>429.82999999999993</v>
      </c>
    </row>
    <row r="19" spans="1:6" x14ac:dyDescent="0.35">
      <c r="B19" t="s">
        <v>6201</v>
      </c>
      <c r="C19" s="6">
        <v>130.47</v>
      </c>
      <c r="D19" s="6">
        <v>271.48500000000001</v>
      </c>
      <c r="E19" s="6">
        <v>281.20499999999998</v>
      </c>
      <c r="F19" s="6">
        <v>231.63000000000002</v>
      </c>
    </row>
    <row r="20" spans="1:6" x14ac:dyDescent="0.35">
      <c r="B20" t="s">
        <v>6202</v>
      </c>
      <c r="C20" s="6">
        <v>27</v>
      </c>
      <c r="D20" s="6">
        <v>347.26</v>
      </c>
      <c r="E20" s="6">
        <v>147.51</v>
      </c>
      <c r="F20" s="6">
        <v>240.04</v>
      </c>
    </row>
    <row r="21" spans="1:6" x14ac:dyDescent="0.35">
      <c r="B21" t="s">
        <v>6203</v>
      </c>
      <c r="C21" s="6">
        <v>255.11499999999995</v>
      </c>
      <c r="D21" s="6">
        <v>541.73</v>
      </c>
      <c r="E21" s="6">
        <v>83.43</v>
      </c>
      <c r="F21" s="6">
        <v>59.079999999999991</v>
      </c>
    </row>
    <row r="22" spans="1:6" x14ac:dyDescent="0.35">
      <c r="B22" t="s">
        <v>6204</v>
      </c>
      <c r="C22" s="6">
        <v>584.78999999999985</v>
      </c>
      <c r="D22" s="6">
        <v>357.42999999999995</v>
      </c>
      <c r="E22" s="6">
        <v>355.34</v>
      </c>
      <c r="F22" s="6">
        <v>140.88</v>
      </c>
    </row>
    <row r="23" spans="1:6" x14ac:dyDescent="0.35">
      <c r="B23" t="s">
        <v>6205</v>
      </c>
      <c r="C23" s="6">
        <v>430.62</v>
      </c>
      <c r="D23" s="6">
        <v>227.42500000000001</v>
      </c>
      <c r="E23" s="6">
        <v>236.315</v>
      </c>
      <c r="F23" s="6">
        <v>414.58499999999992</v>
      </c>
    </row>
    <row r="24" spans="1:6" x14ac:dyDescent="0.35">
      <c r="B24" t="s">
        <v>6206</v>
      </c>
      <c r="C24" s="6">
        <v>22.5</v>
      </c>
      <c r="D24" s="6">
        <v>77.72</v>
      </c>
      <c r="E24" s="6">
        <v>60.5</v>
      </c>
      <c r="F24" s="6">
        <v>139.67999999999998</v>
      </c>
    </row>
    <row r="25" spans="1:6" x14ac:dyDescent="0.35">
      <c r="B25" t="s">
        <v>6207</v>
      </c>
      <c r="C25" s="6">
        <v>126.14999999999999</v>
      </c>
      <c r="D25" s="6">
        <v>195.11</v>
      </c>
      <c r="E25" s="6">
        <v>89.13</v>
      </c>
      <c r="F25" s="6">
        <v>302.65999999999997</v>
      </c>
    </row>
    <row r="26" spans="1:6" x14ac:dyDescent="0.35">
      <c r="B26" t="s">
        <v>6208</v>
      </c>
      <c r="C26" s="6">
        <v>376.03</v>
      </c>
      <c r="D26" s="6">
        <v>523.24</v>
      </c>
      <c r="E26" s="6">
        <v>440.96499999999997</v>
      </c>
      <c r="F26" s="6">
        <v>174.46999999999997</v>
      </c>
    </row>
    <row r="27" spans="1:6" x14ac:dyDescent="0.35">
      <c r="B27" t="s">
        <v>6209</v>
      </c>
      <c r="C27" s="6">
        <v>515.17999999999995</v>
      </c>
      <c r="D27" s="6">
        <v>142.56</v>
      </c>
      <c r="E27" s="6">
        <v>347.03999999999996</v>
      </c>
      <c r="F27" s="6">
        <v>104.08499999999999</v>
      </c>
    </row>
    <row r="28" spans="1:6" x14ac:dyDescent="0.35">
      <c r="B28" t="s">
        <v>6210</v>
      </c>
      <c r="C28" s="6">
        <v>95.859999999999985</v>
      </c>
      <c r="D28" s="6">
        <v>484.76</v>
      </c>
      <c r="E28" s="6">
        <v>94.17</v>
      </c>
      <c r="F28" s="6">
        <v>77.10499999999999</v>
      </c>
    </row>
    <row r="29" spans="1:6" x14ac:dyDescent="0.35">
      <c r="A29" t="s">
        <v>6212</v>
      </c>
      <c r="B29" t="s">
        <v>6199</v>
      </c>
      <c r="C29" s="6">
        <v>258.34500000000003</v>
      </c>
      <c r="D29" s="6">
        <v>139.625</v>
      </c>
      <c r="E29" s="6">
        <v>279.52000000000004</v>
      </c>
      <c r="F29" s="6">
        <v>160.19499999999999</v>
      </c>
    </row>
    <row r="30" spans="1:6" x14ac:dyDescent="0.35">
      <c r="B30" t="s">
        <v>6200</v>
      </c>
      <c r="C30" s="6">
        <v>342.2</v>
      </c>
      <c r="D30" s="6">
        <v>284.24999999999994</v>
      </c>
      <c r="E30" s="6">
        <v>251.83</v>
      </c>
      <c r="F30" s="6">
        <v>80.550000000000011</v>
      </c>
    </row>
    <row r="31" spans="1:6" x14ac:dyDescent="0.35">
      <c r="B31" t="s">
        <v>6201</v>
      </c>
      <c r="C31" s="6">
        <v>418.30499999999989</v>
      </c>
      <c r="D31" s="6">
        <v>468.125</v>
      </c>
      <c r="E31" s="6">
        <v>405.05500000000006</v>
      </c>
      <c r="F31" s="6">
        <v>253.15499999999997</v>
      </c>
    </row>
    <row r="32" spans="1:6" x14ac:dyDescent="0.35">
      <c r="B32" t="s">
        <v>6202</v>
      </c>
      <c r="C32" s="6">
        <v>102.32999999999998</v>
      </c>
      <c r="D32" s="6">
        <v>242.14000000000001</v>
      </c>
      <c r="E32" s="6">
        <v>554.875</v>
      </c>
      <c r="F32" s="6">
        <v>106.23999999999998</v>
      </c>
    </row>
    <row r="33" spans="1:6" x14ac:dyDescent="0.35">
      <c r="B33" t="s">
        <v>6203</v>
      </c>
      <c r="C33" s="6">
        <v>234.71999999999997</v>
      </c>
      <c r="D33" s="6">
        <v>133.08000000000001</v>
      </c>
      <c r="E33" s="6">
        <v>267.2</v>
      </c>
      <c r="F33" s="6">
        <v>272.68999999999994</v>
      </c>
    </row>
    <row r="34" spans="1:6" x14ac:dyDescent="0.35">
      <c r="B34" t="s">
        <v>6204</v>
      </c>
      <c r="C34" s="6">
        <v>430.39</v>
      </c>
      <c r="D34" s="6">
        <v>136.20500000000001</v>
      </c>
      <c r="E34" s="6">
        <v>209.6</v>
      </c>
      <c r="F34" s="6">
        <v>88.334999999999994</v>
      </c>
    </row>
    <row r="35" spans="1:6" x14ac:dyDescent="0.35">
      <c r="B35" t="s">
        <v>6205</v>
      </c>
      <c r="C35" s="6">
        <v>109.005</v>
      </c>
      <c r="D35" s="6">
        <v>393.57499999999999</v>
      </c>
      <c r="E35" s="6">
        <v>61.034999999999997</v>
      </c>
      <c r="F35" s="6">
        <v>199.48999999999998</v>
      </c>
    </row>
    <row r="36" spans="1:6" x14ac:dyDescent="0.35">
      <c r="B36" t="s">
        <v>6206</v>
      </c>
      <c r="C36" s="6">
        <v>287.52499999999998</v>
      </c>
      <c r="D36" s="6">
        <v>288.67</v>
      </c>
      <c r="E36" s="6">
        <v>125.58</v>
      </c>
      <c r="F36" s="6">
        <v>374.13499999999999</v>
      </c>
    </row>
    <row r="37" spans="1:6" x14ac:dyDescent="0.35">
      <c r="B37" t="s">
        <v>6207</v>
      </c>
      <c r="C37" s="6">
        <v>840.92999999999984</v>
      </c>
      <c r="D37" s="6">
        <v>409.875</v>
      </c>
      <c r="E37" s="6">
        <v>171.32999999999998</v>
      </c>
      <c r="F37" s="6">
        <v>221.43999999999997</v>
      </c>
    </row>
    <row r="38" spans="1:6" x14ac:dyDescent="0.35">
      <c r="B38" t="s">
        <v>6208</v>
      </c>
      <c r="C38" s="6">
        <v>299.07</v>
      </c>
      <c r="D38" s="6">
        <v>260.32499999999999</v>
      </c>
      <c r="E38" s="6">
        <v>584.64</v>
      </c>
      <c r="F38" s="6">
        <v>256.36500000000001</v>
      </c>
    </row>
    <row r="39" spans="1:6" x14ac:dyDescent="0.35">
      <c r="B39" t="s">
        <v>6209</v>
      </c>
      <c r="C39" s="6">
        <v>323.32499999999999</v>
      </c>
      <c r="D39" s="6">
        <v>565.57000000000005</v>
      </c>
      <c r="E39" s="6">
        <v>537.80999999999995</v>
      </c>
      <c r="F39" s="6">
        <v>189.47499999999999</v>
      </c>
    </row>
    <row r="40" spans="1:6" x14ac:dyDescent="0.35">
      <c r="B40" t="s">
        <v>6210</v>
      </c>
      <c r="C40" s="6">
        <v>399.48499999999996</v>
      </c>
      <c r="D40" s="6">
        <v>148.19999999999999</v>
      </c>
      <c r="E40" s="6">
        <v>388.21999999999997</v>
      </c>
      <c r="F40" s="6">
        <v>212.07499999999999</v>
      </c>
    </row>
    <row r="41" spans="1:6" x14ac:dyDescent="0.35">
      <c r="A41" t="s">
        <v>6213</v>
      </c>
      <c r="B41" t="s">
        <v>6199</v>
      </c>
      <c r="C41" s="6">
        <v>112.69499999999999</v>
      </c>
      <c r="D41" s="6">
        <v>166.32</v>
      </c>
      <c r="E41" s="6">
        <v>843.71499999999992</v>
      </c>
      <c r="F41" s="6">
        <v>146.685</v>
      </c>
    </row>
    <row r="42" spans="1:6" x14ac:dyDescent="0.35">
      <c r="B42" t="s">
        <v>6200</v>
      </c>
      <c r="C42" s="6">
        <v>114.87999999999998</v>
      </c>
      <c r="D42" s="6">
        <v>133.815</v>
      </c>
      <c r="E42" s="6">
        <v>91.175000000000011</v>
      </c>
      <c r="F42" s="6">
        <v>53.759999999999991</v>
      </c>
    </row>
    <row r="43" spans="1:6" x14ac:dyDescent="0.35">
      <c r="B43" t="s">
        <v>6201</v>
      </c>
      <c r="C43" s="6">
        <v>277.76</v>
      </c>
      <c r="D43" s="6">
        <v>175.41</v>
      </c>
      <c r="E43" s="6">
        <v>462.50999999999993</v>
      </c>
      <c r="F43" s="6">
        <v>399.52499999999998</v>
      </c>
    </row>
    <row r="44" spans="1:6" x14ac:dyDescent="0.35">
      <c r="B44" t="s">
        <v>6202</v>
      </c>
      <c r="C44" s="6">
        <v>197.89499999999998</v>
      </c>
      <c r="D44" s="6">
        <v>289.755</v>
      </c>
      <c r="E44" s="6">
        <v>88.545000000000002</v>
      </c>
      <c r="F44" s="6">
        <v>200.25499999999997</v>
      </c>
    </row>
    <row r="45" spans="1:6" x14ac:dyDescent="0.35">
      <c r="B45" t="s">
        <v>6203</v>
      </c>
      <c r="C45" s="6">
        <v>193.11499999999998</v>
      </c>
      <c r="D45" s="6">
        <v>212.49499999999998</v>
      </c>
      <c r="E45" s="6">
        <v>292.29000000000002</v>
      </c>
      <c r="F45" s="6">
        <v>304.46999999999997</v>
      </c>
    </row>
    <row r="46" spans="1:6" x14ac:dyDescent="0.35">
      <c r="B46" t="s">
        <v>6204</v>
      </c>
      <c r="C46" s="6">
        <v>179.79</v>
      </c>
      <c r="D46" s="6">
        <v>426.2</v>
      </c>
      <c r="E46" s="6">
        <v>170.08999999999997</v>
      </c>
      <c r="F46" s="6">
        <v>379.31</v>
      </c>
    </row>
    <row r="47" spans="1:6" x14ac:dyDescent="0.35">
      <c r="B47" t="s">
        <v>6205</v>
      </c>
      <c r="C47" s="6">
        <v>247.28999999999996</v>
      </c>
      <c r="D47" s="6">
        <v>246.685</v>
      </c>
      <c r="E47" s="6">
        <v>271.05499999999995</v>
      </c>
      <c r="F47" s="6">
        <v>141.69999999999999</v>
      </c>
    </row>
    <row r="48" spans="1:6" x14ac:dyDescent="0.35">
      <c r="B48" t="s">
        <v>6206</v>
      </c>
      <c r="C48" s="6">
        <v>116.39499999999998</v>
      </c>
      <c r="D48" s="6">
        <v>41.25</v>
      </c>
      <c r="E48" s="6">
        <v>15.54</v>
      </c>
      <c r="F48" s="6">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345CE-AE7A-47D3-B8DD-C77D6B006ED5}">
  <dimension ref="A3:F6"/>
  <sheetViews>
    <sheetView workbookViewId="0">
      <selection activeCell="B5" sqref="B5"/>
    </sheetView>
  </sheetViews>
  <sheetFormatPr defaultRowHeight="14.5" x14ac:dyDescent="0.35"/>
  <cols>
    <col min="1" max="1" width="14.1796875" bestFit="1" customWidth="1"/>
    <col min="2" max="3" width="11.26953125" bestFit="1" customWidth="1"/>
    <col min="4" max="4" width="6.81640625" bestFit="1" customWidth="1"/>
    <col min="5" max="5" width="7.1796875" customWidth="1"/>
    <col min="6" max="6" width="7.7265625" customWidth="1"/>
  </cols>
  <sheetData>
    <row r="3" spans="1:2" x14ac:dyDescent="0.35">
      <c r="A3" s="5"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CA51-9A73-4027-86DC-0A5B6032E984}">
  <dimension ref="A3:F8"/>
  <sheetViews>
    <sheetView workbookViewId="0">
      <selection activeCell="J6" sqref="J6"/>
    </sheetView>
  </sheetViews>
  <sheetFormatPr defaultRowHeight="14.5" x14ac:dyDescent="0.35"/>
  <cols>
    <col min="1" max="1" width="16.7265625" bestFit="1" customWidth="1"/>
    <col min="2" max="3" width="11.26953125" bestFit="1" customWidth="1"/>
    <col min="4" max="4" width="6.81640625" bestFit="1" customWidth="1"/>
    <col min="5" max="5" width="7.1796875" customWidth="1"/>
    <col min="6" max="6" width="7.7265625" customWidth="1"/>
  </cols>
  <sheetData>
    <row r="3" spans="1:2" x14ac:dyDescent="0.35">
      <c r="A3" s="5"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A71B1-3CFB-4F5B-9498-20B2C04EE878}">
  <dimension ref="V1:V19"/>
  <sheetViews>
    <sheetView showGridLines="0" showRowColHeaders="0" tabSelected="1" workbookViewId="0">
      <selection activeCell="V13" sqref="V13"/>
    </sheetView>
  </sheetViews>
  <sheetFormatPr defaultRowHeight="14.5" x14ac:dyDescent="0.35"/>
  <cols>
    <col min="1" max="1" width="1.6328125" customWidth="1"/>
  </cols>
  <sheetData>
    <row r="1" ht="5" customHeight="1" x14ac:dyDescent="0.35"/>
    <row r="19" spans="22:22" x14ac:dyDescent="0.35">
      <c r="V19"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81640625" bestFit="1" customWidth="1"/>
    <col min="12" max="12" width="10.453125" customWidth="1"/>
    <col min="13" max="13" width="8.9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Administrator</cp:lastModifiedBy>
  <cp:revision/>
  <dcterms:created xsi:type="dcterms:W3CDTF">2022-11-26T09:51:45Z</dcterms:created>
  <dcterms:modified xsi:type="dcterms:W3CDTF">2023-09-19T10:05:24Z</dcterms:modified>
  <cp:category/>
  <cp:contentStatus/>
</cp:coreProperties>
</file>