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olet\Desktop\"/>
    </mc:Choice>
  </mc:AlternateContent>
  <xr:revisionPtr revIDLastSave="0" documentId="13_ncr:1_{5CFDD725-8DBB-45F7-A7F0-C815A93588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ssignment - Centre Variation" sheetId="2" r:id="rId1"/>
    <sheet name="Diagnostic Test Times" sheetId="1" r:id="rId2"/>
    <sheet name="Functions" sheetId="3" r:id="rId3"/>
  </sheets>
  <definedNames>
    <definedName name="_xlnm._FilterDatabase" localSheetId="1" hidden="1">'Diagnostic Test Times'!#REF!</definedName>
    <definedName name="a12sanheim">'Assignment - Centre Variation'!$K$1:$K$1101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8" i="2" l="1" a="1"/>
  <c r="E68" i="2" s="1"/>
  <c r="D56" i="2"/>
  <c r="D55" i="2"/>
  <c r="D54" i="2"/>
  <c r="D53" i="2"/>
  <c r="D52" i="2"/>
  <c r="D51" i="2"/>
  <c r="F73" i="2"/>
  <c r="F72" i="2"/>
  <c r="F71" i="2"/>
  <c r="F70" i="2"/>
  <c r="F69" i="2"/>
  <c r="F68" i="2"/>
  <c r="D58" i="2" l="1"/>
  <c r="D64" i="2" s="1"/>
  <c r="D57" i="2"/>
  <c r="D63" i="2" s="1"/>
  <c r="E69" i="2"/>
  <c r="E73" i="2"/>
  <c r="E72" i="2"/>
  <c r="E71" i="2"/>
  <c r="E70" i="2"/>
  <c r="S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coleton sanheim</author>
    <author>skrizan</author>
  </authors>
  <commentList>
    <comment ref="D57" authorId="0" shapeId="0" xr:uid="{A6E62656-BDD2-436C-B392-AAC320A8F36F}">
      <text>
        <r>
          <rPr>
            <b/>
            <sz val="9"/>
            <color indexed="81"/>
            <rFont val="Tahoma"/>
            <family val="2"/>
          </rPr>
          <t>coleton sanheim:</t>
        </r>
        <r>
          <rPr>
            <sz val="9"/>
            <color indexed="81"/>
            <rFont val="Tahoma"/>
            <family val="2"/>
          </rPr>
          <t xml:space="preserve">
- establish the low limit for significantly low values in our data
</t>
        </r>
      </text>
    </comment>
    <comment ref="D63" authorId="1" shapeId="0" xr:uid="{00000000-0006-0000-0000-000001000000}">
      <text>
        <r>
          <rPr>
            <b/>
            <sz val="9"/>
            <color indexed="81"/>
            <rFont val="Tahoma"/>
            <family val="2"/>
          </rPr>
          <t>skrizan:</t>
        </r>
        <r>
          <rPr>
            <sz val="9"/>
            <color indexed="81"/>
            <rFont val="Tahoma"/>
            <family val="2"/>
          </rPr>
          <t xml:space="preserve">
- count how many data values are less than the mean - 2s</t>
        </r>
      </text>
    </comment>
    <comment ref="B67" authorId="1" shapeId="0" xr:uid="{803B2ACF-AA38-42C9-B540-9F1DB98334B4}">
      <text>
        <r>
          <rPr>
            <b/>
            <sz val="9"/>
            <color indexed="81"/>
            <rFont val="Tahoma"/>
            <family val="2"/>
          </rPr>
          <t>skrizan:</t>
        </r>
        <r>
          <rPr>
            <sz val="9"/>
            <color indexed="81"/>
            <rFont val="Tahoma"/>
            <family val="2"/>
          </rPr>
          <t xml:space="preserve">
do not delete this symbol
</t>
        </r>
      </text>
    </comment>
  </commentList>
</comments>
</file>

<file path=xl/sharedStrings.xml><?xml version="1.0" encoding="utf-8"?>
<sst xmlns="http://schemas.openxmlformats.org/spreadsheetml/2006/main" count="115" uniqueCount="112">
  <si>
    <t>Instructions:</t>
  </si>
  <si>
    <t>Assessment Questions:</t>
  </si>
  <si>
    <t>A.</t>
  </si>
  <si>
    <t>B.</t>
  </si>
  <si>
    <t>C.</t>
  </si>
  <si>
    <t>Bins:</t>
  </si>
  <si>
    <t>For this assessment you will be asked to determine some measures of central</t>
  </si>
  <si>
    <t>Activity:</t>
  </si>
  <si>
    <t>Any work presented must be your own; students are responsible for reading and</t>
  </si>
  <si>
    <t xml:space="preserve">applying all SAIT policies around academic honesty. </t>
  </si>
  <si>
    <t>Counting:</t>
  </si>
  <si>
    <t>=count(data)</t>
  </si>
  <si>
    <t>to count how many numerical values</t>
  </si>
  <si>
    <t>=countif(data, criteria)</t>
  </si>
  <si>
    <t>to count occurrences under criteria</t>
  </si>
  <si>
    <t>(string: "&gt;10" criteria counts those types of values)</t>
  </si>
  <si>
    <t>=countifs(data, criteria1, data, criteria2,…)</t>
  </si>
  <si>
    <t>multiple criteria</t>
  </si>
  <si>
    <t>Descriptive statistics:</t>
  </si>
  <si>
    <r>
      <rPr>
        <i/>
        <sz val="16"/>
        <color theme="1"/>
        <rFont val="Calibri"/>
        <family val="2"/>
        <scheme val="minor"/>
      </rPr>
      <t>=mode(data)</t>
    </r>
  </si>
  <si>
    <t>=median(data)</t>
  </si>
  <si>
    <t>=average(data)</t>
  </si>
  <si>
    <t>arithmetic mean</t>
  </si>
  <si>
    <t>=stdev.s(data)</t>
  </si>
  <si>
    <t>sample standard deviation</t>
  </si>
  <si>
    <r>
      <rPr>
        <i/>
        <sz val="16"/>
        <color theme="1"/>
        <rFont val="Calibri"/>
        <family val="2"/>
        <scheme val="minor"/>
      </rPr>
      <t>=stdev.p(data)</t>
    </r>
  </si>
  <si>
    <t>population standard deviation</t>
  </si>
  <si>
    <t>System 1:</t>
  </si>
  <si>
    <t xml:space="preserve">of a performance check. The time to execute </t>
  </si>
  <si>
    <t>system. The data consists of execution times</t>
  </si>
  <si>
    <t>in milliseconds (ms).</t>
  </si>
  <si>
    <t>Median:</t>
  </si>
  <si>
    <t>Mean:</t>
  </si>
  <si>
    <t>Standard deviation:</t>
  </si>
  <si>
    <t>Minimum:</t>
  </si>
  <si>
    <t>Maximum:</t>
  </si>
  <si>
    <t xml:space="preserve">   appropriate number of decimal places of precision.</t>
  </si>
  <si>
    <t>All numerical values that are measures or calculations must be shown in their</t>
  </si>
  <si>
    <t>respective cells as functions or with arithmetic operators. Any written responses</t>
  </si>
  <si>
    <t>must be given with spelling and grammar checked.</t>
  </si>
  <si>
    <t>Note the date and time to submit by, and upload your completed file in</t>
  </si>
  <si>
    <t>Background:</t>
  </si>
  <si>
    <t xml:space="preserve">performance. The times are recorded in milliseconds. As the analyst investigating </t>
  </si>
  <si>
    <t>Category 1:</t>
  </si>
  <si>
    <t>Category 2:</t>
  </si>
  <si>
    <t>Category 3:</t>
  </si>
  <si>
    <t>Category 4:</t>
  </si>
  <si>
    <t>Category 5:</t>
  </si>
  <si>
    <t>Category 6:</t>
  </si>
  <si>
    <t>Sample Size:</t>
  </si>
  <si>
    <t>marks</t>
  </si>
  <si>
    <t>Determine the number of values (if any) that reside outside of the interval that is</t>
  </si>
  <si>
    <t xml:space="preserve">            &lt;</t>
  </si>
  <si>
    <t xml:space="preserve">            &gt;</t>
  </si>
  <si>
    <t xml:space="preserve">     b) avoid using pronouns such as 'I', 'my', 'your', etc.  c) support all observations and </t>
  </si>
  <si>
    <t xml:space="preserve">     decisions with the results from your analysis of the data  d) think of the 'less is more'</t>
  </si>
  <si>
    <t xml:space="preserve">     approach to writing - give your audience information that is readily understood and </t>
  </si>
  <si>
    <t>STAT 245 ISS Lab 2: Measures of Central Tendency and Dispersion</t>
  </si>
  <si>
    <t>tendency from system diagnostic tests on a system. Some descriptive measures</t>
  </si>
  <si>
    <t>of mean, median and standard deviation will be completed; a histogram will be</t>
  </si>
  <si>
    <t>A diagnostic test is run on an IT system at random times to study its</t>
  </si>
  <si>
    <t>system performance, you conduct an analysis of the data from the system.</t>
  </si>
  <si>
    <t>Results</t>
  </si>
  <si>
    <r>
      <rPr>
        <b/>
        <sz val="12"/>
        <color theme="1"/>
        <rFont val="Calibri"/>
        <family val="2"/>
        <scheme val="minor"/>
      </rPr>
      <t>1.</t>
    </r>
    <r>
      <rPr>
        <sz val="12"/>
        <color theme="1"/>
        <rFont val="Calibri"/>
        <family val="2"/>
        <scheme val="minor"/>
      </rPr>
      <t xml:space="preserve"> For the diagnostic test data, complete the following table. Indicate the values with an</t>
    </r>
  </si>
  <si>
    <t>Results:</t>
  </si>
  <si>
    <r>
      <t xml:space="preserve">5. </t>
    </r>
    <r>
      <rPr>
        <sz val="12"/>
        <color theme="1"/>
        <rFont val="Calibri"/>
        <family val="2"/>
        <scheme val="minor"/>
      </rPr>
      <t>Consider this system carefully, from the perspective of a systems analyst who is</t>
    </r>
  </si>
  <si>
    <t xml:space="preserve">    asked by a client (or management) to run the diagnostic test, analyze the system's data,</t>
  </si>
  <si>
    <t xml:space="preserve">    and write a report of the results. What observations can be made for this system? If the</t>
  </si>
  <si>
    <t>A diagnostic test is run on an IT system as part</t>
  </si>
  <si>
    <t>a process is sampled at random times on the</t>
  </si>
  <si>
    <t xml:space="preserve">    the system is capable of this?</t>
  </si>
  <si>
    <t xml:space="preserve">     can illuminate the study  e) it is possible that you may conclude something that</t>
  </si>
  <si>
    <t xml:space="preserve">     does not agree with other analysts - what is most important is that you support your </t>
  </si>
  <si>
    <t xml:space="preserve">     own conclusions.</t>
  </si>
  <si>
    <t xml:space="preserve">    system was assumed to execute these tests with a mean time of 20 ms, would you conclude</t>
  </si>
  <si>
    <t xml:space="preserve">     Some hints for writing your summary: a) keep your writing concise and to the point </t>
  </si>
  <si>
    <t xml:space="preserve">Use '&amp;' to join text:  ="&gt;"&amp;25 produces </t>
  </si>
  <si>
    <r>
      <t xml:space="preserve">2. </t>
    </r>
    <r>
      <rPr>
        <sz val="12"/>
        <color theme="1"/>
        <rFont val="Calibri"/>
        <family val="2"/>
        <scheme val="minor"/>
      </rPr>
      <t xml:space="preserve">For </t>
    </r>
    <r>
      <rPr>
        <i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 xml:space="preserve"> = 6, create the frequency table and histogram for the diagnostic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test time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data.</t>
    </r>
  </si>
  <si>
    <t>Frequency:</t>
  </si>
  <si>
    <r>
      <t xml:space="preserve">   Below</t>
    </r>
    <r>
      <rPr>
        <sz val="12"/>
        <color theme="1"/>
        <rFont val="Calibri"/>
        <family val="2"/>
        <scheme val="minor"/>
      </rPr>
      <t xml:space="preserve">, create the histogram associated with this table, using the </t>
    </r>
    <r>
      <rPr>
        <b/>
        <sz val="12"/>
        <color theme="1"/>
        <rFont val="Calibri"/>
        <family val="2"/>
        <scheme val="minor"/>
      </rPr>
      <t>Labels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column as the labels</t>
    </r>
  </si>
  <si>
    <t xml:space="preserve">   on the horizontal axis of the histogram.</t>
  </si>
  <si>
    <t>Labels:</t>
  </si>
  <si>
    <t>≤</t>
  </si>
  <si>
    <r>
      <t>firstname.lastname.lab2</t>
    </r>
    <r>
      <rPr>
        <sz val="12"/>
        <color theme="1"/>
        <rFont val="Calibri"/>
        <family val="2"/>
        <scheme val="minor"/>
      </rPr>
      <t xml:space="preserve"> format.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Use the link on D2L Brightspace under</t>
    </r>
  </si>
  <si>
    <r>
      <rPr>
        <i/>
        <sz val="12"/>
        <color theme="1"/>
        <rFont val="Calibri"/>
        <family val="2"/>
        <scheme val="minor"/>
      </rPr>
      <t>Assessments - Assignments - Lab 2</t>
    </r>
    <r>
      <rPr>
        <sz val="12"/>
        <color theme="1"/>
        <rFont val="Calibri"/>
        <family val="2"/>
        <scheme val="minor"/>
      </rPr>
      <t xml:space="preserve">. </t>
    </r>
  </si>
  <si>
    <t>D.</t>
  </si>
  <si>
    <t>Be sure to write your name at the top.</t>
  </si>
  <si>
    <t>First steps to complete this lab:</t>
  </si>
  <si>
    <t>i.</t>
  </si>
  <si>
    <r>
      <t xml:space="preserve">Copy the data from the </t>
    </r>
    <r>
      <rPr>
        <i/>
        <sz val="12"/>
        <color theme="1"/>
        <rFont val="Calibri"/>
        <family val="2"/>
        <scheme val="minor"/>
      </rPr>
      <t>Diagnostic Test Times</t>
    </r>
    <r>
      <rPr>
        <sz val="12"/>
        <color theme="1"/>
        <rFont val="Calibri"/>
        <family val="2"/>
        <scheme val="minor"/>
      </rPr>
      <t xml:space="preserve"> worksheet and paste into the </t>
    </r>
    <r>
      <rPr>
        <i/>
        <sz val="12"/>
        <color theme="1"/>
        <rFont val="Calibri"/>
        <family val="2"/>
        <scheme val="minor"/>
      </rPr>
      <t>K</t>
    </r>
  </si>
  <si>
    <t>column on this worksheet.</t>
  </si>
  <si>
    <t>ii.</t>
  </si>
  <si>
    <t xml:space="preserve">Highlight the entire data set that you just pasted, and name the range using </t>
  </si>
  <si>
    <t>iii.</t>
  </si>
  <si>
    <t>For all calculations or functions involving the data array, use the named range</t>
  </si>
  <si>
    <t>as the input parameter.</t>
  </si>
  <si>
    <t xml:space="preserve"> =frequency(data_array, bins_array) </t>
  </si>
  <si>
    <t>will determine the frequency of values, as separated into categories with upper/inclusive limits in bins_array</t>
  </si>
  <si>
    <t>(if necessary, create first instance of the frequency table, highlight this cell and appropriate ones below, press</t>
  </si>
  <si>
    <r>
      <t xml:space="preserve"> </t>
    </r>
    <r>
      <rPr>
        <i/>
        <sz val="16"/>
        <color theme="1"/>
        <rFont val="Calibri"/>
        <family val="2"/>
        <scheme val="minor"/>
      </rPr>
      <t>F2, Ctrl-Shift-Enter</t>
    </r>
    <r>
      <rPr>
        <sz val="16"/>
        <color theme="1"/>
        <rFont val="Calibri"/>
        <family val="2"/>
        <scheme val="minor"/>
      </rPr>
      <t xml:space="preserve"> to fill in the rest)</t>
    </r>
  </si>
  <si>
    <r>
      <t xml:space="preserve"> </t>
    </r>
    <r>
      <rPr>
        <i/>
        <sz val="16"/>
        <color theme="1"/>
        <rFont val="Calibri"/>
        <family val="2"/>
        <scheme val="minor"/>
      </rPr>
      <t>=mode.mult(data)</t>
    </r>
  </si>
  <si>
    <t>returns multiple modes from raw data</t>
  </si>
  <si>
    <t>returns single mode, first one found, from raw data</t>
  </si>
  <si>
    <r>
      <t xml:space="preserve">generated; a brief report will be written. See the </t>
    </r>
    <r>
      <rPr>
        <i/>
        <sz val="12"/>
        <color theme="1"/>
        <rFont val="Calibri"/>
        <family val="2"/>
        <scheme val="minor"/>
      </rPr>
      <t xml:space="preserve">Diagnostic Test Times </t>
    </r>
    <r>
      <rPr>
        <sz val="12"/>
        <color theme="1"/>
        <rFont val="Calibri"/>
        <family val="2"/>
        <scheme val="minor"/>
      </rPr>
      <t>tab.</t>
    </r>
  </si>
  <si>
    <t>two standard deviations around the mean:</t>
  </si>
  <si>
    <t>If you feel you misnamed your range, just rename it with the corrected form.</t>
  </si>
  <si>
    <r>
      <t xml:space="preserve">Use this convention: </t>
    </r>
    <r>
      <rPr>
        <b/>
        <sz val="12"/>
        <color theme="1"/>
        <rFont val="Calibri"/>
        <family val="2"/>
        <scheme val="minor"/>
      </rPr>
      <t>a12krizan</t>
    </r>
  </si>
  <si>
    <r>
      <rPr>
        <strike/>
        <sz val="12"/>
        <color theme="1"/>
        <rFont val="Calibri"/>
        <family val="2"/>
        <scheme val="minor"/>
      </rPr>
      <t xml:space="preserve">123' followed by your lastname. For example,  </t>
    </r>
    <r>
      <rPr>
        <b/>
        <i/>
        <strike/>
        <sz val="12"/>
        <color theme="1"/>
        <rFont val="Calibri"/>
        <family val="2"/>
        <scheme val="minor"/>
      </rPr>
      <t>123krizan</t>
    </r>
    <r>
      <rPr>
        <strike/>
        <sz val="12"/>
        <color theme="1"/>
        <rFont val="Calibri"/>
        <family val="2"/>
        <scheme val="minor"/>
      </rPr>
      <t xml:space="preserve">. </t>
    </r>
  </si>
  <si>
    <t>The exceptionally high time category of 27ms - 29.1ms appears to be an outlier</t>
  </si>
  <si>
    <t>meaning that a mean time of ~20ms would be capable for this system</t>
  </si>
  <si>
    <t>The mode of the data is 20.4ms - 22.5ms,</t>
  </si>
  <si>
    <t>With the average at 22.7ms, meaning a slight negative 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</si>
</sst>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i/>
      <strike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8" fillId="0" borderId="0" xfId="0" applyFont="1"/>
    <xf numFmtId="49" fontId="0" fillId="0" borderId="0" xfId="0" applyNumberFormat="1" applyAlignment="1">
      <alignment horizontal="center"/>
    </xf>
    <xf numFmtId="0" fontId="19" fillId="0" borderId="0" xfId="0" applyFont="1"/>
    <xf numFmtId="49" fontId="16" fillId="0" borderId="0" xfId="0" applyNumberFormat="1" applyFont="1" applyAlignment="1">
      <alignment horizontal="left"/>
    </xf>
    <xf numFmtId="0" fontId="0" fillId="0" borderId="0" xfId="0" applyFill="1" applyBorder="1" applyAlignment="1"/>
    <xf numFmtId="0" fontId="20" fillId="0" borderId="0" xfId="0" applyFont="1"/>
    <xf numFmtId="0" fontId="21" fillId="0" borderId="0" xfId="0" quotePrefix="1" applyFont="1"/>
    <xf numFmtId="0" fontId="22" fillId="0" borderId="0" xfId="0" applyFont="1"/>
    <xf numFmtId="0" fontId="23" fillId="0" borderId="0" xfId="0" applyFont="1"/>
    <xf numFmtId="0" fontId="20" fillId="0" borderId="0" xfId="0" quotePrefix="1" applyFont="1"/>
    <xf numFmtId="0" fontId="18" fillId="0" borderId="0" xfId="0" applyFont="1" applyAlignment="1">
      <alignment horizontal="center"/>
    </xf>
    <xf numFmtId="164" fontId="18" fillId="33" borderId="10" xfId="0" applyNumberFormat="1" applyFont="1" applyFill="1" applyBorder="1" applyAlignment="1">
      <alignment horizontal="center"/>
    </xf>
    <xf numFmtId="164" fontId="18" fillId="33" borderId="21" xfId="0" applyNumberFormat="1" applyFont="1" applyFill="1" applyBorder="1" applyAlignment="1">
      <alignment horizontal="center"/>
    </xf>
    <xf numFmtId="0" fontId="24" fillId="33" borderId="22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 applyAlignment="1"/>
    <xf numFmtId="0" fontId="0" fillId="0" borderId="0" xfId="0" applyFill="1" applyBorder="1" applyAlignment="1">
      <alignment vertical="top" wrapText="1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26" xfId="0" applyNumberFormat="1" applyFill="1" applyBorder="1" applyAlignment="1">
      <alignment horizontal="left"/>
    </xf>
    <xf numFmtId="49" fontId="0" fillId="0" borderId="28" xfId="0" applyNumberFormat="1" applyFill="1" applyBorder="1" applyAlignment="1">
      <alignment horizontal="left"/>
    </xf>
    <xf numFmtId="0" fontId="0" fillId="0" borderId="28" xfId="0" applyFill="1" applyBorder="1"/>
    <xf numFmtId="0" fontId="16" fillId="0" borderId="27" xfId="0" applyFont="1" applyFill="1" applyBorder="1" applyAlignment="1">
      <alignment horizontal="right"/>
    </xf>
    <xf numFmtId="0" fontId="16" fillId="0" borderId="24" xfId="0" applyFont="1" applyFill="1" applyBorder="1" applyAlignment="1">
      <alignment horizontal="right"/>
    </xf>
    <xf numFmtId="0" fontId="0" fillId="33" borderId="10" xfId="0" applyFill="1" applyBorder="1" applyAlignment="1">
      <alignment horizontal="center"/>
    </xf>
    <xf numFmtId="0" fontId="16" fillId="33" borderId="25" xfId="0" applyFont="1" applyFill="1" applyBorder="1" applyAlignment="1">
      <alignment horizontal="center"/>
    </xf>
    <xf numFmtId="49" fontId="16" fillId="0" borderId="0" xfId="0" applyNumberFormat="1" applyFont="1" applyFill="1" applyBorder="1" applyAlignment="1">
      <alignment horizontal="left"/>
    </xf>
    <xf numFmtId="49" fontId="0" fillId="0" borderId="29" xfId="0" applyNumberFormat="1" applyFill="1" applyBorder="1" applyAlignment="1">
      <alignment horizontal="left"/>
    </xf>
    <xf numFmtId="0" fontId="0" fillId="0" borderId="28" xfId="0" applyBorder="1"/>
    <xf numFmtId="0" fontId="0" fillId="0" borderId="29" xfId="0" applyBorder="1"/>
    <xf numFmtId="0" fontId="16" fillId="0" borderId="0" xfId="0" applyFont="1" applyFill="1" applyBorder="1" applyAlignment="1">
      <alignment horizontal="center" vertical="top" wrapText="1"/>
    </xf>
    <xf numFmtId="0" fontId="16" fillId="0" borderId="30" xfId="0" applyFont="1" applyFill="1" applyBorder="1" applyAlignment="1">
      <alignment horizontal="right" vertical="top"/>
    </xf>
    <xf numFmtId="0" fontId="16" fillId="0" borderId="23" xfId="0" applyFont="1" applyFill="1" applyBorder="1" applyAlignment="1">
      <alignment horizontal="right" vertical="top"/>
    </xf>
    <xf numFmtId="0" fontId="16" fillId="0" borderId="31" xfId="0" applyFont="1" applyFill="1" applyBorder="1" applyAlignment="1">
      <alignment horizontal="right" vertical="top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49" fontId="0" fillId="0" borderId="32" xfId="0" applyNumberFormat="1" applyFill="1" applyBorder="1" applyAlignment="1">
      <alignment horizontal="left"/>
    </xf>
    <xf numFmtId="0" fontId="16" fillId="0" borderId="33" xfId="0" applyFont="1" applyFill="1" applyBorder="1" applyAlignment="1">
      <alignment horizontal="right"/>
    </xf>
    <xf numFmtId="49" fontId="16" fillId="0" borderId="24" xfId="0" applyNumberFormat="1" applyFont="1" applyFill="1" applyBorder="1" applyAlignment="1">
      <alignment horizontal="right"/>
    </xf>
    <xf numFmtId="0" fontId="16" fillId="0" borderId="19" xfId="0" applyFont="1" applyFill="1" applyBorder="1" applyAlignment="1">
      <alignment horizontal="right"/>
    </xf>
    <xf numFmtId="0" fontId="0" fillId="0" borderId="0" xfId="0" applyFill="1" applyBorder="1" applyAlignment="1">
      <alignment horizontal="left" vertical="center"/>
    </xf>
    <xf numFmtId="1" fontId="0" fillId="0" borderId="0" xfId="0" applyNumberFormat="1" applyFill="1" applyBorder="1" applyAlignment="1"/>
    <xf numFmtId="0" fontId="0" fillId="34" borderId="13" xfId="0" applyFill="1" applyBorder="1" applyAlignment="1">
      <alignment horizontal="left" vertical="center"/>
    </xf>
    <xf numFmtId="0" fontId="0" fillId="34" borderId="14" xfId="0" applyFill="1" applyBorder="1" applyAlignment="1">
      <alignment horizontal="left" vertical="center"/>
    </xf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 applyAlignment="1">
      <alignment horizontal="left" vertical="center"/>
    </xf>
    <xf numFmtId="0" fontId="0" fillId="34" borderId="0" xfId="0" applyFill="1" applyBorder="1" applyAlignment="1">
      <alignment horizontal="left" vertical="center"/>
    </xf>
    <xf numFmtId="0" fontId="0" fillId="34" borderId="0" xfId="0" applyFill="1" applyBorder="1"/>
    <xf numFmtId="0" fontId="0" fillId="34" borderId="17" xfId="0" applyFill="1" applyBorder="1"/>
    <xf numFmtId="0" fontId="0" fillId="34" borderId="16" xfId="0" applyFill="1" applyBorder="1"/>
    <xf numFmtId="0" fontId="0" fillId="34" borderId="18" xfId="0" applyFill="1" applyBorder="1"/>
    <xf numFmtId="0" fontId="0" fillId="34" borderId="19" xfId="0" applyFill="1" applyBorder="1"/>
    <xf numFmtId="0" fontId="0" fillId="34" borderId="20" xfId="0" applyFill="1" applyBorder="1"/>
    <xf numFmtId="164" fontId="0" fillId="33" borderId="11" xfId="0" applyNumberFormat="1" applyFill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0" fontId="16" fillId="35" borderId="10" xfId="0" applyFont="1" applyFill="1" applyBorder="1" applyAlignment="1">
      <alignment vertical="top"/>
    </xf>
    <xf numFmtId="0" fontId="0" fillId="35" borderId="10" xfId="0" applyFill="1" applyBorder="1"/>
    <xf numFmtId="0" fontId="16" fillId="36" borderId="10" xfId="0" applyFont="1" applyFill="1" applyBorder="1" applyAlignment="1">
      <alignment horizontal="center" vertical="top" wrapText="1"/>
    </xf>
    <xf numFmtId="0" fontId="29" fillId="36" borderId="10" xfId="0" applyFont="1" applyFill="1" applyBorder="1" applyAlignment="1">
      <alignment horizontal="center"/>
    </xf>
    <xf numFmtId="0" fontId="0" fillId="0" borderId="0" xfId="0" applyFont="1"/>
    <xf numFmtId="0" fontId="16" fillId="0" borderId="0" xfId="0" applyFont="1" applyAlignment="1">
      <alignment horizontal="left"/>
    </xf>
    <xf numFmtId="0" fontId="0" fillId="0" borderId="32" xfId="0" applyFill="1" applyBorder="1"/>
    <xf numFmtId="0" fontId="28" fillId="0" borderId="10" xfId="0" applyFont="1" applyFill="1" applyBorder="1" applyAlignment="1">
      <alignment horizontal="center"/>
    </xf>
    <xf numFmtId="0" fontId="30" fillId="0" borderId="0" xfId="0" quotePrefix="1" applyFont="1"/>
    <xf numFmtId="1" fontId="0" fillId="33" borderId="11" xfId="0" applyNumberFormat="1" applyFill="1" applyBorder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2" fontId="0" fillId="33" borderId="21" xfId="0" applyNumberFormat="1" applyFill="1" applyBorder="1" applyAlignment="1">
      <alignment horizontal="center"/>
    </xf>
    <xf numFmtId="2" fontId="0" fillId="33" borderId="12" xfId="0" applyNumberFormat="1" applyFill="1" applyBorder="1" applyAlignment="1">
      <alignment horizontal="center"/>
    </xf>
    <xf numFmtId="1" fontId="0" fillId="33" borderId="12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8F8F8"/>
      <color rgb="FFCCE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Diagnostic Test Times</a:t>
            </a:r>
            <a:r>
              <a:rPr lang="en-CA" baseline="0"/>
              <a:t> in Milliseconds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'Assignment - Centre Variation'!$F$68:$F$73</c:f>
              <c:strCache>
                <c:ptCount val="6"/>
                <c:pt idx="0">
                  <c:v>15.9≤ x ≤18.1</c:v>
                </c:pt>
                <c:pt idx="1">
                  <c:v>18.2≤ x ≤20.3</c:v>
                </c:pt>
                <c:pt idx="2">
                  <c:v>20.4≤ x ≤22.5</c:v>
                </c:pt>
                <c:pt idx="3">
                  <c:v>22.6≤ x ≤24.7</c:v>
                </c:pt>
                <c:pt idx="4">
                  <c:v>24.8≤ x ≤26.9</c:v>
                </c:pt>
                <c:pt idx="5">
                  <c:v>27≤ x ≤29.1</c:v>
                </c:pt>
              </c:strCache>
            </c:strRef>
          </c:cat>
          <c:val>
            <c:numRef>
              <c:f>'Assignment - Centre Variation'!$E$68:$E$73</c:f>
              <c:numCache>
                <c:formatCode>General</c:formatCode>
                <c:ptCount val="6"/>
                <c:pt idx="0">
                  <c:v>27</c:v>
                </c:pt>
                <c:pt idx="1">
                  <c:v>172</c:v>
                </c:pt>
                <c:pt idx="2">
                  <c:v>460</c:v>
                </c:pt>
                <c:pt idx="3">
                  <c:v>345</c:v>
                </c:pt>
                <c:pt idx="4">
                  <c:v>90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3D-4980-83A8-3E7C821423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801609743"/>
        <c:axId val="1801611823"/>
      </c:barChart>
      <c:catAx>
        <c:axId val="1801609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  <a:r>
                  <a:rPr lang="en-CA" baseline="0"/>
                  <a:t> in Milliseconds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611823"/>
        <c:crosses val="autoZero"/>
        <c:auto val="1"/>
        <c:lblAlgn val="ctr"/>
        <c:lblOffset val="100"/>
        <c:noMultiLvlLbl val="0"/>
      </c:catAx>
      <c:valAx>
        <c:axId val="180161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60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&amp;L&amp;"-,Bold"&amp;14&amp;K0070C0Student name:_____Coleton Sanheim______</c:oddHeader>
    </c:headerFooter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111283</xdr:colOff>
      <xdr:row>56</xdr:row>
      <xdr:rowOff>14623</xdr:rowOff>
    </xdr:from>
    <xdr:ext cx="516808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478708" y="6752582"/>
              <a:ext cx="51680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acc>
                    <m:r>
                      <a:rPr lang="en-US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𝟐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𝒔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78708" y="6752582"/>
              <a:ext cx="51680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</a:rPr>
                <a:t>𝒙 ̅−𝟐𝒔</a:t>
              </a:r>
              <a:r>
                <a:rPr lang="en-US" sz="1200" b="0" i="0">
                  <a:latin typeface="Cambria Math" panose="02040503050406030204" pitchFamily="18" charset="0"/>
                </a:rPr>
                <a:t>: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126941</xdr:colOff>
      <xdr:row>57</xdr:row>
      <xdr:rowOff>14623</xdr:rowOff>
    </xdr:from>
    <xdr:ext cx="516808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494366" y="6950911"/>
              <a:ext cx="51680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acc>
                    <m:r>
                      <a:rPr lang="en-U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𝟐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𝒔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494366" y="6950911"/>
              <a:ext cx="51680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</a:rPr>
                <a:t>𝒙 ̅+𝟐𝒔</a:t>
              </a:r>
              <a:r>
                <a:rPr lang="en-US" sz="1200" b="0" i="0">
                  <a:latin typeface="Cambria Math" panose="02040503050406030204" pitchFamily="18" charset="0"/>
                </a:rPr>
                <a:t>: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111283</xdr:colOff>
      <xdr:row>62</xdr:row>
      <xdr:rowOff>14623</xdr:rowOff>
    </xdr:from>
    <xdr:ext cx="516808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1479773" y="6678235"/>
              <a:ext cx="51680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acc>
                    <m:r>
                      <a:rPr lang="en-US" sz="12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𝟐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𝒔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479773" y="6678235"/>
              <a:ext cx="51680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</a:rPr>
                <a:t>𝒙 ̅−𝟐𝒔</a:t>
              </a:r>
              <a:r>
                <a:rPr lang="en-US" sz="1200" b="0" i="0">
                  <a:latin typeface="Cambria Math" panose="02040503050406030204" pitchFamily="18" charset="0"/>
                </a:rPr>
                <a:t>: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2</xdr:col>
      <xdr:colOff>126941</xdr:colOff>
      <xdr:row>63</xdr:row>
      <xdr:rowOff>14623</xdr:rowOff>
    </xdr:from>
    <xdr:ext cx="516808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495431" y="6872623"/>
              <a:ext cx="51680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2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2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acc>
                    <m:r>
                      <a:rPr lang="en-US" sz="1200" b="1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𝟐</m:t>
                    </m:r>
                    <m:r>
                      <a:rPr lang="en-US" sz="1200" b="1" i="1">
                        <a:latin typeface="Cambria Math" panose="02040503050406030204" pitchFamily="18" charset="0"/>
                      </a:rPr>
                      <m:t>𝒔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495431" y="6872623"/>
              <a:ext cx="516808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latin typeface="Cambria Math" panose="02040503050406030204" pitchFamily="18" charset="0"/>
                </a:rPr>
                <a:t>𝒙 ̅+𝟐𝒔</a:t>
              </a:r>
              <a:r>
                <a:rPr lang="en-US" sz="1200" b="0" i="0">
                  <a:latin typeface="Cambria Math" panose="02040503050406030204" pitchFamily="18" charset="0"/>
                </a:rPr>
                <a:t>: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0</xdr:col>
      <xdr:colOff>29158</xdr:colOff>
      <xdr:row>76</xdr:row>
      <xdr:rowOff>81447</xdr:rowOff>
    </xdr:from>
    <xdr:to>
      <xdr:col>8</xdr:col>
      <xdr:colOff>563725</xdr:colOff>
      <xdr:row>89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E33CD5-5EF4-47B7-BB3A-29B635397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K1101"/>
  <sheetViews>
    <sheetView tabSelected="1" view="pageLayout" topLeftCell="A85" zoomScale="98" zoomScaleNormal="100" zoomScalePageLayoutView="98" workbookViewId="0">
      <selection activeCell="D110" sqref="D110"/>
    </sheetView>
  </sheetViews>
  <sheetFormatPr defaultRowHeight="15.75" x14ac:dyDescent="0.25"/>
  <cols>
    <col min="4" max="4" width="10" customWidth="1"/>
    <col min="5" max="5" width="9.375" customWidth="1"/>
    <col min="6" max="6" width="10.25" customWidth="1"/>
    <col min="7" max="7" width="7.375" customWidth="1"/>
  </cols>
  <sheetData>
    <row r="1" spans="1:11" ht="19.5" thickBot="1" x14ac:dyDescent="0.35">
      <c r="A1" s="3" t="s">
        <v>57</v>
      </c>
      <c r="K1" s="16" t="s">
        <v>27</v>
      </c>
    </row>
    <row r="2" spans="1:11" ht="7.9" customHeight="1" x14ac:dyDescent="0.3">
      <c r="K2" s="15">
        <v>20.7</v>
      </c>
    </row>
    <row r="3" spans="1:11" ht="18.75" x14ac:dyDescent="0.3">
      <c r="A3" s="2" t="s">
        <v>7</v>
      </c>
      <c r="B3" t="s">
        <v>6</v>
      </c>
      <c r="K3" s="14">
        <v>17.399999999999999</v>
      </c>
    </row>
    <row r="4" spans="1:11" ht="18.75" x14ac:dyDescent="0.3">
      <c r="B4" t="s">
        <v>58</v>
      </c>
      <c r="K4" s="14">
        <v>22.6</v>
      </c>
    </row>
    <row r="5" spans="1:11" ht="18.75" x14ac:dyDescent="0.3">
      <c r="B5" t="s">
        <v>59</v>
      </c>
      <c r="K5" s="14">
        <v>23.1</v>
      </c>
    </row>
    <row r="6" spans="1:11" ht="18.75" x14ac:dyDescent="0.3">
      <c r="B6" t="s">
        <v>103</v>
      </c>
      <c r="K6" s="14">
        <v>21.4</v>
      </c>
    </row>
    <row r="7" spans="1:11" ht="7.9" customHeight="1" x14ac:dyDescent="0.3">
      <c r="K7" s="14">
        <v>23.2</v>
      </c>
    </row>
    <row r="8" spans="1:11" ht="13.9" customHeight="1" x14ac:dyDescent="0.3">
      <c r="A8" s="2" t="s">
        <v>41</v>
      </c>
      <c r="K8" s="14">
        <v>22.3</v>
      </c>
    </row>
    <row r="9" spans="1:11" ht="13.9" customHeight="1" x14ac:dyDescent="0.3">
      <c r="B9" t="s">
        <v>60</v>
      </c>
      <c r="K9" s="14">
        <v>20.100000000000001</v>
      </c>
    </row>
    <row r="10" spans="1:11" ht="13.9" customHeight="1" x14ac:dyDescent="0.3">
      <c r="B10" t="s">
        <v>42</v>
      </c>
      <c r="K10" s="14">
        <v>21.1</v>
      </c>
    </row>
    <row r="11" spans="1:11" ht="13.9" customHeight="1" x14ac:dyDescent="0.3">
      <c r="B11" t="s">
        <v>61</v>
      </c>
      <c r="K11" s="14">
        <v>19.100000000000001</v>
      </c>
    </row>
    <row r="12" spans="1:11" ht="13.9" customHeight="1" x14ac:dyDescent="0.3">
      <c r="K12" s="14">
        <v>21.3</v>
      </c>
    </row>
    <row r="13" spans="1:11" ht="18.75" x14ac:dyDescent="0.3">
      <c r="A13" s="2" t="s">
        <v>0</v>
      </c>
      <c r="K13" s="14">
        <v>23.3</v>
      </c>
    </row>
    <row r="14" spans="1:11" ht="18.75" x14ac:dyDescent="0.3">
      <c r="A14" s="4" t="s">
        <v>2</v>
      </c>
      <c r="B14" t="s">
        <v>37</v>
      </c>
      <c r="K14" s="14">
        <v>22.4</v>
      </c>
    </row>
    <row r="15" spans="1:11" ht="18.75" x14ac:dyDescent="0.3">
      <c r="A15" s="4"/>
      <c r="B15" t="s">
        <v>38</v>
      </c>
      <c r="K15" s="14">
        <v>25.1</v>
      </c>
    </row>
    <row r="16" spans="1:11" ht="18.75" x14ac:dyDescent="0.3">
      <c r="A16" s="4"/>
      <c r="B16" t="s">
        <v>39</v>
      </c>
      <c r="K16" s="14">
        <v>20.3</v>
      </c>
    </row>
    <row r="17" spans="1:11" ht="7.9" customHeight="1" x14ac:dyDescent="0.3">
      <c r="A17" s="4"/>
      <c r="K17" s="14">
        <v>21</v>
      </c>
    </row>
    <row r="18" spans="1:11" ht="18.75" x14ac:dyDescent="0.3">
      <c r="A18" s="4" t="s">
        <v>3</v>
      </c>
      <c r="B18" t="s">
        <v>8</v>
      </c>
      <c r="K18" s="14">
        <v>21.8</v>
      </c>
    </row>
    <row r="19" spans="1:11" ht="18.75" x14ac:dyDescent="0.3">
      <c r="A19" s="4"/>
      <c r="B19" t="s">
        <v>9</v>
      </c>
      <c r="F19" s="5"/>
      <c r="K19" s="14">
        <v>17.399999999999999</v>
      </c>
    </row>
    <row r="20" spans="1:11" ht="7.9" customHeight="1" x14ac:dyDescent="0.3">
      <c r="A20" s="4"/>
      <c r="F20" s="5"/>
      <c r="K20" s="14">
        <v>20.7</v>
      </c>
    </row>
    <row r="21" spans="1:11" ht="18.75" x14ac:dyDescent="0.3">
      <c r="A21" s="4" t="s">
        <v>4</v>
      </c>
      <c r="B21" t="s">
        <v>40</v>
      </c>
      <c r="F21" s="5"/>
      <c r="K21" s="14">
        <v>22</v>
      </c>
    </row>
    <row r="22" spans="1:11" ht="18.75" x14ac:dyDescent="0.3">
      <c r="A22" s="4"/>
      <c r="B22" s="5" t="s">
        <v>83</v>
      </c>
      <c r="F22" s="5"/>
      <c r="K22" s="14">
        <v>21.2</v>
      </c>
    </row>
    <row r="23" spans="1:11" ht="18.75" x14ac:dyDescent="0.3">
      <c r="A23" s="4"/>
      <c r="B23" s="64" t="s">
        <v>84</v>
      </c>
      <c r="F23" s="5"/>
      <c r="K23" s="14">
        <v>20.3</v>
      </c>
    </row>
    <row r="24" spans="1:11" ht="18.75" x14ac:dyDescent="0.3">
      <c r="A24" s="1"/>
      <c r="K24" s="14">
        <v>24.3</v>
      </c>
    </row>
    <row r="25" spans="1:11" ht="14.45" customHeight="1" x14ac:dyDescent="0.3">
      <c r="A25" s="1" t="s">
        <v>85</v>
      </c>
      <c r="B25" t="s">
        <v>86</v>
      </c>
      <c r="K25" s="14">
        <v>21.4</v>
      </c>
    </row>
    <row r="26" spans="1:11" ht="18.75" x14ac:dyDescent="0.3">
      <c r="A26" s="1"/>
      <c r="K26" s="14">
        <v>21.6</v>
      </c>
    </row>
    <row r="27" spans="1:11" s="18" customFormat="1" ht="18.75" x14ac:dyDescent="0.3">
      <c r="A27" s="1"/>
      <c r="B27"/>
      <c r="C27"/>
      <c r="D27"/>
      <c r="E27"/>
      <c r="F27"/>
      <c r="G27"/>
      <c r="H27"/>
      <c r="I27"/>
      <c r="K27" s="14">
        <v>20.8</v>
      </c>
    </row>
    <row r="28" spans="1:11" s="18" customFormat="1" ht="18.75" x14ac:dyDescent="0.3">
      <c r="A28" s="65" t="s">
        <v>87</v>
      </c>
      <c r="B28"/>
      <c r="C28"/>
      <c r="D28"/>
      <c r="E28"/>
      <c r="F28"/>
      <c r="G28"/>
      <c r="H28"/>
      <c r="I28"/>
      <c r="K28" s="14">
        <v>19.7</v>
      </c>
    </row>
    <row r="29" spans="1:11" s="18" customFormat="1" ht="18.75" x14ac:dyDescent="0.3">
      <c r="A29" s="1"/>
      <c r="B29"/>
      <c r="C29"/>
      <c r="D29"/>
      <c r="E29"/>
      <c r="F29"/>
      <c r="G29"/>
      <c r="H29"/>
      <c r="I29"/>
      <c r="K29" s="14">
        <v>20.9</v>
      </c>
    </row>
    <row r="30" spans="1:11" s="18" customFormat="1" ht="18.75" x14ac:dyDescent="0.3">
      <c r="A30" s="1" t="s">
        <v>88</v>
      </c>
      <c r="B30" t="s">
        <v>89</v>
      </c>
      <c r="C30"/>
      <c r="D30"/>
      <c r="E30"/>
      <c r="F30"/>
      <c r="G30"/>
      <c r="H30"/>
      <c r="I30"/>
      <c r="K30" s="14">
        <v>20.3</v>
      </c>
    </row>
    <row r="31" spans="1:11" s="18" customFormat="1" ht="18.75" x14ac:dyDescent="0.3">
      <c r="A31" s="1"/>
      <c r="B31" t="s">
        <v>90</v>
      </c>
      <c r="C31"/>
      <c r="D31"/>
      <c r="E31"/>
      <c r="F31"/>
      <c r="G31"/>
      <c r="H31"/>
      <c r="I31"/>
      <c r="K31" s="14">
        <v>26.3</v>
      </c>
    </row>
    <row r="32" spans="1:11" s="18" customFormat="1" ht="18.75" x14ac:dyDescent="0.3">
      <c r="A32" s="1"/>
      <c r="B32"/>
      <c r="C32"/>
      <c r="D32"/>
      <c r="E32"/>
      <c r="F32"/>
      <c r="G32"/>
      <c r="H32"/>
      <c r="I32"/>
      <c r="K32" s="14">
        <v>21.6</v>
      </c>
    </row>
    <row r="33" spans="1:11" s="18" customFormat="1" ht="18.75" x14ac:dyDescent="0.3">
      <c r="A33" s="1" t="s">
        <v>91</v>
      </c>
      <c r="B33" t="s">
        <v>92</v>
      </c>
      <c r="C33"/>
      <c r="D33"/>
      <c r="E33"/>
      <c r="F33"/>
      <c r="G33"/>
      <c r="H33"/>
      <c r="I33"/>
      <c r="K33" s="14">
        <v>18.7</v>
      </c>
    </row>
    <row r="34" spans="1:11" s="18" customFormat="1" ht="18.75" x14ac:dyDescent="0.3">
      <c r="A34" s="1"/>
      <c r="B34" s="68" t="s">
        <v>107</v>
      </c>
      <c r="C34"/>
      <c r="D34"/>
      <c r="E34"/>
      <c r="F34"/>
      <c r="G34"/>
      <c r="H34"/>
      <c r="I34"/>
      <c r="K34" s="14">
        <v>22.9</v>
      </c>
    </row>
    <row r="35" spans="1:11" s="18" customFormat="1" ht="18.75" x14ac:dyDescent="0.3">
      <c r="A35" s="1"/>
      <c r="B35" t="s">
        <v>105</v>
      </c>
      <c r="C35"/>
      <c r="D35"/>
      <c r="E35"/>
      <c r="F35"/>
      <c r="G35"/>
      <c r="H35"/>
      <c r="I35"/>
      <c r="K35" s="14">
        <v>19.3</v>
      </c>
    </row>
    <row r="36" spans="1:11" s="18" customFormat="1" ht="18.75" x14ac:dyDescent="0.3">
      <c r="B36" s="18" t="s">
        <v>106</v>
      </c>
      <c r="C36"/>
      <c r="D36"/>
      <c r="E36"/>
      <c r="F36"/>
      <c r="G36"/>
      <c r="H36"/>
      <c r="I36"/>
      <c r="K36" s="14">
        <v>24</v>
      </c>
    </row>
    <row r="37" spans="1:11" s="18" customFormat="1" ht="18.75" x14ac:dyDescent="0.3">
      <c r="A37" s="1" t="s">
        <v>93</v>
      </c>
      <c r="B37" t="s">
        <v>94</v>
      </c>
      <c r="C37"/>
      <c r="D37"/>
      <c r="E37"/>
      <c r="F37"/>
      <c r="G37"/>
      <c r="H37"/>
      <c r="I37"/>
      <c r="K37" s="14">
        <v>21.2</v>
      </c>
    </row>
    <row r="38" spans="1:11" s="18" customFormat="1" ht="18.75" x14ac:dyDescent="0.3">
      <c r="A38" s="1"/>
      <c r="B38" t="s">
        <v>95</v>
      </c>
      <c r="C38"/>
      <c r="D38"/>
      <c r="E38"/>
      <c r="F38"/>
      <c r="G38"/>
      <c r="H38"/>
      <c r="I38"/>
      <c r="K38" s="14">
        <v>23.2</v>
      </c>
    </row>
    <row r="39" spans="1:11" s="18" customFormat="1" ht="18.75" x14ac:dyDescent="0.3">
      <c r="C39"/>
      <c r="D39"/>
      <c r="E39"/>
      <c r="F39"/>
      <c r="G39"/>
      <c r="H39"/>
      <c r="I39"/>
      <c r="K39" s="14">
        <v>24.3</v>
      </c>
    </row>
    <row r="40" spans="1:11" s="18" customFormat="1" ht="18.75" x14ac:dyDescent="0.3">
      <c r="A40" s="1"/>
      <c r="B40"/>
      <c r="C40"/>
      <c r="D40"/>
      <c r="E40"/>
      <c r="F40"/>
      <c r="G40"/>
      <c r="H40"/>
      <c r="I40"/>
      <c r="K40" s="14">
        <v>20.399999999999999</v>
      </c>
    </row>
    <row r="41" spans="1:11" s="18" customFormat="1" ht="18.75" x14ac:dyDescent="0.3">
      <c r="A41" s="1"/>
      <c r="B41"/>
      <c r="C41"/>
      <c r="D41"/>
      <c r="E41"/>
      <c r="F41"/>
      <c r="G41"/>
      <c r="H41"/>
      <c r="I41"/>
      <c r="K41" s="14">
        <v>24.5</v>
      </c>
    </row>
    <row r="42" spans="1:11" s="18" customFormat="1" ht="18.75" x14ac:dyDescent="0.3">
      <c r="A42" s="1"/>
      <c r="B42"/>
      <c r="C42"/>
      <c r="D42"/>
      <c r="E42"/>
      <c r="F42"/>
      <c r="G42"/>
      <c r="H42"/>
      <c r="I42"/>
      <c r="K42" s="14">
        <v>21.4</v>
      </c>
    </row>
    <row r="43" spans="1:11" s="18" customFormat="1" ht="18.75" x14ac:dyDescent="0.3">
      <c r="A43" s="1"/>
      <c r="B43"/>
      <c r="C43"/>
      <c r="D43"/>
      <c r="E43"/>
      <c r="F43"/>
      <c r="G43"/>
      <c r="H43"/>
      <c r="I43"/>
      <c r="K43" s="14">
        <v>26.2</v>
      </c>
    </row>
    <row r="44" spans="1:11" s="18" customFormat="1" ht="18.75" x14ac:dyDescent="0.3">
      <c r="A44" s="1"/>
      <c r="B44"/>
      <c r="C44"/>
      <c r="D44"/>
      <c r="E44"/>
      <c r="F44"/>
      <c r="G44"/>
      <c r="H44"/>
      <c r="I44"/>
      <c r="K44" s="14">
        <v>20.6</v>
      </c>
    </row>
    <row r="45" spans="1:11" s="18" customFormat="1" ht="18.75" x14ac:dyDescent="0.3">
      <c r="A45" s="1"/>
      <c r="B45"/>
      <c r="C45"/>
      <c r="D45"/>
      <c r="E45"/>
      <c r="F45"/>
      <c r="G45"/>
      <c r="H45"/>
      <c r="I45"/>
      <c r="K45" s="14">
        <v>21.5</v>
      </c>
    </row>
    <row r="46" spans="1:11" s="18" customFormat="1" ht="18.75" x14ac:dyDescent="0.3">
      <c r="A46" s="1"/>
      <c r="B46"/>
      <c r="C46"/>
      <c r="D46"/>
      <c r="E46"/>
      <c r="F46"/>
      <c r="G46"/>
      <c r="H46"/>
      <c r="I46"/>
      <c r="K46" s="14">
        <v>22.3</v>
      </c>
    </row>
    <row r="47" spans="1:11" s="18" customFormat="1" ht="18.75" x14ac:dyDescent="0.3">
      <c r="A47" s="6" t="s">
        <v>1</v>
      </c>
      <c r="B47"/>
      <c r="C47"/>
      <c r="D47"/>
      <c r="E47"/>
      <c r="F47"/>
      <c r="G47"/>
      <c r="H47"/>
      <c r="I47"/>
      <c r="K47" s="14">
        <v>22.4</v>
      </c>
    </row>
    <row r="48" spans="1:11" s="18" customFormat="1" ht="18.75" x14ac:dyDescent="0.3">
      <c r="A48" s="21" t="s">
        <v>63</v>
      </c>
      <c r="B48" s="22"/>
      <c r="K48" s="14">
        <v>23.3</v>
      </c>
    </row>
    <row r="49" spans="1:11" s="18" customFormat="1" ht="19.5" thickBot="1" x14ac:dyDescent="0.35">
      <c r="A49" s="21" t="s">
        <v>36</v>
      </c>
      <c r="B49" s="22"/>
      <c r="G49" s="19"/>
      <c r="H49" s="19"/>
      <c r="K49" s="14">
        <v>22.6</v>
      </c>
    </row>
    <row r="50" spans="1:11" s="18" customFormat="1" ht="19.5" thickBot="1" x14ac:dyDescent="0.35">
      <c r="B50" s="21"/>
      <c r="C50" s="22"/>
      <c r="D50" s="29" t="s">
        <v>62</v>
      </c>
      <c r="G50" s="45">
        <v>10</v>
      </c>
      <c r="H50" s="18" t="s">
        <v>50</v>
      </c>
      <c r="K50" s="14">
        <v>20.8</v>
      </c>
    </row>
    <row r="51" spans="1:11" s="18" customFormat="1" ht="18.75" x14ac:dyDescent="0.3">
      <c r="B51" s="23"/>
      <c r="C51" s="26" t="s">
        <v>31</v>
      </c>
      <c r="D51" s="70">
        <f>MEDIAN(a12sanheim)</f>
        <v>22</v>
      </c>
      <c r="F51" s="7"/>
      <c r="G51" s="7"/>
      <c r="K51" s="14">
        <v>23.5</v>
      </c>
    </row>
    <row r="52" spans="1:11" s="18" customFormat="1" ht="18.75" x14ac:dyDescent="0.3">
      <c r="B52" s="24"/>
      <c r="C52" s="27" t="s">
        <v>32</v>
      </c>
      <c r="D52" s="71">
        <f>AVERAGE(a12sanheim)</f>
        <v>22.065272727272731</v>
      </c>
      <c r="K52" s="14">
        <v>23.3</v>
      </c>
    </row>
    <row r="53" spans="1:11" s="18" customFormat="1" ht="18.75" x14ac:dyDescent="0.3">
      <c r="B53" s="25"/>
      <c r="C53" s="27" t="s">
        <v>33</v>
      </c>
      <c r="D53" s="71">
        <f>_xlfn.STDEV.S(a12sanheim)</f>
        <v>1.9445622878995703</v>
      </c>
      <c r="F53" s="7"/>
      <c r="G53" s="7"/>
      <c r="K53" s="14">
        <v>19.399999999999999</v>
      </c>
    </row>
    <row r="54" spans="1:11" s="18" customFormat="1" ht="18.75" x14ac:dyDescent="0.3">
      <c r="B54" s="24"/>
      <c r="C54" s="27" t="s">
        <v>34</v>
      </c>
      <c r="D54" s="59">
        <f>MIN(a12sanheim)</f>
        <v>15.9</v>
      </c>
      <c r="K54" s="14">
        <v>21</v>
      </c>
    </row>
    <row r="55" spans="1:11" s="18" customFormat="1" ht="18.75" x14ac:dyDescent="0.3">
      <c r="B55" s="24"/>
      <c r="C55" s="27" t="s">
        <v>35</v>
      </c>
      <c r="D55" s="28">
        <f>MAX(a12sanheim)</f>
        <v>28.6</v>
      </c>
      <c r="K55" s="14">
        <v>23.8</v>
      </c>
    </row>
    <row r="56" spans="1:11" s="18" customFormat="1" ht="18.75" x14ac:dyDescent="0.3">
      <c r="B56" s="25"/>
      <c r="C56" s="42" t="s">
        <v>49</v>
      </c>
      <c r="D56" s="28">
        <f>COUNT(a12sanheim)</f>
        <v>1100</v>
      </c>
      <c r="K56" s="14">
        <v>18.899999999999999</v>
      </c>
    </row>
    <row r="57" spans="1:11" s="18" customFormat="1" ht="18.75" x14ac:dyDescent="0.3">
      <c r="A57" s="17"/>
      <c r="B57" s="40"/>
      <c r="C57" s="41"/>
      <c r="D57" s="72">
        <f>D52-2*D53</f>
        <v>18.176148151473591</v>
      </c>
      <c r="K57" s="14">
        <v>21.8</v>
      </c>
    </row>
    <row r="58" spans="1:11" ht="19.5" thickBot="1" x14ac:dyDescent="0.35">
      <c r="A58" s="17"/>
      <c r="B58" s="31"/>
      <c r="C58" s="43"/>
      <c r="D58" s="73">
        <f>D52+2*D53</f>
        <v>25.954397303071872</v>
      </c>
      <c r="E58" s="20"/>
      <c r="F58" s="20"/>
      <c r="G58" s="20"/>
      <c r="H58" s="20"/>
      <c r="I58" s="18"/>
      <c r="K58" s="14">
        <v>23.5</v>
      </c>
    </row>
    <row r="59" spans="1:11" ht="18.75" x14ac:dyDescent="0.3">
      <c r="A59" s="17"/>
      <c r="B59" s="20"/>
      <c r="C59" s="20"/>
      <c r="D59" s="20"/>
      <c r="E59" s="20"/>
      <c r="F59" s="20"/>
      <c r="G59" s="20"/>
      <c r="H59" s="20"/>
      <c r="I59" s="20"/>
      <c r="K59" s="14">
        <v>20.7</v>
      </c>
    </row>
    <row r="60" spans="1:11" ht="18.75" x14ac:dyDescent="0.3">
      <c r="A60" s="17"/>
      <c r="B60" s="44" t="s">
        <v>51</v>
      </c>
      <c r="C60" s="20"/>
      <c r="D60" s="20"/>
      <c r="E60" s="20"/>
      <c r="F60" s="20"/>
      <c r="G60" s="20"/>
      <c r="H60" s="20"/>
      <c r="I60" s="20"/>
      <c r="K60" s="14">
        <v>23.2</v>
      </c>
    </row>
    <row r="61" spans="1:11" ht="19.5" thickBot="1" x14ac:dyDescent="0.35">
      <c r="A61" s="17"/>
      <c r="B61" s="44" t="s">
        <v>104</v>
      </c>
      <c r="C61" s="20"/>
      <c r="D61" s="20"/>
      <c r="E61" s="20"/>
      <c r="F61" s="20"/>
      <c r="G61" s="20"/>
      <c r="H61" s="20"/>
      <c r="I61" s="20"/>
      <c r="K61" s="14">
        <v>23.9</v>
      </c>
    </row>
    <row r="62" spans="1:11" ht="19.5" thickBot="1" x14ac:dyDescent="0.35">
      <c r="A62" s="17"/>
      <c r="B62" s="44"/>
      <c r="C62" s="20"/>
      <c r="D62" s="29" t="s">
        <v>64</v>
      </c>
      <c r="E62" s="20"/>
      <c r="F62" s="20"/>
      <c r="G62" s="20"/>
      <c r="H62" s="20"/>
      <c r="I62" s="18"/>
      <c r="K62" s="14">
        <v>23.1</v>
      </c>
    </row>
    <row r="63" spans="1:11" ht="18.75" x14ac:dyDescent="0.3">
      <c r="A63" s="17"/>
      <c r="B63" s="23" t="s">
        <v>52</v>
      </c>
      <c r="C63" s="26"/>
      <c r="D63" s="69">
        <f>COUNTIF(a12sanheim,"&lt;"&amp;D57)</f>
        <v>27</v>
      </c>
      <c r="E63" s="20"/>
      <c r="F63" s="20"/>
      <c r="G63" s="20"/>
      <c r="H63" s="20"/>
      <c r="I63" s="18"/>
      <c r="K63" s="14">
        <v>24.6</v>
      </c>
    </row>
    <row r="64" spans="1:11" ht="19.5" thickBot="1" x14ac:dyDescent="0.35">
      <c r="A64" s="17"/>
      <c r="B64" s="31" t="s">
        <v>53</v>
      </c>
      <c r="C64" s="43"/>
      <c r="D64" s="74">
        <f>COUNTIF(a12sanheim,"&gt;"&amp;D58)</f>
        <v>25</v>
      </c>
      <c r="E64" s="20"/>
      <c r="F64" s="20"/>
      <c r="G64" s="20"/>
      <c r="H64" s="20"/>
      <c r="I64" s="18"/>
      <c r="K64" s="14">
        <v>20.2</v>
      </c>
    </row>
    <row r="65" spans="1:11" ht="18.75" x14ac:dyDescent="0.3">
      <c r="A65" s="17"/>
      <c r="B65" s="20"/>
      <c r="C65" s="20"/>
      <c r="D65" s="20"/>
      <c r="E65" s="20"/>
      <c r="F65" s="20"/>
      <c r="G65" s="20"/>
      <c r="H65" s="20"/>
      <c r="I65" s="20"/>
      <c r="K65" s="14">
        <v>22.5</v>
      </c>
    </row>
    <row r="66" spans="1:11" ht="19.5" thickBot="1" x14ac:dyDescent="0.35">
      <c r="A66" s="30" t="s">
        <v>77</v>
      </c>
      <c r="B66" s="20"/>
      <c r="C66" s="20"/>
      <c r="D66" s="20"/>
      <c r="E66" s="20"/>
      <c r="F66" s="20"/>
      <c r="G66" s="20"/>
      <c r="H66" s="20"/>
      <c r="I66" s="20"/>
      <c r="K66" s="14">
        <v>21.4</v>
      </c>
    </row>
    <row r="67" spans="1:11" ht="19.5" thickBot="1" x14ac:dyDescent="0.35">
      <c r="B67" s="67" t="s">
        <v>82</v>
      </c>
      <c r="C67" s="34"/>
      <c r="D67" s="29" t="s">
        <v>5</v>
      </c>
      <c r="E67" s="60" t="s">
        <v>78</v>
      </c>
      <c r="F67" s="62" t="s">
        <v>81</v>
      </c>
      <c r="G67">
        <v>10</v>
      </c>
      <c r="H67" t="s">
        <v>50</v>
      </c>
      <c r="K67" s="14">
        <v>21.2</v>
      </c>
    </row>
    <row r="68" spans="1:11" ht="18.75" x14ac:dyDescent="0.3">
      <c r="A68" s="21"/>
      <c r="B68" s="66"/>
      <c r="C68" s="35" t="s">
        <v>43</v>
      </c>
      <c r="D68" s="58">
        <v>18.100000000000001</v>
      </c>
      <c r="E68" s="61">
        <f t="array" ref="E68:E73">FREQUENCY(a12sanheim,D68:D73)</f>
        <v>27</v>
      </c>
      <c r="F68" s="63" t="str">
        <f>CONCATENATE("15.9",B67," x ",B67,D68)</f>
        <v>15.9≤ x ≤18.1</v>
      </c>
      <c r="G68" s="18"/>
      <c r="H68" s="18"/>
      <c r="I68" s="18"/>
      <c r="K68" s="14">
        <v>21.4</v>
      </c>
    </row>
    <row r="69" spans="1:11" ht="18.75" x14ac:dyDescent="0.3">
      <c r="A69" s="4"/>
      <c r="B69" s="32"/>
      <c r="C69" s="36" t="s">
        <v>44</v>
      </c>
      <c r="D69" s="59">
        <v>20.3</v>
      </c>
      <c r="E69" s="61">
        <v>172</v>
      </c>
      <c r="F69" s="63" t="str">
        <f>CONCATENATE(D68+0.1,$B$67," x ",$B$67,D69)</f>
        <v>18.2≤ x ≤20.3</v>
      </c>
      <c r="K69" s="14">
        <v>21.9</v>
      </c>
    </row>
    <row r="70" spans="1:11" ht="18.75" x14ac:dyDescent="0.3">
      <c r="A70" s="4"/>
      <c r="B70" s="32"/>
      <c r="C70" s="36" t="s">
        <v>45</v>
      </c>
      <c r="D70" s="59">
        <v>22.5</v>
      </c>
      <c r="E70" s="61">
        <v>460</v>
      </c>
      <c r="F70" s="63" t="str">
        <f>CONCATENATE(D69+0.1,$B$67," x ",$B$67,D70)</f>
        <v>20.4≤ x ≤22.5</v>
      </c>
      <c r="G70" s="18"/>
      <c r="H70" s="18"/>
      <c r="K70" s="14">
        <v>20.3</v>
      </c>
    </row>
    <row r="71" spans="1:11" ht="18.75" x14ac:dyDescent="0.3">
      <c r="B71" s="32"/>
      <c r="C71" s="36" t="s">
        <v>46</v>
      </c>
      <c r="D71" s="59">
        <v>24.7</v>
      </c>
      <c r="E71" s="61">
        <v>345</v>
      </c>
      <c r="F71" s="63" t="str">
        <f>CONCATENATE(D70+0.1,$B$67," x ",$B$67,D71)</f>
        <v>22.6≤ x ≤24.7</v>
      </c>
      <c r="K71" s="14">
        <v>23</v>
      </c>
    </row>
    <row r="72" spans="1:11" ht="18.75" x14ac:dyDescent="0.3">
      <c r="B72" s="32"/>
      <c r="C72" s="36" t="s">
        <v>47</v>
      </c>
      <c r="D72" s="59">
        <v>26.9</v>
      </c>
      <c r="E72" s="61">
        <v>90</v>
      </c>
      <c r="F72" s="63" t="str">
        <f>CONCATENATE(D71+0.1,$B$67," x ",$B$67,D72)</f>
        <v>24.8≤ x ≤26.9</v>
      </c>
      <c r="K72" s="14">
        <v>25.1</v>
      </c>
    </row>
    <row r="73" spans="1:11" ht="19.5" thickBot="1" x14ac:dyDescent="0.35">
      <c r="B73" s="33"/>
      <c r="C73" s="37" t="s">
        <v>48</v>
      </c>
      <c r="D73" s="59">
        <v>29.099999999999998</v>
      </c>
      <c r="E73" s="61">
        <v>6</v>
      </c>
      <c r="F73" s="63" t="str">
        <f>CONCATENATE(D72+0.1,$B$67," x ",$B$67,D73)</f>
        <v>27≤ x ≤29.1</v>
      </c>
      <c r="K73" s="14">
        <v>25</v>
      </c>
    </row>
    <row r="74" spans="1:11" ht="18.75" x14ac:dyDescent="0.3">
      <c r="K74" s="14">
        <v>23.5</v>
      </c>
    </row>
    <row r="75" spans="1:11" ht="18.75" x14ac:dyDescent="0.3">
      <c r="A75" s="39" t="s">
        <v>79</v>
      </c>
      <c r="B75" s="38"/>
      <c r="K75" s="14">
        <v>20.5</v>
      </c>
    </row>
    <row r="76" spans="1:11" ht="18.75" x14ac:dyDescent="0.3">
      <c r="A76" s="38" t="s">
        <v>80</v>
      </c>
      <c r="B76" s="38"/>
      <c r="K76" s="14">
        <v>19.2</v>
      </c>
    </row>
    <row r="77" spans="1:11" ht="18.75" x14ac:dyDescent="0.3">
      <c r="A77" s="38"/>
      <c r="B77" s="38"/>
      <c r="K77" s="14">
        <v>21.1</v>
      </c>
    </row>
    <row r="78" spans="1:11" ht="18.75" x14ac:dyDescent="0.3">
      <c r="A78" s="38"/>
      <c r="B78" s="38"/>
      <c r="K78" s="14">
        <v>24.4</v>
      </c>
    </row>
    <row r="79" spans="1:11" ht="18.75" x14ac:dyDescent="0.3">
      <c r="A79" s="38"/>
      <c r="B79" s="38"/>
      <c r="K79" s="14">
        <v>21.6</v>
      </c>
    </row>
    <row r="80" spans="1:11" ht="18.75" x14ac:dyDescent="0.3">
      <c r="A80" s="38"/>
      <c r="B80" s="38"/>
      <c r="K80" s="14">
        <v>24.1</v>
      </c>
    </row>
    <row r="81" spans="1:11" ht="18.75" x14ac:dyDescent="0.3">
      <c r="A81" s="38"/>
      <c r="B81" s="38"/>
      <c r="K81" s="14">
        <v>23</v>
      </c>
    </row>
    <row r="82" spans="1:11" ht="18.75" x14ac:dyDescent="0.3">
      <c r="A82" s="38"/>
      <c r="B82" s="38"/>
      <c r="K82" s="14">
        <v>22.4</v>
      </c>
    </row>
    <row r="83" spans="1:11" ht="18.75" x14ac:dyDescent="0.3">
      <c r="A83" s="38"/>
      <c r="B83" s="38"/>
      <c r="K83" s="14">
        <v>23.1</v>
      </c>
    </row>
    <row r="84" spans="1:11" ht="18.75" x14ac:dyDescent="0.3">
      <c r="A84" s="38"/>
      <c r="B84" s="38"/>
      <c r="K84" s="14">
        <v>23.5</v>
      </c>
    </row>
    <row r="85" spans="1:11" ht="18.75" x14ac:dyDescent="0.3">
      <c r="A85" s="38"/>
      <c r="B85" s="38"/>
      <c r="K85" s="14">
        <v>20.100000000000001</v>
      </c>
    </row>
    <row r="86" spans="1:11" ht="18.75" x14ac:dyDescent="0.3">
      <c r="A86" s="38"/>
      <c r="B86" s="38"/>
      <c r="K86" s="14">
        <v>22.6</v>
      </c>
    </row>
    <row r="87" spans="1:11" ht="18.75" x14ac:dyDescent="0.3">
      <c r="A87" s="38"/>
      <c r="B87" s="38"/>
      <c r="K87" s="14">
        <v>25.8</v>
      </c>
    </row>
    <row r="88" spans="1:11" ht="18.75" x14ac:dyDescent="0.3">
      <c r="A88" s="38"/>
      <c r="B88" s="38"/>
      <c r="K88" s="14">
        <v>25.9</v>
      </c>
    </row>
    <row r="89" spans="1:11" ht="18.75" x14ac:dyDescent="0.3">
      <c r="A89" s="38"/>
      <c r="B89" s="38"/>
      <c r="K89" s="14">
        <v>21.9</v>
      </c>
    </row>
    <row r="90" spans="1:11" ht="18.75" x14ac:dyDescent="0.3">
      <c r="A90" s="39" t="s">
        <v>65</v>
      </c>
      <c r="B90" s="38"/>
      <c r="K90" s="14">
        <v>23.3</v>
      </c>
    </row>
    <row r="91" spans="1:11" ht="18.75" x14ac:dyDescent="0.3">
      <c r="A91" s="38" t="s">
        <v>66</v>
      </c>
      <c r="B91" s="38"/>
      <c r="K91" s="14">
        <v>21.9</v>
      </c>
    </row>
    <row r="92" spans="1:11" ht="18.75" x14ac:dyDescent="0.3">
      <c r="A92" s="38" t="s">
        <v>67</v>
      </c>
      <c r="B92" s="38"/>
      <c r="K92" s="14">
        <v>22.6</v>
      </c>
    </row>
    <row r="93" spans="1:11" ht="18.75" x14ac:dyDescent="0.3">
      <c r="A93" s="38" t="s">
        <v>74</v>
      </c>
      <c r="B93" s="38"/>
      <c r="K93" s="14">
        <v>22.3</v>
      </c>
    </row>
    <row r="94" spans="1:11" ht="18.75" x14ac:dyDescent="0.3">
      <c r="A94" s="38" t="s">
        <v>70</v>
      </c>
      <c r="B94" s="38"/>
      <c r="K94" s="14">
        <v>20.5</v>
      </c>
    </row>
    <row r="95" spans="1:11" ht="18.75" x14ac:dyDescent="0.3">
      <c r="B95" s="38"/>
      <c r="H95">
        <v>15</v>
      </c>
      <c r="I95" t="s">
        <v>50</v>
      </c>
      <c r="K95" s="14">
        <v>24.7</v>
      </c>
    </row>
    <row r="96" spans="1:11" ht="18.75" x14ac:dyDescent="0.3">
      <c r="A96" s="38" t="s">
        <v>75</v>
      </c>
      <c r="B96" s="38"/>
      <c r="K96" s="14">
        <v>25.9</v>
      </c>
    </row>
    <row r="97" spans="1:11" ht="18.75" x14ac:dyDescent="0.3">
      <c r="A97" s="38" t="s">
        <v>54</v>
      </c>
      <c r="B97" s="38"/>
      <c r="K97" s="14">
        <v>27.6</v>
      </c>
    </row>
    <row r="98" spans="1:11" ht="18.75" x14ac:dyDescent="0.3">
      <c r="A98" s="38" t="s">
        <v>55</v>
      </c>
      <c r="B98" s="38"/>
      <c r="K98" s="14">
        <v>21.8</v>
      </c>
    </row>
    <row r="99" spans="1:11" ht="18.75" x14ac:dyDescent="0.3">
      <c r="A99" s="38" t="s">
        <v>56</v>
      </c>
      <c r="B99" s="38"/>
      <c r="K99" s="14">
        <v>23.7</v>
      </c>
    </row>
    <row r="100" spans="1:11" ht="18.75" x14ac:dyDescent="0.3">
      <c r="A100" s="38" t="s">
        <v>71</v>
      </c>
      <c r="B100" s="38"/>
      <c r="K100" s="14">
        <v>21.3</v>
      </c>
    </row>
    <row r="101" spans="1:11" ht="18.75" x14ac:dyDescent="0.3">
      <c r="A101" s="38" t="s">
        <v>72</v>
      </c>
      <c r="B101" s="38"/>
      <c r="K101" s="14">
        <v>25.3</v>
      </c>
    </row>
    <row r="102" spans="1:11" ht="19.5" thickBot="1" x14ac:dyDescent="0.35">
      <c r="A102" s="38" t="s">
        <v>73</v>
      </c>
      <c r="B102" s="38"/>
      <c r="K102" s="14">
        <v>22.1</v>
      </c>
    </row>
    <row r="103" spans="1:11" ht="18.75" x14ac:dyDescent="0.3">
      <c r="A103" s="46" t="s">
        <v>110</v>
      </c>
      <c r="B103" s="47"/>
      <c r="C103" s="48"/>
      <c r="D103" s="48"/>
      <c r="E103" s="48"/>
      <c r="F103" s="48"/>
      <c r="G103" s="48"/>
      <c r="H103" s="48"/>
      <c r="I103" s="49"/>
      <c r="K103" s="14">
        <v>19.2</v>
      </c>
    </row>
    <row r="104" spans="1:11" ht="18.75" x14ac:dyDescent="0.3">
      <c r="A104" s="50" t="s">
        <v>111</v>
      </c>
      <c r="B104" s="51"/>
      <c r="C104" s="52"/>
      <c r="D104" s="52"/>
      <c r="E104" s="52"/>
      <c r="F104" s="52"/>
      <c r="G104" s="52"/>
      <c r="H104" s="52"/>
      <c r="I104" s="53"/>
      <c r="K104" s="14">
        <v>21.7</v>
      </c>
    </row>
    <row r="105" spans="1:11" ht="18.75" x14ac:dyDescent="0.3">
      <c r="A105" s="50" t="s">
        <v>108</v>
      </c>
      <c r="B105" s="51"/>
      <c r="C105" s="52"/>
      <c r="D105" s="52"/>
      <c r="E105" s="52"/>
      <c r="F105" s="52"/>
      <c r="G105" s="52"/>
      <c r="H105" s="52"/>
      <c r="I105" s="53"/>
      <c r="K105" s="14">
        <v>22.3</v>
      </c>
    </row>
    <row r="106" spans="1:11" ht="18.75" x14ac:dyDescent="0.3">
      <c r="A106" s="50" t="s">
        <v>109</v>
      </c>
      <c r="B106" s="51"/>
      <c r="C106" s="52"/>
      <c r="D106" s="52"/>
      <c r="E106" s="52"/>
      <c r="F106" s="52"/>
      <c r="G106" s="52"/>
      <c r="H106" s="52"/>
      <c r="I106" s="53"/>
      <c r="K106" s="14">
        <v>24.2</v>
      </c>
    </row>
    <row r="107" spans="1:11" ht="18.75" x14ac:dyDescent="0.3">
      <c r="A107" s="50"/>
      <c r="B107" s="51"/>
      <c r="C107" s="52"/>
      <c r="D107" s="52"/>
      <c r="E107" s="52"/>
      <c r="F107" s="52"/>
      <c r="G107" s="52"/>
      <c r="H107" s="52"/>
      <c r="I107" s="53"/>
      <c r="K107" s="14">
        <v>18.399999999999999</v>
      </c>
    </row>
    <row r="108" spans="1:11" ht="18.75" x14ac:dyDescent="0.3">
      <c r="A108" s="50"/>
      <c r="B108" s="51"/>
      <c r="C108" s="52"/>
      <c r="D108" s="52"/>
      <c r="E108" s="52"/>
      <c r="F108" s="52"/>
      <c r="G108" s="52"/>
      <c r="H108" s="52"/>
      <c r="I108" s="53"/>
      <c r="K108" s="14">
        <v>21.4</v>
      </c>
    </row>
    <row r="109" spans="1:11" ht="18.75" x14ac:dyDescent="0.3">
      <c r="A109" s="50"/>
      <c r="B109" s="51"/>
      <c r="D109" s="52"/>
      <c r="E109" s="52"/>
      <c r="F109" s="52"/>
      <c r="G109" s="52"/>
      <c r="H109" s="52"/>
      <c r="I109" s="53"/>
      <c r="K109" s="14">
        <v>21.6</v>
      </c>
    </row>
    <row r="110" spans="1:11" ht="18.75" x14ac:dyDescent="0.3">
      <c r="A110" s="50"/>
      <c r="B110" s="51"/>
      <c r="C110" s="52"/>
      <c r="D110" s="52"/>
      <c r="E110" s="52"/>
      <c r="F110" s="52"/>
      <c r="G110" s="52"/>
      <c r="H110" s="52"/>
      <c r="I110" s="53"/>
      <c r="K110" s="14">
        <v>20.8</v>
      </c>
    </row>
    <row r="111" spans="1:11" ht="18.75" x14ac:dyDescent="0.3">
      <c r="A111" s="54"/>
      <c r="B111" s="52"/>
      <c r="C111" s="52"/>
      <c r="D111" s="52"/>
      <c r="E111" s="52"/>
      <c r="F111" s="52"/>
      <c r="G111" s="52"/>
      <c r="H111" s="52"/>
      <c r="I111" s="53"/>
      <c r="K111" s="14">
        <v>23</v>
      </c>
    </row>
    <row r="112" spans="1:11" ht="18.75" x14ac:dyDescent="0.3">
      <c r="A112" s="54"/>
      <c r="B112" s="52"/>
      <c r="C112" s="52"/>
      <c r="D112" s="52"/>
      <c r="E112" s="52"/>
      <c r="F112" s="52"/>
      <c r="G112" s="52"/>
      <c r="H112" s="52"/>
      <c r="I112" s="53"/>
      <c r="K112" s="14">
        <v>19.899999999999999</v>
      </c>
    </row>
    <row r="113" spans="1:11" ht="18.75" x14ac:dyDescent="0.3">
      <c r="A113" s="54"/>
      <c r="B113" s="52"/>
      <c r="C113" s="52"/>
      <c r="D113" s="52"/>
      <c r="E113" s="52"/>
      <c r="F113" s="52"/>
      <c r="G113" s="52"/>
      <c r="H113" s="52"/>
      <c r="I113" s="53"/>
      <c r="K113" s="14">
        <v>16.8</v>
      </c>
    </row>
    <row r="114" spans="1:11" ht="18.75" x14ac:dyDescent="0.3">
      <c r="A114" s="54"/>
      <c r="B114" s="52"/>
      <c r="C114" s="52"/>
      <c r="D114" s="52"/>
      <c r="E114" s="52"/>
      <c r="F114" s="52"/>
      <c r="G114" s="52"/>
      <c r="H114" s="52"/>
      <c r="I114" s="53"/>
      <c r="K114" s="14">
        <v>20.7</v>
      </c>
    </row>
    <row r="115" spans="1:11" ht="18.75" x14ac:dyDescent="0.3">
      <c r="A115" s="54"/>
      <c r="B115" s="52"/>
      <c r="C115" s="52"/>
      <c r="D115" s="52"/>
      <c r="E115" s="52"/>
      <c r="F115" s="52"/>
      <c r="G115" s="52"/>
      <c r="H115" s="52"/>
      <c r="I115" s="53"/>
      <c r="K115" s="14">
        <v>22.2</v>
      </c>
    </row>
    <row r="116" spans="1:11" ht="18.75" x14ac:dyDescent="0.3">
      <c r="A116" s="54"/>
      <c r="B116" s="52"/>
      <c r="C116" s="52"/>
      <c r="D116" s="52"/>
      <c r="E116" s="52"/>
      <c r="F116" s="52"/>
      <c r="G116" s="52"/>
      <c r="H116" s="52"/>
      <c r="I116" s="53"/>
      <c r="K116" s="14">
        <v>21.5</v>
      </c>
    </row>
    <row r="117" spans="1:11" ht="18.75" x14ac:dyDescent="0.3">
      <c r="A117" s="54"/>
      <c r="B117" s="52"/>
      <c r="C117" s="52"/>
      <c r="D117" s="52"/>
      <c r="E117" s="52"/>
      <c r="F117" s="52"/>
      <c r="G117" s="52"/>
      <c r="H117" s="52"/>
      <c r="I117" s="53"/>
      <c r="K117" s="14">
        <v>24.1</v>
      </c>
    </row>
    <row r="118" spans="1:11" ht="18.75" x14ac:dyDescent="0.3">
      <c r="A118" s="54"/>
      <c r="B118" s="52"/>
      <c r="C118" s="52"/>
      <c r="D118" s="52"/>
      <c r="E118" s="52"/>
      <c r="F118" s="52"/>
      <c r="G118" s="52"/>
      <c r="H118" s="52"/>
      <c r="I118" s="53"/>
      <c r="K118" s="14">
        <v>19.7</v>
      </c>
    </row>
    <row r="119" spans="1:11" ht="18.75" x14ac:dyDescent="0.3">
      <c r="A119" s="54"/>
      <c r="B119" s="52"/>
      <c r="C119" s="52"/>
      <c r="D119" s="52"/>
      <c r="E119" s="52"/>
      <c r="F119" s="52"/>
      <c r="G119" s="52"/>
      <c r="H119" s="52"/>
      <c r="I119" s="53"/>
      <c r="K119" s="14">
        <v>21.7</v>
      </c>
    </row>
    <row r="120" spans="1:11" ht="18.75" x14ac:dyDescent="0.3">
      <c r="A120" s="54"/>
      <c r="B120" s="52"/>
      <c r="C120" s="52"/>
      <c r="D120" s="52"/>
      <c r="E120" s="52"/>
      <c r="F120" s="52"/>
      <c r="G120" s="52"/>
      <c r="H120" s="52"/>
      <c r="I120" s="53"/>
      <c r="K120" s="14">
        <v>21.8</v>
      </c>
    </row>
    <row r="121" spans="1:11" ht="19.5" thickBot="1" x14ac:dyDescent="0.35">
      <c r="A121" s="55"/>
      <c r="B121" s="56"/>
      <c r="C121" s="56"/>
      <c r="D121" s="56"/>
      <c r="E121" s="56"/>
      <c r="F121" s="56"/>
      <c r="G121" s="56"/>
      <c r="H121" s="56"/>
      <c r="I121" s="57"/>
      <c r="K121" s="14">
        <v>20.9</v>
      </c>
    </row>
    <row r="122" spans="1:11" ht="18.75" x14ac:dyDescent="0.3">
      <c r="K122" s="14">
        <v>24.2</v>
      </c>
    </row>
    <row r="123" spans="1:11" ht="18.75" x14ac:dyDescent="0.3">
      <c r="K123" s="14">
        <v>21.8</v>
      </c>
    </row>
    <row r="124" spans="1:11" ht="18.75" x14ac:dyDescent="0.3">
      <c r="K124" s="14">
        <v>22.4</v>
      </c>
    </row>
    <row r="125" spans="1:11" ht="18.75" x14ac:dyDescent="0.3">
      <c r="K125" s="14">
        <v>19.5</v>
      </c>
    </row>
    <row r="126" spans="1:11" ht="18.75" x14ac:dyDescent="0.3">
      <c r="K126" s="14">
        <v>23.7</v>
      </c>
    </row>
    <row r="127" spans="1:11" ht="18.75" x14ac:dyDescent="0.3">
      <c r="K127" s="14">
        <v>23</v>
      </c>
    </row>
    <row r="128" spans="1:11" ht="18.75" x14ac:dyDescent="0.3">
      <c r="K128" s="14">
        <v>19.5</v>
      </c>
    </row>
    <row r="129" spans="11:11" ht="18.75" x14ac:dyDescent="0.3">
      <c r="K129" s="14">
        <v>23.6</v>
      </c>
    </row>
    <row r="130" spans="11:11" ht="18.75" x14ac:dyDescent="0.3">
      <c r="K130" s="14">
        <v>21.9</v>
      </c>
    </row>
    <row r="131" spans="11:11" ht="18.75" x14ac:dyDescent="0.3">
      <c r="K131" s="14">
        <v>25.1</v>
      </c>
    </row>
    <row r="132" spans="11:11" ht="18.75" x14ac:dyDescent="0.3">
      <c r="K132" s="14">
        <v>23.1</v>
      </c>
    </row>
    <row r="133" spans="11:11" ht="18.75" x14ac:dyDescent="0.3">
      <c r="K133" s="14">
        <v>20.8</v>
      </c>
    </row>
    <row r="134" spans="11:11" ht="18.75" x14ac:dyDescent="0.3">
      <c r="K134" s="14">
        <v>22.3</v>
      </c>
    </row>
    <row r="135" spans="11:11" ht="18.75" x14ac:dyDescent="0.3">
      <c r="K135" s="14">
        <v>23.3</v>
      </c>
    </row>
    <row r="136" spans="11:11" ht="18.75" x14ac:dyDescent="0.3">
      <c r="K136" s="14">
        <v>22.6</v>
      </c>
    </row>
    <row r="137" spans="11:11" ht="18.75" x14ac:dyDescent="0.3">
      <c r="K137" s="14">
        <v>20.8</v>
      </c>
    </row>
    <row r="138" spans="11:11" ht="18.75" x14ac:dyDescent="0.3">
      <c r="K138" s="14">
        <v>22.1</v>
      </c>
    </row>
    <row r="139" spans="11:11" ht="18.75" x14ac:dyDescent="0.3">
      <c r="K139" s="14">
        <v>19.3</v>
      </c>
    </row>
    <row r="140" spans="11:11" ht="18.75" x14ac:dyDescent="0.3">
      <c r="K140" s="14">
        <v>21.3</v>
      </c>
    </row>
    <row r="141" spans="11:11" ht="18.75" x14ac:dyDescent="0.3">
      <c r="K141" s="14">
        <v>20.2</v>
      </c>
    </row>
    <row r="142" spans="11:11" ht="18.75" x14ac:dyDescent="0.3">
      <c r="K142" s="14">
        <v>21.3</v>
      </c>
    </row>
    <row r="143" spans="11:11" ht="18.75" x14ac:dyDescent="0.3">
      <c r="K143" s="14">
        <v>22.2</v>
      </c>
    </row>
    <row r="144" spans="11:11" ht="18.75" x14ac:dyDescent="0.3">
      <c r="K144" s="14">
        <v>21.6</v>
      </c>
    </row>
    <row r="145" spans="11:11" ht="18.75" x14ac:dyDescent="0.3">
      <c r="K145" s="14">
        <v>20.100000000000001</v>
      </c>
    </row>
    <row r="146" spans="11:11" ht="18.75" x14ac:dyDescent="0.3">
      <c r="K146" s="14">
        <v>22.6</v>
      </c>
    </row>
    <row r="147" spans="11:11" ht="18.75" x14ac:dyDescent="0.3">
      <c r="K147" s="14">
        <v>21.5</v>
      </c>
    </row>
    <row r="148" spans="11:11" ht="18.75" x14ac:dyDescent="0.3">
      <c r="K148" s="14">
        <v>21.3</v>
      </c>
    </row>
    <row r="149" spans="11:11" ht="18.75" x14ac:dyDescent="0.3">
      <c r="K149" s="14">
        <v>17.100000000000001</v>
      </c>
    </row>
    <row r="150" spans="11:11" ht="18.75" x14ac:dyDescent="0.3">
      <c r="K150" s="14">
        <v>22.5</v>
      </c>
    </row>
    <row r="151" spans="11:11" ht="18.75" x14ac:dyDescent="0.3">
      <c r="K151" s="14">
        <v>25.2</v>
      </c>
    </row>
    <row r="152" spans="11:11" ht="18.75" x14ac:dyDescent="0.3">
      <c r="K152" s="14">
        <v>22.3</v>
      </c>
    </row>
    <row r="153" spans="11:11" ht="18.75" x14ac:dyDescent="0.3">
      <c r="K153" s="14">
        <v>24.9</v>
      </c>
    </row>
    <row r="154" spans="11:11" ht="18.75" x14ac:dyDescent="0.3">
      <c r="K154" s="14">
        <v>21</v>
      </c>
    </row>
    <row r="155" spans="11:11" ht="18.75" x14ac:dyDescent="0.3">
      <c r="K155" s="14">
        <v>18.600000000000001</v>
      </c>
    </row>
    <row r="156" spans="11:11" ht="18.75" x14ac:dyDescent="0.3">
      <c r="K156" s="14">
        <v>21</v>
      </c>
    </row>
    <row r="157" spans="11:11" ht="18.75" x14ac:dyDescent="0.3">
      <c r="K157" s="14">
        <v>23.6</v>
      </c>
    </row>
    <row r="158" spans="11:11" ht="18.75" x14ac:dyDescent="0.3">
      <c r="K158" s="14">
        <v>23.4</v>
      </c>
    </row>
    <row r="159" spans="11:11" ht="18.75" x14ac:dyDescent="0.3">
      <c r="K159" s="14">
        <v>23.6</v>
      </c>
    </row>
    <row r="160" spans="11:11" ht="18.75" x14ac:dyDescent="0.3">
      <c r="K160" s="14">
        <v>17.8</v>
      </c>
    </row>
    <row r="161" spans="11:11" ht="18.75" x14ac:dyDescent="0.3">
      <c r="K161" s="14">
        <v>23</v>
      </c>
    </row>
    <row r="162" spans="11:11" ht="18.75" x14ac:dyDescent="0.3">
      <c r="K162" s="14">
        <v>22.5</v>
      </c>
    </row>
    <row r="163" spans="11:11" ht="18.75" x14ac:dyDescent="0.3">
      <c r="K163" s="14">
        <v>22.4</v>
      </c>
    </row>
    <row r="164" spans="11:11" ht="18.75" x14ac:dyDescent="0.3">
      <c r="K164" s="14">
        <v>20</v>
      </c>
    </row>
    <row r="165" spans="11:11" ht="18.75" x14ac:dyDescent="0.3">
      <c r="K165" s="14">
        <v>22.2</v>
      </c>
    </row>
    <row r="166" spans="11:11" ht="18.75" x14ac:dyDescent="0.3">
      <c r="K166" s="14">
        <v>20.3</v>
      </c>
    </row>
    <row r="167" spans="11:11" ht="18.75" x14ac:dyDescent="0.3">
      <c r="K167" s="14">
        <v>21.7</v>
      </c>
    </row>
    <row r="168" spans="11:11" ht="18.75" x14ac:dyDescent="0.3">
      <c r="K168" s="14">
        <v>22.9</v>
      </c>
    </row>
    <row r="169" spans="11:11" ht="18.75" x14ac:dyDescent="0.3">
      <c r="K169" s="14">
        <v>22.6</v>
      </c>
    </row>
    <row r="170" spans="11:11" ht="18.75" x14ac:dyDescent="0.3">
      <c r="K170" s="14">
        <v>19.2</v>
      </c>
    </row>
    <row r="171" spans="11:11" ht="18.75" x14ac:dyDescent="0.3">
      <c r="K171" s="14">
        <v>21.7</v>
      </c>
    </row>
    <row r="172" spans="11:11" ht="18.75" x14ac:dyDescent="0.3">
      <c r="K172" s="14">
        <v>19.3</v>
      </c>
    </row>
    <row r="173" spans="11:11" ht="18.75" x14ac:dyDescent="0.3">
      <c r="K173" s="14">
        <v>23.4</v>
      </c>
    </row>
    <row r="174" spans="11:11" ht="18.75" x14ac:dyDescent="0.3">
      <c r="K174" s="14">
        <v>24.9</v>
      </c>
    </row>
    <row r="175" spans="11:11" ht="18.75" x14ac:dyDescent="0.3">
      <c r="K175" s="14">
        <v>25.8</v>
      </c>
    </row>
    <row r="176" spans="11:11" ht="18.75" x14ac:dyDescent="0.3">
      <c r="K176" s="14">
        <v>24.1</v>
      </c>
    </row>
    <row r="177" spans="11:11" ht="18.75" x14ac:dyDescent="0.3">
      <c r="K177" s="14">
        <v>25.2</v>
      </c>
    </row>
    <row r="178" spans="11:11" ht="18.75" x14ac:dyDescent="0.3">
      <c r="K178" s="14">
        <v>22.5</v>
      </c>
    </row>
    <row r="179" spans="11:11" ht="18.75" x14ac:dyDescent="0.3">
      <c r="K179" s="14">
        <v>23.8</v>
      </c>
    </row>
    <row r="180" spans="11:11" ht="18.75" x14ac:dyDescent="0.3">
      <c r="K180" s="14">
        <v>21</v>
      </c>
    </row>
    <row r="181" spans="11:11" ht="18.75" x14ac:dyDescent="0.3">
      <c r="K181" s="14">
        <v>18.5</v>
      </c>
    </row>
    <row r="182" spans="11:11" ht="18.75" x14ac:dyDescent="0.3">
      <c r="K182" s="14">
        <v>28.6</v>
      </c>
    </row>
    <row r="183" spans="11:11" ht="18.75" x14ac:dyDescent="0.3">
      <c r="K183" s="14">
        <v>20</v>
      </c>
    </row>
    <row r="184" spans="11:11" ht="18.75" x14ac:dyDescent="0.3">
      <c r="K184" s="14">
        <v>22.7</v>
      </c>
    </row>
    <row r="185" spans="11:11" ht="18.75" x14ac:dyDescent="0.3">
      <c r="K185" s="14">
        <v>22.7</v>
      </c>
    </row>
    <row r="186" spans="11:11" ht="18.75" x14ac:dyDescent="0.3">
      <c r="K186" s="14">
        <v>22.8</v>
      </c>
    </row>
    <row r="187" spans="11:11" ht="18.75" x14ac:dyDescent="0.3">
      <c r="K187" s="14">
        <v>22</v>
      </c>
    </row>
    <row r="188" spans="11:11" ht="18.75" x14ac:dyDescent="0.3">
      <c r="K188" s="14">
        <v>20</v>
      </c>
    </row>
    <row r="189" spans="11:11" ht="18.75" x14ac:dyDescent="0.3">
      <c r="K189" s="14">
        <v>22.9</v>
      </c>
    </row>
    <row r="190" spans="11:11" ht="18.75" x14ac:dyDescent="0.3">
      <c r="K190" s="14">
        <v>21.2</v>
      </c>
    </row>
    <row r="191" spans="11:11" ht="18.75" x14ac:dyDescent="0.3">
      <c r="K191" s="14">
        <v>23.1</v>
      </c>
    </row>
    <row r="192" spans="11:11" ht="18.75" x14ac:dyDescent="0.3">
      <c r="K192" s="14">
        <v>22.2</v>
      </c>
    </row>
    <row r="193" spans="11:11" ht="18.75" x14ac:dyDescent="0.3">
      <c r="K193" s="14">
        <v>22.3</v>
      </c>
    </row>
    <row r="194" spans="11:11" ht="18.75" x14ac:dyDescent="0.3">
      <c r="K194" s="14">
        <v>22</v>
      </c>
    </row>
    <row r="195" spans="11:11" ht="18.75" x14ac:dyDescent="0.3">
      <c r="K195" s="14">
        <v>27.3</v>
      </c>
    </row>
    <row r="196" spans="11:11" ht="18.75" x14ac:dyDescent="0.3">
      <c r="K196" s="14">
        <v>19.899999999999999</v>
      </c>
    </row>
    <row r="197" spans="11:11" ht="18.75" x14ac:dyDescent="0.3">
      <c r="K197" s="14">
        <v>22.2</v>
      </c>
    </row>
    <row r="198" spans="11:11" ht="18.75" x14ac:dyDescent="0.3">
      <c r="K198" s="14">
        <v>20.7</v>
      </c>
    </row>
    <row r="199" spans="11:11" ht="18.75" x14ac:dyDescent="0.3">
      <c r="K199" s="14">
        <v>23</v>
      </c>
    </row>
    <row r="200" spans="11:11" ht="18.75" x14ac:dyDescent="0.3">
      <c r="K200" s="14">
        <v>19.8</v>
      </c>
    </row>
    <row r="201" spans="11:11" ht="18.75" x14ac:dyDescent="0.3">
      <c r="K201" s="14">
        <v>21.7</v>
      </c>
    </row>
    <row r="202" spans="11:11" ht="18.75" x14ac:dyDescent="0.3">
      <c r="K202" s="14">
        <v>22</v>
      </c>
    </row>
    <row r="203" spans="11:11" ht="18.75" x14ac:dyDescent="0.3">
      <c r="K203" s="14">
        <v>22.5</v>
      </c>
    </row>
    <row r="204" spans="11:11" ht="18.75" x14ac:dyDescent="0.3">
      <c r="K204" s="14">
        <v>21.1</v>
      </c>
    </row>
    <row r="205" spans="11:11" ht="18.75" x14ac:dyDescent="0.3">
      <c r="K205" s="14">
        <v>18.7</v>
      </c>
    </row>
    <row r="206" spans="11:11" ht="18.75" x14ac:dyDescent="0.3">
      <c r="K206" s="14">
        <v>23.3</v>
      </c>
    </row>
    <row r="207" spans="11:11" ht="18.75" x14ac:dyDescent="0.3">
      <c r="K207" s="14">
        <v>24.9</v>
      </c>
    </row>
    <row r="208" spans="11:11" ht="18.75" x14ac:dyDescent="0.3">
      <c r="K208" s="14">
        <v>24.7</v>
      </c>
    </row>
    <row r="209" spans="11:11" ht="18.75" x14ac:dyDescent="0.3">
      <c r="K209" s="14">
        <v>21.2</v>
      </c>
    </row>
    <row r="210" spans="11:11" ht="18.75" x14ac:dyDescent="0.3">
      <c r="K210" s="14">
        <v>22.7</v>
      </c>
    </row>
    <row r="211" spans="11:11" ht="18.75" x14ac:dyDescent="0.3">
      <c r="K211" s="14">
        <v>23.6</v>
      </c>
    </row>
    <row r="212" spans="11:11" ht="18.75" x14ac:dyDescent="0.3">
      <c r="K212" s="14">
        <v>22.5</v>
      </c>
    </row>
    <row r="213" spans="11:11" ht="18.75" x14ac:dyDescent="0.3">
      <c r="K213" s="14">
        <v>19.2</v>
      </c>
    </row>
    <row r="214" spans="11:11" ht="18.75" x14ac:dyDescent="0.3">
      <c r="K214" s="14">
        <v>20.2</v>
      </c>
    </row>
    <row r="215" spans="11:11" ht="18.75" x14ac:dyDescent="0.3">
      <c r="K215" s="14">
        <v>22.2</v>
      </c>
    </row>
    <row r="216" spans="11:11" ht="18.75" x14ac:dyDescent="0.3">
      <c r="K216" s="14">
        <v>21.2</v>
      </c>
    </row>
    <row r="217" spans="11:11" ht="18.75" x14ac:dyDescent="0.3">
      <c r="K217" s="14">
        <v>23.2</v>
      </c>
    </row>
    <row r="218" spans="11:11" ht="18.75" x14ac:dyDescent="0.3">
      <c r="K218" s="14">
        <v>20.3</v>
      </c>
    </row>
    <row r="219" spans="11:11" ht="18.75" x14ac:dyDescent="0.3">
      <c r="K219" s="14">
        <v>22.1</v>
      </c>
    </row>
    <row r="220" spans="11:11" ht="18.75" x14ac:dyDescent="0.3">
      <c r="K220" s="14">
        <v>21.3</v>
      </c>
    </row>
    <row r="221" spans="11:11" ht="18.75" x14ac:dyDescent="0.3">
      <c r="K221" s="14">
        <v>21.5</v>
      </c>
    </row>
    <row r="222" spans="11:11" ht="18.75" x14ac:dyDescent="0.3">
      <c r="K222" s="14">
        <v>23.6</v>
      </c>
    </row>
    <row r="223" spans="11:11" ht="18.75" x14ac:dyDescent="0.3">
      <c r="K223" s="14">
        <v>24.1</v>
      </c>
    </row>
    <row r="224" spans="11:11" ht="18.75" x14ac:dyDescent="0.3">
      <c r="K224" s="14">
        <v>23.3</v>
      </c>
    </row>
    <row r="225" spans="11:11" ht="18.75" x14ac:dyDescent="0.3">
      <c r="K225" s="14">
        <v>21.5</v>
      </c>
    </row>
    <row r="226" spans="11:11" ht="18.75" x14ac:dyDescent="0.3">
      <c r="K226" s="14">
        <v>21.3</v>
      </c>
    </row>
    <row r="227" spans="11:11" ht="18.75" x14ac:dyDescent="0.3">
      <c r="K227" s="14">
        <v>23.8</v>
      </c>
    </row>
    <row r="228" spans="11:11" ht="18.75" x14ac:dyDescent="0.3">
      <c r="K228" s="14">
        <v>25.6</v>
      </c>
    </row>
    <row r="229" spans="11:11" ht="18.75" x14ac:dyDescent="0.3">
      <c r="K229" s="14">
        <v>23.2</v>
      </c>
    </row>
    <row r="230" spans="11:11" ht="18.75" x14ac:dyDescent="0.3">
      <c r="K230" s="14">
        <v>23</v>
      </c>
    </row>
    <row r="231" spans="11:11" ht="18.75" x14ac:dyDescent="0.3">
      <c r="K231" s="14">
        <v>18.8</v>
      </c>
    </row>
    <row r="232" spans="11:11" ht="18.75" x14ac:dyDescent="0.3">
      <c r="K232" s="14">
        <v>23.1</v>
      </c>
    </row>
    <row r="233" spans="11:11" ht="18.75" x14ac:dyDescent="0.3">
      <c r="K233" s="14">
        <v>22.7</v>
      </c>
    </row>
    <row r="234" spans="11:11" ht="18.75" x14ac:dyDescent="0.3">
      <c r="K234" s="14">
        <v>20.5</v>
      </c>
    </row>
    <row r="235" spans="11:11" ht="18.75" x14ac:dyDescent="0.3">
      <c r="K235" s="14">
        <v>21.7</v>
      </c>
    </row>
    <row r="236" spans="11:11" ht="18.75" x14ac:dyDescent="0.3">
      <c r="K236" s="14">
        <v>22.9</v>
      </c>
    </row>
    <row r="237" spans="11:11" ht="18.75" x14ac:dyDescent="0.3">
      <c r="K237" s="14">
        <v>21.8</v>
      </c>
    </row>
    <row r="238" spans="11:11" ht="18.75" x14ac:dyDescent="0.3">
      <c r="K238" s="14">
        <v>22.6</v>
      </c>
    </row>
    <row r="239" spans="11:11" ht="18.75" x14ac:dyDescent="0.3">
      <c r="K239" s="14">
        <v>20.8</v>
      </c>
    </row>
    <row r="240" spans="11:11" ht="18.75" x14ac:dyDescent="0.3">
      <c r="K240" s="14">
        <v>21.1</v>
      </c>
    </row>
    <row r="241" spans="11:11" ht="18.75" x14ac:dyDescent="0.3">
      <c r="K241" s="14">
        <v>21.4</v>
      </c>
    </row>
    <row r="242" spans="11:11" ht="18.75" x14ac:dyDescent="0.3">
      <c r="K242" s="14">
        <v>22.8</v>
      </c>
    </row>
    <row r="243" spans="11:11" ht="18.75" x14ac:dyDescent="0.3">
      <c r="K243" s="14">
        <v>22.9</v>
      </c>
    </row>
    <row r="244" spans="11:11" ht="18.75" x14ac:dyDescent="0.3">
      <c r="K244" s="14">
        <v>21.6</v>
      </c>
    </row>
    <row r="245" spans="11:11" ht="18.75" x14ac:dyDescent="0.3">
      <c r="K245" s="14">
        <v>24.2</v>
      </c>
    </row>
    <row r="246" spans="11:11" ht="18.75" x14ac:dyDescent="0.3">
      <c r="K246" s="14">
        <v>19.2</v>
      </c>
    </row>
    <row r="247" spans="11:11" ht="18.75" x14ac:dyDescent="0.3">
      <c r="K247" s="14">
        <v>22.6</v>
      </c>
    </row>
    <row r="248" spans="11:11" ht="18.75" x14ac:dyDescent="0.3">
      <c r="K248" s="14">
        <v>22.2</v>
      </c>
    </row>
    <row r="249" spans="11:11" ht="18.75" x14ac:dyDescent="0.3">
      <c r="K249" s="14">
        <v>23.3</v>
      </c>
    </row>
    <row r="250" spans="11:11" ht="18.75" x14ac:dyDescent="0.3">
      <c r="K250" s="14">
        <v>22.3</v>
      </c>
    </row>
    <row r="251" spans="11:11" ht="18.75" x14ac:dyDescent="0.3">
      <c r="K251" s="14">
        <v>20.3</v>
      </c>
    </row>
    <row r="252" spans="11:11" ht="18.75" x14ac:dyDescent="0.3">
      <c r="K252" s="14">
        <v>24.4</v>
      </c>
    </row>
    <row r="253" spans="11:11" ht="18.75" x14ac:dyDescent="0.3">
      <c r="K253" s="14">
        <v>20.6</v>
      </c>
    </row>
    <row r="254" spans="11:11" ht="18.75" x14ac:dyDescent="0.3">
      <c r="K254" s="14">
        <v>21.9</v>
      </c>
    </row>
    <row r="255" spans="11:11" ht="18.75" x14ac:dyDescent="0.3">
      <c r="K255" s="14">
        <v>22.1</v>
      </c>
    </row>
    <row r="256" spans="11:11" ht="18.75" x14ac:dyDescent="0.3">
      <c r="K256" s="14">
        <v>17.8</v>
      </c>
    </row>
    <row r="257" spans="11:11" ht="18.75" x14ac:dyDescent="0.3">
      <c r="K257" s="14">
        <v>21.5</v>
      </c>
    </row>
    <row r="258" spans="11:11" ht="18.75" x14ac:dyDescent="0.3">
      <c r="K258" s="14">
        <v>24.3</v>
      </c>
    </row>
    <row r="259" spans="11:11" ht="18.75" x14ac:dyDescent="0.3">
      <c r="K259" s="14">
        <v>20</v>
      </c>
    </row>
    <row r="260" spans="11:11" ht="18.75" x14ac:dyDescent="0.3">
      <c r="K260" s="14">
        <v>22.9</v>
      </c>
    </row>
    <row r="261" spans="11:11" ht="18.75" x14ac:dyDescent="0.3">
      <c r="K261" s="14">
        <v>20.5</v>
      </c>
    </row>
    <row r="262" spans="11:11" ht="18.75" x14ac:dyDescent="0.3">
      <c r="K262" s="14">
        <v>21.9</v>
      </c>
    </row>
    <row r="263" spans="11:11" ht="18.75" x14ac:dyDescent="0.3">
      <c r="K263" s="14">
        <v>24.1</v>
      </c>
    </row>
    <row r="264" spans="11:11" ht="18.75" x14ac:dyDescent="0.3">
      <c r="K264" s="14">
        <v>22.2</v>
      </c>
    </row>
    <row r="265" spans="11:11" ht="18.75" x14ac:dyDescent="0.3">
      <c r="K265" s="14">
        <v>21.1</v>
      </c>
    </row>
    <row r="266" spans="11:11" ht="18.75" x14ac:dyDescent="0.3">
      <c r="K266" s="14">
        <v>20.7</v>
      </c>
    </row>
    <row r="267" spans="11:11" ht="18.75" x14ac:dyDescent="0.3">
      <c r="K267" s="14">
        <v>20.8</v>
      </c>
    </row>
    <row r="268" spans="11:11" ht="18.75" x14ac:dyDescent="0.3">
      <c r="K268" s="14">
        <v>22.1</v>
      </c>
    </row>
    <row r="269" spans="11:11" ht="18.75" x14ac:dyDescent="0.3">
      <c r="K269" s="14">
        <v>20.100000000000001</v>
      </c>
    </row>
    <row r="270" spans="11:11" ht="18.75" x14ac:dyDescent="0.3">
      <c r="K270" s="14">
        <v>21.4</v>
      </c>
    </row>
    <row r="271" spans="11:11" ht="18.75" x14ac:dyDescent="0.3">
      <c r="K271" s="14">
        <v>23.1</v>
      </c>
    </row>
    <row r="272" spans="11:11" ht="18.75" x14ac:dyDescent="0.3">
      <c r="K272" s="14">
        <v>18.5</v>
      </c>
    </row>
    <row r="273" spans="11:11" ht="18.75" x14ac:dyDescent="0.3">
      <c r="K273" s="14">
        <v>21.2</v>
      </c>
    </row>
    <row r="274" spans="11:11" ht="18.75" x14ac:dyDescent="0.3">
      <c r="K274" s="14">
        <v>20.5</v>
      </c>
    </row>
    <row r="275" spans="11:11" ht="18.75" x14ac:dyDescent="0.3">
      <c r="K275" s="14">
        <v>20.7</v>
      </c>
    </row>
    <row r="276" spans="11:11" ht="18.75" x14ac:dyDescent="0.3">
      <c r="K276" s="14">
        <v>22.9</v>
      </c>
    </row>
    <row r="277" spans="11:11" ht="18.75" x14ac:dyDescent="0.3">
      <c r="K277" s="14">
        <v>24.4</v>
      </c>
    </row>
    <row r="278" spans="11:11" ht="18.75" x14ac:dyDescent="0.3">
      <c r="K278" s="14">
        <v>22.8</v>
      </c>
    </row>
    <row r="279" spans="11:11" ht="18.75" x14ac:dyDescent="0.3">
      <c r="K279" s="14">
        <v>23</v>
      </c>
    </row>
    <row r="280" spans="11:11" ht="18.75" x14ac:dyDescent="0.3">
      <c r="K280" s="14">
        <v>21.9</v>
      </c>
    </row>
    <row r="281" spans="11:11" ht="18.75" x14ac:dyDescent="0.3">
      <c r="K281" s="14">
        <v>21.2</v>
      </c>
    </row>
    <row r="282" spans="11:11" ht="18.75" x14ac:dyDescent="0.3">
      <c r="K282" s="14">
        <v>18.7</v>
      </c>
    </row>
    <row r="283" spans="11:11" ht="18.75" x14ac:dyDescent="0.3">
      <c r="K283" s="14">
        <v>17.600000000000001</v>
      </c>
    </row>
    <row r="284" spans="11:11" ht="18.75" x14ac:dyDescent="0.3">
      <c r="K284" s="14">
        <v>22.1</v>
      </c>
    </row>
    <row r="285" spans="11:11" ht="18.75" x14ac:dyDescent="0.3">
      <c r="K285" s="14">
        <v>20.3</v>
      </c>
    </row>
    <row r="286" spans="11:11" ht="18.75" x14ac:dyDescent="0.3">
      <c r="K286" s="14">
        <v>23</v>
      </c>
    </row>
    <row r="287" spans="11:11" ht="18.75" x14ac:dyDescent="0.3">
      <c r="K287" s="14">
        <v>24.2</v>
      </c>
    </row>
    <row r="288" spans="11:11" ht="18.75" x14ac:dyDescent="0.3">
      <c r="K288" s="14">
        <v>25.2</v>
      </c>
    </row>
    <row r="289" spans="11:11" ht="18.75" x14ac:dyDescent="0.3">
      <c r="K289" s="14">
        <v>24.3</v>
      </c>
    </row>
    <row r="290" spans="11:11" ht="18.75" x14ac:dyDescent="0.3">
      <c r="K290" s="14">
        <v>21.4</v>
      </c>
    </row>
    <row r="291" spans="11:11" ht="18.75" x14ac:dyDescent="0.3">
      <c r="K291" s="14">
        <v>21.7</v>
      </c>
    </row>
    <row r="292" spans="11:11" ht="18.75" x14ac:dyDescent="0.3">
      <c r="K292" s="14">
        <v>19.7</v>
      </c>
    </row>
    <row r="293" spans="11:11" ht="18.75" x14ac:dyDescent="0.3">
      <c r="K293" s="14">
        <v>23.2</v>
      </c>
    </row>
    <row r="294" spans="11:11" ht="18.75" x14ac:dyDescent="0.3">
      <c r="K294" s="14">
        <v>22.3</v>
      </c>
    </row>
    <row r="295" spans="11:11" ht="18.75" x14ac:dyDescent="0.3">
      <c r="K295" s="14">
        <v>21.8</v>
      </c>
    </row>
    <row r="296" spans="11:11" ht="18.75" x14ac:dyDescent="0.3">
      <c r="K296" s="14">
        <v>24.3</v>
      </c>
    </row>
    <row r="297" spans="11:11" ht="18.75" x14ac:dyDescent="0.3">
      <c r="K297" s="14">
        <v>23</v>
      </c>
    </row>
    <row r="298" spans="11:11" ht="18.75" x14ac:dyDescent="0.3">
      <c r="K298" s="14">
        <v>19.3</v>
      </c>
    </row>
    <row r="299" spans="11:11" ht="18.75" x14ac:dyDescent="0.3">
      <c r="K299" s="14">
        <v>23.3</v>
      </c>
    </row>
    <row r="300" spans="11:11" ht="18.75" x14ac:dyDescent="0.3">
      <c r="K300" s="14">
        <v>17.3</v>
      </c>
    </row>
    <row r="301" spans="11:11" ht="18.75" x14ac:dyDescent="0.3">
      <c r="K301" s="14">
        <v>24.9</v>
      </c>
    </row>
    <row r="302" spans="11:11" ht="18.75" x14ac:dyDescent="0.3">
      <c r="K302" s="14">
        <v>24.1</v>
      </c>
    </row>
    <row r="303" spans="11:11" ht="18.75" x14ac:dyDescent="0.3">
      <c r="K303" s="14">
        <v>25.4</v>
      </c>
    </row>
    <row r="304" spans="11:11" ht="18.75" x14ac:dyDescent="0.3">
      <c r="K304" s="14">
        <v>21.3</v>
      </c>
    </row>
    <row r="305" spans="11:11" ht="18.75" x14ac:dyDescent="0.3">
      <c r="K305" s="14">
        <v>22.7</v>
      </c>
    </row>
    <row r="306" spans="11:11" ht="18.75" x14ac:dyDescent="0.3">
      <c r="K306" s="14">
        <v>20.8</v>
      </c>
    </row>
    <row r="307" spans="11:11" ht="18.75" x14ac:dyDescent="0.3">
      <c r="K307" s="14">
        <v>22.8</v>
      </c>
    </row>
    <row r="308" spans="11:11" ht="18.75" x14ac:dyDescent="0.3">
      <c r="K308" s="14">
        <v>19.8</v>
      </c>
    </row>
    <row r="309" spans="11:11" ht="18.75" x14ac:dyDescent="0.3">
      <c r="K309" s="14">
        <v>20.399999999999999</v>
      </c>
    </row>
    <row r="310" spans="11:11" ht="18.75" x14ac:dyDescent="0.3">
      <c r="K310" s="14">
        <v>24.8</v>
      </c>
    </row>
    <row r="311" spans="11:11" ht="18.75" x14ac:dyDescent="0.3">
      <c r="K311" s="14">
        <v>19</v>
      </c>
    </row>
    <row r="312" spans="11:11" ht="18.75" x14ac:dyDescent="0.3">
      <c r="K312" s="14">
        <v>22.4</v>
      </c>
    </row>
    <row r="313" spans="11:11" ht="18.75" x14ac:dyDescent="0.3">
      <c r="K313" s="14">
        <v>21.1</v>
      </c>
    </row>
    <row r="314" spans="11:11" ht="18.75" x14ac:dyDescent="0.3">
      <c r="K314" s="14">
        <v>21.6</v>
      </c>
    </row>
    <row r="315" spans="11:11" ht="18.75" x14ac:dyDescent="0.3">
      <c r="K315" s="14">
        <v>24.3</v>
      </c>
    </row>
    <row r="316" spans="11:11" ht="18.75" x14ac:dyDescent="0.3">
      <c r="K316" s="14">
        <v>23.5</v>
      </c>
    </row>
    <row r="317" spans="11:11" ht="18.75" x14ac:dyDescent="0.3">
      <c r="K317" s="14">
        <v>24</v>
      </c>
    </row>
    <row r="318" spans="11:11" ht="18.75" x14ac:dyDescent="0.3">
      <c r="K318" s="14">
        <v>24.2</v>
      </c>
    </row>
    <row r="319" spans="11:11" ht="18.75" x14ac:dyDescent="0.3">
      <c r="K319" s="14">
        <v>19.2</v>
      </c>
    </row>
    <row r="320" spans="11:11" ht="18.75" x14ac:dyDescent="0.3">
      <c r="K320" s="14">
        <v>22</v>
      </c>
    </row>
    <row r="321" spans="11:11" ht="18.75" x14ac:dyDescent="0.3">
      <c r="K321" s="14">
        <v>21.2</v>
      </c>
    </row>
    <row r="322" spans="11:11" ht="18.75" x14ac:dyDescent="0.3">
      <c r="K322" s="14">
        <v>22.4</v>
      </c>
    </row>
    <row r="323" spans="11:11" ht="18.75" x14ac:dyDescent="0.3">
      <c r="K323" s="14">
        <v>22.2</v>
      </c>
    </row>
    <row r="324" spans="11:11" ht="18.75" x14ac:dyDescent="0.3">
      <c r="K324" s="14">
        <v>24.2</v>
      </c>
    </row>
    <row r="325" spans="11:11" ht="18.75" x14ac:dyDescent="0.3">
      <c r="K325" s="14">
        <v>23</v>
      </c>
    </row>
    <row r="326" spans="11:11" ht="18.75" x14ac:dyDescent="0.3">
      <c r="K326" s="14">
        <v>25.4</v>
      </c>
    </row>
    <row r="327" spans="11:11" ht="18.75" x14ac:dyDescent="0.3">
      <c r="K327" s="14">
        <v>19</v>
      </c>
    </row>
    <row r="328" spans="11:11" ht="18.75" x14ac:dyDescent="0.3">
      <c r="K328" s="14">
        <v>21.5</v>
      </c>
    </row>
    <row r="329" spans="11:11" ht="18.75" x14ac:dyDescent="0.3">
      <c r="K329" s="14">
        <v>20.5</v>
      </c>
    </row>
    <row r="330" spans="11:11" ht="18.75" x14ac:dyDescent="0.3">
      <c r="K330" s="14">
        <v>23.4</v>
      </c>
    </row>
    <row r="331" spans="11:11" ht="18.75" x14ac:dyDescent="0.3">
      <c r="K331" s="14">
        <v>18.3</v>
      </c>
    </row>
    <row r="332" spans="11:11" ht="18.75" x14ac:dyDescent="0.3">
      <c r="K332" s="14">
        <v>19.100000000000001</v>
      </c>
    </row>
    <row r="333" spans="11:11" ht="18.75" x14ac:dyDescent="0.3">
      <c r="K333" s="14">
        <v>20.8</v>
      </c>
    </row>
    <row r="334" spans="11:11" ht="18.75" x14ac:dyDescent="0.3">
      <c r="K334" s="14">
        <v>17.100000000000001</v>
      </c>
    </row>
    <row r="335" spans="11:11" ht="18.75" x14ac:dyDescent="0.3">
      <c r="K335" s="14">
        <v>22.2</v>
      </c>
    </row>
    <row r="336" spans="11:11" ht="18.75" x14ac:dyDescent="0.3">
      <c r="K336" s="14">
        <v>24</v>
      </c>
    </row>
    <row r="337" spans="11:11" ht="18.75" x14ac:dyDescent="0.3">
      <c r="K337" s="14">
        <v>24</v>
      </c>
    </row>
    <row r="338" spans="11:11" ht="18.75" x14ac:dyDescent="0.3">
      <c r="K338" s="14">
        <v>21.6</v>
      </c>
    </row>
    <row r="339" spans="11:11" ht="18.75" x14ac:dyDescent="0.3">
      <c r="K339" s="14">
        <v>22</v>
      </c>
    </row>
    <row r="340" spans="11:11" ht="18.75" x14ac:dyDescent="0.3">
      <c r="K340" s="14">
        <v>20.7</v>
      </c>
    </row>
    <row r="341" spans="11:11" ht="18.75" x14ac:dyDescent="0.3">
      <c r="K341" s="14">
        <v>22.2</v>
      </c>
    </row>
    <row r="342" spans="11:11" ht="18.75" x14ac:dyDescent="0.3">
      <c r="K342" s="14">
        <v>24.6</v>
      </c>
    </row>
    <row r="343" spans="11:11" ht="18.75" x14ac:dyDescent="0.3">
      <c r="K343" s="14">
        <v>24</v>
      </c>
    </row>
    <row r="344" spans="11:11" ht="18.75" x14ac:dyDescent="0.3">
      <c r="K344" s="14">
        <v>22.8</v>
      </c>
    </row>
    <row r="345" spans="11:11" ht="18.75" x14ac:dyDescent="0.3">
      <c r="K345" s="14">
        <v>22.9</v>
      </c>
    </row>
    <row r="346" spans="11:11" ht="18.75" x14ac:dyDescent="0.3">
      <c r="K346" s="14">
        <v>17.7</v>
      </c>
    </row>
    <row r="347" spans="11:11" ht="18.75" x14ac:dyDescent="0.3">
      <c r="K347" s="14">
        <v>19.8</v>
      </c>
    </row>
    <row r="348" spans="11:11" ht="18.75" x14ac:dyDescent="0.3">
      <c r="K348" s="14">
        <v>17.600000000000001</v>
      </c>
    </row>
    <row r="349" spans="11:11" ht="18.75" x14ac:dyDescent="0.3">
      <c r="K349" s="14">
        <v>22.2</v>
      </c>
    </row>
    <row r="350" spans="11:11" ht="18.75" x14ac:dyDescent="0.3">
      <c r="K350" s="14">
        <v>21.5</v>
      </c>
    </row>
    <row r="351" spans="11:11" ht="18.75" x14ac:dyDescent="0.3">
      <c r="K351" s="14">
        <v>19.5</v>
      </c>
    </row>
    <row r="352" spans="11:11" ht="18.75" x14ac:dyDescent="0.3">
      <c r="K352" s="14">
        <v>23.9</v>
      </c>
    </row>
    <row r="353" spans="11:11" ht="18.75" x14ac:dyDescent="0.3">
      <c r="K353" s="14">
        <v>21.6</v>
      </c>
    </row>
    <row r="354" spans="11:11" ht="18.75" x14ac:dyDescent="0.3">
      <c r="K354" s="14">
        <v>24.1</v>
      </c>
    </row>
    <row r="355" spans="11:11" ht="18.75" x14ac:dyDescent="0.3">
      <c r="K355" s="14">
        <v>23.6</v>
      </c>
    </row>
    <row r="356" spans="11:11" ht="18.75" x14ac:dyDescent="0.3">
      <c r="K356" s="14">
        <v>21.3</v>
      </c>
    </row>
    <row r="357" spans="11:11" ht="18.75" x14ac:dyDescent="0.3">
      <c r="K357" s="14">
        <v>20.399999999999999</v>
      </c>
    </row>
    <row r="358" spans="11:11" ht="18.75" x14ac:dyDescent="0.3">
      <c r="K358" s="14">
        <v>23.2</v>
      </c>
    </row>
    <row r="359" spans="11:11" ht="18.75" x14ac:dyDescent="0.3">
      <c r="K359" s="14">
        <v>23.3</v>
      </c>
    </row>
    <row r="360" spans="11:11" ht="18.75" x14ac:dyDescent="0.3">
      <c r="K360" s="14">
        <v>25.3</v>
      </c>
    </row>
    <row r="361" spans="11:11" ht="18.75" x14ac:dyDescent="0.3">
      <c r="K361" s="14">
        <v>21.5</v>
      </c>
    </row>
    <row r="362" spans="11:11" ht="18.75" x14ac:dyDescent="0.3">
      <c r="K362" s="14">
        <v>24.5</v>
      </c>
    </row>
    <row r="363" spans="11:11" ht="18.75" x14ac:dyDescent="0.3">
      <c r="K363" s="14">
        <v>22.5</v>
      </c>
    </row>
    <row r="364" spans="11:11" ht="18.75" x14ac:dyDescent="0.3">
      <c r="K364" s="14">
        <v>21.6</v>
      </c>
    </row>
    <row r="365" spans="11:11" ht="18.75" x14ac:dyDescent="0.3">
      <c r="K365" s="14">
        <v>20.5</v>
      </c>
    </row>
    <row r="366" spans="11:11" ht="18.75" x14ac:dyDescent="0.3">
      <c r="K366" s="14">
        <v>23.1</v>
      </c>
    </row>
    <row r="367" spans="11:11" ht="18.75" x14ac:dyDescent="0.3">
      <c r="K367" s="14">
        <v>24.8</v>
      </c>
    </row>
    <row r="368" spans="11:11" ht="18.75" x14ac:dyDescent="0.3">
      <c r="K368" s="14">
        <v>21.4</v>
      </c>
    </row>
    <row r="369" spans="11:11" ht="18.75" x14ac:dyDescent="0.3">
      <c r="K369" s="14">
        <v>22.9</v>
      </c>
    </row>
    <row r="370" spans="11:11" ht="18.75" x14ac:dyDescent="0.3">
      <c r="K370" s="14">
        <v>23.1</v>
      </c>
    </row>
    <row r="371" spans="11:11" ht="18.75" x14ac:dyDescent="0.3">
      <c r="K371" s="14">
        <v>23.4</v>
      </c>
    </row>
    <row r="372" spans="11:11" ht="18.75" x14ac:dyDescent="0.3">
      <c r="K372" s="14">
        <v>21.1</v>
      </c>
    </row>
    <row r="373" spans="11:11" ht="18.75" x14ac:dyDescent="0.3">
      <c r="K373" s="14">
        <v>21.1</v>
      </c>
    </row>
    <row r="374" spans="11:11" ht="18.75" x14ac:dyDescent="0.3">
      <c r="K374" s="14">
        <v>22.9</v>
      </c>
    </row>
    <row r="375" spans="11:11" ht="18.75" x14ac:dyDescent="0.3">
      <c r="K375" s="14">
        <v>20</v>
      </c>
    </row>
    <row r="376" spans="11:11" ht="18.75" x14ac:dyDescent="0.3">
      <c r="K376" s="14">
        <v>23</v>
      </c>
    </row>
    <row r="377" spans="11:11" ht="18.75" x14ac:dyDescent="0.3">
      <c r="K377" s="14">
        <v>22.2</v>
      </c>
    </row>
    <row r="378" spans="11:11" ht="18.75" x14ac:dyDescent="0.3">
      <c r="K378" s="14">
        <v>22.8</v>
      </c>
    </row>
    <row r="379" spans="11:11" ht="18.75" x14ac:dyDescent="0.3">
      <c r="K379" s="14">
        <v>21.7</v>
      </c>
    </row>
    <row r="380" spans="11:11" ht="18.75" x14ac:dyDescent="0.3">
      <c r="K380" s="14">
        <v>21</v>
      </c>
    </row>
    <row r="381" spans="11:11" ht="18.75" x14ac:dyDescent="0.3">
      <c r="K381" s="14">
        <v>20</v>
      </c>
    </row>
    <row r="382" spans="11:11" ht="18.75" x14ac:dyDescent="0.3">
      <c r="K382" s="14">
        <v>23.1</v>
      </c>
    </row>
    <row r="383" spans="11:11" ht="18.75" x14ac:dyDescent="0.3">
      <c r="K383" s="14">
        <v>24.2</v>
      </c>
    </row>
    <row r="384" spans="11:11" ht="18.75" x14ac:dyDescent="0.3">
      <c r="K384" s="14">
        <v>21.9</v>
      </c>
    </row>
    <row r="385" spans="11:11" ht="18.75" x14ac:dyDescent="0.3">
      <c r="K385" s="14">
        <v>24.3</v>
      </c>
    </row>
    <row r="386" spans="11:11" ht="18.75" x14ac:dyDescent="0.3">
      <c r="K386" s="14">
        <v>18.8</v>
      </c>
    </row>
    <row r="387" spans="11:11" ht="18.75" x14ac:dyDescent="0.3">
      <c r="K387" s="14">
        <v>24.1</v>
      </c>
    </row>
    <row r="388" spans="11:11" ht="18.75" x14ac:dyDescent="0.3">
      <c r="K388" s="14">
        <v>23.2</v>
      </c>
    </row>
    <row r="389" spans="11:11" ht="18.75" x14ac:dyDescent="0.3">
      <c r="K389" s="14">
        <v>24.9</v>
      </c>
    </row>
    <row r="390" spans="11:11" ht="18.75" x14ac:dyDescent="0.3">
      <c r="K390" s="14">
        <v>25</v>
      </c>
    </row>
    <row r="391" spans="11:11" ht="18.75" x14ac:dyDescent="0.3">
      <c r="K391" s="14">
        <v>22.4</v>
      </c>
    </row>
    <row r="392" spans="11:11" ht="18.75" x14ac:dyDescent="0.3">
      <c r="K392" s="14">
        <v>23.4</v>
      </c>
    </row>
    <row r="393" spans="11:11" ht="18.75" x14ac:dyDescent="0.3">
      <c r="K393" s="14">
        <v>25.5</v>
      </c>
    </row>
    <row r="394" spans="11:11" ht="18.75" x14ac:dyDescent="0.3">
      <c r="K394" s="14">
        <v>22.4</v>
      </c>
    </row>
    <row r="395" spans="11:11" ht="18.75" x14ac:dyDescent="0.3">
      <c r="K395" s="14">
        <v>21.4</v>
      </c>
    </row>
    <row r="396" spans="11:11" ht="18.75" x14ac:dyDescent="0.3">
      <c r="K396" s="14">
        <v>22.2</v>
      </c>
    </row>
    <row r="397" spans="11:11" ht="18.75" x14ac:dyDescent="0.3">
      <c r="K397" s="14">
        <v>22.4</v>
      </c>
    </row>
    <row r="398" spans="11:11" ht="18.75" x14ac:dyDescent="0.3">
      <c r="K398" s="14">
        <v>25</v>
      </c>
    </row>
    <row r="399" spans="11:11" ht="18.75" x14ac:dyDescent="0.3">
      <c r="K399" s="14">
        <v>22</v>
      </c>
    </row>
    <row r="400" spans="11:11" ht="18.75" x14ac:dyDescent="0.3">
      <c r="K400" s="14">
        <v>17.8</v>
      </c>
    </row>
    <row r="401" spans="11:11" ht="18.75" x14ac:dyDescent="0.3">
      <c r="K401" s="14">
        <v>26.5</v>
      </c>
    </row>
    <row r="402" spans="11:11" ht="18.75" x14ac:dyDescent="0.3">
      <c r="K402" s="14">
        <v>23.7</v>
      </c>
    </row>
    <row r="403" spans="11:11" ht="18.75" x14ac:dyDescent="0.3">
      <c r="K403" s="14">
        <v>24</v>
      </c>
    </row>
    <row r="404" spans="11:11" ht="18.75" x14ac:dyDescent="0.3">
      <c r="K404" s="14">
        <v>21.7</v>
      </c>
    </row>
    <row r="405" spans="11:11" ht="18.75" x14ac:dyDescent="0.3">
      <c r="K405" s="14">
        <v>22.3</v>
      </c>
    </row>
    <row r="406" spans="11:11" ht="18.75" x14ac:dyDescent="0.3">
      <c r="K406" s="14">
        <v>21</v>
      </c>
    </row>
    <row r="407" spans="11:11" ht="18.75" x14ac:dyDescent="0.3">
      <c r="K407" s="14">
        <v>24.9</v>
      </c>
    </row>
    <row r="408" spans="11:11" ht="18.75" x14ac:dyDescent="0.3">
      <c r="K408" s="14">
        <v>19.100000000000001</v>
      </c>
    </row>
    <row r="409" spans="11:11" ht="18.75" x14ac:dyDescent="0.3">
      <c r="K409" s="14">
        <v>20.6</v>
      </c>
    </row>
    <row r="410" spans="11:11" ht="18.75" x14ac:dyDescent="0.3">
      <c r="K410" s="14">
        <v>23.2</v>
      </c>
    </row>
    <row r="411" spans="11:11" ht="18.75" x14ac:dyDescent="0.3">
      <c r="K411" s="14">
        <v>25.1</v>
      </c>
    </row>
    <row r="412" spans="11:11" ht="18.75" x14ac:dyDescent="0.3">
      <c r="K412" s="14">
        <v>22.1</v>
      </c>
    </row>
    <row r="413" spans="11:11" ht="18.75" x14ac:dyDescent="0.3">
      <c r="K413" s="14">
        <v>21</v>
      </c>
    </row>
    <row r="414" spans="11:11" ht="18.75" x14ac:dyDescent="0.3">
      <c r="K414" s="14">
        <v>21</v>
      </c>
    </row>
    <row r="415" spans="11:11" ht="18.75" x14ac:dyDescent="0.3">
      <c r="K415" s="14">
        <v>20.7</v>
      </c>
    </row>
    <row r="416" spans="11:11" ht="18.75" x14ac:dyDescent="0.3">
      <c r="K416" s="14">
        <v>20.2</v>
      </c>
    </row>
    <row r="417" spans="11:11" ht="18.75" x14ac:dyDescent="0.3">
      <c r="K417" s="14">
        <v>23.2</v>
      </c>
    </row>
    <row r="418" spans="11:11" ht="18.75" x14ac:dyDescent="0.3">
      <c r="K418" s="14">
        <v>22.1</v>
      </c>
    </row>
    <row r="419" spans="11:11" ht="18.75" x14ac:dyDescent="0.3">
      <c r="K419" s="14">
        <v>24</v>
      </c>
    </row>
    <row r="420" spans="11:11" ht="18.75" x14ac:dyDescent="0.3">
      <c r="K420" s="14">
        <v>25.7</v>
      </c>
    </row>
    <row r="421" spans="11:11" ht="18.75" x14ac:dyDescent="0.3">
      <c r="K421" s="14">
        <v>21</v>
      </c>
    </row>
    <row r="422" spans="11:11" ht="18.75" x14ac:dyDescent="0.3">
      <c r="K422" s="14">
        <v>23</v>
      </c>
    </row>
    <row r="423" spans="11:11" ht="18.75" x14ac:dyDescent="0.3">
      <c r="K423" s="14">
        <v>21.9</v>
      </c>
    </row>
    <row r="424" spans="11:11" ht="18.75" x14ac:dyDescent="0.3">
      <c r="K424" s="14">
        <v>20.8</v>
      </c>
    </row>
    <row r="425" spans="11:11" ht="18.75" x14ac:dyDescent="0.3">
      <c r="K425" s="14">
        <v>23.6</v>
      </c>
    </row>
    <row r="426" spans="11:11" ht="18.75" x14ac:dyDescent="0.3">
      <c r="K426" s="14">
        <v>21.8</v>
      </c>
    </row>
    <row r="427" spans="11:11" ht="18.75" x14ac:dyDescent="0.3">
      <c r="K427" s="14">
        <v>22.9</v>
      </c>
    </row>
    <row r="428" spans="11:11" ht="18.75" x14ac:dyDescent="0.3">
      <c r="K428" s="14">
        <v>23.1</v>
      </c>
    </row>
    <row r="429" spans="11:11" ht="18.75" x14ac:dyDescent="0.3">
      <c r="K429" s="14">
        <v>23.4</v>
      </c>
    </row>
    <row r="430" spans="11:11" ht="18.75" x14ac:dyDescent="0.3">
      <c r="K430" s="14">
        <v>23</v>
      </c>
    </row>
    <row r="431" spans="11:11" ht="18.75" x14ac:dyDescent="0.3">
      <c r="K431" s="14">
        <v>22.3</v>
      </c>
    </row>
    <row r="432" spans="11:11" ht="18.75" x14ac:dyDescent="0.3">
      <c r="K432" s="14">
        <v>20.399999999999999</v>
      </c>
    </row>
    <row r="433" spans="11:11" ht="18.75" x14ac:dyDescent="0.3">
      <c r="K433" s="14">
        <v>23.9</v>
      </c>
    </row>
    <row r="434" spans="11:11" ht="18.75" x14ac:dyDescent="0.3">
      <c r="K434" s="14">
        <v>23.9</v>
      </c>
    </row>
    <row r="435" spans="11:11" ht="18.75" x14ac:dyDescent="0.3">
      <c r="K435" s="14">
        <v>22.2</v>
      </c>
    </row>
    <row r="436" spans="11:11" ht="18.75" x14ac:dyDescent="0.3">
      <c r="K436" s="14">
        <v>21.6</v>
      </c>
    </row>
    <row r="437" spans="11:11" ht="18.75" x14ac:dyDescent="0.3">
      <c r="K437" s="14">
        <v>27.2</v>
      </c>
    </row>
    <row r="438" spans="11:11" ht="18.75" x14ac:dyDescent="0.3">
      <c r="K438" s="14">
        <v>24.6</v>
      </c>
    </row>
    <row r="439" spans="11:11" ht="18.75" x14ac:dyDescent="0.3">
      <c r="K439" s="14">
        <v>19.5</v>
      </c>
    </row>
    <row r="440" spans="11:11" ht="18.75" x14ac:dyDescent="0.3">
      <c r="K440" s="14">
        <v>21.2</v>
      </c>
    </row>
    <row r="441" spans="11:11" ht="18.75" x14ac:dyDescent="0.3">
      <c r="K441" s="14">
        <v>20</v>
      </c>
    </row>
    <row r="442" spans="11:11" ht="18.75" x14ac:dyDescent="0.3">
      <c r="K442" s="14">
        <v>19.899999999999999</v>
      </c>
    </row>
    <row r="443" spans="11:11" ht="18.75" x14ac:dyDescent="0.3">
      <c r="K443" s="14">
        <v>20.3</v>
      </c>
    </row>
    <row r="444" spans="11:11" ht="18.75" x14ac:dyDescent="0.3">
      <c r="K444" s="14">
        <v>21.4</v>
      </c>
    </row>
    <row r="445" spans="11:11" ht="18.75" x14ac:dyDescent="0.3">
      <c r="K445" s="14">
        <v>20.7</v>
      </c>
    </row>
    <row r="446" spans="11:11" ht="18.75" x14ac:dyDescent="0.3">
      <c r="K446" s="14">
        <v>22.8</v>
      </c>
    </row>
    <row r="447" spans="11:11" ht="18.75" x14ac:dyDescent="0.3">
      <c r="K447" s="14">
        <v>25.2</v>
      </c>
    </row>
    <row r="448" spans="11:11" ht="18.75" x14ac:dyDescent="0.3">
      <c r="K448" s="14">
        <v>25.6</v>
      </c>
    </row>
    <row r="449" spans="11:11" ht="18.75" x14ac:dyDescent="0.3">
      <c r="K449" s="14">
        <v>19.2</v>
      </c>
    </row>
    <row r="450" spans="11:11" ht="18.75" x14ac:dyDescent="0.3">
      <c r="K450" s="14">
        <v>20.5</v>
      </c>
    </row>
    <row r="451" spans="11:11" ht="18.75" x14ac:dyDescent="0.3">
      <c r="K451" s="14">
        <v>20.8</v>
      </c>
    </row>
    <row r="452" spans="11:11" ht="18.75" x14ac:dyDescent="0.3">
      <c r="K452" s="14">
        <v>23.6</v>
      </c>
    </row>
    <row r="453" spans="11:11" ht="18.75" x14ac:dyDescent="0.3">
      <c r="K453" s="14">
        <v>21.2</v>
      </c>
    </row>
    <row r="454" spans="11:11" ht="18.75" x14ac:dyDescent="0.3">
      <c r="K454" s="14">
        <v>20</v>
      </c>
    </row>
    <row r="455" spans="11:11" ht="18.75" x14ac:dyDescent="0.3">
      <c r="K455" s="14">
        <v>20.9</v>
      </c>
    </row>
    <row r="456" spans="11:11" ht="18.75" x14ac:dyDescent="0.3">
      <c r="K456" s="14">
        <v>20.399999999999999</v>
      </c>
    </row>
    <row r="457" spans="11:11" ht="18.75" x14ac:dyDescent="0.3">
      <c r="K457" s="14">
        <v>24.5</v>
      </c>
    </row>
    <row r="458" spans="11:11" ht="18.75" x14ac:dyDescent="0.3">
      <c r="K458" s="14">
        <v>23</v>
      </c>
    </row>
    <row r="459" spans="11:11" ht="18.75" x14ac:dyDescent="0.3">
      <c r="K459" s="14">
        <v>20.8</v>
      </c>
    </row>
    <row r="460" spans="11:11" ht="18.75" x14ac:dyDescent="0.3">
      <c r="K460" s="14">
        <v>18.399999999999999</v>
      </c>
    </row>
    <row r="461" spans="11:11" ht="18.75" x14ac:dyDescent="0.3">
      <c r="K461" s="14">
        <v>24.1</v>
      </c>
    </row>
    <row r="462" spans="11:11" ht="18.75" x14ac:dyDescent="0.3">
      <c r="K462" s="14">
        <v>25.9</v>
      </c>
    </row>
    <row r="463" spans="11:11" ht="18.75" x14ac:dyDescent="0.3">
      <c r="K463" s="14">
        <v>20.7</v>
      </c>
    </row>
    <row r="464" spans="11:11" ht="18.75" x14ac:dyDescent="0.3">
      <c r="K464" s="14">
        <v>22.6</v>
      </c>
    </row>
    <row r="465" spans="11:11" ht="18.75" x14ac:dyDescent="0.3">
      <c r="K465" s="14">
        <v>21.6</v>
      </c>
    </row>
    <row r="466" spans="11:11" ht="18.75" x14ac:dyDescent="0.3">
      <c r="K466" s="14">
        <v>22</v>
      </c>
    </row>
    <row r="467" spans="11:11" ht="18.75" x14ac:dyDescent="0.3">
      <c r="K467" s="14">
        <v>19.3</v>
      </c>
    </row>
    <row r="468" spans="11:11" ht="18.75" x14ac:dyDescent="0.3">
      <c r="K468" s="14">
        <v>24.4</v>
      </c>
    </row>
    <row r="469" spans="11:11" ht="18.75" x14ac:dyDescent="0.3">
      <c r="K469" s="14">
        <v>26.4</v>
      </c>
    </row>
    <row r="470" spans="11:11" ht="18.75" x14ac:dyDescent="0.3">
      <c r="K470" s="14">
        <v>22.8</v>
      </c>
    </row>
    <row r="471" spans="11:11" ht="18.75" x14ac:dyDescent="0.3">
      <c r="K471" s="14">
        <v>21.5</v>
      </c>
    </row>
    <row r="472" spans="11:11" ht="18.75" x14ac:dyDescent="0.3">
      <c r="K472" s="14">
        <v>21.4</v>
      </c>
    </row>
    <row r="473" spans="11:11" ht="18.75" x14ac:dyDescent="0.3">
      <c r="K473" s="14">
        <v>24.8</v>
      </c>
    </row>
    <row r="474" spans="11:11" ht="18.75" x14ac:dyDescent="0.3">
      <c r="K474" s="14">
        <v>21.1</v>
      </c>
    </row>
    <row r="475" spans="11:11" ht="18.75" x14ac:dyDescent="0.3">
      <c r="K475" s="14">
        <v>19.399999999999999</v>
      </c>
    </row>
    <row r="476" spans="11:11" ht="18.75" x14ac:dyDescent="0.3">
      <c r="K476" s="14">
        <v>20.9</v>
      </c>
    </row>
    <row r="477" spans="11:11" ht="18.75" x14ac:dyDescent="0.3">
      <c r="K477" s="14">
        <v>24.1</v>
      </c>
    </row>
    <row r="478" spans="11:11" ht="18.75" x14ac:dyDescent="0.3">
      <c r="K478" s="14">
        <v>21.1</v>
      </c>
    </row>
    <row r="479" spans="11:11" ht="18.75" x14ac:dyDescent="0.3">
      <c r="K479" s="14">
        <v>22.6</v>
      </c>
    </row>
    <row r="480" spans="11:11" ht="18.75" x14ac:dyDescent="0.3">
      <c r="K480" s="14">
        <v>20.399999999999999</v>
      </c>
    </row>
    <row r="481" spans="11:11" ht="18.75" x14ac:dyDescent="0.3">
      <c r="K481" s="14">
        <v>20</v>
      </c>
    </row>
    <row r="482" spans="11:11" ht="18.75" x14ac:dyDescent="0.3">
      <c r="K482" s="14">
        <v>22.3</v>
      </c>
    </row>
    <row r="483" spans="11:11" ht="18.75" x14ac:dyDescent="0.3">
      <c r="K483" s="14">
        <v>27.2</v>
      </c>
    </row>
    <row r="484" spans="11:11" ht="18.75" x14ac:dyDescent="0.3">
      <c r="K484" s="14">
        <v>23.2</v>
      </c>
    </row>
    <row r="485" spans="11:11" ht="18.75" x14ac:dyDescent="0.3">
      <c r="K485" s="14">
        <v>23.2</v>
      </c>
    </row>
    <row r="486" spans="11:11" ht="18.75" x14ac:dyDescent="0.3">
      <c r="K486" s="14">
        <v>21.7</v>
      </c>
    </row>
    <row r="487" spans="11:11" ht="18.75" x14ac:dyDescent="0.3">
      <c r="K487" s="14">
        <v>23.1</v>
      </c>
    </row>
    <row r="488" spans="11:11" ht="18.75" x14ac:dyDescent="0.3">
      <c r="K488" s="14">
        <v>22.5</v>
      </c>
    </row>
    <row r="489" spans="11:11" ht="18.75" x14ac:dyDescent="0.3">
      <c r="K489" s="14">
        <v>21.9</v>
      </c>
    </row>
    <row r="490" spans="11:11" ht="18.75" x14ac:dyDescent="0.3">
      <c r="K490" s="14">
        <v>17.7</v>
      </c>
    </row>
    <row r="491" spans="11:11" ht="18.75" x14ac:dyDescent="0.3">
      <c r="K491" s="14">
        <v>20.7</v>
      </c>
    </row>
    <row r="492" spans="11:11" ht="18.75" x14ac:dyDescent="0.3">
      <c r="K492" s="14">
        <v>20.9</v>
      </c>
    </row>
    <row r="493" spans="11:11" ht="18.75" x14ac:dyDescent="0.3">
      <c r="K493" s="14">
        <v>22.5</v>
      </c>
    </row>
    <row r="494" spans="11:11" ht="18.75" x14ac:dyDescent="0.3">
      <c r="K494" s="14">
        <v>24</v>
      </c>
    </row>
    <row r="495" spans="11:11" ht="18.75" x14ac:dyDescent="0.3">
      <c r="K495" s="14">
        <v>23</v>
      </c>
    </row>
    <row r="496" spans="11:11" ht="18.75" x14ac:dyDescent="0.3">
      <c r="K496" s="14">
        <v>20.7</v>
      </c>
    </row>
    <row r="497" spans="11:11" ht="18.75" x14ac:dyDescent="0.3">
      <c r="K497" s="14">
        <v>18.7</v>
      </c>
    </row>
    <row r="498" spans="11:11" ht="18.75" x14ac:dyDescent="0.3">
      <c r="K498" s="14">
        <v>25.4</v>
      </c>
    </row>
    <row r="499" spans="11:11" ht="18.75" x14ac:dyDescent="0.3">
      <c r="K499" s="14">
        <v>18.7</v>
      </c>
    </row>
    <row r="500" spans="11:11" ht="18.75" x14ac:dyDescent="0.3">
      <c r="K500" s="14">
        <v>21</v>
      </c>
    </row>
    <row r="501" spans="11:11" ht="18.75" x14ac:dyDescent="0.3">
      <c r="K501" s="14">
        <v>22.3</v>
      </c>
    </row>
    <row r="502" spans="11:11" ht="18.75" x14ac:dyDescent="0.3">
      <c r="K502" s="14">
        <v>23.3</v>
      </c>
    </row>
    <row r="503" spans="11:11" ht="18.75" x14ac:dyDescent="0.3">
      <c r="K503" s="14">
        <v>22.3</v>
      </c>
    </row>
    <row r="504" spans="11:11" ht="18.75" x14ac:dyDescent="0.3">
      <c r="K504" s="14">
        <v>21.4</v>
      </c>
    </row>
    <row r="505" spans="11:11" ht="18.75" x14ac:dyDescent="0.3">
      <c r="K505" s="14">
        <v>21.1</v>
      </c>
    </row>
    <row r="506" spans="11:11" ht="18.75" x14ac:dyDescent="0.3">
      <c r="K506" s="14">
        <v>20.7</v>
      </c>
    </row>
    <row r="507" spans="11:11" ht="18.75" x14ac:dyDescent="0.3">
      <c r="K507" s="14">
        <v>25.9</v>
      </c>
    </row>
    <row r="508" spans="11:11" ht="18.75" x14ac:dyDescent="0.3">
      <c r="K508" s="14">
        <v>21.9</v>
      </c>
    </row>
    <row r="509" spans="11:11" ht="18.75" x14ac:dyDescent="0.3">
      <c r="K509" s="14">
        <v>23.2</v>
      </c>
    </row>
    <row r="510" spans="11:11" ht="18.75" x14ac:dyDescent="0.3">
      <c r="K510" s="14">
        <v>24.1</v>
      </c>
    </row>
    <row r="511" spans="11:11" ht="18.75" x14ac:dyDescent="0.3">
      <c r="K511" s="14">
        <v>23.6</v>
      </c>
    </row>
    <row r="512" spans="11:11" ht="18.75" x14ac:dyDescent="0.3">
      <c r="K512" s="14">
        <v>21.8</v>
      </c>
    </row>
    <row r="513" spans="11:11" ht="18.75" x14ac:dyDescent="0.3">
      <c r="K513" s="14">
        <v>21.5</v>
      </c>
    </row>
    <row r="514" spans="11:11" ht="18.75" x14ac:dyDescent="0.3">
      <c r="K514" s="14">
        <v>22.2</v>
      </c>
    </row>
    <row r="515" spans="11:11" ht="18.75" x14ac:dyDescent="0.3">
      <c r="K515" s="14">
        <v>21.4</v>
      </c>
    </row>
    <row r="516" spans="11:11" ht="18.75" x14ac:dyDescent="0.3">
      <c r="K516" s="14">
        <v>19.399999999999999</v>
      </c>
    </row>
    <row r="517" spans="11:11" ht="18.75" x14ac:dyDescent="0.3">
      <c r="K517" s="14">
        <v>23.8</v>
      </c>
    </row>
    <row r="518" spans="11:11" ht="18.75" x14ac:dyDescent="0.3">
      <c r="K518" s="14">
        <v>23.6</v>
      </c>
    </row>
    <row r="519" spans="11:11" ht="18.75" x14ac:dyDescent="0.3">
      <c r="K519" s="14">
        <v>21.8</v>
      </c>
    </row>
    <row r="520" spans="11:11" ht="18.75" x14ac:dyDescent="0.3">
      <c r="K520" s="14">
        <v>23.3</v>
      </c>
    </row>
    <row r="521" spans="11:11" ht="18.75" x14ac:dyDescent="0.3">
      <c r="K521" s="14">
        <v>24</v>
      </c>
    </row>
    <row r="522" spans="11:11" ht="18.75" x14ac:dyDescent="0.3">
      <c r="K522" s="14">
        <v>22.6</v>
      </c>
    </row>
    <row r="523" spans="11:11" ht="18.75" x14ac:dyDescent="0.3">
      <c r="K523" s="14">
        <v>20.3</v>
      </c>
    </row>
    <row r="524" spans="11:11" ht="18.75" x14ac:dyDescent="0.3">
      <c r="K524" s="14">
        <v>19.8</v>
      </c>
    </row>
    <row r="525" spans="11:11" ht="18.75" x14ac:dyDescent="0.3">
      <c r="K525" s="14">
        <v>21.3</v>
      </c>
    </row>
    <row r="526" spans="11:11" ht="18.75" x14ac:dyDescent="0.3">
      <c r="K526" s="14">
        <v>21.5</v>
      </c>
    </row>
    <row r="527" spans="11:11" ht="18.75" x14ac:dyDescent="0.3">
      <c r="K527" s="14">
        <v>24.5</v>
      </c>
    </row>
    <row r="528" spans="11:11" ht="18.75" x14ac:dyDescent="0.3">
      <c r="K528" s="14">
        <v>21</v>
      </c>
    </row>
    <row r="529" spans="11:11" ht="18.75" x14ac:dyDescent="0.3">
      <c r="K529" s="14">
        <v>20.7</v>
      </c>
    </row>
    <row r="530" spans="11:11" ht="18.75" x14ac:dyDescent="0.3">
      <c r="K530" s="14">
        <v>17.5</v>
      </c>
    </row>
    <row r="531" spans="11:11" ht="18.75" x14ac:dyDescent="0.3">
      <c r="K531" s="14">
        <v>21.8</v>
      </c>
    </row>
    <row r="532" spans="11:11" ht="18.75" x14ac:dyDescent="0.3">
      <c r="K532" s="14">
        <v>23.6</v>
      </c>
    </row>
    <row r="533" spans="11:11" ht="18.75" x14ac:dyDescent="0.3">
      <c r="K533" s="14">
        <v>21.4</v>
      </c>
    </row>
    <row r="534" spans="11:11" ht="18.75" x14ac:dyDescent="0.3">
      <c r="K534" s="14">
        <v>21.4</v>
      </c>
    </row>
    <row r="535" spans="11:11" ht="18.75" x14ac:dyDescent="0.3">
      <c r="K535" s="14">
        <v>20.3</v>
      </c>
    </row>
    <row r="536" spans="11:11" ht="18.75" x14ac:dyDescent="0.3">
      <c r="K536" s="14">
        <v>23.5</v>
      </c>
    </row>
    <row r="537" spans="11:11" ht="18.75" x14ac:dyDescent="0.3">
      <c r="K537" s="14">
        <v>20.7</v>
      </c>
    </row>
    <row r="538" spans="11:11" ht="18.75" x14ac:dyDescent="0.3">
      <c r="K538" s="14">
        <v>21.7</v>
      </c>
    </row>
    <row r="539" spans="11:11" ht="18.75" x14ac:dyDescent="0.3">
      <c r="K539" s="14">
        <v>22.6</v>
      </c>
    </row>
    <row r="540" spans="11:11" ht="18.75" x14ac:dyDescent="0.3">
      <c r="K540" s="14">
        <v>26.1</v>
      </c>
    </row>
    <row r="541" spans="11:11" ht="18.75" x14ac:dyDescent="0.3">
      <c r="K541" s="14">
        <v>19.2</v>
      </c>
    </row>
    <row r="542" spans="11:11" ht="18.75" x14ac:dyDescent="0.3">
      <c r="K542" s="14">
        <v>24.3</v>
      </c>
    </row>
    <row r="543" spans="11:11" ht="18.75" x14ac:dyDescent="0.3">
      <c r="K543" s="14">
        <v>24.9</v>
      </c>
    </row>
    <row r="544" spans="11:11" ht="18.75" x14ac:dyDescent="0.3">
      <c r="K544" s="14">
        <v>22.7</v>
      </c>
    </row>
    <row r="545" spans="11:11" ht="18.75" x14ac:dyDescent="0.3">
      <c r="K545" s="14">
        <v>21.6</v>
      </c>
    </row>
    <row r="546" spans="11:11" ht="18.75" x14ac:dyDescent="0.3">
      <c r="K546" s="14">
        <v>22.8</v>
      </c>
    </row>
    <row r="547" spans="11:11" ht="18.75" x14ac:dyDescent="0.3">
      <c r="K547" s="14">
        <v>19.899999999999999</v>
      </c>
    </row>
    <row r="548" spans="11:11" ht="18.75" x14ac:dyDescent="0.3">
      <c r="K548" s="14">
        <v>24.7</v>
      </c>
    </row>
    <row r="549" spans="11:11" ht="18.75" x14ac:dyDescent="0.3">
      <c r="K549" s="14">
        <v>22.7</v>
      </c>
    </row>
    <row r="550" spans="11:11" ht="18.75" x14ac:dyDescent="0.3">
      <c r="K550" s="14">
        <v>21.7</v>
      </c>
    </row>
    <row r="551" spans="11:11" ht="18.75" x14ac:dyDescent="0.3">
      <c r="K551" s="14">
        <v>18.100000000000001</v>
      </c>
    </row>
    <row r="552" spans="11:11" ht="18.75" x14ac:dyDescent="0.3">
      <c r="K552" s="14">
        <v>20.8</v>
      </c>
    </row>
    <row r="553" spans="11:11" ht="18.75" x14ac:dyDescent="0.3">
      <c r="K553" s="14">
        <v>22.2</v>
      </c>
    </row>
    <row r="554" spans="11:11" ht="18.75" x14ac:dyDescent="0.3">
      <c r="K554" s="14">
        <v>21.1</v>
      </c>
    </row>
    <row r="555" spans="11:11" ht="18.75" x14ac:dyDescent="0.3">
      <c r="K555" s="14">
        <v>17.600000000000001</v>
      </c>
    </row>
    <row r="556" spans="11:11" ht="18.75" x14ac:dyDescent="0.3">
      <c r="K556" s="14">
        <v>24.9</v>
      </c>
    </row>
    <row r="557" spans="11:11" ht="18.75" x14ac:dyDescent="0.3">
      <c r="K557" s="14">
        <v>20.2</v>
      </c>
    </row>
    <row r="558" spans="11:11" ht="18.75" x14ac:dyDescent="0.3">
      <c r="K558" s="14">
        <v>23.2</v>
      </c>
    </row>
    <row r="559" spans="11:11" ht="18.75" x14ac:dyDescent="0.3">
      <c r="K559" s="14">
        <v>23.4</v>
      </c>
    </row>
    <row r="560" spans="11:11" ht="18.75" x14ac:dyDescent="0.3">
      <c r="K560" s="14">
        <v>21.2</v>
      </c>
    </row>
    <row r="561" spans="11:11" ht="18.75" x14ac:dyDescent="0.3">
      <c r="K561" s="14">
        <v>22.9</v>
      </c>
    </row>
    <row r="562" spans="11:11" ht="18.75" x14ac:dyDescent="0.3">
      <c r="K562" s="14">
        <v>24.4</v>
      </c>
    </row>
    <row r="563" spans="11:11" ht="18.75" x14ac:dyDescent="0.3">
      <c r="K563" s="14">
        <v>23.4</v>
      </c>
    </row>
    <row r="564" spans="11:11" ht="18.75" x14ac:dyDescent="0.3">
      <c r="K564" s="14">
        <v>21.4</v>
      </c>
    </row>
    <row r="565" spans="11:11" ht="18.75" x14ac:dyDescent="0.3">
      <c r="K565" s="14">
        <v>23.6</v>
      </c>
    </row>
    <row r="566" spans="11:11" ht="18.75" x14ac:dyDescent="0.3">
      <c r="K566" s="14">
        <v>23.5</v>
      </c>
    </row>
    <row r="567" spans="11:11" ht="18.75" x14ac:dyDescent="0.3">
      <c r="K567" s="14">
        <v>23.4</v>
      </c>
    </row>
    <row r="568" spans="11:11" ht="18.75" x14ac:dyDescent="0.3">
      <c r="K568" s="14">
        <v>21.1</v>
      </c>
    </row>
    <row r="569" spans="11:11" ht="18.75" x14ac:dyDescent="0.3">
      <c r="K569" s="14">
        <v>23.4</v>
      </c>
    </row>
    <row r="570" spans="11:11" ht="18.75" x14ac:dyDescent="0.3">
      <c r="K570" s="14">
        <v>24.3</v>
      </c>
    </row>
    <row r="571" spans="11:11" ht="18.75" x14ac:dyDescent="0.3">
      <c r="K571" s="14">
        <v>20.100000000000001</v>
      </c>
    </row>
    <row r="572" spans="11:11" ht="18.75" x14ac:dyDescent="0.3">
      <c r="K572" s="14">
        <v>22.4</v>
      </c>
    </row>
    <row r="573" spans="11:11" ht="18.75" x14ac:dyDescent="0.3">
      <c r="K573" s="14">
        <v>23.2</v>
      </c>
    </row>
    <row r="574" spans="11:11" ht="18.75" x14ac:dyDescent="0.3">
      <c r="K574" s="14">
        <v>17.7</v>
      </c>
    </row>
    <row r="575" spans="11:11" ht="18.75" x14ac:dyDescent="0.3">
      <c r="K575" s="14">
        <v>21.5</v>
      </c>
    </row>
    <row r="576" spans="11:11" ht="18.75" x14ac:dyDescent="0.3">
      <c r="K576" s="14">
        <v>24.7</v>
      </c>
    </row>
    <row r="577" spans="11:11" ht="18.75" x14ac:dyDescent="0.3">
      <c r="K577" s="14">
        <v>24.4</v>
      </c>
    </row>
    <row r="578" spans="11:11" ht="18.75" x14ac:dyDescent="0.3">
      <c r="K578" s="14">
        <v>25.3</v>
      </c>
    </row>
    <row r="579" spans="11:11" ht="18.75" x14ac:dyDescent="0.3">
      <c r="K579" s="14">
        <v>21.5</v>
      </c>
    </row>
    <row r="580" spans="11:11" ht="18.75" x14ac:dyDescent="0.3">
      <c r="K580" s="14">
        <v>19.7</v>
      </c>
    </row>
    <row r="581" spans="11:11" ht="18.75" x14ac:dyDescent="0.3">
      <c r="K581" s="14">
        <v>23.9</v>
      </c>
    </row>
    <row r="582" spans="11:11" ht="18.75" x14ac:dyDescent="0.3">
      <c r="K582" s="14">
        <v>22.6</v>
      </c>
    </row>
    <row r="583" spans="11:11" ht="18.75" x14ac:dyDescent="0.3">
      <c r="K583" s="14">
        <v>24.4</v>
      </c>
    </row>
    <row r="584" spans="11:11" ht="18.75" x14ac:dyDescent="0.3">
      <c r="K584" s="14">
        <v>26.5</v>
      </c>
    </row>
    <row r="585" spans="11:11" ht="18.75" x14ac:dyDescent="0.3">
      <c r="K585" s="14">
        <v>20.100000000000001</v>
      </c>
    </row>
    <row r="586" spans="11:11" ht="18.75" x14ac:dyDescent="0.3">
      <c r="K586" s="14">
        <v>21.4</v>
      </c>
    </row>
    <row r="587" spans="11:11" ht="18.75" x14ac:dyDescent="0.3">
      <c r="K587" s="14">
        <v>19.399999999999999</v>
      </c>
    </row>
    <row r="588" spans="11:11" ht="18.75" x14ac:dyDescent="0.3">
      <c r="K588" s="14">
        <v>24.5</v>
      </c>
    </row>
    <row r="589" spans="11:11" ht="18.75" x14ac:dyDescent="0.3">
      <c r="K589" s="14">
        <v>23.4</v>
      </c>
    </row>
    <row r="590" spans="11:11" ht="18.75" x14ac:dyDescent="0.3">
      <c r="K590" s="14">
        <v>17.3</v>
      </c>
    </row>
    <row r="591" spans="11:11" ht="18.75" x14ac:dyDescent="0.3">
      <c r="K591" s="14">
        <v>19.5</v>
      </c>
    </row>
    <row r="592" spans="11:11" ht="18.75" x14ac:dyDescent="0.3">
      <c r="K592" s="14">
        <v>20.2</v>
      </c>
    </row>
    <row r="593" spans="11:11" ht="18.75" x14ac:dyDescent="0.3">
      <c r="K593" s="14">
        <v>20</v>
      </c>
    </row>
    <row r="594" spans="11:11" ht="18.75" x14ac:dyDescent="0.3">
      <c r="K594" s="14">
        <v>21.7</v>
      </c>
    </row>
    <row r="595" spans="11:11" ht="18.75" x14ac:dyDescent="0.3">
      <c r="K595" s="14">
        <v>23.6</v>
      </c>
    </row>
    <row r="596" spans="11:11" ht="18.75" x14ac:dyDescent="0.3">
      <c r="K596" s="14">
        <v>23.4</v>
      </c>
    </row>
    <row r="597" spans="11:11" ht="18.75" x14ac:dyDescent="0.3">
      <c r="K597" s="14">
        <v>23.5</v>
      </c>
    </row>
    <row r="598" spans="11:11" ht="18.75" x14ac:dyDescent="0.3">
      <c r="K598" s="14">
        <v>20.8</v>
      </c>
    </row>
    <row r="599" spans="11:11" ht="18.75" x14ac:dyDescent="0.3">
      <c r="K599" s="14">
        <v>23.1</v>
      </c>
    </row>
    <row r="600" spans="11:11" ht="18.75" x14ac:dyDescent="0.3">
      <c r="K600" s="14">
        <v>25.4</v>
      </c>
    </row>
    <row r="601" spans="11:11" ht="18.75" x14ac:dyDescent="0.3">
      <c r="K601" s="14">
        <v>19.8</v>
      </c>
    </row>
    <row r="602" spans="11:11" ht="18.75" x14ac:dyDescent="0.3">
      <c r="K602" s="14">
        <v>20.3</v>
      </c>
    </row>
    <row r="603" spans="11:11" ht="18.75" x14ac:dyDescent="0.3">
      <c r="K603" s="14">
        <v>20.100000000000001</v>
      </c>
    </row>
    <row r="604" spans="11:11" ht="18.75" x14ac:dyDescent="0.3">
      <c r="K604" s="14">
        <v>24</v>
      </c>
    </row>
    <row r="605" spans="11:11" ht="18.75" x14ac:dyDescent="0.3">
      <c r="K605" s="14">
        <v>20.9</v>
      </c>
    </row>
    <row r="606" spans="11:11" ht="18.75" x14ac:dyDescent="0.3">
      <c r="K606" s="14">
        <v>24.5</v>
      </c>
    </row>
    <row r="607" spans="11:11" ht="18.75" x14ac:dyDescent="0.3">
      <c r="K607" s="14">
        <v>21.8</v>
      </c>
    </row>
    <row r="608" spans="11:11" ht="18.75" x14ac:dyDescent="0.3">
      <c r="K608" s="14">
        <v>23.4</v>
      </c>
    </row>
    <row r="609" spans="11:11" ht="18.75" x14ac:dyDescent="0.3">
      <c r="K609" s="14">
        <v>23.4</v>
      </c>
    </row>
    <row r="610" spans="11:11" ht="18.75" x14ac:dyDescent="0.3">
      <c r="K610" s="14">
        <v>17.899999999999999</v>
      </c>
    </row>
    <row r="611" spans="11:11" ht="18.75" x14ac:dyDescent="0.3">
      <c r="K611" s="14">
        <v>22.9</v>
      </c>
    </row>
    <row r="612" spans="11:11" ht="18.75" x14ac:dyDescent="0.3">
      <c r="K612" s="14">
        <v>21</v>
      </c>
    </row>
    <row r="613" spans="11:11" ht="18.75" x14ac:dyDescent="0.3">
      <c r="K613" s="14">
        <v>23.2</v>
      </c>
    </row>
    <row r="614" spans="11:11" ht="18.75" x14ac:dyDescent="0.3">
      <c r="K614" s="14">
        <v>22.8</v>
      </c>
    </row>
    <row r="615" spans="11:11" ht="18.75" x14ac:dyDescent="0.3">
      <c r="K615" s="14">
        <v>21.8</v>
      </c>
    </row>
    <row r="616" spans="11:11" ht="18.75" x14ac:dyDescent="0.3">
      <c r="K616" s="14">
        <v>19.399999999999999</v>
      </c>
    </row>
    <row r="617" spans="11:11" ht="18.75" x14ac:dyDescent="0.3">
      <c r="K617" s="14">
        <v>22.1</v>
      </c>
    </row>
    <row r="618" spans="11:11" ht="18.75" x14ac:dyDescent="0.3">
      <c r="K618" s="14">
        <v>22.6</v>
      </c>
    </row>
    <row r="619" spans="11:11" ht="18.75" x14ac:dyDescent="0.3">
      <c r="K619" s="14">
        <v>20.3</v>
      </c>
    </row>
    <row r="620" spans="11:11" ht="18.75" x14ac:dyDescent="0.3">
      <c r="K620" s="14">
        <v>17.2</v>
      </c>
    </row>
    <row r="621" spans="11:11" ht="18.75" x14ac:dyDescent="0.3">
      <c r="K621" s="14">
        <v>21.9</v>
      </c>
    </row>
    <row r="622" spans="11:11" ht="18.75" x14ac:dyDescent="0.3">
      <c r="K622" s="14">
        <v>21.4</v>
      </c>
    </row>
    <row r="623" spans="11:11" ht="18.75" x14ac:dyDescent="0.3">
      <c r="K623" s="14">
        <v>22.5</v>
      </c>
    </row>
    <row r="624" spans="11:11" ht="18.75" x14ac:dyDescent="0.3">
      <c r="K624" s="14">
        <v>24.3</v>
      </c>
    </row>
    <row r="625" spans="11:11" ht="18.75" x14ac:dyDescent="0.3">
      <c r="K625" s="14">
        <v>22.6</v>
      </c>
    </row>
    <row r="626" spans="11:11" ht="18.75" x14ac:dyDescent="0.3">
      <c r="K626" s="14">
        <v>25.9</v>
      </c>
    </row>
    <row r="627" spans="11:11" ht="18.75" x14ac:dyDescent="0.3">
      <c r="K627" s="14">
        <v>23.4</v>
      </c>
    </row>
    <row r="628" spans="11:11" ht="18.75" x14ac:dyDescent="0.3">
      <c r="K628" s="14">
        <v>22.2</v>
      </c>
    </row>
    <row r="629" spans="11:11" ht="18.75" x14ac:dyDescent="0.3">
      <c r="K629" s="14">
        <v>17.5</v>
      </c>
    </row>
    <row r="630" spans="11:11" ht="18.75" x14ac:dyDescent="0.3">
      <c r="K630" s="14">
        <v>19.7</v>
      </c>
    </row>
    <row r="631" spans="11:11" ht="18.75" x14ac:dyDescent="0.3">
      <c r="K631" s="14">
        <v>21.4</v>
      </c>
    </row>
    <row r="632" spans="11:11" ht="18.75" x14ac:dyDescent="0.3">
      <c r="K632" s="14">
        <v>18.5</v>
      </c>
    </row>
    <row r="633" spans="11:11" ht="18.75" x14ac:dyDescent="0.3">
      <c r="K633" s="14">
        <v>23</v>
      </c>
    </row>
    <row r="634" spans="11:11" ht="18.75" x14ac:dyDescent="0.3">
      <c r="K634" s="14">
        <v>21.7</v>
      </c>
    </row>
    <row r="635" spans="11:11" ht="18.75" x14ac:dyDescent="0.3">
      <c r="K635" s="14">
        <v>22.4</v>
      </c>
    </row>
    <row r="636" spans="11:11" ht="18.75" x14ac:dyDescent="0.3">
      <c r="K636" s="14">
        <v>20.100000000000001</v>
      </c>
    </row>
    <row r="637" spans="11:11" ht="18.75" x14ac:dyDescent="0.3">
      <c r="K637" s="14">
        <v>24.2</v>
      </c>
    </row>
    <row r="638" spans="11:11" ht="18.75" x14ac:dyDescent="0.3">
      <c r="K638" s="14">
        <v>20.8</v>
      </c>
    </row>
    <row r="639" spans="11:11" ht="18.75" x14ac:dyDescent="0.3">
      <c r="K639" s="14">
        <v>20.9</v>
      </c>
    </row>
    <row r="640" spans="11:11" ht="18.75" x14ac:dyDescent="0.3">
      <c r="K640" s="14">
        <v>24.2</v>
      </c>
    </row>
    <row r="641" spans="11:11" ht="18.75" x14ac:dyDescent="0.3">
      <c r="K641" s="14">
        <v>19.399999999999999</v>
      </c>
    </row>
    <row r="642" spans="11:11" ht="18.75" x14ac:dyDescent="0.3">
      <c r="K642" s="14">
        <v>24.8</v>
      </c>
    </row>
    <row r="643" spans="11:11" ht="18.75" x14ac:dyDescent="0.3">
      <c r="K643" s="14">
        <v>25.1</v>
      </c>
    </row>
    <row r="644" spans="11:11" ht="18.75" x14ac:dyDescent="0.3">
      <c r="K644" s="14">
        <v>24.6</v>
      </c>
    </row>
    <row r="645" spans="11:11" ht="18.75" x14ac:dyDescent="0.3">
      <c r="K645" s="14">
        <v>21</v>
      </c>
    </row>
    <row r="646" spans="11:11" ht="18.75" x14ac:dyDescent="0.3">
      <c r="K646" s="14">
        <v>24.1</v>
      </c>
    </row>
    <row r="647" spans="11:11" ht="18.75" x14ac:dyDescent="0.3">
      <c r="K647" s="14">
        <v>25.2</v>
      </c>
    </row>
    <row r="648" spans="11:11" ht="18.75" x14ac:dyDescent="0.3">
      <c r="K648" s="14">
        <v>25.4</v>
      </c>
    </row>
    <row r="649" spans="11:11" ht="18.75" x14ac:dyDescent="0.3">
      <c r="K649" s="14">
        <v>22.6</v>
      </c>
    </row>
    <row r="650" spans="11:11" ht="18.75" x14ac:dyDescent="0.3">
      <c r="K650" s="14">
        <v>21.7</v>
      </c>
    </row>
    <row r="651" spans="11:11" ht="18.75" x14ac:dyDescent="0.3">
      <c r="K651" s="14">
        <v>21.8</v>
      </c>
    </row>
    <row r="652" spans="11:11" ht="18.75" x14ac:dyDescent="0.3">
      <c r="K652" s="14">
        <v>25.7</v>
      </c>
    </row>
    <row r="653" spans="11:11" ht="18.75" x14ac:dyDescent="0.3">
      <c r="K653" s="14">
        <v>21.3</v>
      </c>
    </row>
    <row r="654" spans="11:11" ht="18.75" x14ac:dyDescent="0.3">
      <c r="K654" s="14">
        <v>19.3</v>
      </c>
    </row>
    <row r="655" spans="11:11" ht="18.75" x14ac:dyDescent="0.3">
      <c r="K655" s="14">
        <v>24.9</v>
      </c>
    </row>
    <row r="656" spans="11:11" ht="18.75" x14ac:dyDescent="0.3">
      <c r="K656" s="14">
        <v>24</v>
      </c>
    </row>
    <row r="657" spans="11:11" ht="18.75" x14ac:dyDescent="0.3">
      <c r="K657" s="14">
        <v>20.7</v>
      </c>
    </row>
    <row r="658" spans="11:11" ht="18.75" x14ac:dyDescent="0.3">
      <c r="K658" s="14">
        <v>21.4</v>
      </c>
    </row>
    <row r="659" spans="11:11" ht="18.75" x14ac:dyDescent="0.3">
      <c r="K659" s="14">
        <v>21.3</v>
      </c>
    </row>
    <row r="660" spans="11:11" ht="18.75" x14ac:dyDescent="0.3">
      <c r="K660" s="14">
        <v>26.3</v>
      </c>
    </row>
    <row r="661" spans="11:11" ht="18.75" x14ac:dyDescent="0.3">
      <c r="K661" s="14">
        <v>23.3</v>
      </c>
    </row>
    <row r="662" spans="11:11" ht="18.75" x14ac:dyDescent="0.3">
      <c r="K662" s="14">
        <v>23</v>
      </c>
    </row>
    <row r="663" spans="11:11" ht="18.75" x14ac:dyDescent="0.3">
      <c r="K663" s="14">
        <v>25.2</v>
      </c>
    </row>
    <row r="664" spans="11:11" ht="18.75" x14ac:dyDescent="0.3">
      <c r="K664" s="14">
        <v>19.5</v>
      </c>
    </row>
    <row r="665" spans="11:11" ht="18.75" x14ac:dyDescent="0.3">
      <c r="K665" s="14">
        <v>18.5</v>
      </c>
    </row>
    <row r="666" spans="11:11" ht="18.75" x14ac:dyDescent="0.3">
      <c r="K666" s="14">
        <v>20.6</v>
      </c>
    </row>
    <row r="667" spans="11:11" ht="18.75" x14ac:dyDescent="0.3">
      <c r="K667" s="14">
        <v>23.5</v>
      </c>
    </row>
    <row r="668" spans="11:11" ht="18.75" x14ac:dyDescent="0.3">
      <c r="K668" s="14">
        <v>22.5</v>
      </c>
    </row>
    <row r="669" spans="11:11" ht="18.75" x14ac:dyDescent="0.3">
      <c r="K669" s="14">
        <v>21.3</v>
      </c>
    </row>
    <row r="670" spans="11:11" ht="18.75" x14ac:dyDescent="0.3">
      <c r="K670" s="14">
        <v>23.6</v>
      </c>
    </row>
    <row r="671" spans="11:11" ht="18.75" x14ac:dyDescent="0.3">
      <c r="K671" s="14">
        <v>24.8</v>
      </c>
    </row>
    <row r="672" spans="11:11" ht="18.75" x14ac:dyDescent="0.3">
      <c r="K672" s="14">
        <v>21</v>
      </c>
    </row>
    <row r="673" spans="11:11" ht="18.75" x14ac:dyDescent="0.3">
      <c r="K673" s="14">
        <v>18.3</v>
      </c>
    </row>
    <row r="674" spans="11:11" ht="18.75" x14ac:dyDescent="0.3">
      <c r="K674" s="14">
        <v>21.2</v>
      </c>
    </row>
    <row r="675" spans="11:11" ht="18.75" x14ac:dyDescent="0.3">
      <c r="K675" s="14">
        <v>22.2</v>
      </c>
    </row>
    <row r="676" spans="11:11" ht="18.75" x14ac:dyDescent="0.3">
      <c r="K676" s="14">
        <v>20.100000000000001</v>
      </c>
    </row>
    <row r="677" spans="11:11" ht="18.75" x14ac:dyDescent="0.3">
      <c r="K677" s="14">
        <v>20.100000000000001</v>
      </c>
    </row>
    <row r="678" spans="11:11" ht="18.75" x14ac:dyDescent="0.3">
      <c r="K678" s="14">
        <v>22.4</v>
      </c>
    </row>
    <row r="679" spans="11:11" ht="18.75" x14ac:dyDescent="0.3">
      <c r="K679" s="14">
        <v>22.4</v>
      </c>
    </row>
    <row r="680" spans="11:11" ht="18.75" x14ac:dyDescent="0.3">
      <c r="K680" s="14">
        <v>21.3</v>
      </c>
    </row>
    <row r="681" spans="11:11" ht="18.75" x14ac:dyDescent="0.3">
      <c r="K681" s="14">
        <v>22.3</v>
      </c>
    </row>
    <row r="682" spans="11:11" ht="18.75" x14ac:dyDescent="0.3">
      <c r="K682" s="14">
        <v>23</v>
      </c>
    </row>
    <row r="683" spans="11:11" ht="18.75" x14ac:dyDescent="0.3">
      <c r="K683" s="14">
        <v>21.9</v>
      </c>
    </row>
    <row r="684" spans="11:11" ht="18.75" x14ac:dyDescent="0.3">
      <c r="K684" s="14">
        <v>21.2</v>
      </c>
    </row>
    <row r="685" spans="11:11" ht="18.75" x14ac:dyDescent="0.3">
      <c r="K685" s="14">
        <v>18.2</v>
      </c>
    </row>
    <row r="686" spans="11:11" ht="18.75" x14ac:dyDescent="0.3">
      <c r="K686" s="14">
        <v>21.2</v>
      </c>
    </row>
    <row r="687" spans="11:11" ht="18.75" x14ac:dyDescent="0.3">
      <c r="K687" s="14">
        <v>22.5</v>
      </c>
    </row>
    <row r="688" spans="11:11" ht="18.75" x14ac:dyDescent="0.3">
      <c r="K688" s="14">
        <v>23.2</v>
      </c>
    </row>
    <row r="689" spans="11:11" ht="18.75" x14ac:dyDescent="0.3">
      <c r="K689" s="14">
        <v>20.9</v>
      </c>
    </row>
    <row r="690" spans="11:11" ht="18.75" x14ac:dyDescent="0.3">
      <c r="K690" s="14">
        <v>18.2</v>
      </c>
    </row>
    <row r="691" spans="11:11" ht="18.75" x14ac:dyDescent="0.3">
      <c r="K691" s="14">
        <v>22.4</v>
      </c>
    </row>
    <row r="692" spans="11:11" ht="18.75" x14ac:dyDescent="0.3">
      <c r="K692" s="14">
        <v>20.5</v>
      </c>
    </row>
    <row r="693" spans="11:11" ht="18.75" x14ac:dyDescent="0.3">
      <c r="K693" s="14">
        <v>26.8</v>
      </c>
    </row>
    <row r="694" spans="11:11" ht="18.75" x14ac:dyDescent="0.3">
      <c r="K694" s="14">
        <v>21.3</v>
      </c>
    </row>
    <row r="695" spans="11:11" ht="18.75" x14ac:dyDescent="0.3">
      <c r="K695" s="14">
        <v>22.4</v>
      </c>
    </row>
    <row r="696" spans="11:11" ht="18.75" x14ac:dyDescent="0.3">
      <c r="K696" s="14">
        <v>26.5</v>
      </c>
    </row>
    <row r="697" spans="11:11" ht="18.75" x14ac:dyDescent="0.3">
      <c r="K697" s="14">
        <v>23.8</v>
      </c>
    </row>
    <row r="698" spans="11:11" ht="18.75" x14ac:dyDescent="0.3">
      <c r="K698" s="14">
        <v>23.3</v>
      </c>
    </row>
    <row r="699" spans="11:11" ht="18.75" x14ac:dyDescent="0.3">
      <c r="K699" s="14">
        <v>22.3</v>
      </c>
    </row>
    <row r="700" spans="11:11" ht="18.75" x14ac:dyDescent="0.3">
      <c r="K700" s="14">
        <v>20</v>
      </c>
    </row>
    <row r="701" spans="11:11" ht="18.75" x14ac:dyDescent="0.3">
      <c r="K701" s="14">
        <v>20.7</v>
      </c>
    </row>
    <row r="702" spans="11:11" ht="18.75" x14ac:dyDescent="0.3">
      <c r="K702" s="14">
        <v>20.8</v>
      </c>
    </row>
    <row r="703" spans="11:11" ht="18.75" x14ac:dyDescent="0.3">
      <c r="K703" s="14">
        <v>21.6</v>
      </c>
    </row>
    <row r="704" spans="11:11" ht="18.75" x14ac:dyDescent="0.3">
      <c r="K704" s="14">
        <v>21.1</v>
      </c>
    </row>
    <row r="705" spans="11:11" ht="18.75" x14ac:dyDescent="0.3">
      <c r="K705" s="14">
        <v>25.4</v>
      </c>
    </row>
    <row r="706" spans="11:11" ht="18.75" x14ac:dyDescent="0.3">
      <c r="K706" s="14">
        <v>21.5</v>
      </c>
    </row>
    <row r="707" spans="11:11" ht="18.75" x14ac:dyDescent="0.3">
      <c r="K707" s="14">
        <v>20.5</v>
      </c>
    </row>
    <row r="708" spans="11:11" ht="18.75" x14ac:dyDescent="0.3">
      <c r="K708" s="14">
        <v>17.600000000000001</v>
      </c>
    </row>
    <row r="709" spans="11:11" ht="18.75" x14ac:dyDescent="0.3">
      <c r="K709" s="14">
        <v>22.5</v>
      </c>
    </row>
    <row r="710" spans="11:11" ht="18.75" x14ac:dyDescent="0.3">
      <c r="K710" s="14">
        <v>20.6</v>
      </c>
    </row>
    <row r="711" spans="11:11" ht="18.75" x14ac:dyDescent="0.3">
      <c r="K711" s="14">
        <v>21.6</v>
      </c>
    </row>
    <row r="712" spans="11:11" ht="18.75" x14ac:dyDescent="0.3">
      <c r="K712" s="14">
        <v>20.6</v>
      </c>
    </row>
    <row r="713" spans="11:11" ht="18.75" x14ac:dyDescent="0.3">
      <c r="K713" s="14">
        <v>22.5</v>
      </c>
    </row>
    <row r="714" spans="11:11" ht="18.75" x14ac:dyDescent="0.3">
      <c r="K714" s="14">
        <v>24</v>
      </c>
    </row>
    <row r="715" spans="11:11" ht="18.75" x14ac:dyDescent="0.3">
      <c r="K715" s="14">
        <v>20.8</v>
      </c>
    </row>
    <row r="716" spans="11:11" ht="18.75" x14ac:dyDescent="0.3">
      <c r="K716" s="14">
        <v>21.6</v>
      </c>
    </row>
    <row r="717" spans="11:11" ht="18.75" x14ac:dyDescent="0.3">
      <c r="K717" s="14">
        <v>23.9</v>
      </c>
    </row>
    <row r="718" spans="11:11" ht="18.75" x14ac:dyDescent="0.3">
      <c r="K718" s="14">
        <v>21.6</v>
      </c>
    </row>
    <row r="719" spans="11:11" ht="18.75" x14ac:dyDescent="0.3">
      <c r="K719" s="14">
        <v>19.100000000000001</v>
      </c>
    </row>
    <row r="720" spans="11:11" ht="18.75" x14ac:dyDescent="0.3">
      <c r="K720" s="14">
        <v>21.8</v>
      </c>
    </row>
    <row r="721" spans="11:11" ht="18.75" x14ac:dyDescent="0.3">
      <c r="K721" s="14">
        <v>20.3</v>
      </c>
    </row>
    <row r="722" spans="11:11" ht="18.75" x14ac:dyDescent="0.3">
      <c r="K722" s="14">
        <v>24.1</v>
      </c>
    </row>
    <row r="723" spans="11:11" ht="18.75" x14ac:dyDescent="0.3">
      <c r="K723" s="14">
        <v>24.8</v>
      </c>
    </row>
    <row r="724" spans="11:11" ht="18.75" x14ac:dyDescent="0.3">
      <c r="K724" s="14">
        <v>19.399999999999999</v>
      </c>
    </row>
    <row r="725" spans="11:11" ht="18.75" x14ac:dyDescent="0.3">
      <c r="K725" s="14">
        <v>21.2</v>
      </c>
    </row>
    <row r="726" spans="11:11" ht="18.75" x14ac:dyDescent="0.3">
      <c r="K726" s="14">
        <v>22.1</v>
      </c>
    </row>
    <row r="727" spans="11:11" ht="18.75" x14ac:dyDescent="0.3">
      <c r="K727" s="14">
        <v>21.1</v>
      </c>
    </row>
    <row r="728" spans="11:11" ht="18.75" x14ac:dyDescent="0.3">
      <c r="K728" s="14">
        <v>24.1</v>
      </c>
    </row>
    <row r="729" spans="11:11" ht="18.75" x14ac:dyDescent="0.3">
      <c r="K729" s="14">
        <v>24.6</v>
      </c>
    </row>
    <row r="730" spans="11:11" ht="18.75" x14ac:dyDescent="0.3">
      <c r="K730" s="14">
        <v>22.9</v>
      </c>
    </row>
    <row r="731" spans="11:11" ht="18.75" x14ac:dyDescent="0.3">
      <c r="K731" s="14">
        <v>19.7</v>
      </c>
    </row>
    <row r="732" spans="11:11" ht="18.75" x14ac:dyDescent="0.3">
      <c r="K732" s="14">
        <v>21.8</v>
      </c>
    </row>
    <row r="733" spans="11:11" ht="18.75" x14ac:dyDescent="0.3">
      <c r="K733" s="14">
        <v>22.8</v>
      </c>
    </row>
    <row r="734" spans="11:11" ht="18.75" x14ac:dyDescent="0.3">
      <c r="K734" s="14">
        <v>21.9</v>
      </c>
    </row>
    <row r="735" spans="11:11" ht="18.75" x14ac:dyDescent="0.3">
      <c r="K735" s="14">
        <v>22.6</v>
      </c>
    </row>
    <row r="736" spans="11:11" ht="18.75" x14ac:dyDescent="0.3">
      <c r="K736" s="14">
        <v>22</v>
      </c>
    </row>
    <row r="737" spans="11:11" ht="18.75" x14ac:dyDescent="0.3">
      <c r="K737" s="14">
        <v>21.6</v>
      </c>
    </row>
    <row r="738" spans="11:11" ht="18.75" x14ac:dyDescent="0.3">
      <c r="K738" s="14">
        <v>23.7</v>
      </c>
    </row>
    <row r="739" spans="11:11" ht="18.75" x14ac:dyDescent="0.3">
      <c r="K739" s="14">
        <v>19.8</v>
      </c>
    </row>
    <row r="740" spans="11:11" ht="18.75" x14ac:dyDescent="0.3">
      <c r="K740" s="14">
        <v>20.7</v>
      </c>
    </row>
    <row r="741" spans="11:11" ht="18.75" x14ac:dyDescent="0.3">
      <c r="K741" s="14">
        <v>22.5</v>
      </c>
    </row>
    <row r="742" spans="11:11" ht="18.75" x14ac:dyDescent="0.3">
      <c r="K742" s="14">
        <v>20.5</v>
      </c>
    </row>
    <row r="743" spans="11:11" ht="18.75" x14ac:dyDescent="0.3">
      <c r="K743" s="14">
        <v>21.8</v>
      </c>
    </row>
    <row r="744" spans="11:11" ht="18.75" x14ac:dyDescent="0.3">
      <c r="K744" s="14">
        <v>24.2</v>
      </c>
    </row>
    <row r="745" spans="11:11" ht="18.75" x14ac:dyDescent="0.3">
      <c r="K745" s="14">
        <v>20.3</v>
      </c>
    </row>
    <row r="746" spans="11:11" ht="18.75" x14ac:dyDescent="0.3">
      <c r="K746" s="14">
        <v>23.7</v>
      </c>
    </row>
    <row r="747" spans="11:11" ht="18.75" x14ac:dyDescent="0.3">
      <c r="K747" s="14">
        <v>20</v>
      </c>
    </row>
    <row r="748" spans="11:11" ht="18.75" x14ac:dyDescent="0.3">
      <c r="K748" s="14">
        <v>20.8</v>
      </c>
    </row>
    <row r="749" spans="11:11" ht="18.75" x14ac:dyDescent="0.3">
      <c r="K749" s="14">
        <v>23.4</v>
      </c>
    </row>
    <row r="750" spans="11:11" ht="18.75" x14ac:dyDescent="0.3">
      <c r="K750" s="14">
        <v>22.6</v>
      </c>
    </row>
    <row r="751" spans="11:11" ht="18.75" x14ac:dyDescent="0.3">
      <c r="K751" s="14">
        <v>22.7</v>
      </c>
    </row>
    <row r="752" spans="11:11" ht="18.75" x14ac:dyDescent="0.3">
      <c r="K752" s="14">
        <v>20.8</v>
      </c>
    </row>
    <row r="753" spans="11:11" ht="18.75" x14ac:dyDescent="0.3">
      <c r="K753" s="14">
        <v>22.3</v>
      </c>
    </row>
    <row r="754" spans="11:11" ht="18.75" x14ac:dyDescent="0.3">
      <c r="K754" s="14">
        <v>21.3</v>
      </c>
    </row>
    <row r="755" spans="11:11" ht="18.75" x14ac:dyDescent="0.3">
      <c r="K755" s="14">
        <v>20.6</v>
      </c>
    </row>
    <row r="756" spans="11:11" ht="18.75" x14ac:dyDescent="0.3">
      <c r="K756" s="14">
        <v>20.8</v>
      </c>
    </row>
    <row r="757" spans="11:11" ht="18.75" x14ac:dyDescent="0.3">
      <c r="K757" s="14">
        <v>18.899999999999999</v>
      </c>
    </row>
    <row r="758" spans="11:11" ht="18.75" x14ac:dyDescent="0.3">
      <c r="K758" s="14">
        <v>22.5</v>
      </c>
    </row>
    <row r="759" spans="11:11" ht="18.75" x14ac:dyDescent="0.3">
      <c r="K759" s="14">
        <v>19.5</v>
      </c>
    </row>
    <row r="760" spans="11:11" ht="18.75" x14ac:dyDescent="0.3">
      <c r="K760" s="14">
        <v>19.7</v>
      </c>
    </row>
    <row r="761" spans="11:11" ht="18.75" x14ac:dyDescent="0.3">
      <c r="K761" s="14">
        <v>21.2</v>
      </c>
    </row>
    <row r="762" spans="11:11" ht="18.75" x14ac:dyDescent="0.3">
      <c r="K762" s="14">
        <v>20.7</v>
      </c>
    </row>
    <row r="763" spans="11:11" ht="18.75" x14ac:dyDescent="0.3">
      <c r="K763" s="14">
        <v>26.5</v>
      </c>
    </row>
    <row r="764" spans="11:11" ht="18.75" x14ac:dyDescent="0.3">
      <c r="K764" s="14">
        <v>18.3</v>
      </c>
    </row>
    <row r="765" spans="11:11" ht="18.75" x14ac:dyDescent="0.3">
      <c r="K765" s="14">
        <v>21.8</v>
      </c>
    </row>
    <row r="766" spans="11:11" ht="18.75" x14ac:dyDescent="0.3">
      <c r="K766" s="14">
        <v>20.5</v>
      </c>
    </row>
    <row r="767" spans="11:11" ht="18.75" x14ac:dyDescent="0.3">
      <c r="K767" s="14">
        <v>21.2</v>
      </c>
    </row>
    <row r="768" spans="11:11" ht="18.75" x14ac:dyDescent="0.3">
      <c r="K768" s="14">
        <v>23.1</v>
      </c>
    </row>
    <row r="769" spans="11:11" ht="18.75" x14ac:dyDescent="0.3">
      <c r="K769" s="14">
        <v>19.2</v>
      </c>
    </row>
    <row r="770" spans="11:11" ht="18.75" x14ac:dyDescent="0.3">
      <c r="K770" s="14">
        <v>23.7</v>
      </c>
    </row>
    <row r="771" spans="11:11" ht="18.75" x14ac:dyDescent="0.3">
      <c r="K771" s="14">
        <v>23.9</v>
      </c>
    </row>
    <row r="772" spans="11:11" ht="18.75" x14ac:dyDescent="0.3">
      <c r="K772" s="14">
        <v>21.7</v>
      </c>
    </row>
    <row r="773" spans="11:11" ht="18.75" x14ac:dyDescent="0.3">
      <c r="K773" s="14">
        <v>23.1</v>
      </c>
    </row>
    <row r="774" spans="11:11" ht="18.75" x14ac:dyDescent="0.3">
      <c r="K774" s="14">
        <v>25.5</v>
      </c>
    </row>
    <row r="775" spans="11:11" ht="18.75" x14ac:dyDescent="0.3">
      <c r="K775" s="14">
        <v>22.6</v>
      </c>
    </row>
    <row r="776" spans="11:11" ht="18.75" x14ac:dyDescent="0.3">
      <c r="K776" s="14">
        <v>23.9</v>
      </c>
    </row>
    <row r="777" spans="11:11" ht="18.75" x14ac:dyDescent="0.3">
      <c r="K777" s="14">
        <v>24.6</v>
      </c>
    </row>
    <row r="778" spans="11:11" ht="18.75" x14ac:dyDescent="0.3">
      <c r="K778" s="14">
        <v>19.600000000000001</v>
      </c>
    </row>
    <row r="779" spans="11:11" ht="18.75" x14ac:dyDescent="0.3">
      <c r="K779" s="14">
        <v>25.3</v>
      </c>
    </row>
    <row r="780" spans="11:11" ht="18.75" x14ac:dyDescent="0.3">
      <c r="K780" s="14">
        <v>23.6</v>
      </c>
    </row>
    <row r="781" spans="11:11" ht="18.75" x14ac:dyDescent="0.3">
      <c r="K781" s="14">
        <v>21.8</v>
      </c>
    </row>
    <row r="782" spans="11:11" ht="18.75" x14ac:dyDescent="0.3">
      <c r="K782" s="14">
        <v>21</v>
      </c>
    </row>
    <row r="783" spans="11:11" ht="18.75" x14ac:dyDescent="0.3">
      <c r="K783" s="14">
        <v>22.5</v>
      </c>
    </row>
    <row r="784" spans="11:11" ht="18.75" x14ac:dyDescent="0.3">
      <c r="K784" s="14">
        <v>22.6</v>
      </c>
    </row>
    <row r="785" spans="11:11" ht="18.75" x14ac:dyDescent="0.3">
      <c r="K785" s="14">
        <v>19.899999999999999</v>
      </c>
    </row>
    <row r="786" spans="11:11" ht="18.75" x14ac:dyDescent="0.3">
      <c r="K786" s="14">
        <v>21.9</v>
      </c>
    </row>
    <row r="787" spans="11:11" ht="18.75" x14ac:dyDescent="0.3">
      <c r="K787" s="14">
        <v>23.5</v>
      </c>
    </row>
    <row r="788" spans="11:11" ht="18.75" x14ac:dyDescent="0.3">
      <c r="K788" s="14">
        <v>20.5</v>
      </c>
    </row>
    <row r="789" spans="11:11" ht="18.75" x14ac:dyDescent="0.3">
      <c r="K789" s="14">
        <v>19.2</v>
      </c>
    </row>
    <row r="790" spans="11:11" ht="18.75" x14ac:dyDescent="0.3">
      <c r="K790" s="14">
        <v>19.5</v>
      </c>
    </row>
    <row r="791" spans="11:11" ht="18.75" x14ac:dyDescent="0.3">
      <c r="K791" s="14">
        <v>23.4</v>
      </c>
    </row>
    <row r="792" spans="11:11" ht="18.75" x14ac:dyDescent="0.3">
      <c r="K792" s="14">
        <v>21.7</v>
      </c>
    </row>
    <row r="793" spans="11:11" ht="18.75" x14ac:dyDescent="0.3">
      <c r="K793" s="14">
        <v>20.6</v>
      </c>
    </row>
    <row r="794" spans="11:11" ht="18.75" x14ac:dyDescent="0.3">
      <c r="K794" s="14">
        <v>20.399999999999999</v>
      </c>
    </row>
    <row r="795" spans="11:11" ht="18.75" x14ac:dyDescent="0.3">
      <c r="K795" s="14">
        <v>20.5</v>
      </c>
    </row>
    <row r="796" spans="11:11" ht="18.75" x14ac:dyDescent="0.3">
      <c r="K796" s="14">
        <v>19.7</v>
      </c>
    </row>
    <row r="797" spans="11:11" ht="18.75" x14ac:dyDescent="0.3">
      <c r="K797" s="14">
        <v>19.2</v>
      </c>
    </row>
    <row r="798" spans="11:11" ht="18.75" x14ac:dyDescent="0.3">
      <c r="K798" s="14">
        <v>21.3</v>
      </c>
    </row>
    <row r="799" spans="11:11" ht="18.75" x14ac:dyDescent="0.3">
      <c r="K799" s="14">
        <v>20.8</v>
      </c>
    </row>
    <row r="800" spans="11:11" ht="18.75" x14ac:dyDescent="0.3">
      <c r="K800" s="14">
        <v>19.600000000000001</v>
      </c>
    </row>
    <row r="801" spans="11:11" ht="18.75" x14ac:dyDescent="0.3">
      <c r="K801" s="14">
        <v>23.2</v>
      </c>
    </row>
    <row r="802" spans="11:11" ht="18.75" x14ac:dyDescent="0.3">
      <c r="K802" s="14">
        <v>20</v>
      </c>
    </row>
    <row r="803" spans="11:11" ht="18.75" x14ac:dyDescent="0.3">
      <c r="K803" s="14">
        <v>21.2</v>
      </c>
    </row>
    <row r="804" spans="11:11" ht="18.75" x14ac:dyDescent="0.3">
      <c r="K804" s="14">
        <v>24.2</v>
      </c>
    </row>
    <row r="805" spans="11:11" ht="18.75" x14ac:dyDescent="0.3">
      <c r="K805" s="14">
        <v>20.5</v>
      </c>
    </row>
    <row r="806" spans="11:11" ht="18.75" x14ac:dyDescent="0.3">
      <c r="K806" s="14">
        <v>26.5</v>
      </c>
    </row>
    <row r="807" spans="11:11" ht="18.75" x14ac:dyDescent="0.3">
      <c r="K807" s="14">
        <v>22.9</v>
      </c>
    </row>
    <row r="808" spans="11:11" ht="18.75" x14ac:dyDescent="0.3">
      <c r="K808" s="14">
        <v>25.6</v>
      </c>
    </row>
    <row r="809" spans="11:11" ht="18.75" x14ac:dyDescent="0.3">
      <c r="K809" s="14">
        <v>22</v>
      </c>
    </row>
    <row r="810" spans="11:11" ht="18.75" x14ac:dyDescent="0.3">
      <c r="K810" s="14">
        <v>23.1</v>
      </c>
    </row>
    <row r="811" spans="11:11" ht="18.75" x14ac:dyDescent="0.3">
      <c r="K811" s="14">
        <v>24.3</v>
      </c>
    </row>
    <row r="812" spans="11:11" ht="18.75" x14ac:dyDescent="0.3">
      <c r="K812" s="14">
        <v>22.7</v>
      </c>
    </row>
    <row r="813" spans="11:11" ht="18.75" x14ac:dyDescent="0.3">
      <c r="K813" s="14">
        <v>20.5</v>
      </c>
    </row>
    <row r="814" spans="11:11" ht="18.75" x14ac:dyDescent="0.3">
      <c r="K814" s="14">
        <v>23.6</v>
      </c>
    </row>
    <row r="815" spans="11:11" ht="18.75" x14ac:dyDescent="0.3">
      <c r="K815" s="14">
        <v>19.600000000000001</v>
      </c>
    </row>
    <row r="816" spans="11:11" ht="18.75" x14ac:dyDescent="0.3">
      <c r="K816" s="14">
        <v>21.1</v>
      </c>
    </row>
    <row r="817" spans="11:11" ht="18.75" x14ac:dyDescent="0.3">
      <c r="K817" s="14">
        <v>23.8</v>
      </c>
    </row>
    <row r="818" spans="11:11" ht="18.75" x14ac:dyDescent="0.3">
      <c r="K818" s="14">
        <v>23.5</v>
      </c>
    </row>
    <row r="819" spans="11:11" ht="18.75" x14ac:dyDescent="0.3">
      <c r="K819" s="14">
        <v>20.8</v>
      </c>
    </row>
    <row r="820" spans="11:11" ht="18.75" x14ac:dyDescent="0.3">
      <c r="K820" s="14">
        <v>19.899999999999999</v>
      </c>
    </row>
    <row r="821" spans="11:11" ht="18.75" x14ac:dyDescent="0.3">
      <c r="K821" s="14">
        <v>26</v>
      </c>
    </row>
    <row r="822" spans="11:11" ht="18.75" x14ac:dyDescent="0.3">
      <c r="K822" s="14">
        <v>21.9</v>
      </c>
    </row>
    <row r="823" spans="11:11" ht="18.75" x14ac:dyDescent="0.3">
      <c r="K823" s="14">
        <v>19.3</v>
      </c>
    </row>
    <row r="824" spans="11:11" ht="18.75" x14ac:dyDescent="0.3">
      <c r="K824" s="14">
        <v>23.8</v>
      </c>
    </row>
    <row r="825" spans="11:11" ht="18.75" x14ac:dyDescent="0.3">
      <c r="K825" s="14">
        <v>25</v>
      </c>
    </row>
    <row r="826" spans="11:11" ht="18.75" x14ac:dyDescent="0.3">
      <c r="K826" s="14">
        <v>23.7</v>
      </c>
    </row>
    <row r="827" spans="11:11" ht="18.75" x14ac:dyDescent="0.3">
      <c r="K827" s="14">
        <v>20.3</v>
      </c>
    </row>
    <row r="828" spans="11:11" ht="18.75" x14ac:dyDescent="0.3">
      <c r="K828" s="14">
        <v>23.3</v>
      </c>
    </row>
    <row r="829" spans="11:11" ht="18.75" x14ac:dyDescent="0.3">
      <c r="K829" s="14">
        <v>22.6</v>
      </c>
    </row>
    <row r="830" spans="11:11" ht="18.75" x14ac:dyDescent="0.3">
      <c r="K830" s="14">
        <v>23.3</v>
      </c>
    </row>
    <row r="831" spans="11:11" ht="18.75" x14ac:dyDescent="0.3">
      <c r="K831" s="14">
        <v>18.399999999999999</v>
      </c>
    </row>
    <row r="832" spans="11:11" ht="18.75" x14ac:dyDescent="0.3">
      <c r="K832" s="14">
        <v>19.399999999999999</v>
      </c>
    </row>
    <row r="833" spans="11:11" ht="18.75" x14ac:dyDescent="0.3">
      <c r="K833" s="14">
        <v>21.6</v>
      </c>
    </row>
    <row r="834" spans="11:11" ht="18.75" x14ac:dyDescent="0.3">
      <c r="K834" s="14">
        <v>19.8</v>
      </c>
    </row>
    <row r="835" spans="11:11" ht="18.75" x14ac:dyDescent="0.3">
      <c r="K835" s="14">
        <v>26.4</v>
      </c>
    </row>
    <row r="836" spans="11:11" ht="18.75" x14ac:dyDescent="0.3">
      <c r="K836" s="14">
        <v>23</v>
      </c>
    </row>
    <row r="837" spans="11:11" ht="18.75" x14ac:dyDescent="0.3">
      <c r="K837" s="14">
        <v>18.399999999999999</v>
      </c>
    </row>
    <row r="838" spans="11:11" ht="18.75" x14ac:dyDescent="0.3">
      <c r="K838" s="14">
        <v>23.6</v>
      </c>
    </row>
    <row r="839" spans="11:11" ht="18.75" x14ac:dyDescent="0.3">
      <c r="K839" s="14">
        <v>21.3</v>
      </c>
    </row>
    <row r="840" spans="11:11" ht="18.75" x14ac:dyDescent="0.3">
      <c r="K840" s="14">
        <v>21.4</v>
      </c>
    </row>
    <row r="841" spans="11:11" ht="18.75" x14ac:dyDescent="0.3">
      <c r="K841" s="14">
        <v>24.3</v>
      </c>
    </row>
    <row r="842" spans="11:11" ht="18.75" x14ac:dyDescent="0.3">
      <c r="K842" s="14">
        <v>20.5</v>
      </c>
    </row>
    <row r="843" spans="11:11" ht="18.75" x14ac:dyDescent="0.3">
      <c r="K843" s="14">
        <v>22.2</v>
      </c>
    </row>
    <row r="844" spans="11:11" ht="18.75" x14ac:dyDescent="0.3">
      <c r="K844" s="14">
        <v>20.6</v>
      </c>
    </row>
    <row r="845" spans="11:11" ht="18.75" x14ac:dyDescent="0.3">
      <c r="K845" s="14">
        <v>25.6</v>
      </c>
    </row>
    <row r="846" spans="11:11" ht="18.75" x14ac:dyDescent="0.3">
      <c r="K846" s="14">
        <v>22.2</v>
      </c>
    </row>
    <row r="847" spans="11:11" ht="18.75" x14ac:dyDescent="0.3">
      <c r="K847" s="14">
        <v>20.399999999999999</v>
      </c>
    </row>
    <row r="848" spans="11:11" ht="18.75" x14ac:dyDescent="0.3">
      <c r="K848" s="14">
        <v>21.7</v>
      </c>
    </row>
    <row r="849" spans="11:11" ht="18.75" x14ac:dyDescent="0.3">
      <c r="K849" s="14">
        <v>23</v>
      </c>
    </row>
    <row r="850" spans="11:11" ht="18.75" x14ac:dyDescent="0.3">
      <c r="K850" s="14">
        <v>21.1</v>
      </c>
    </row>
    <row r="851" spans="11:11" ht="18.75" x14ac:dyDescent="0.3">
      <c r="K851" s="14">
        <v>23.2</v>
      </c>
    </row>
    <row r="852" spans="11:11" ht="18.75" x14ac:dyDescent="0.3">
      <c r="K852" s="14">
        <v>18.2</v>
      </c>
    </row>
    <row r="853" spans="11:11" ht="18.75" x14ac:dyDescent="0.3">
      <c r="K853" s="14">
        <v>18</v>
      </c>
    </row>
    <row r="854" spans="11:11" ht="18.75" x14ac:dyDescent="0.3">
      <c r="K854" s="14">
        <v>20.8</v>
      </c>
    </row>
    <row r="855" spans="11:11" ht="18.75" x14ac:dyDescent="0.3">
      <c r="K855" s="14">
        <v>23.1</v>
      </c>
    </row>
    <row r="856" spans="11:11" ht="18.75" x14ac:dyDescent="0.3">
      <c r="K856" s="14">
        <v>22.1</v>
      </c>
    </row>
    <row r="857" spans="11:11" ht="18.75" x14ac:dyDescent="0.3">
      <c r="K857" s="14">
        <v>24.9</v>
      </c>
    </row>
    <row r="858" spans="11:11" ht="18.75" x14ac:dyDescent="0.3">
      <c r="K858" s="14">
        <v>24.4</v>
      </c>
    </row>
    <row r="859" spans="11:11" ht="18.75" x14ac:dyDescent="0.3">
      <c r="K859" s="14">
        <v>23</v>
      </c>
    </row>
    <row r="860" spans="11:11" ht="18.75" x14ac:dyDescent="0.3">
      <c r="K860" s="14">
        <v>23.5</v>
      </c>
    </row>
    <row r="861" spans="11:11" ht="18.75" x14ac:dyDescent="0.3">
      <c r="K861" s="14">
        <v>24.7</v>
      </c>
    </row>
    <row r="862" spans="11:11" ht="18.75" x14ac:dyDescent="0.3">
      <c r="K862" s="14">
        <v>21.2</v>
      </c>
    </row>
    <row r="863" spans="11:11" ht="18.75" x14ac:dyDescent="0.3">
      <c r="K863" s="14">
        <v>19.899999999999999</v>
      </c>
    </row>
    <row r="864" spans="11:11" ht="18.75" x14ac:dyDescent="0.3">
      <c r="K864" s="14">
        <v>21.3</v>
      </c>
    </row>
    <row r="865" spans="11:11" ht="18.75" x14ac:dyDescent="0.3">
      <c r="K865" s="14">
        <v>20.6</v>
      </c>
    </row>
    <row r="866" spans="11:11" ht="18.75" x14ac:dyDescent="0.3">
      <c r="K866" s="14">
        <v>22.2</v>
      </c>
    </row>
    <row r="867" spans="11:11" ht="18.75" x14ac:dyDescent="0.3">
      <c r="K867" s="14">
        <v>22.4</v>
      </c>
    </row>
    <row r="868" spans="11:11" ht="18.75" x14ac:dyDescent="0.3">
      <c r="K868" s="14">
        <v>23.6</v>
      </c>
    </row>
    <row r="869" spans="11:11" ht="18.75" x14ac:dyDescent="0.3">
      <c r="K869" s="14">
        <v>23</v>
      </c>
    </row>
    <row r="870" spans="11:11" ht="18.75" x14ac:dyDescent="0.3">
      <c r="K870" s="14">
        <v>24.6</v>
      </c>
    </row>
    <row r="871" spans="11:11" ht="18.75" x14ac:dyDescent="0.3">
      <c r="K871" s="14">
        <v>20.9</v>
      </c>
    </row>
    <row r="872" spans="11:11" ht="18.75" x14ac:dyDescent="0.3">
      <c r="K872" s="14">
        <v>21.7</v>
      </c>
    </row>
    <row r="873" spans="11:11" ht="18.75" x14ac:dyDescent="0.3">
      <c r="K873" s="14">
        <v>19.5</v>
      </c>
    </row>
    <row r="874" spans="11:11" ht="18.75" x14ac:dyDescent="0.3">
      <c r="K874" s="14">
        <v>22.9</v>
      </c>
    </row>
    <row r="875" spans="11:11" ht="18.75" x14ac:dyDescent="0.3">
      <c r="K875" s="14">
        <v>24.7</v>
      </c>
    </row>
    <row r="876" spans="11:11" ht="18.75" x14ac:dyDescent="0.3">
      <c r="K876" s="14">
        <v>23.5</v>
      </c>
    </row>
    <row r="877" spans="11:11" ht="18.75" x14ac:dyDescent="0.3">
      <c r="K877" s="14">
        <v>21.2</v>
      </c>
    </row>
    <row r="878" spans="11:11" ht="18.75" x14ac:dyDescent="0.3">
      <c r="K878" s="14">
        <v>24.5</v>
      </c>
    </row>
    <row r="879" spans="11:11" ht="18.75" x14ac:dyDescent="0.3">
      <c r="K879" s="14">
        <v>24</v>
      </c>
    </row>
    <row r="880" spans="11:11" ht="18.75" x14ac:dyDescent="0.3">
      <c r="K880" s="14">
        <v>21.1</v>
      </c>
    </row>
    <row r="881" spans="11:11" ht="18.75" x14ac:dyDescent="0.3">
      <c r="K881" s="14">
        <v>25.9</v>
      </c>
    </row>
    <row r="882" spans="11:11" ht="18.75" x14ac:dyDescent="0.3">
      <c r="K882" s="14">
        <v>22.7</v>
      </c>
    </row>
    <row r="883" spans="11:11" ht="18.75" x14ac:dyDescent="0.3">
      <c r="K883" s="14">
        <v>22.9</v>
      </c>
    </row>
    <row r="884" spans="11:11" ht="18.75" x14ac:dyDescent="0.3">
      <c r="K884" s="14">
        <v>22.9</v>
      </c>
    </row>
    <row r="885" spans="11:11" ht="18.75" x14ac:dyDescent="0.3">
      <c r="K885" s="14">
        <v>19.3</v>
      </c>
    </row>
    <row r="886" spans="11:11" ht="18.75" x14ac:dyDescent="0.3">
      <c r="K886" s="14">
        <v>18.899999999999999</v>
      </c>
    </row>
    <row r="887" spans="11:11" ht="18.75" x14ac:dyDescent="0.3">
      <c r="K887" s="14">
        <v>20.6</v>
      </c>
    </row>
    <row r="888" spans="11:11" ht="18.75" x14ac:dyDescent="0.3">
      <c r="K888" s="14">
        <v>19.2</v>
      </c>
    </row>
    <row r="889" spans="11:11" ht="18.75" x14ac:dyDescent="0.3">
      <c r="K889" s="14">
        <v>24</v>
      </c>
    </row>
    <row r="890" spans="11:11" ht="18.75" x14ac:dyDescent="0.3">
      <c r="K890" s="14">
        <v>23.7</v>
      </c>
    </row>
    <row r="891" spans="11:11" ht="18.75" x14ac:dyDescent="0.3">
      <c r="K891" s="14">
        <v>26.7</v>
      </c>
    </row>
    <row r="892" spans="11:11" ht="18.75" x14ac:dyDescent="0.3">
      <c r="K892" s="14">
        <v>23.6</v>
      </c>
    </row>
    <row r="893" spans="11:11" ht="18.75" x14ac:dyDescent="0.3">
      <c r="K893" s="14">
        <v>21.4</v>
      </c>
    </row>
    <row r="894" spans="11:11" ht="18.75" x14ac:dyDescent="0.3">
      <c r="K894" s="14">
        <v>19.100000000000001</v>
      </c>
    </row>
    <row r="895" spans="11:11" ht="18.75" x14ac:dyDescent="0.3">
      <c r="K895" s="14">
        <v>27.3</v>
      </c>
    </row>
    <row r="896" spans="11:11" ht="18.75" x14ac:dyDescent="0.3">
      <c r="K896" s="14">
        <v>24.6</v>
      </c>
    </row>
    <row r="897" spans="11:11" ht="18.75" x14ac:dyDescent="0.3">
      <c r="K897" s="14">
        <v>22</v>
      </c>
    </row>
    <row r="898" spans="11:11" ht="18.75" x14ac:dyDescent="0.3">
      <c r="K898" s="14">
        <v>23.4</v>
      </c>
    </row>
    <row r="899" spans="11:11" ht="18.75" x14ac:dyDescent="0.3">
      <c r="K899" s="14">
        <v>21.1</v>
      </c>
    </row>
    <row r="900" spans="11:11" ht="18.75" x14ac:dyDescent="0.3">
      <c r="K900" s="14">
        <v>24</v>
      </c>
    </row>
    <row r="901" spans="11:11" ht="18.75" x14ac:dyDescent="0.3">
      <c r="K901" s="14">
        <v>21.9</v>
      </c>
    </row>
    <row r="902" spans="11:11" ht="18.75" x14ac:dyDescent="0.3">
      <c r="K902" s="14">
        <v>24.9</v>
      </c>
    </row>
    <row r="903" spans="11:11" ht="18.75" x14ac:dyDescent="0.3">
      <c r="K903" s="14">
        <v>25.3</v>
      </c>
    </row>
    <row r="904" spans="11:11" ht="18.75" x14ac:dyDescent="0.3">
      <c r="K904" s="14">
        <v>24</v>
      </c>
    </row>
    <row r="905" spans="11:11" ht="18.75" x14ac:dyDescent="0.3">
      <c r="K905" s="14">
        <v>21.3</v>
      </c>
    </row>
    <row r="906" spans="11:11" ht="18.75" x14ac:dyDescent="0.3">
      <c r="K906" s="14">
        <v>23</v>
      </c>
    </row>
    <row r="907" spans="11:11" ht="18.75" x14ac:dyDescent="0.3">
      <c r="K907" s="14">
        <v>21.8</v>
      </c>
    </row>
    <row r="908" spans="11:11" ht="18.75" x14ac:dyDescent="0.3">
      <c r="K908" s="14">
        <v>20.9</v>
      </c>
    </row>
    <row r="909" spans="11:11" ht="18.75" x14ac:dyDescent="0.3">
      <c r="K909" s="14">
        <v>22.5</v>
      </c>
    </row>
    <row r="910" spans="11:11" ht="18.75" x14ac:dyDescent="0.3">
      <c r="K910" s="14">
        <v>21.5</v>
      </c>
    </row>
    <row r="911" spans="11:11" ht="18.75" x14ac:dyDescent="0.3">
      <c r="K911" s="14">
        <v>25.1</v>
      </c>
    </row>
    <row r="912" spans="11:11" ht="18.75" x14ac:dyDescent="0.3">
      <c r="K912" s="14">
        <v>22.3</v>
      </c>
    </row>
    <row r="913" spans="11:11" ht="18.75" x14ac:dyDescent="0.3">
      <c r="K913" s="14">
        <v>18.7</v>
      </c>
    </row>
    <row r="914" spans="11:11" ht="18.75" x14ac:dyDescent="0.3">
      <c r="K914" s="14">
        <v>24.6</v>
      </c>
    </row>
    <row r="915" spans="11:11" ht="18.75" x14ac:dyDescent="0.3">
      <c r="K915" s="14">
        <v>18.5</v>
      </c>
    </row>
    <row r="916" spans="11:11" ht="18.75" x14ac:dyDescent="0.3">
      <c r="K916" s="14">
        <v>22.8</v>
      </c>
    </row>
    <row r="917" spans="11:11" ht="18.75" x14ac:dyDescent="0.3">
      <c r="K917" s="14">
        <v>23.1</v>
      </c>
    </row>
    <row r="918" spans="11:11" ht="18.75" x14ac:dyDescent="0.3">
      <c r="K918" s="14">
        <v>21.5</v>
      </c>
    </row>
    <row r="919" spans="11:11" ht="18.75" x14ac:dyDescent="0.3">
      <c r="K919" s="14">
        <v>19.8</v>
      </c>
    </row>
    <row r="920" spans="11:11" ht="18.75" x14ac:dyDescent="0.3">
      <c r="K920" s="14">
        <v>20.9</v>
      </c>
    </row>
    <row r="921" spans="11:11" ht="18.75" x14ac:dyDescent="0.3">
      <c r="K921" s="14">
        <v>21.9</v>
      </c>
    </row>
    <row r="922" spans="11:11" ht="18.75" x14ac:dyDescent="0.3">
      <c r="K922" s="14">
        <v>21.6</v>
      </c>
    </row>
    <row r="923" spans="11:11" ht="18.75" x14ac:dyDescent="0.3">
      <c r="K923" s="14">
        <v>22.8</v>
      </c>
    </row>
    <row r="924" spans="11:11" ht="18.75" x14ac:dyDescent="0.3">
      <c r="K924" s="14">
        <v>20.3</v>
      </c>
    </row>
    <row r="925" spans="11:11" ht="18.75" x14ac:dyDescent="0.3">
      <c r="K925" s="14">
        <v>19.5</v>
      </c>
    </row>
    <row r="926" spans="11:11" ht="18.75" x14ac:dyDescent="0.3">
      <c r="K926" s="14">
        <v>24.2</v>
      </c>
    </row>
    <row r="927" spans="11:11" ht="18.75" x14ac:dyDescent="0.3">
      <c r="K927" s="14">
        <v>25.3</v>
      </c>
    </row>
    <row r="928" spans="11:11" ht="18.75" x14ac:dyDescent="0.3">
      <c r="K928" s="14">
        <v>17.399999999999999</v>
      </c>
    </row>
    <row r="929" spans="11:11" ht="18.75" x14ac:dyDescent="0.3">
      <c r="K929" s="14">
        <v>22.9</v>
      </c>
    </row>
    <row r="930" spans="11:11" ht="18.75" x14ac:dyDescent="0.3">
      <c r="K930" s="14">
        <v>22.9</v>
      </c>
    </row>
    <row r="931" spans="11:11" ht="18.75" x14ac:dyDescent="0.3">
      <c r="K931" s="14">
        <v>23.5</v>
      </c>
    </row>
    <row r="932" spans="11:11" ht="18.75" x14ac:dyDescent="0.3">
      <c r="K932" s="14">
        <v>21</v>
      </c>
    </row>
    <row r="933" spans="11:11" ht="18.75" x14ac:dyDescent="0.3">
      <c r="K933" s="14">
        <v>20.6</v>
      </c>
    </row>
    <row r="934" spans="11:11" ht="18.75" x14ac:dyDescent="0.3">
      <c r="K934" s="14">
        <v>21.8</v>
      </c>
    </row>
    <row r="935" spans="11:11" ht="18.75" x14ac:dyDescent="0.3">
      <c r="K935" s="14">
        <v>23.8</v>
      </c>
    </row>
    <row r="936" spans="11:11" ht="18.75" x14ac:dyDescent="0.3">
      <c r="K936" s="14">
        <v>22.4</v>
      </c>
    </row>
    <row r="937" spans="11:11" ht="18.75" x14ac:dyDescent="0.3">
      <c r="K937" s="14">
        <v>18.5</v>
      </c>
    </row>
    <row r="938" spans="11:11" ht="18.75" x14ac:dyDescent="0.3">
      <c r="K938" s="14">
        <v>21.7</v>
      </c>
    </row>
    <row r="939" spans="11:11" ht="18.75" x14ac:dyDescent="0.3">
      <c r="K939" s="14">
        <v>25.6</v>
      </c>
    </row>
    <row r="940" spans="11:11" ht="18.75" x14ac:dyDescent="0.3">
      <c r="K940" s="14">
        <v>22.2</v>
      </c>
    </row>
    <row r="941" spans="11:11" ht="18.75" x14ac:dyDescent="0.3">
      <c r="K941" s="14">
        <v>22.7</v>
      </c>
    </row>
    <row r="942" spans="11:11" ht="18.75" x14ac:dyDescent="0.3">
      <c r="K942" s="14">
        <v>21.9</v>
      </c>
    </row>
    <row r="943" spans="11:11" ht="18.75" x14ac:dyDescent="0.3">
      <c r="K943" s="14">
        <v>20.8</v>
      </c>
    </row>
    <row r="944" spans="11:11" ht="18.75" x14ac:dyDescent="0.3">
      <c r="K944" s="14">
        <v>19.3</v>
      </c>
    </row>
    <row r="945" spans="11:11" ht="18.75" x14ac:dyDescent="0.3">
      <c r="K945" s="14">
        <v>21.6</v>
      </c>
    </row>
    <row r="946" spans="11:11" ht="18.75" x14ac:dyDescent="0.3">
      <c r="K946" s="14">
        <v>23.4</v>
      </c>
    </row>
    <row r="947" spans="11:11" ht="18.75" x14ac:dyDescent="0.3">
      <c r="K947" s="14">
        <v>19</v>
      </c>
    </row>
    <row r="948" spans="11:11" ht="18.75" x14ac:dyDescent="0.3">
      <c r="K948" s="14">
        <v>21.2</v>
      </c>
    </row>
    <row r="949" spans="11:11" ht="18.75" x14ac:dyDescent="0.3">
      <c r="K949" s="14">
        <v>20</v>
      </c>
    </row>
    <row r="950" spans="11:11" ht="18.75" x14ac:dyDescent="0.3">
      <c r="K950" s="14">
        <v>25.2</v>
      </c>
    </row>
    <row r="951" spans="11:11" ht="18.75" x14ac:dyDescent="0.3">
      <c r="K951" s="14">
        <v>23.3</v>
      </c>
    </row>
    <row r="952" spans="11:11" ht="18.75" x14ac:dyDescent="0.3">
      <c r="K952" s="14">
        <v>20.8</v>
      </c>
    </row>
    <row r="953" spans="11:11" ht="18.75" x14ac:dyDescent="0.3">
      <c r="K953" s="14">
        <v>23.5</v>
      </c>
    </row>
    <row r="954" spans="11:11" ht="18.75" x14ac:dyDescent="0.3">
      <c r="K954" s="14">
        <v>20</v>
      </c>
    </row>
    <row r="955" spans="11:11" ht="18.75" x14ac:dyDescent="0.3">
      <c r="K955" s="14">
        <v>23.4</v>
      </c>
    </row>
    <row r="956" spans="11:11" ht="18.75" x14ac:dyDescent="0.3">
      <c r="K956" s="14">
        <v>19.7</v>
      </c>
    </row>
    <row r="957" spans="11:11" ht="18.75" x14ac:dyDescent="0.3">
      <c r="K957" s="14">
        <v>23.7</v>
      </c>
    </row>
    <row r="958" spans="11:11" ht="18.75" x14ac:dyDescent="0.3">
      <c r="K958" s="14">
        <v>23.6</v>
      </c>
    </row>
    <row r="959" spans="11:11" ht="18.75" x14ac:dyDescent="0.3">
      <c r="K959" s="14">
        <v>20.7</v>
      </c>
    </row>
    <row r="960" spans="11:11" ht="18.75" x14ac:dyDescent="0.3">
      <c r="K960" s="14">
        <v>20.399999999999999</v>
      </c>
    </row>
    <row r="961" spans="11:11" ht="18.75" x14ac:dyDescent="0.3">
      <c r="K961" s="14">
        <v>21.4</v>
      </c>
    </row>
    <row r="962" spans="11:11" ht="18.75" x14ac:dyDescent="0.3">
      <c r="K962" s="14">
        <v>23</v>
      </c>
    </row>
    <row r="963" spans="11:11" ht="18.75" x14ac:dyDescent="0.3">
      <c r="K963" s="14">
        <v>26.2</v>
      </c>
    </row>
    <row r="964" spans="11:11" ht="18.75" x14ac:dyDescent="0.3">
      <c r="K964" s="14">
        <v>21.5</v>
      </c>
    </row>
    <row r="965" spans="11:11" ht="18.75" x14ac:dyDescent="0.3">
      <c r="K965" s="14">
        <v>22</v>
      </c>
    </row>
    <row r="966" spans="11:11" ht="18.75" x14ac:dyDescent="0.3">
      <c r="K966" s="14">
        <v>19.899999999999999</v>
      </c>
    </row>
    <row r="967" spans="11:11" ht="18.75" x14ac:dyDescent="0.3">
      <c r="K967" s="14">
        <v>20.6</v>
      </c>
    </row>
    <row r="968" spans="11:11" ht="18.75" x14ac:dyDescent="0.3">
      <c r="K968" s="14">
        <v>24</v>
      </c>
    </row>
    <row r="969" spans="11:11" ht="18.75" x14ac:dyDescent="0.3">
      <c r="K969" s="14">
        <v>22.7</v>
      </c>
    </row>
    <row r="970" spans="11:11" ht="18.75" x14ac:dyDescent="0.3">
      <c r="K970" s="14">
        <v>22.3</v>
      </c>
    </row>
    <row r="971" spans="11:11" ht="18.75" x14ac:dyDescent="0.3">
      <c r="K971" s="14">
        <v>23</v>
      </c>
    </row>
    <row r="972" spans="11:11" ht="18.75" x14ac:dyDescent="0.3">
      <c r="K972" s="14">
        <v>19.2</v>
      </c>
    </row>
    <row r="973" spans="11:11" ht="18.75" x14ac:dyDescent="0.3">
      <c r="K973" s="14">
        <v>19.100000000000001</v>
      </c>
    </row>
    <row r="974" spans="11:11" ht="18.75" x14ac:dyDescent="0.3">
      <c r="K974" s="14">
        <v>22.9</v>
      </c>
    </row>
    <row r="975" spans="11:11" ht="18.75" x14ac:dyDescent="0.3">
      <c r="K975" s="14">
        <v>22</v>
      </c>
    </row>
    <row r="976" spans="11:11" ht="18.75" x14ac:dyDescent="0.3">
      <c r="K976" s="14">
        <v>19.2</v>
      </c>
    </row>
    <row r="977" spans="11:11" ht="18.75" x14ac:dyDescent="0.3">
      <c r="K977" s="14">
        <v>23.6</v>
      </c>
    </row>
    <row r="978" spans="11:11" ht="18.75" x14ac:dyDescent="0.3">
      <c r="K978" s="14">
        <v>21.4</v>
      </c>
    </row>
    <row r="979" spans="11:11" ht="18.75" x14ac:dyDescent="0.3">
      <c r="K979" s="14">
        <v>21.9</v>
      </c>
    </row>
    <row r="980" spans="11:11" ht="18.75" x14ac:dyDescent="0.3">
      <c r="K980" s="14">
        <v>23.6</v>
      </c>
    </row>
    <row r="981" spans="11:11" ht="18.75" x14ac:dyDescent="0.3">
      <c r="K981" s="14">
        <v>20.6</v>
      </c>
    </row>
    <row r="982" spans="11:11" ht="18.75" x14ac:dyDescent="0.3">
      <c r="K982" s="14">
        <v>21.3</v>
      </c>
    </row>
    <row r="983" spans="11:11" ht="18.75" x14ac:dyDescent="0.3">
      <c r="K983" s="14">
        <v>21.6</v>
      </c>
    </row>
    <row r="984" spans="11:11" ht="18.75" x14ac:dyDescent="0.3">
      <c r="K984" s="14">
        <v>21.6</v>
      </c>
    </row>
    <row r="985" spans="11:11" ht="18.75" x14ac:dyDescent="0.3">
      <c r="K985" s="14">
        <v>23.8</v>
      </c>
    </row>
    <row r="986" spans="11:11" ht="18.75" x14ac:dyDescent="0.3">
      <c r="K986" s="14">
        <v>24.5</v>
      </c>
    </row>
    <row r="987" spans="11:11" ht="18.75" x14ac:dyDescent="0.3">
      <c r="K987" s="14">
        <v>23.1</v>
      </c>
    </row>
    <row r="988" spans="11:11" ht="18.75" x14ac:dyDescent="0.3">
      <c r="K988" s="14">
        <v>22.2</v>
      </c>
    </row>
    <row r="989" spans="11:11" ht="18.75" x14ac:dyDescent="0.3">
      <c r="K989" s="14">
        <v>24.9</v>
      </c>
    </row>
    <row r="990" spans="11:11" ht="18.75" x14ac:dyDescent="0.3">
      <c r="K990" s="14">
        <v>24.1</v>
      </c>
    </row>
    <row r="991" spans="11:11" ht="18.75" x14ac:dyDescent="0.3">
      <c r="K991" s="14">
        <v>15.9</v>
      </c>
    </row>
    <row r="992" spans="11:11" ht="18.75" x14ac:dyDescent="0.3">
      <c r="K992" s="14">
        <v>21</v>
      </c>
    </row>
    <row r="993" spans="11:11" ht="18.75" x14ac:dyDescent="0.3">
      <c r="K993" s="14">
        <v>21.2</v>
      </c>
    </row>
    <row r="994" spans="11:11" ht="18.75" x14ac:dyDescent="0.3">
      <c r="K994" s="14">
        <v>23.3</v>
      </c>
    </row>
    <row r="995" spans="11:11" ht="18.75" x14ac:dyDescent="0.3">
      <c r="K995" s="14">
        <v>21.2</v>
      </c>
    </row>
    <row r="996" spans="11:11" ht="18.75" x14ac:dyDescent="0.3">
      <c r="K996" s="14">
        <v>20</v>
      </c>
    </row>
    <row r="997" spans="11:11" ht="18.75" x14ac:dyDescent="0.3">
      <c r="K997" s="14">
        <v>21.8</v>
      </c>
    </row>
    <row r="998" spans="11:11" ht="18.75" x14ac:dyDescent="0.3">
      <c r="K998" s="14">
        <v>22.6</v>
      </c>
    </row>
    <row r="999" spans="11:11" ht="18.75" x14ac:dyDescent="0.3">
      <c r="K999" s="14">
        <v>21.6</v>
      </c>
    </row>
    <row r="1000" spans="11:11" ht="18.75" x14ac:dyDescent="0.3">
      <c r="K1000" s="14">
        <v>20.399999999999999</v>
      </c>
    </row>
    <row r="1001" spans="11:11" ht="18.75" x14ac:dyDescent="0.3">
      <c r="K1001" s="14">
        <v>24.4</v>
      </c>
    </row>
    <row r="1002" spans="11:11" ht="18.75" x14ac:dyDescent="0.3">
      <c r="K1002" s="14">
        <v>20.8</v>
      </c>
    </row>
    <row r="1003" spans="11:11" ht="18.75" x14ac:dyDescent="0.3">
      <c r="K1003" s="14">
        <v>20.8</v>
      </c>
    </row>
    <row r="1004" spans="11:11" ht="18.75" x14ac:dyDescent="0.3">
      <c r="K1004" s="14">
        <v>20.6</v>
      </c>
    </row>
    <row r="1005" spans="11:11" ht="18.75" x14ac:dyDescent="0.3">
      <c r="K1005" s="14">
        <v>19.5</v>
      </c>
    </row>
    <row r="1006" spans="11:11" ht="18.75" x14ac:dyDescent="0.3">
      <c r="K1006" s="14">
        <v>22.3</v>
      </c>
    </row>
    <row r="1007" spans="11:11" ht="18.75" x14ac:dyDescent="0.3">
      <c r="K1007" s="14">
        <v>20.6</v>
      </c>
    </row>
    <row r="1008" spans="11:11" ht="18.75" x14ac:dyDescent="0.3">
      <c r="K1008" s="14">
        <v>26.8</v>
      </c>
    </row>
    <row r="1009" spans="11:11" ht="18.75" x14ac:dyDescent="0.3">
      <c r="K1009" s="14">
        <v>18.600000000000001</v>
      </c>
    </row>
    <row r="1010" spans="11:11" ht="18.75" x14ac:dyDescent="0.3">
      <c r="K1010" s="14">
        <v>21.8</v>
      </c>
    </row>
    <row r="1011" spans="11:11" ht="18.75" x14ac:dyDescent="0.3">
      <c r="K1011" s="14">
        <v>21.5</v>
      </c>
    </row>
    <row r="1012" spans="11:11" ht="18.75" x14ac:dyDescent="0.3">
      <c r="K1012" s="14">
        <v>25.8</v>
      </c>
    </row>
    <row r="1013" spans="11:11" ht="18.75" x14ac:dyDescent="0.3">
      <c r="K1013" s="14">
        <v>21.9</v>
      </c>
    </row>
    <row r="1014" spans="11:11" ht="18.75" x14ac:dyDescent="0.3">
      <c r="K1014" s="14">
        <v>20.9</v>
      </c>
    </row>
    <row r="1015" spans="11:11" ht="18.75" x14ac:dyDescent="0.3">
      <c r="K1015" s="14">
        <v>21.1</v>
      </c>
    </row>
    <row r="1016" spans="11:11" ht="18.75" x14ac:dyDescent="0.3">
      <c r="K1016" s="14">
        <v>21.3</v>
      </c>
    </row>
    <row r="1017" spans="11:11" ht="18.75" x14ac:dyDescent="0.3">
      <c r="K1017" s="14">
        <v>24.6</v>
      </c>
    </row>
    <row r="1018" spans="11:11" ht="18.75" x14ac:dyDescent="0.3">
      <c r="K1018" s="14">
        <v>20.3</v>
      </c>
    </row>
    <row r="1019" spans="11:11" ht="18.75" x14ac:dyDescent="0.3">
      <c r="K1019" s="14">
        <v>21.3</v>
      </c>
    </row>
    <row r="1020" spans="11:11" ht="18.75" x14ac:dyDescent="0.3">
      <c r="K1020" s="14">
        <v>20.2</v>
      </c>
    </row>
    <row r="1021" spans="11:11" ht="18.75" x14ac:dyDescent="0.3">
      <c r="K1021" s="14">
        <v>22.1</v>
      </c>
    </row>
    <row r="1022" spans="11:11" ht="18.75" x14ac:dyDescent="0.3">
      <c r="K1022" s="14">
        <v>19.899999999999999</v>
      </c>
    </row>
    <row r="1023" spans="11:11" ht="18.75" x14ac:dyDescent="0.3">
      <c r="K1023" s="14">
        <v>20.9</v>
      </c>
    </row>
    <row r="1024" spans="11:11" ht="18.75" x14ac:dyDescent="0.3">
      <c r="K1024" s="14">
        <v>21.6</v>
      </c>
    </row>
    <row r="1025" spans="11:11" ht="18.75" x14ac:dyDescent="0.3">
      <c r="K1025" s="14">
        <v>22.1</v>
      </c>
    </row>
    <row r="1026" spans="11:11" ht="18.75" x14ac:dyDescent="0.3">
      <c r="K1026" s="14">
        <v>21.3</v>
      </c>
    </row>
    <row r="1027" spans="11:11" ht="18.75" x14ac:dyDescent="0.3">
      <c r="K1027" s="14">
        <v>22.7</v>
      </c>
    </row>
    <row r="1028" spans="11:11" ht="18.75" x14ac:dyDescent="0.3">
      <c r="K1028" s="14">
        <v>21.3</v>
      </c>
    </row>
    <row r="1029" spans="11:11" ht="18.75" x14ac:dyDescent="0.3">
      <c r="K1029" s="14">
        <v>26</v>
      </c>
    </row>
    <row r="1030" spans="11:11" ht="18.75" x14ac:dyDescent="0.3">
      <c r="K1030" s="14">
        <v>22.5</v>
      </c>
    </row>
    <row r="1031" spans="11:11" ht="18.75" x14ac:dyDescent="0.3">
      <c r="K1031" s="14">
        <v>22</v>
      </c>
    </row>
    <row r="1032" spans="11:11" ht="18.75" x14ac:dyDescent="0.3">
      <c r="K1032" s="14">
        <v>21.7</v>
      </c>
    </row>
    <row r="1033" spans="11:11" ht="18.75" x14ac:dyDescent="0.3">
      <c r="K1033" s="14">
        <v>22.5</v>
      </c>
    </row>
    <row r="1034" spans="11:11" ht="18.75" x14ac:dyDescent="0.3">
      <c r="K1034" s="14">
        <v>21</v>
      </c>
    </row>
    <row r="1035" spans="11:11" ht="18.75" x14ac:dyDescent="0.3">
      <c r="K1035" s="14">
        <v>23.1</v>
      </c>
    </row>
    <row r="1036" spans="11:11" ht="18.75" x14ac:dyDescent="0.3">
      <c r="K1036" s="14">
        <v>20.100000000000001</v>
      </c>
    </row>
    <row r="1037" spans="11:11" ht="18.75" x14ac:dyDescent="0.3">
      <c r="K1037" s="14">
        <v>22.6</v>
      </c>
    </row>
    <row r="1038" spans="11:11" ht="18.75" x14ac:dyDescent="0.3">
      <c r="K1038" s="14">
        <v>23</v>
      </c>
    </row>
    <row r="1039" spans="11:11" ht="18.75" x14ac:dyDescent="0.3">
      <c r="K1039" s="14">
        <v>25.5</v>
      </c>
    </row>
    <row r="1040" spans="11:11" ht="18.75" x14ac:dyDescent="0.3">
      <c r="K1040" s="14">
        <v>22.5</v>
      </c>
    </row>
    <row r="1041" spans="11:11" ht="18.75" x14ac:dyDescent="0.3">
      <c r="K1041" s="14">
        <v>19.8</v>
      </c>
    </row>
    <row r="1042" spans="11:11" ht="18.75" x14ac:dyDescent="0.3">
      <c r="K1042" s="14">
        <v>20.7</v>
      </c>
    </row>
    <row r="1043" spans="11:11" ht="18.75" x14ac:dyDescent="0.3">
      <c r="K1043" s="14">
        <v>21.3</v>
      </c>
    </row>
    <row r="1044" spans="11:11" ht="18.75" x14ac:dyDescent="0.3">
      <c r="K1044" s="14">
        <v>22.3</v>
      </c>
    </row>
    <row r="1045" spans="11:11" ht="18.75" x14ac:dyDescent="0.3">
      <c r="K1045" s="14">
        <v>19.5</v>
      </c>
    </row>
    <row r="1046" spans="11:11" ht="18.75" x14ac:dyDescent="0.3">
      <c r="K1046" s="14">
        <v>21.8</v>
      </c>
    </row>
    <row r="1047" spans="11:11" ht="18.75" x14ac:dyDescent="0.3">
      <c r="K1047" s="14">
        <v>22.3</v>
      </c>
    </row>
    <row r="1048" spans="11:11" ht="18.75" x14ac:dyDescent="0.3">
      <c r="K1048" s="14">
        <v>19.2</v>
      </c>
    </row>
    <row r="1049" spans="11:11" ht="18.75" x14ac:dyDescent="0.3">
      <c r="K1049" s="14">
        <v>21.7</v>
      </c>
    </row>
    <row r="1050" spans="11:11" ht="18.75" x14ac:dyDescent="0.3">
      <c r="K1050" s="14">
        <v>25.7</v>
      </c>
    </row>
    <row r="1051" spans="11:11" ht="18.75" x14ac:dyDescent="0.3">
      <c r="K1051" s="14">
        <v>24.7</v>
      </c>
    </row>
    <row r="1052" spans="11:11" ht="18.75" x14ac:dyDescent="0.3">
      <c r="K1052" s="14">
        <v>22.2</v>
      </c>
    </row>
    <row r="1053" spans="11:11" ht="18.75" x14ac:dyDescent="0.3">
      <c r="K1053" s="14">
        <v>21.1</v>
      </c>
    </row>
    <row r="1054" spans="11:11" ht="18.75" x14ac:dyDescent="0.3">
      <c r="K1054" s="14">
        <v>23.1</v>
      </c>
    </row>
    <row r="1055" spans="11:11" ht="18.75" x14ac:dyDescent="0.3">
      <c r="K1055" s="14">
        <v>17.8</v>
      </c>
    </row>
    <row r="1056" spans="11:11" ht="18.75" x14ac:dyDescent="0.3">
      <c r="K1056" s="14">
        <v>25.4</v>
      </c>
    </row>
    <row r="1057" spans="11:11" ht="18.75" x14ac:dyDescent="0.3">
      <c r="K1057" s="14">
        <v>26.5</v>
      </c>
    </row>
    <row r="1058" spans="11:11" ht="18.75" x14ac:dyDescent="0.3">
      <c r="K1058" s="14">
        <v>21.9</v>
      </c>
    </row>
    <row r="1059" spans="11:11" ht="18.75" x14ac:dyDescent="0.3">
      <c r="K1059" s="14">
        <v>20</v>
      </c>
    </row>
    <row r="1060" spans="11:11" ht="18.75" x14ac:dyDescent="0.3">
      <c r="K1060" s="14">
        <v>22.6</v>
      </c>
    </row>
    <row r="1061" spans="11:11" ht="18.75" x14ac:dyDescent="0.3">
      <c r="K1061" s="14">
        <v>22.3</v>
      </c>
    </row>
    <row r="1062" spans="11:11" ht="18.75" x14ac:dyDescent="0.3">
      <c r="K1062" s="14">
        <v>23.9</v>
      </c>
    </row>
    <row r="1063" spans="11:11" ht="18.75" x14ac:dyDescent="0.3">
      <c r="K1063" s="14">
        <v>22.3</v>
      </c>
    </row>
    <row r="1064" spans="11:11" ht="18.75" x14ac:dyDescent="0.3">
      <c r="K1064" s="14">
        <v>22.6</v>
      </c>
    </row>
    <row r="1065" spans="11:11" ht="18.75" x14ac:dyDescent="0.3">
      <c r="K1065" s="14">
        <v>23.4</v>
      </c>
    </row>
    <row r="1066" spans="11:11" ht="18.75" x14ac:dyDescent="0.3">
      <c r="K1066" s="14">
        <v>24.7</v>
      </c>
    </row>
    <row r="1067" spans="11:11" ht="18.75" x14ac:dyDescent="0.3">
      <c r="K1067" s="14">
        <v>22</v>
      </c>
    </row>
    <row r="1068" spans="11:11" ht="18.75" x14ac:dyDescent="0.3">
      <c r="K1068" s="14">
        <v>23.2</v>
      </c>
    </row>
    <row r="1069" spans="11:11" ht="18.75" x14ac:dyDescent="0.3">
      <c r="K1069" s="14">
        <v>20.399999999999999</v>
      </c>
    </row>
    <row r="1070" spans="11:11" ht="18.75" x14ac:dyDescent="0.3">
      <c r="K1070" s="14">
        <v>22.9</v>
      </c>
    </row>
    <row r="1071" spans="11:11" ht="18.75" x14ac:dyDescent="0.3">
      <c r="K1071" s="14">
        <v>19.7</v>
      </c>
    </row>
    <row r="1072" spans="11:11" ht="18.75" x14ac:dyDescent="0.3">
      <c r="K1072" s="14">
        <v>24.9</v>
      </c>
    </row>
    <row r="1073" spans="11:11" ht="18.75" x14ac:dyDescent="0.3">
      <c r="K1073" s="14">
        <v>20.5</v>
      </c>
    </row>
    <row r="1074" spans="11:11" ht="18.75" x14ac:dyDescent="0.3">
      <c r="K1074" s="14">
        <v>22.2</v>
      </c>
    </row>
    <row r="1075" spans="11:11" ht="18.75" x14ac:dyDescent="0.3">
      <c r="K1075" s="14">
        <v>20.7</v>
      </c>
    </row>
    <row r="1076" spans="11:11" ht="18.75" x14ac:dyDescent="0.3">
      <c r="K1076" s="14">
        <v>18.2</v>
      </c>
    </row>
    <row r="1077" spans="11:11" ht="18.75" x14ac:dyDescent="0.3">
      <c r="K1077" s="14">
        <v>24.3</v>
      </c>
    </row>
    <row r="1078" spans="11:11" ht="18.75" x14ac:dyDescent="0.3">
      <c r="K1078" s="14">
        <v>22.6</v>
      </c>
    </row>
    <row r="1079" spans="11:11" ht="18.75" x14ac:dyDescent="0.3">
      <c r="K1079" s="14">
        <v>19.899999999999999</v>
      </c>
    </row>
    <row r="1080" spans="11:11" ht="18.75" x14ac:dyDescent="0.3">
      <c r="K1080" s="14">
        <v>23.4</v>
      </c>
    </row>
    <row r="1081" spans="11:11" ht="18.75" x14ac:dyDescent="0.3">
      <c r="K1081" s="14">
        <v>25.4</v>
      </c>
    </row>
    <row r="1082" spans="11:11" ht="18.75" x14ac:dyDescent="0.3">
      <c r="K1082" s="14">
        <v>23.7</v>
      </c>
    </row>
    <row r="1083" spans="11:11" ht="18.75" x14ac:dyDescent="0.3">
      <c r="K1083" s="14">
        <v>19.399999999999999</v>
      </c>
    </row>
    <row r="1084" spans="11:11" ht="18.75" x14ac:dyDescent="0.3">
      <c r="K1084" s="14">
        <v>24.7</v>
      </c>
    </row>
    <row r="1085" spans="11:11" ht="18.75" x14ac:dyDescent="0.3">
      <c r="K1085" s="14">
        <v>22.8</v>
      </c>
    </row>
    <row r="1086" spans="11:11" ht="18.75" x14ac:dyDescent="0.3">
      <c r="K1086" s="14">
        <v>23.2</v>
      </c>
    </row>
    <row r="1087" spans="11:11" ht="18.75" x14ac:dyDescent="0.3">
      <c r="K1087" s="14">
        <v>19.399999999999999</v>
      </c>
    </row>
    <row r="1088" spans="11:11" ht="18.75" x14ac:dyDescent="0.3">
      <c r="K1088" s="14">
        <v>22.5</v>
      </c>
    </row>
    <row r="1089" spans="11:11" ht="18.75" x14ac:dyDescent="0.3">
      <c r="K1089" s="14">
        <v>26.1</v>
      </c>
    </row>
    <row r="1090" spans="11:11" ht="18.75" x14ac:dyDescent="0.3">
      <c r="K1090" s="14">
        <v>23</v>
      </c>
    </row>
    <row r="1091" spans="11:11" ht="18.75" x14ac:dyDescent="0.3">
      <c r="K1091" s="14">
        <v>21.8</v>
      </c>
    </row>
    <row r="1092" spans="11:11" ht="18.75" x14ac:dyDescent="0.3">
      <c r="K1092" s="14">
        <v>20.9</v>
      </c>
    </row>
    <row r="1093" spans="11:11" ht="18.75" x14ac:dyDescent="0.3">
      <c r="K1093" s="14">
        <v>21.4</v>
      </c>
    </row>
    <row r="1094" spans="11:11" ht="18.75" x14ac:dyDescent="0.3">
      <c r="K1094" s="14">
        <v>19.399999999999999</v>
      </c>
    </row>
    <row r="1095" spans="11:11" ht="18.75" x14ac:dyDescent="0.3">
      <c r="K1095" s="14">
        <v>22.3</v>
      </c>
    </row>
    <row r="1096" spans="11:11" ht="18.75" x14ac:dyDescent="0.3">
      <c r="K1096" s="14">
        <v>20</v>
      </c>
    </row>
    <row r="1097" spans="11:11" ht="18.75" x14ac:dyDescent="0.3">
      <c r="K1097" s="14">
        <v>22.2</v>
      </c>
    </row>
    <row r="1098" spans="11:11" ht="18.75" x14ac:dyDescent="0.3">
      <c r="K1098" s="14">
        <v>24.9</v>
      </c>
    </row>
    <row r="1099" spans="11:11" ht="18.75" x14ac:dyDescent="0.3">
      <c r="K1099" s="14">
        <v>22</v>
      </c>
    </row>
    <row r="1100" spans="11:11" ht="18.75" x14ac:dyDescent="0.3">
      <c r="K1100" s="14">
        <v>22.7</v>
      </c>
    </row>
    <row r="1101" spans="11:11" ht="18.75" x14ac:dyDescent="0.3">
      <c r="K1101" s="14">
        <v>17.2</v>
      </c>
    </row>
  </sheetData>
  <pageMargins left="0.7" right="0.7" top="0.75" bottom="0.75" header="0.3" footer="0.3"/>
  <pageSetup orientation="portrait" r:id="rId1"/>
  <headerFooter>
    <oddHeader>&amp;L&amp;"-,Bold"&amp;14&amp;K0070C0Student name:_____Coleton Sanheim______</oddHead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1101"/>
  <sheetViews>
    <sheetView workbookViewId="0">
      <selection activeCell="F1" sqref="F1:F1101"/>
    </sheetView>
  </sheetViews>
  <sheetFormatPr defaultColWidth="8.75" defaultRowHeight="18.75" x14ac:dyDescent="0.3"/>
  <cols>
    <col min="1" max="1" width="15.375" style="3" bestFit="1" customWidth="1"/>
    <col min="2" max="2" width="8.75" style="13"/>
    <col min="3" max="5" width="8.75" style="3"/>
    <col min="6" max="6" width="11.875" style="13" bestFit="1" customWidth="1"/>
    <col min="7" max="16384" width="8.75" style="3"/>
  </cols>
  <sheetData>
    <row r="1" spans="1:6" ht="19.5" thickBot="1" x14ac:dyDescent="0.35">
      <c r="A1" s="3" t="s">
        <v>68</v>
      </c>
      <c r="F1" s="16" t="s">
        <v>27</v>
      </c>
    </row>
    <row r="2" spans="1:6" x14ac:dyDescent="0.3">
      <c r="A2" s="3" t="s">
        <v>28</v>
      </c>
      <c r="F2" s="15">
        <v>20.7</v>
      </c>
    </row>
    <row r="3" spans="1:6" x14ac:dyDescent="0.3">
      <c r="A3" s="3" t="s">
        <v>69</v>
      </c>
      <c r="F3" s="14">
        <v>17.399999999999999</v>
      </c>
    </row>
    <row r="4" spans="1:6" x14ac:dyDescent="0.3">
      <c r="A4" s="3" t="s">
        <v>29</v>
      </c>
      <c r="F4" s="14">
        <v>22.6</v>
      </c>
    </row>
    <row r="5" spans="1:6" x14ac:dyDescent="0.3">
      <c r="A5" s="3" t="s">
        <v>30</v>
      </c>
      <c r="F5" s="14">
        <v>23.1</v>
      </c>
    </row>
    <row r="6" spans="1:6" x14ac:dyDescent="0.3">
      <c r="F6" s="14">
        <v>21.4</v>
      </c>
    </row>
    <row r="7" spans="1:6" x14ac:dyDescent="0.3">
      <c r="F7" s="14">
        <v>23.2</v>
      </c>
    </row>
    <row r="8" spans="1:6" x14ac:dyDescent="0.3">
      <c r="F8" s="14">
        <v>22.3</v>
      </c>
    </row>
    <row r="9" spans="1:6" x14ac:dyDescent="0.3">
      <c r="F9" s="14">
        <v>20.100000000000001</v>
      </c>
    </row>
    <row r="10" spans="1:6" x14ac:dyDescent="0.3">
      <c r="F10" s="14">
        <v>21.1</v>
      </c>
    </row>
    <row r="11" spans="1:6" x14ac:dyDescent="0.3">
      <c r="F11" s="14">
        <v>19.100000000000001</v>
      </c>
    </row>
    <row r="12" spans="1:6" x14ac:dyDescent="0.3">
      <c r="F12" s="14">
        <v>21.3</v>
      </c>
    </row>
    <row r="13" spans="1:6" x14ac:dyDescent="0.3">
      <c r="F13" s="14">
        <v>23.3</v>
      </c>
    </row>
    <row r="14" spans="1:6" x14ac:dyDescent="0.3">
      <c r="F14" s="14">
        <v>22.4</v>
      </c>
    </row>
    <row r="15" spans="1:6" x14ac:dyDescent="0.3">
      <c r="F15" s="14">
        <v>25.1</v>
      </c>
    </row>
    <row r="16" spans="1:6" x14ac:dyDescent="0.3">
      <c r="F16" s="14">
        <v>20.3</v>
      </c>
    </row>
    <row r="17" spans="6:6" x14ac:dyDescent="0.3">
      <c r="F17" s="14">
        <v>21</v>
      </c>
    </row>
    <row r="18" spans="6:6" x14ac:dyDescent="0.3">
      <c r="F18" s="14">
        <v>21.8</v>
      </c>
    </row>
    <row r="19" spans="6:6" x14ac:dyDescent="0.3">
      <c r="F19" s="14">
        <v>17.399999999999999</v>
      </c>
    </row>
    <row r="20" spans="6:6" x14ac:dyDescent="0.3">
      <c r="F20" s="14">
        <v>20.7</v>
      </c>
    </row>
    <row r="21" spans="6:6" x14ac:dyDescent="0.3">
      <c r="F21" s="14">
        <v>22</v>
      </c>
    </row>
    <row r="22" spans="6:6" x14ac:dyDescent="0.3">
      <c r="F22" s="14">
        <v>21.2</v>
      </c>
    </row>
    <row r="23" spans="6:6" x14ac:dyDescent="0.3">
      <c r="F23" s="14">
        <v>20.3</v>
      </c>
    </row>
    <row r="24" spans="6:6" x14ac:dyDescent="0.3">
      <c r="F24" s="14">
        <v>24.3</v>
      </c>
    </row>
    <row r="25" spans="6:6" x14ac:dyDescent="0.3">
      <c r="F25" s="14">
        <v>21.4</v>
      </c>
    </row>
    <row r="26" spans="6:6" x14ac:dyDescent="0.3">
      <c r="F26" s="14">
        <v>21.6</v>
      </c>
    </row>
    <row r="27" spans="6:6" x14ac:dyDescent="0.3">
      <c r="F27" s="14">
        <v>20.8</v>
      </c>
    </row>
    <row r="28" spans="6:6" x14ac:dyDescent="0.3">
      <c r="F28" s="14">
        <v>19.7</v>
      </c>
    </row>
    <row r="29" spans="6:6" x14ac:dyDescent="0.3">
      <c r="F29" s="14">
        <v>20.9</v>
      </c>
    </row>
    <row r="30" spans="6:6" x14ac:dyDescent="0.3">
      <c r="F30" s="14">
        <v>20.3</v>
      </c>
    </row>
    <row r="31" spans="6:6" x14ac:dyDescent="0.3">
      <c r="F31" s="14">
        <v>26.3</v>
      </c>
    </row>
    <row r="32" spans="6:6" x14ac:dyDescent="0.3">
      <c r="F32" s="14">
        <v>21.6</v>
      </c>
    </row>
    <row r="33" spans="6:6" x14ac:dyDescent="0.3">
      <c r="F33" s="14">
        <v>18.7</v>
      </c>
    </row>
    <row r="34" spans="6:6" x14ac:dyDescent="0.3">
      <c r="F34" s="14">
        <v>22.9</v>
      </c>
    </row>
    <row r="35" spans="6:6" x14ac:dyDescent="0.3">
      <c r="F35" s="14">
        <v>19.3</v>
      </c>
    </row>
    <row r="36" spans="6:6" x14ac:dyDescent="0.3">
      <c r="F36" s="14">
        <v>24</v>
      </c>
    </row>
    <row r="37" spans="6:6" x14ac:dyDescent="0.3">
      <c r="F37" s="14">
        <v>21.2</v>
      </c>
    </row>
    <row r="38" spans="6:6" x14ac:dyDescent="0.3">
      <c r="F38" s="14">
        <v>23.2</v>
      </c>
    </row>
    <row r="39" spans="6:6" x14ac:dyDescent="0.3">
      <c r="F39" s="14">
        <v>24.3</v>
      </c>
    </row>
    <row r="40" spans="6:6" x14ac:dyDescent="0.3">
      <c r="F40" s="14">
        <v>20.399999999999999</v>
      </c>
    </row>
    <row r="41" spans="6:6" x14ac:dyDescent="0.3">
      <c r="F41" s="14">
        <v>24.5</v>
      </c>
    </row>
    <row r="42" spans="6:6" x14ac:dyDescent="0.3">
      <c r="F42" s="14">
        <v>21.4</v>
      </c>
    </row>
    <row r="43" spans="6:6" x14ac:dyDescent="0.3">
      <c r="F43" s="14">
        <v>26.2</v>
      </c>
    </row>
    <row r="44" spans="6:6" x14ac:dyDescent="0.3">
      <c r="F44" s="14">
        <v>20.6</v>
      </c>
    </row>
    <row r="45" spans="6:6" x14ac:dyDescent="0.3">
      <c r="F45" s="14">
        <v>21.5</v>
      </c>
    </row>
    <row r="46" spans="6:6" x14ac:dyDescent="0.3">
      <c r="F46" s="14">
        <v>22.3</v>
      </c>
    </row>
    <row r="47" spans="6:6" x14ac:dyDescent="0.3">
      <c r="F47" s="14">
        <v>22.4</v>
      </c>
    </row>
    <row r="48" spans="6:6" x14ac:dyDescent="0.3">
      <c r="F48" s="14">
        <v>23.3</v>
      </c>
    </row>
    <row r="49" spans="6:6" x14ac:dyDescent="0.3">
      <c r="F49" s="14">
        <v>22.6</v>
      </c>
    </row>
    <row r="50" spans="6:6" x14ac:dyDescent="0.3">
      <c r="F50" s="14">
        <v>20.8</v>
      </c>
    </row>
    <row r="51" spans="6:6" x14ac:dyDescent="0.3">
      <c r="F51" s="14">
        <v>23.5</v>
      </c>
    </row>
    <row r="52" spans="6:6" x14ac:dyDescent="0.3">
      <c r="F52" s="14">
        <v>23.3</v>
      </c>
    </row>
    <row r="53" spans="6:6" x14ac:dyDescent="0.3">
      <c r="F53" s="14">
        <v>19.399999999999999</v>
      </c>
    </row>
    <row r="54" spans="6:6" x14ac:dyDescent="0.3">
      <c r="F54" s="14">
        <v>21</v>
      </c>
    </row>
    <row r="55" spans="6:6" x14ac:dyDescent="0.3">
      <c r="F55" s="14">
        <v>23.8</v>
      </c>
    </row>
    <row r="56" spans="6:6" x14ac:dyDescent="0.3">
      <c r="F56" s="14">
        <v>18.899999999999999</v>
      </c>
    </row>
    <row r="57" spans="6:6" x14ac:dyDescent="0.3">
      <c r="F57" s="14">
        <v>21.8</v>
      </c>
    </row>
    <row r="58" spans="6:6" x14ac:dyDescent="0.3">
      <c r="F58" s="14">
        <v>23.5</v>
      </c>
    </row>
    <row r="59" spans="6:6" x14ac:dyDescent="0.3">
      <c r="F59" s="14">
        <v>20.7</v>
      </c>
    </row>
    <row r="60" spans="6:6" x14ac:dyDescent="0.3">
      <c r="F60" s="14">
        <v>23.2</v>
      </c>
    </row>
    <row r="61" spans="6:6" x14ac:dyDescent="0.3">
      <c r="F61" s="14">
        <v>23.9</v>
      </c>
    </row>
    <row r="62" spans="6:6" x14ac:dyDescent="0.3">
      <c r="F62" s="14">
        <v>23.1</v>
      </c>
    </row>
    <row r="63" spans="6:6" x14ac:dyDescent="0.3">
      <c r="F63" s="14">
        <v>24.6</v>
      </c>
    </row>
    <row r="64" spans="6:6" x14ac:dyDescent="0.3">
      <c r="F64" s="14">
        <v>20.2</v>
      </c>
    </row>
    <row r="65" spans="6:6" x14ac:dyDescent="0.3">
      <c r="F65" s="14">
        <v>22.5</v>
      </c>
    </row>
    <row r="66" spans="6:6" x14ac:dyDescent="0.3">
      <c r="F66" s="14">
        <v>21.4</v>
      </c>
    </row>
    <row r="67" spans="6:6" x14ac:dyDescent="0.3">
      <c r="F67" s="14">
        <v>21.2</v>
      </c>
    </row>
    <row r="68" spans="6:6" x14ac:dyDescent="0.3">
      <c r="F68" s="14">
        <v>21.4</v>
      </c>
    </row>
    <row r="69" spans="6:6" x14ac:dyDescent="0.3">
      <c r="F69" s="14">
        <v>21.9</v>
      </c>
    </row>
    <row r="70" spans="6:6" x14ac:dyDescent="0.3">
      <c r="F70" s="14">
        <v>20.3</v>
      </c>
    </row>
    <row r="71" spans="6:6" x14ac:dyDescent="0.3">
      <c r="F71" s="14">
        <v>23</v>
      </c>
    </row>
    <row r="72" spans="6:6" x14ac:dyDescent="0.3">
      <c r="F72" s="14">
        <v>25.1</v>
      </c>
    </row>
    <row r="73" spans="6:6" x14ac:dyDescent="0.3">
      <c r="F73" s="14">
        <v>25</v>
      </c>
    </row>
    <row r="74" spans="6:6" x14ac:dyDescent="0.3">
      <c r="F74" s="14">
        <v>23.5</v>
      </c>
    </row>
    <row r="75" spans="6:6" x14ac:dyDescent="0.3">
      <c r="F75" s="14">
        <v>20.5</v>
      </c>
    </row>
    <row r="76" spans="6:6" x14ac:dyDescent="0.3">
      <c r="F76" s="14">
        <v>19.2</v>
      </c>
    </row>
    <row r="77" spans="6:6" x14ac:dyDescent="0.3">
      <c r="F77" s="14">
        <v>21.1</v>
      </c>
    </row>
    <row r="78" spans="6:6" x14ac:dyDescent="0.3">
      <c r="F78" s="14">
        <v>24.4</v>
      </c>
    </row>
    <row r="79" spans="6:6" x14ac:dyDescent="0.3">
      <c r="F79" s="14">
        <v>21.6</v>
      </c>
    </row>
    <row r="80" spans="6:6" x14ac:dyDescent="0.3">
      <c r="F80" s="14">
        <v>24.1</v>
      </c>
    </row>
    <row r="81" spans="6:6" x14ac:dyDescent="0.3">
      <c r="F81" s="14">
        <v>23</v>
      </c>
    </row>
    <row r="82" spans="6:6" x14ac:dyDescent="0.3">
      <c r="F82" s="14">
        <v>22.4</v>
      </c>
    </row>
    <row r="83" spans="6:6" x14ac:dyDescent="0.3">
      <c r="F83" s="14">
        <v>23.1</v>
      </c>
    </row>
    <row r="84" spans="6:6" x14ac:dyDescent="0.3">
      <c r="F84" s="14">
        <v>23.5</v>
      </c>
    </row>
    <row r="85" spans="6:6" x14ac:dyDescent="0.3">
      <c r="F85" s="14">
        <v>20.100000000000001</v>
      </c>
    </row>
    <row r="86" spans="6:6" x14ac:dyDescent="0.3">
      <c r="F86" s="14">
        <v>22.6</v>
      </c>
    </row>
    <row r="87" spans="6:6" x14ac:dyDescent="0.3">
      <c r="F87" s="14">
        <v>25.8</v>
      </c>
    </row>
    <row r="88" spans="6:6" x14ac:dyDescent="0.3">
      <c r="F88" s="14">
        <v>25.9</v>
      </c>
    </row>
    <row r="89" spans="6:6" x14ac:dyDescent="0.3">
      <c r="F89" s="14">
        <v>21.9</v>
      </c>
    </row>
    <row r="90" spans="6:6" x14ac:dyDescent="0.3">
      <c r="F90" s="14">
        <v>23.3</v>
      </c>
    </row>
    <row r="91" spans="6:6" x14ac:dyDescent="0.3">
      <c r="F91" s="14">
        <v>21.9</v>
      </c>
    </row>
    <row r="92" spans="6:6" x14ac:dyDescent="0.3">
      <c r="F92" s="14">
        <v>22.6</v>
      </c>
    </row>
    <row r="93" spans="6:6" x14ac:dyDescent="0.3">
      <c r="F93" s="14">
        <v>22.3</v>
      </c>
    </row>
    <row r="94" spans="6:6" x14ac:dyDescent="0.3">
      <c r="F94" s="14">
        <v>20.5</v>
      </c>
    </row>
    <row r="95" spans="6:6" x14ac:dyDescent="0.3">
      <c r="F95" s="14">
        <v>24.7</v>
      </c>
    </row>
    <row r="96" spans="6:6" x14ac:dyDescent="0.3">
      <c r="F96" s="14">
        <v>25.9</v>
      </c>
    </row>
    <row r="97" spans="6:6" x14ac:dyDescent="0.3">
      <c r="F97" s="14">
        <v>27.6</v>
      </c>
    </row>
    <row r="98" spans="6:6" x14ac:dyDescent="0.3">
      <c r="F98" s="14">
        <v>21.8</v>
      </c>
    </row>
    <row r="99" spans="6:6" x14ac:dyDescent="0.3">
      <c r="F99" s="14">
        <v>23.7</v>
      </c>
    </row>
    <row r="100" spans="6:6" x14ac:dyDescent="0.3">
      <c r="F100" s="14">
        <v>21.3</v>
      </c>
    </row>
    <row r="101" spans="6:6" x14ac:dyDescent="0.3">
      <c r="F101" s="14">
        <v>25.3</v>
      </c>
    </row>
    <row r="102" spans="6:6" x14ac:dyDescent="0.3">
      <c r="F102" s="14">
        <v>22.1</v>
      </c>
    </row>
    <row r="103" spans="6:6" x14ac:dyDescent="0.3">
      <c r="F103" s="14">
        <v>19.2</v>
      </c>
    </row>
    <row r="104" spans="6:6" x14ac:dyDescent="0.3">
      <c r="F104" s="14">
        <v>21.7</v>
      </c>
    </row>
    <row r="105" spans="6:6" x14ac:dyDescent="0.3">
      <c r="F105" s="14">
        <v>22.3</v>
      </c>
    </row>
    <row r="106" spans="6:6" x14ac:dyDescent="0.3">
      <c r="F106" s="14">
        <v>24.2</v>
      </c>
    </row>
    <row r="107" spans="6:6" x14ac:dyDescent="0.3">
      <c r="F107" s="14">
        <v>18.399999999999999</v>
      </c>
    </row>
    <row r="108" spans="6:6" x14ac:dyDescent="0.3">
      <c r="F108" s="14">
        <v>21.4</v>
      </c>
    </row>
    <row r="109" spans="6:6" x14ac:dyDescent="0.3">
      <c r="F109" s="14">
        <v>21.6</v>
      </c>
    </row>
    <row r="110" spans="6:6" x14ac:dyDescent="0.3">
      <c r="F110" s="14">
        <v>20.8</v>
      </c>
    </row>
    <row r="111" spans="6:6" x14ac:dyDescent="0.3">
      <c r="F111" s="14">
        <v>23</v>
      </c>
    </row>
    <row r="112" spans="6:6" x14ac:dyDescent="0.3">
      <c r="F112" s="14">
        <v>19.899999999999999</v>
      </c>
    </row>
    <row r="113" spans="6:6" x14ac:dyDescent="0.3">
      <c r="F113" s="14">
        <v>16.8</v>
      </c>
    </row>
    <row r="114" spans="6:6" x14ac:dyDescent="0.3">
      <c r="F114" s="14">
        <v>20.7</v>
      </c>
    </row>
    <row r="115" spans="6:6" x14ac:dyDescent="0.3">
      <c r="F115" s="14">
        <v>22.2</v>
      </c>
    </row>
    <row r="116" spans="6:6" x14ac:dyDescent="0.3">
      <c r="F116" s="14">
        <v>21.5</v>
      </c>
    </row>
    <row r="117" spans="6:6" x14ac:dyDescent="0.3">
      <c r="F117" s="14">
        <v>24.1</v>
      </c>
    </row>
    <row r="118" spans="6:6" x14ac:dyDescent="0.3">
      <c r="F118" s="14">
        <v>19.7</v>
      </c>
    </row>
    <row r="119" spans="6:6" x14ac:dyDescent="0.3">
      <c r="F119" s="14">
        <v>21.7</v>
      </c>
    </row>
    <row r="120" spans="6:6" x14ac:dyDescent="0.3">
      <c r="F120" s="14">
        <v>21.8</v>
      </c>
    </row>
    <row r="121" spans="6:6" x14ac:dyDescent="0.3">
      <c r="F121" s="14">
        <v>20.9</v>
      </c>
    </row>
    <row r="122" spans="6:6" x14ac:dyDescent="0.3">
      <c r="F122" s="14">
        <v>24.2</v>
      </c>
    </row>
    <row r="123" spans="6:6" x14ac:dyDescent="0.3">
      <c r="F123" s="14">
        <v>21.8</v>
      </c>
    </row>
    <row r="124" spans="6:6" x14ac:dyDescent="0.3">
      <c r="F124" s="14">
        <v>22.4</v>
      </c>
    </row>
    <row r="125" spans="6:6" x14ac:dyDescent="0.3">
      <c r="F125" s="14">
        <v>19.5</v>
      </c>
    </row>
    <row r="126" spans="6:6" x14ac:dyDescent="0.3">
      <c r="F126" s="14">
        <v>23.7</v>
      </c>
    </row>
    <row r="127" spans="6:6" x14ac:dyDescent="0.3">
      <c r="F127" s="14">
        <v>23</v>
      </c>
    </row>
    <row r="128" spans="6:6" x14ac:dyDescent="0.3">
      <c r="F128" s="14">
        <v>19.5</v>
      </c>
    </row>
    <row r="129" spans="6:6" x14ac:dyDescent="0.3">
      <c r="F129" s="14">
        <v>23.6</v>
      </c>
    </row>
    <row r="130" spans="6:6" x14ac:dyDescent="0.3">
      <c r="F130" s="14">
        <v>21.9</v>
      </c>
    </row>
    <row r="131" spans="6:6" x14ac:dyDescent="0.3">
      <c r="F131" s="14">
        <v>25.1</v>
      </c>
    </row>
    <row r="132" spans="6:6" x14ac:dyDescent="0.3">
      <c r="F132" s="14">
        <v>23.1</v>
      </c>
    </row>
    <row r="133" spans="6:6" x14ac:dyDescent="0.3">
      <c r="F133" s="14">
        <v>20.8</v>
      </c>
    </row>
    <row r="134" spans="6:6" x14ac:dyDescent="0.3">
      <c r="F134" s="14">
        <v>22.3</v>
      </c>
    </row>
    <row r="135" spans="6:6" x14ac:dyDescent="0.3">
      <c r="F135" s="14">
        <v>23.3</v>
      </c>
    </row>
    <row r="136" spans="6:6" x14ac:dyDescent="0.3">
      <c r="F136" s="14">
        <v>22.6</v>
      </c>
    </row>
    <row r="137" spans="6:6" x14ac:dyDescent="0.3">
      <c r="F137" s="14">
        <v>20.8</v>
      </c>
    </row>
    <row r="138" spans="6:6" x14ac:dyDescent="0.3">
      <c r="F138" s="14">
        <v>22.1</v>
      </c>
    </row>
    <row r="139" spans="6:6" x14ac:dyDescent="0.3">
      <c r="F139" s="14">
        <v>19.3</v>
      </c>
    </row>
    <row r="140" spans="6:6" x14ac:dyDescent="0.3">
      <c r="F140" s="14">
        <v>21.3</v>
      </c>
    </row>
    <row r="141" spans="6:6" x14ac:dyDescent="0.3">
      <c r="F141" s="14">
        <v>20.2</v>
      </c>
    </row>
    <row r="142" spans="6:6" x14ac:dyDescent="0.3">
      <c r="F142" s="14">
        <v>21.3</v>
      </c>
    </row>
    <row r="143" spans="6:6" x14ac:dyDescent="0.3">
      <c r="F143" s="14">
        <v>22.2</v>
      </c>
    </row>
    <row r="144" spans="6:6" x14ac:dyDescent="0.3">
      <c r="F144" s="14">
        <v>21.6</v>
      </c>
    </row>
    <row r="145" spans="6:6" x14ac:dyDescent="0.3">
      <c r="F145" s="14">
        <v>20.100000000000001</v>
      </c>
    </row>
    <row r="146" spans="6:6" x14ac:dyDescent="0.3">
      <c r="F146" s="14">
        <v>22.6</v>
      </c>
    </row>
    <row r="147" spans="6:6" x14ac:dyDescent="0.3">
      <c r="F147" s="14">
        <v>21.5</v>
      </c>
    </row>
    <row r="148" spans="6:6" x14ac:dyDescent="0.3">
      <c r="F148" s="14">
        <v>21.3</v>
      </c>
    </row>
    <row r="149" spans="6:6" x14ac:dyDescent="0.3">
      <c r="F149" s="14">
        <v>17.100000000000001</v>
      </c>
    </row>
    <row r="150" spans="6:6" x14ac:dyDescent="0.3">
      <c r="F150" s="14">
        <v>22.5</v>
      </c>
    </row>
    <row r="151" spans="6:6" x14ac:dyDescent="0.3">
      <c r="F151" s="14">
        <v>25.2</v>
      </c>
    </row>
    <row r="152" spans="6:6" x14ac:dyDescent="0.3">
      <c r="F152" s="14">
        <v>22.3</v>
      </c>
    </row>
    <row r="153" spans="6:6" x14ac:dyDescent="0.3">
      <c r="F153" s="14">
        <v>24.9</v>
      </c>
    </row>
    <row r="154" spans="6:6" x14ac:dyDescent="0.3">
      <c r="F154" s="14">
        <v>21</v>
      </c>
    </row>
    <row r="155" spans="6:6" x14ac:dyDescent="0.3">
      <c r="F155" s="14">
        <v>18.600000000000001</v>
      </c>
    </row>
    <row r="156" spans="6:6" x14ac:dyDescent="0.3">
      <c r="F156" s="14">
        <v>21</v>
      </c>
    </row>
    <row r="157" spans="6:6" x14ac:dyDescent="0.3">
      <c r="F157" s="14">
        <v>23.6</v>
      </c>
    </row>
    <row r="158" spans="6:6" x14ac:dyDescent="0.3">
      <c r="F158" s="14">
        <v>23.4</v>
      </c>
    </row>
    <row r="159" spans="6:6" x14ac:dyDescent="0.3">
      <c r="F159" s="14">
        <v>23.6</v>
      </c>
    </row>
    <row r="160" spans="6:6" x14ac:dyDescent="0.3">
      <c r="F160" s="14">
        <v>17.8</v>
      </c>
    </row>
    <row r="161" spans="6:6" x14ac:dyDescent="0.3">
      <c r="F161" s="14">
        <v>23</v>
      </c>
    </row>
    <row r="162" spans="6:6" x14ac:dyDescent="0.3">
      <c r="F162" s="14">
        <v>22.5</v>
      </c>
    </row>
    <row r="163" spans="6:6" x14ac:dyDescent="0.3">
      <c r="F163" s="14">
        <v>22.4</v>
      </c>
    </row>
    <row r="164" spans="6:6" x14ac:dyDescent="0.3">
      <c r="F164" s="14">
        <v>20</v>
      </c>
    </row>
    <row r="165" spans="6:6" x14ac:dyDescent="0.3">
      <c r="F165" s="14">
        <v>22.2</v>
      </c>
    </row>
    <row r="166" spans="6:6" x14ac:dyDescent="0.3">
      <c r="F166" s="14">
        <v>20.3</v>
      </c>
    </row>
    <row r="167" spans="6:6" x14ac:dyDescent="0.3">
      <c r="F167" s="14">
        <v>21.7</v>
      </c>
    </row>
    <row r="168" spans="6:6" x14ac:dyDescent="0.3">
      <c r="F168" s="14">
        <v>22.9</v>
      </c>
    </row>
    <row r="169" spans="6:6" x14ac:dyDescent="0.3">
      <c r="F169" s="14">
        <v>22.6</v>
      </c>
    </row>
    <row r="170" spans="6:6" x14ac:dyDescent="0.3">
      <c r="F170" s="14">
        <v>19.2</v>
      </c>
    </row>
    <row r="171" spans="6:6" x14ac:dyDescent="0.3">
      <c r="F171" s="14">
        <v>21.7</v>
      </c>
    </row>
    <row r="172" spans="6:6" x14ac:dyDescent="0.3">
      <c r="F172" s="14">
        <v>19.3</v>
      </c>
    </row>
    <row r="173" spans="6:6" x14ac:dyDescent="0.3">
      <c r="F173" s="14">
        <v>23.4</v>
      </c>
    </row>
    <row r="174" spans="6:6" x14ac:dyDescent="0.3">
      <c r="F174" s="14">
        <v>24.9</v>
      </c>
    </row>
    <row r="175" spans="6:6" x14ac:dyDescent="0.3">
      <c r="F175" s="14">
        <v>25.8</v>
      </c>
    </row>
    <row r="176" spans="6:6" x14ac:dyDescent="0.3">
      <c r="F176" s="14">
        <v>24.1</v>
      </c>
    </row>
    <row r="177" spans="6:6" x14ac:dyDescent="0.3">
      <c r="F177" s="14">
        <v>25.2</v>
      </c>
    </row>
    <row r="178" spans="6:6" x14ac:dyDescent="0.3">
      <c r="F178" s="14">
        <v>22.5</v>
      </c>
    </row>
    <row r="179" spans="6:6" x14ac:dyDescent="0.3">
      <c r="F179" s="14">
        <v>23.8</v>
      </c>
    </row>
    <row r="180" spans="6:6" x14ac:dyDescent="0.3">
      <c r="F180" s="14">
        <v>21</v>
      </c>
    </row>
    <row r="181" spans="6:6" x14ac:dyDescent="0.3">
      <c r="F181" s="14">
        <v>18.5</v>
      </c>
    </row>
    <row r="182" spans="6:6" x14ac:dyDescent="0.3">
      <c r="F182" s="14">
        <v>28.6</v>
      </c>
    </row>
    <row r="183" spans="6:6" x14ac:dyDescent="0.3">
      <c r="F183" s="14">
        <v>20</v>
      </c>
    </row>
    <row r="184" spans="6:6" x14ac:dyDescent="0.3">
      <c r="F184" s="14">
        <v>22.7</v>
      </c>
    </row>
    <row r="185" spans="6:6" x14ac:dyDescent="0.3">
      <c r="F185" s="14">
        <v>22.7</v>
      </c>
    </row>
    <row r="186" spans="6:6" x14ac:dyDescent="0.3">
      <c r="F186" s="14">
        <v>22.8</v>
      </c>
    </row>
    <row r="187" spans="6:6" x14ac:dyDescent="0.3">
      <c r="F187" s="14">
        <v>22</v>
      </c>
    </row>
    <row r="188" spans="6:6" x14ac:dyDescent="0.3">
      <c r="F188" s="14">
        <v>20</v>
      </c>
    </row>
    <row r="189" spans="6:6" x14ac:dyDescent="0.3">
      <c r="F189" s="14">
        <v>22.9</v>
      </c>
    </row>
    <row r="190" spans="6:6" x14ac:dyDescent="0.3">
      <c r="F190" s="14">
        <v>21.2</v>
      </c>
    </row>
    <row r="191" spans="6:6" x14ac:dyDescent="0.3">
      <c r="F191" s="14">
        <v>23.1</v>
      </c>
    </row>
    <row r="192" spans="6:6" x14ac:dyDescent="0.3">
      <c r="F192" s="14">
        <v>22.2</v>
      </c>
    </row>
    <row r="193" spans="6:6" x14ac:dyDescent="0.3">
      <c r="F193" s="14">
        <v>22.3</v>
      </c>
    </row>
    <row r="194" spans="6:6" x14ac:dyDescent="0.3">
      <c r="F194" s="14">
        <v>22</v>
      </c>
    </row>
    <row r="195" spans="6:6" x14ac:dyDescent="0.3">
      <c r="F195" s="14">
        <v>27.3</v>
      </c>
    </row>
    <row r="196" spans="6:6" x14ac:dyDescent="0.3">
      <c r="F196" s="14">
        <v>19.899999999999999</v>
      </c>
    </row>
    <row r="197" spans="6:6" x14ac:dyDescent="0.3">
      <c r="F197" s="14">
        <v>22.2</v>
      </c>
    </row>
    <row r="198" spans="6:6" x14ac:dyDescent="0.3">
      <c r="F198" s="14">
        <v>20.7</v>
      </c>
    </row>
    <row r="199" spans="6:6" x14ac:dyDescent="0.3">
      <c r="F199" s="14">
        <v>23</v>
      </c>
    </row>
    <row r="200" spans="6:6" x14ac:dyDescent="0.3">
      <c r="F200" s="14">
        <v>19.8</v>
      </c>
    </row>
    <row r="201" spans="6:6" x14ac:dyDescent="0.3">
      <c r="F201" s="14">
        <v>21.7</v>
      </c>
    </row>
    <row r="202" spans="6:6" x14ac:dyDescent="0.3">
      <c r="F202" s="14">
        <v>22</v>
      </c>
    </row>
    <row r="203" spans="6:6" x14ac:dyDescent="0.3">
      <c r="F203" s="14">
        <v>22.5</v>
      </c>
    </row>
    <row r="204" spans="6:6" x14ac:dyDescent="0.3">
      <c r="F204" s="14">
        <v>21.1</v>
      </c>
    </row>
    <row r="205" spans="6:6" x14ac:dyDescent="0.3">
      <c r="F205" s="14">
        <v>18.7</v>
      </c>
    </row>
    <row r="206" spans="6:6" x14ac:dyDescent="0.3">
      <c r="F206" s="14">
        <v>23.3</v>
      </c>
    </row>
    <row r="207" spans="6:6" x14ac:dyDescent="0.3">
      <c r="F207" s="14">
        <v>24.9</v>
      </c>
    </row>
    <row r="208" spans="6:6" x14ac:dyDescent="0.3">
      <c r="F208" s="14">
        <v>24.7</v>
      </c>
    </row>
    <row r="209" spans="6:6" x14ac:dyDescent="0.3">
      <c r="F209" s="14">
        <v>21.2</v>
      </c>
    </row>
    <row r="210" spans="6:6" x14ac:dyDescent="0.3">
      <c r="F210" s="14">
        <v>22.7</v>
      </c>
    </row>
    <row r="211" spans="6:6" x14ac:dyDescent="0.3">
      <c r="F211" s="14">
        <v>23.6</v>
      </c>
    </row>
    <row r="212" spans="6:6" x14ac:dyDescent="0.3">
      <c r="F212" s="14">
        <v>22.5</v>
      </c>
    </row>
    <row r="213" spans="6:6" x14ac:dyDescent="0.3">
      <c r="F213" s="14">
        <v>19.2</v>
      </c>
    </row>
    <row r="214" spans="6:6" x14ac:dyDescent="0.3">
      <c r="F214" s="14">
        <v>20.2</v>
      </c>
    </row>
    <row r="215" spans="6:6" x14ac:dyDescent="0.3">
      <c r="F215" s="14">
        <v>22.2</v>
      </c>
    </row>
    <row r="216" spans="6:6" x14ac:dyDescent="0.3">
      <c r="F216" s="14">
        <v>21.2</v>
      </c>
    </row>
    <row r="217" spans="6:6" x14ac:dyDescent="0.3">
      <c r="F217" s="14">
        <v>23.2</v>
      </c>
    </row>
    <row r="218" spans="6:6" x14ac:dyDescent="0.3">
      <c r="F218" s="14">
        <v>20.3</v>
      </c>
    </row>
    <row r="219" spans="6:6" x14ac:dyDescent="0.3">
      <c r="F219" s="14">
        <v>22.1</v>
      </c>
    </row>
    <row r="220" spans="6:6" x14ac:dyDescent="0.3">
      <c r="F220" s="14">
        <v>21.3</v>
      </c>
    </row>
    <row r="221" spans="6:6" x14ac:dyDescent="0.3">
      <c r="F221" s="14">
        <v>21.5</v>
      </c>
    </row>
    <row r="222" spans="6:6" x14ac:dyDescent="0.3">
      <c r="F222" s="14">
        <v>23.6</v>
      </c>
    </row>
    <row r="223" spans="6:6" x14ac:dyDescent="0.3">
      <c r="F223" s="14">
        <v>24.1</v>
      </c>
    </row>
    <row r="224" spans="6:6" x14ac:dyDescent="0.3">
      <c r="F224" s="14">
        <v>23.3</v>
      </c>
    </row>
    <row r="225" spans="6:6" x14ac:dyDescent="0.3">
      <c r="F225" s="14">
        <v>21.5</v>
      </c>
    </row>
    <row r="226" spans="6:6" x14ac:dyDescent="0.3">
      <c r="F226" s="14">
        <v>21.3</v>
      </c>
    </row>
    <row r="227" spans="6:6" x14ac:dyDescent="0.3">
      <c r="F227" s="14">
        <v>23.8</v>
      </c>
    </row>
    <row r="228" spans="6:6" x14ac:dyDescent="0.3">
      <c r="F228" s="14">
        <v>25.6</v>
      </c>
    </row>
    <row r="229" spans="6:6" x14ac:dyDescent="0.3">
      <c r="F229" s="14">
        <v>23.2</v>
      </c>
    </row>
    <row r="230" spans="6:6" x14ac:dyDescent="0.3">
      <c r="F230" s="14">
        <v>23</v>
      </c>
    </row>
    <row r="231" spans="6:6" x14ac:dyDescent="0.3">
      <c r="F231" s="14">
        <v>18.8</v>
      </c>
    </row>
    <row r="232" spans="6:6" x14ac:dyDescent="0.3">
      <c r="F232" s="14">
        <v>23.1</v>
      </c>
    </row>
    <row r="233" spans="6:6" x14ac:dyDescent="0.3">
      <c r="F233" s="14">
        <v>22.7</v>
      </c>
    </row>
    <row r="234" spans="6:6" x14ac:dyDescent="0.3">
      <c r="F234" s="14">
        <v>20.5</v>
      </c>
    </row>
    <row r="235" spans="6:6" x14ac:dyDescent="0.3">
      <c r="F235" s="14">
        <v>21.7</v>
      </c>
    </row>
    <row r="236" spans="6:6" x14ac:dyDescent="0.3">
      <c r="F236" s="14">
        <v>22.9</v>
      </c>
    </row>
    <row r="237" spans="6:6" x14ac:dyDescent="0.3">
      <c r="F237" s="14">
        <v>21.8</v>
      </c>
    </row>
    <row r="238" spans="6:6" x14ac:dyDescent="0.3">
      <c r="F238" s="14">
        <v>22.6</v>
      </c>
    </row>
    <row r="239" spans="6:6" x14ac:dyDescent="0.3">
      <c r="F239" s="14">
        <v>20.8</v>
      </c>
    </row>
    <row r="240" spans="6:6" x14ac:dyDescent="0.3">
      <c r="F240" s="14">
        <v>21.1</v>
      </c>
    </row>
    <row r="241" spans="6:6" x14ac:dyDescent="0.3">
      <c r="F241" s="14">
        <v>21.4</v>
      </c>
    </row>
    <row r="242" spans="6:6" x14ac:dyDescent="0.3">
      <c r="F242" s="14">
        <v>22.8</v>
      </c>
    </row>
    <row r="243" spans="6:6" x14ac:dyDescent="0.3">
      <c r="F243" s="14">
        <v>22.9</v>
      </c>
    </row>
    <row r="244" spans="6:6" x14ac:dyDescent="0.3">
      <c r="F244" s="14">
        <v>21.6</v>
      </c>
    </row>
    <row r="245" spans="6:6" x14ac:dyDescent="0.3">
      <c r="F245" s="14">
        <v>24.2</v>
      </c>
    </row>
    <row r="246" spans="6:6" x14ac:dyDescent="0.3">
      <c r="F246" s="14">
        <v>19.2</v>
      </c>
    </row>
    <row r="247" spans="6:6" x14ac:dyDescent="0.3">
      <c r="F247" s="14">
        <v>22.6</v>
      </c>
    </row>
    <row r="248" spans="6:6" x14ac:dyDescent="0.3">
      <c r="F248" s="14">
        <v>22.2</v>
      </c>
    </row>
    <row r="249" spans="6:6" x14ac:dyDescent="0.3">
      <c r="F249" s="14">
        <v>23.3</v>
      </c>
    </row>
    <row r="250" spans="6:6" x14ac:dyDescent="0.3">
      <c r="F250" s="14">
        <v>22.3</v>
      </c>
    </row>
    <row r="251" spans="6:6" x14ac:dyDescent="0.3">
      <c r="F251" s="14">
        <v>20.3</v>
      </c>
    </row>
    <row r="252" spans="6:6" x14ac:dyDescent="0.3">
      <c r="F252" s="14">
        <v>24.4</v>
      </c>
    </row>
    <row r="253" spans="6:6" x14ac:dyDescent="0.3">
      <c r="F253" s="14">
        <v>20.6</v>
      </c>
    </row>
    <row r="254" spans="6:6" x14ac:dyDescent="0.3">
      <c r="F254" s="14">
        <v>21.9</v>
      </c>
    </row>
    <row r="255" spans="6:6" x14ac:dyDescent="0.3">
      <c r="F255" s="14">
        <v>22.1</v>
      </c>
    </row>
    <row r="256" spans="6:6" x14ac:dyDescent="0.3">
      <c r="F256" s="14">
        <v>17.8</v>
      </c>
    </row>
    <row r="257" spans="6:6" x14ac:dyDescent="0.3">
      <c r="F257" s="14">
        <v>21.5</v>
      </c>
    </row>
    <row r="258" spans="6:6" x14ac:dyDescent="0.3">
      <c r="F258" s="14">
        <v>24.3</v>
      </c>
    </row>
    <row r="259" spans="6:6" x14ac:dyDescent="0.3">
      <c r="F259" s="14">
        <v>20</v>
      </c>
    </row>
    <row r="260" spans="6:6" x14ac:dyDescent="0.3">
      <c r="F260" s="14">
        <v>22.9</v>
      </c>
    </row>
    <row r="261" spans="6:6" x14ac:dyDescent="0.3">
      <c r="F261" s="14">
        <v>20.5</v>
      </c>
    </row>
    <row r="262" spans="6:6" x14ac:dyDescent="0.3">
      <c r="F262" s="14">
        <v>21.9</v>
      </c>
    </row>
    <row r="263" spans="6:6" x14ac:dyDescent="0.3">
      <c r="F263" s="14">
        <v>24.1</v>
      </c>
    </row>
    <row r="264" spans="6:6" x14ac:dyDescent="0.3">
      <c r="F264" s="14">
        <v>22.2</v>
      </c>
    </row>
    <row r="265" spans="6:6" x14ac:dyDescent="0.3">
      <c r="F265" s="14">
        <v>21.1</v>
      </c>
    </row>
    <row r="266" spans="6:6" x14ac:dyDescent="0.3">
      <c r="F266" s="14">
        <v>20.7</v>
      </c>
    </row>
    <row r="267" spans="6:6" x14ac:dyDescent="0.3">
      <c r="F267" s="14">
        <v>20.8</v>
      </c>
    </row>
    <row r="268" spans="6:6" x14ac:dyDescent="0.3">
      <c r="F268" s="14">
        <v>22.1</v>
      </c>
    </row>
    <row r="269" spans="6:6" x14ac:dyDescent="0.3">
      <c r="F269" s="14">
        <v>20.100000000000001</v>
      </c>
    </row>
    <row r="270" spans="6:6" x14ac:dyDescent="0.3">
      <c r="F270" s="14">
        <v>21.4</v>
      </c>
    </row>
    <row r="271" spans="6:6" x14ac:dyDescent="0.3">
      <c r="F271" s="14">
        <v>23.1</v>
      </c>
    </row>
    <row r="272" spans="6:6" x14ac:dyDescent="0.3">
      <c r="F272" s="14">
        <v>18.5</v>
      </c>
    </row>
    <row r="273" spans="6:6" x14ac:dyDescent="0.3">
      <c r="F273" s="14">
        <v>21.2</v>
      </c>
    </row>
    <row r="274" spans="6:6" x14ac:dyDescent="0.3">
      <c r="F274" s="14">
        <v>20.5</v>
      </c>
    </row>
    <row r="275" spans="6:6" x14ac:dyDescent="0.3">
      <c r="F275" s="14">
        <v>20.7</v>
      </c>
    </row>
    <row r="276" spans="6:6" x14ac:dyDescent="0.3">
      <c r="F276" s="14">
        <v>22.9</v>
      </c>
    </row>
    <row r="277" spans="6:6" x14ac:dyDescent="0.3">
      <c r="F277" s="14">
        <v>24.4</v>
      </c>
    </row>
    <row r="278" spans="6:6" x14ac:dyDescent="0.3">
      <c r="F278" s="14">
        <v>22.8</v>
      </c>
    </row>
    <row r="279" spans="6:6" x14ac:dyDescent="0.3">
      <c r="F279" s="14">
        <v>23</v>
      </c>
    </row>
    <row r="280" spans="6:6" x14ac:dyDescent="0.3">
      <c r="F280" s="14">
        <v>21.9</v>
      </c>
    </row>
    <row r="281" spans="6:6" x14ac:dyDescent="0.3">
      <c r="F281" s="14">
        <v>21.2</v>
      </c>
    </row>
    <row r="282" spans="6:6" x14ac:dyDescent="0.3">
      <c r="F282" s="14">
        <v>18.7</v>
      </c>
    </row>
    <row r="283" spans="6:6" x14ac:dyDescent="0.3">
      <c r="F283" s="14">
        <v>17.600000000000001</v>
      </c>
    </row>
    <row r="284" spans="6:6" x14ac:dyDescent="0.3">
      <c r="F284" s="14">
        <v>22.1</v>
      </c>
    </row>
    <row r="285" spans="6:6" x14ac:dyDescent="0.3">
      <c r="F285" s="14">
        <v>20.3</v>
      </c>
    </row>
    <row r="286" spans="6:6" x14ac:dyDescent="0.3">
      <c r="F286" s="14">
        <v>23</v>
      </c>
    </row>
    <row r="287" spans="6:6" x14ac:dyDescent="0.3">
      <c r="F287" s="14">
        <v>24.2</v>
      </c>
    </row>
    <row r="288" spans="6:6" x14ac:dyDescent="0.3">
      <c r="F288" s="14">
        <v>25.2</v>
      </c>
    </row>
    <row r="289" spans="6:6" x14ac:dyDescent="0.3">
      <c r="F289" s="14">
        <v>24.3</v>
      </c>
    </row>
    <row r="290" spans="6:6" x14ac:dyDescent="0.3">
      <c r="F290" s="14">
        <v>21.4</v>
      </c>
    </row>
    <row r="291" spans="6:6" x14ac:dyDescent="0.3">
      <c r="F291" s="14">
        <v>21.7</v>
      </c>
    </row>
    <row r="292" spans="6:6" x14ac:dyDescent="0.3">
      <c r="F292" s="14">
        <v>19.7</v>
      </c>
    </row>
    <row r="293" spans="6:6" x14ac:dyDescent="0.3">
      <c r="F293" s="14">
        <v>23.2</v>
      </c>
    </row>
    <row r="294" spans="6:6" x14ac:dyDescent="0.3">
      <c r="F294" s="14">
        <v>22.3</v>
      </c>
    </row>
    <row r="295" spans="6:6" x14ac:dyDescent="0.3">
      <c r="F295" s="14">
        <v>21.8</v>
      </c>
    </row>
    <row r="296" spans="6:6" x14ac:dyDescent="0.3">
      <c r="F296" s="14">
        <v>24.3</v>
      </c>
    </row>
    <row r="297" spans="6:6" x14ac:dyDescent="0.3">
      <c r="F297" s="14">
        <v>23</v>
      </c>
    </row>
    <row r="298" spans="6:6" x14ac:dyDescent="0.3">
      <c r="F298" s="14">
        <v>19.3</v>
      </c>
    </row>
    <row r="299" spans="6:6" x14ac:dyDescent="0.3">
      <c r="F299" s="14">
        <v>23.3</v>
      </c>
    </row>
    <row r="300" spans="6:6" x14ac:dyDescent="0.3">
      <c r="F300" s="14">
        <v>17.3</v>
      </c>
    </row>
    <row r="301" spans="6:6" x14ac:dyDescent="0.3">
      <c r="F301" s="14">
        <v>24.9</v>
      </c>
    </row>
    <row r="302" spans="6:6" x14ac:dyDescent="0.3">
      <c r="F302" s="14">
        <v>24.1</v>
      </c>
    </row>
    <row r="303" spans="6:6" x14ac:dyDescent="0.3">
      <c r="F303" s="14">
        <v>25.4</v>
      </c>
    </row>
    <row r="304" spans="6:6" x14ac:dyDescent="0.3">
      <c r="F304" s="14">
        <v>21.3</v>
      </c>
    </row>
    <row r="305" spans="6:6" x14ac:dyDescent="0.3">
      <c r="F305" s="14">
        <v>22.7</v>
      </c>
    </row>
    <row r="306" spans="6:6" x14ac:dyDescent="0.3">
      <c r="F306" s="14">
        <v>20.8</v>
      </c>
    </row>
    <row r="307" spans="6:6" x14ac:dyDescent="0.3">
      <c r="F307" s="14">
        <v>22.8</v>
      </c>
    </row>
    <row r="308" spans="6:6" x14ac:dyDescent="0.3">
      <c r="F308" s="14">
        <v>19.8</v>
      </c>
    </row>
    <row r="309" spans="6:6" x14ac:dyDescent="0.3">
      <c r="F309" s="14">
        <v>20.399999999999999</v>
      </c>
    </row>
    <row r="310" spans="6:6" x14ac:dyDescent="0.3">
      <c r="F310" s="14">
        <v>24.8</v>
      </c>
    </row>
    <row r="311" spans="6:6" x14ac:dyDescent="0.3">
      <c r="F311" s="14">
        <v>19</v>
      </c>
    </row>
    <row r="312" spans="6:6" x14ac:dyDescent="0.3">
      <c r="F312" s="14">
        <v>22.4</v>
      </c>
    </row>
    <row r="313" spans="6:6" x14ac:dyDescent="0.3">
      <c r="F313" s="14">
        <v>21.1</v>
      </c>
    </row>
    <row r="314" spans="6:6" x14ac:dyDescent="0.3">
      <c r="F314" s="14">
        <v>21.6</v>
      </c>
    </row>
    <row r="315" spans="6:6" x14ac:dyDescent="0.3">
      <c r="F315" s="14">
        <v>24.3</v>
      </c>
    </row>
    <row r="316" spans="6:6" x14ac:dyDescent="0.3">
      <c r="F316" s="14">
        <v>23.5</v>
      </c>
    </row>
    <row r="317" spans="6:6" x14ac:dyDescent="0.3">
      <c r="F317" s="14">
        <v>24</v>
      </c>
    </row>
    <row r="318" spans="6:6" x14ac:dyDescent="0.3">
      <c r="F318" s="14">
        <v>24.2</v>
      </c>
    </row>
    <row r="319" spans="6:6" x14ac:dyDescent="0.3">
      <c r="F319" s="14">
        <v>19.2</v>
      </c>
    </row>
    <row r="320" spans="6:6" x14ac:dyDescent="0.3">
      <c r="F320" s="14">
        <v>22</v>
      </c>
    </row>
    <row r="321" spans="6:6" x14ac:dyDescent="0.3">
      <c r="F321" s="14">
        <v>21.2</v>
      </c>
    </row>
    <row r="322" spans="6:6" x14ac:dyDescent="0.3">
      <c r="F322" s="14">
        <v>22.4</v>
      </c>
    </row>
    <row r="323" spans="6:6" x14ac:dyDescent="0.3">
      <c r="F323" s="14">
        <v>22.2</v>
      </c>
    </row>
    <row r="324" spans="6:6" x14ac:dyDescent="0.3">
      <c r="F324" s="14">
        <v>24.2</v>
      </c>
    </row>
    <row r="325" spans="6:6" x14ac:dyDescent="0.3">
      <c r="F325" s="14">
        <v>23</v>
      </c>
    </row>
    <row r="326" spans="6:6" x14ac:dyDescent="0.3">
      <c r="F326" s="14">
        <v>25.4</v>
      </c>
    </row>
    <row r="327" spans="6:6" x14ac:dyDescent="0.3">
      <c r="F327" s="14">
        <v>19</v>
      </c>
    </row>
    <row r="328" spans="6:6" x14ac:dyDescent="0.3">
      <c r="F328" s="14">
        <v>21.5</v>
      </c>
    </row>
    <row r="329" spans="6:6" x14ac:dyDescent="0.3">
      <c r="F329" s="14">
        <v>20.5</v>
      </c>
    </row>
    <row r="330" spans="6:6" x14ac:dyDescent="0.3">
      <c r="F330" s="14">
        <v>23.4</v>
      </c>
    </row>
    <row r="331" spans="6:6" x14ac:dyDescent="0.3">
      <c r="F331" s="14">
        <v>18.3</v>
      </c>
    </row>
    <row r="332" spans="6:6" x14ac:dyDescent="0.3">
      <c r="F332" s="14">
        <v>19.100000000000001</v>
      </c>
    </row>
    <row r="333" spans="6:6" x14ac:dyDescent="0.3">
      <c r="F333" s="14">
        <v>20.8</v>
      </c>
    </row>
    <row r="334" spans="6:6" x14ac:dyDescent="0.3">
      <c r="F334" s="14">
        <v>17.100000000000001</v>
      </c>
    </row>
    <row r="335" spans="6:6" x14ac:dyDescent="0.3">
      <c r="F335" s="14">
        <v>22.2</v>
      </c>
    </row>
    <row r="336" spans="6:6" x14ac:dyDescent="0.3">
      <c r="F336" s="14">
        <v>24</v>
      </c>
    </row>
    <row r="337" spans="6:6" x14ac:dyDescent="0.3">
      <c r="F337" s="14">
        <v>24</v>
      </c>
    </row>
    <row r="338" spans="6:6" x14ac:dyDescent="0.3">
      <c r="F338" s="14">
        <v>21.6</v>
      </c>
    </row>
    <row r="339" spans="6:6" x14ac:dyDescent="0.3">
      <c r="F339" s="14">
        <v>22</v>
      </c>
    </row>
    <row r="340" spans="6:6" x14ac:dyDescent="0.3">
      <c r="F340" s="14">
        <v>20.7</v>
      </c>
    </row>
    <row r="341" spans="6:6" x14ac:dyDescent="0.3">
      <c r="F341" s="14">
        <v>22.2</v>
      </c>
    </row>
    <row r="342" spans="6:6" x14ac:dyDescent="0.3">
      <c r="F342" s="14">
        <v>24.6</v>
      </c>
    </row>
    <row r="343" spans="6:6" x14ac:dyDescent="0.3">
      <c r="F343" s="14">
        <v>24</v>
      </c>
    </row>
    <row r="344" spans="6:6" x14ac:dyDescent="0.3">
      <c r="F344" s="14">
        <v>22.8</v>
      </c>
    </row>
    <row r="345" spans="6:6" x14ac:dyDescent="0.3">
      <c r="F345" s="14">
        <v>22.9</v>
      </c>
    </row>
    <row r="346" spans="6:6" x14ac:dyDescent="0.3">
      <c r="F346" s="14">
        <v>17.7</v>
      </c>
    </row>
    <row r="347" spans="6:6" x14ac:dyDescent="0.3">
      <c r="F347" s="14">
        <v>19.8</v>
      </c>
    </row>
    <row r="348" spans="6:6" x14ac:dyDescent="0.3">
      <c r="F348" s="14">
        <v>17.600000000000001</v>
      </c>
    </row>
    <row r="349" spans="6:6" x14ac:dyDescent="0.3">
      <c r="F349" s="14">
        <v>22.2</v>
      </c>
    </row>
    <row r="350" spans="6:6" x14ac:dyDescent="0.3">
      <c r="F350" s="14">
        <v>21.5</v>
      </c>
    </row>
    <row r="351" spans="6:6" x14ac:dyDescent="0.3">
      <c r="F351" s="14">
        <v>19.5</v>
      </c>
    </row>
    <row r="352" spans="6:6" x14ac:dyDescent="0.3">
      <c r="F352" s="14">
        <v>23.9</v>
      </c>
    </row>
    <row r="353" spans="6:6" x14ac:dyDescent="0.3">
      <c r="F353" s="14">
        <v>21.6</v>
      </c>
    </row>
    <row r="354" spans="6:6" x14ac:dyDescent="0.3">
      <c r="F354" s="14">
        <v>24.1</v>
      </c>
    </row>
    <row r="355" spans="6:6" x14ac:dyDescent="0.3">
      <c r="F355" s="14">
        <v>23.6</v>
      </c>
    </row>
    <row r="356" spans="6:6" x14ac:dyDescent="0.3">
      <c r="F356" s="14">
        <v>21.3</v>
      </c>
    </row>
    <row r="357" spans="6:6" x14ac:dyDescent="0.3">
      <c r="F357" s="14">
        <v>20.399999999999999</v>
      </c>
    </row>
    <row r="358" spans="6:6" x14ac:dyDescent="0.3">
      <c r="F358" s="14">
        <v>23.2</v>
      </c>
    </row>
    <row r="359" spans="6:6" x14ac:dyDescent="0.3">
      <c r="F359" s="14">
        <v>23.3</v>
      </c>
    </row>
    <row r="360" spans="6:6" x14ac:dyDescent="0.3">
      <c r="F360" s="14">
        <v>25.3</v>
      </c>
    </row>
    <row r="361" spans="6:6" x14ac:dyDescent="0.3">
      <c r="F361" s="14">
        <v>21.5</v>
      </c>
    </row>
    <row r="362" spans="6:6" x14ac:dyDescent="0.3">
      <c r="F362" s="14">
        <v>24.5</v>
      </c>
    </row>
    <row r="363" spans="6:6" x14ac:dyDescent="0.3">
      <c r="F363" s="14">
        <v>22.5</v>
      </c>
    </row>
    <row r="364" spans="6:6" x14ac:dyDescent="0.3">
      <c r="F364" s="14">
        <v>21.6</v>
      </c>
    </row>
    <row r="365" spans="6:6" x14ac:dyDescent="0.3">
      <c r="F365" s="14">
        <v>20.5</v>
      </c>
    </row>
    <row r="366" spans="6:6" x14ac:dyDescent="0.3">
      <c r="F366" s="14">
        <v>23.1</v>
      </c>
    </row>
    <row r="367" spans="6:6" x14ac:dyDescent="0.3">
      <c r="F367" s="14">
        <v>24.8</v>
      </c>
    </row>
    <row r="368" spans="6:6" x14ac:dyDescent="0.3">
      <c r="F368" s="14">
        <v>21.4</v>
      </c>
    </row>
    <row r="369" spans="6:6" x14ac:dyDescent="0.3">
      <c r="F369" s="14">
        <v>22.9</v>
      </c>
    </row>
    <row r="370" spans="6:6" x14ac:dyDescent="0.3">
      <c r="F370" s="14">
        <v>23.1</v>
      </c>
    </row>
    <row r="371" spans="6:6" x14ac:dyDescent="0.3">
      <c r="F371" s="14">
        <v>23.4</v>
      </c>
    </row>
    <row r="372" spans="6:6" x14ac:dyDescent="0.3">
      <c r="F372" s="14">
        <v>21.1</v>
      </c>
    </row>
    <row r="373" spans="6:6" x14ac:dyDescent="0.3">
      <c r="F373" s="14">
        <v>21.1</v>
      </c>
    </row>
    <row r="374" spans="6:6" x14ac:dyDescent="0.3">
      <c r="F374" s="14">
        <v>22.9</v>
      </c>
    </row>
    <row r="375" spans="6:6" x14ac:dyDescent="0.3">
      <c r="F375" s="14">
        <v>20</v>
      </c>
    </row>
    <row r="376" spans="6:6" x14ac:dyDescent="0.3">
      <c r="F376" s="14">
        <v>23</v>
      </c>
    </row>
    <row r="377" spans="6:6" x14ac:dyDescent="0.3">
      <c r="F377" s="14">
        <v>22.2</v>
      </c>
    </row>
    <row r="378" spans="6:6" x14ac:dyDescent="0.3">
      <c r="F378" s="14">
        <v>22.8</v>
      </c>
    </row>
    <row r="379" spans="6:6" x14ac:dyDescent="0.3">
      <c r="F379" s="14">
        <v>21.7</v>
      </c>
    </row>
    <row r="380" spans="6:6" x14ac:dyDescent="0.3">
      <c r="F380" s="14">
        <v>21</v>
      </c>
    </row>
    <row r="381" spans="6:6" x14ac:dyDescent="0.3">
      <c r="F381" s="14">
        <v>20</v>
      </c>
    </row>
    <row r="382" spans="6:6" x14ac:dyDescent="0.3">
      <c r="F382" s="14">
        <v>23.1</v>
      </c>
    </row>
    <row r="383" spans="6:6" x14ac:dyDescent="0.3">
      <c r="F383" s="14">
        <v>24.2</v>
      </c>
    </row>
    <row r="384" spans="6:6" x14ac:dyDescent="0.3">
      <c r="F384" s="14">
        <v>21.9</v>
      </c>
    </row>
    <row r="385" spans="6:6" x14ac:dyDescent="0.3">
      <c r="F385" s="14">
        <v>24.3</v>
      </c>
    </row>
    <row r="386" spans="6:6" x14ac:dyDescent="0.3">
      <c r="F386" s="14">
        <v>18.8</v>
      </c>
    </row>
    <row r="387" spans="6:6" x14ac:dyDescent="0.3">
      <c r="F387" s="14">
        <v>24.1</v>
      </c>
    </row>
    <row r="388" spans="6:6" x14ac:dyDescent="0.3">
      <c r="F388" s="14">
        <v>23.2</v>
      </c>
    </row>
    <row r="389" spans="6:6" x14ac:dyDescent="0.3">
      <c r="F389" s="14">
        <v>24.9</v>
      </c>
    </row>
    <row r="390" spans="6:6" x14ac:dyDescent="0.3">
      <c r="F390" s="14">
        <v>25</v>
      </c>
    </row>
    <row r="391" spans="6:6" x14ac:dyDescent="0.3">
      <c r="F391" s="14">
        <v>22.4</v>
      </c>
    </row>
    <row r="392" spans="6:6" x14ac:dyDescent="0.3">
      <c r="F392" s="14">
        <v>23.4</v>
      </c>
    </row>
    <row r="393" spans="6:6" x14ac:dyDescent="0.3">
      <c r="F393" s="14">
        <v>25.5</v>
      </c>
    </row>
    <row r="394" spans="6:6" x14ac:dyDescent="0.3">
      <c r="F394" s="14">
        <v>22.4</v>
      </c>
    </row>
    <row r="395" spans="6:6" x14ac:dyDescent="0.3">
      <c r="F395" s="14">
        <v>21.4</v>
      </c>
    </row>
    <row r="396" spans="6:6" x14ac:dyDescent="0.3">
      <c r="F396" s="14">
        <v>22.2</v>
      </c>
    </row>
    <row r="397" spans="6:6" x14ac:dyDescent="0.3">
      <c r="F397" s="14">
        <v>22.4</v>
      </c>
    </row>
    <row r="398" spans="6:6" x14ac:dyDescent="0.3">
      <c r="F398" s="14">
        <v>25</v>
      </c>
    </row>
    <row r="399" spans="6:6" x14ac:dyDescent="0.3">
      <c r="F399" s="14">
        <v>22</v>
      </c>
    </row>
    <row r="400" spans="6:6" x14ac:dyDescent="0.3">
      <c r="F400" s="14">
        <v>17.8</v>
      </c>
    </row>
    <row r="401" spans="6:6" x14ac:dyDescent="0.3">
      <c r="F401" s="14">
        <v>26.5</v>
      </c>
    </row>
    <row r="402" spans="6:6" x14ac:dyDescent="0.3">
      <c r="F402" s="14">
        <v>23.7</v>
      </c>
    </row>
    <row r="403" spans="6:6" x14ac:dyDescent="0.3">
      <c r="F403" s="14">
        <v>24</v>
      </c>
    </row>
    <row r="404" spans="6:6" x14ac:dyDescent="0.3">
      <c r="F404" s="14">
        <v>21.7</v>
      </c>
    </row>
    <row r="405" spans="6:6" x14ac:dyDescent="0.3">
      <c r="F405" s="14">
        <v>22.3</v>
      </c>
    </row>
    <row r="406" spans="6:6" x14ac:dyDescent="0.3">
      <c r="F406" s="14">
        <v>21</v>
      </c>
    </row>
    <row r="407" spans="6:6" x14ac:dyDescent="0.3">
      <c r="F407" s="14">
        <v>24.9</v>
      </c>
    </row>
    <row r="408" spans="6:6" x14ac:dyDescent="0.3">
      <c r="F408" s="14">
        <v>19.100000000000001</v>
      </c>
    </row>
    <row r="409" spans="6:6" x14ac:dyDescent="0.3">
      <c r="F409" s="14">
        <v>20.6</v>
      </c>
    </row>
    <row r="410" spans="6:6" x14ac:dyDescent="0.3">
      <c r="F410" s="14">
        <v>23.2</v>
      </c>
    </row>
    <row r="411" spans="6:6" x14ac:dyDescent="0.3">
      <c r="F411" s="14">
        <v>25.1</v>
      </c>
    </row>
    <row r="412" spans="6:6" x14ac:dyDescent="0.3">
      <c r="F412" s="14">
        <v>22.1</v>
      </c>
    </row>
    <row r="413" spans="6:6" x14ac:dyDescent="0.3">
      <c r="F413" s="14">
        <v>21</v>
      </c>
    </row>
    <row r="414" spans="6:6" x14ac:dyDescent="0.3">
      <c r="F414" s="14">
        <v>21</v>
      </c>
    </row>
    <row r="415" spans="6:6" x14ac:dyDescent="0.3">
      <c r="F415" s="14">
        <v>20.7</v>
      </c>
    </row>
    <row r="416" spans="6:6" x14ac:dyDescent="0.3">
      <c r="F416" s="14">
        <v>20.2</v>
      </c>
    </row>
    <row r="417" spans="6:6" x14ac:dyDescent="0.3">
      <c r="F417" s="14">
        <v>23.2</v>
      </c>
    </row>
    <row r="418" spans="6:6" x14ac:dyDescent="0.3">
      <c r="F418" s="14">
        <v>22.1</v>
      </c>
    </row>
    <row r="419" spans="6:6" x14ac:dyDescent="0.3">
      <c r="F419" s="14">
        <v>24</v>
      </c>
    </row>
    <row r="420" spans="6:6" x14ac:dyDescent="0.3">
      <c r="F420" s="14">
        <v>25.7</v>
      </c>
    </row>
    <row r="421" spans="6:6" x14ac:dyDescent="0.3">
      <c r="F421" s="14">
        <v>21</v>
      </c>
    </row>
    <row r="422" spans="6:6" x14ac:dyDescent="0.3">
      <c r="F422" s="14">
        <v>23</v>
      </c>
    </row>
    <row r="423" spans="6:6" x14ac:dyDescent="0.3">
      <c r="F423" s="14">
        <v>21.9</v>
      </c>
    </row>
    <row r="424" spans="6:6" x14ac:dyDescent="0.3">
      <c r="F424" s="14">
        <v>20.8</v>
      </c>
    </row>
    <row r="425" spans="6:6" x14ac:dyDescent="0.3">
      <c r="F425" s="14">
        <v>23.6</v>
      </c>
    </row>
    <row r="426" spans="6:6" x14ac:dyDescent="0.3">
      <c r="F426" s="14">
        <v>21.8</v>
      </c>
    </row>
    <row r="427" spans="6:6" x14ac:dyDescent="0.3">
      <c r="F427" s="14">
        <v>22.9</v>
      </c>
    </row>
    <row r="428" spans="6:6" x14ac:dyDescent="0.3">
      <c r="F428" s="14">
        <v>23.1</v>
      </c>
    </row>
    <row r="429" spans="6:6" x14ac:dyDescent="0.3">
      <c r="F429" s="14">
        <v>23.4</v>
      </c>
    </row>
    <row r="430" spans="6:6" x14ac:dyDescent="0.3">
      <c r="F430" s="14">
        <v>23</v>
      </c>
    </row>
    <row r="431" spans="6:6" x14ac:dyDescent="0.3">
      <c r="F431" s="14">
        <v>22.3</v>
      </c>
    </row>
    <row r="432" spans="6:6" x14ac:dyDescent="0.3">
      <c r="F432" s="14">
        <v>20.399999999999999</v>
      </c>
    </row>
    <row r="433" spans="6:6" x14ac:dyDescent="0.3">
      <c r="F433" s="14">
        <v>23.9</v>
      </c>
    </row>
    <row r="434" spans="6:6" x14ac:dyDescent="0.3">
      <c r="F434" s="14">
        <v>23.9</v>
      </c>
    </row>
    <row r="435" spans="6:6" x14ac:dyDescent="0.3">
      <c r="F435" s="14">
        <v>22.2</v>
      </c>
    </row>
    <row r="436" spans="6:6" x14ac:dyDescent="0.3">
      <c r="F436" s="14">
        <v>21.6</v>
      </c>
    </row>
    <row r="437" spans="6:6" x14ac:dyDescent="0.3">
      <c r="F437" s="14">
        <v>27.2</v>
      </c>
    </row>
    <row r="438" spans="6:6" x14ac:dyDescent="0.3">
      <c r="F438" s="14">
        <v>24.6</v>
      </c>
    </row>
    <row r="439" spans="6:6" x14ac:dyDescent="0.3">
      <c r="F439" s="14">
        <v>19.5</v>
      </c>
    </row>
    <row r="440" spans="6:6" x14ac:dyDescent="0.3">
      <c r="F440" s="14">
        <v>21.2</v>
      </c>
    </row>
    <row r="441" spans="6:6" x14ac:dyDescent="0.3">
      <c r="F441" s="14">
        <v>20</v>
      </c>
    </row>
    <row r="442" spans="6:6" x14ac:dyDescent="0.3">
      <c r="F442" s="14">
        <v>19.899999999999999</v>
      </c>
    </row>
    <row r="443" spans="6:6" x14ac:dyDescent="0.3">
      <c r="F443" s="14">
        <v>20.3</v>
      </c>
    </row>
    <row r="444" spans="6:6" x14ac:dyDescent="0.3">
      <c r="F444" s="14">
        <v>21.4</v>
      </c>
    </row>
    <row r="445" spans="6:6" x14ac:dyDescent="0.3">
      <c r="F445" s="14">
        <v>20.7</v>
      </c>
    </row>
    <row r="446" spans="6:6" x14ac:dyDescent="0.3">
      <c r="F446" s="14">
        <v>22.8</v>
      </c>
    </row>
    <row r="447" spans="6:6" x14ac:dyDescent="0.3">
      <c r="F447" s="14">
        <v>25.2</v>
      </c>
    </row>
    <row r="448" spans="6:6" x14ac:dyDescent="0.3">
      <c r="F448" s="14">
        <v>25.6</v>
      </c>
    </row>
    <row r="449" spans="6:6" x14ac:dyDescent="0.3">
      <c r="F449" s="14">
        <v>19.2</v>
      </c>
    </row>
    <row r="450" spans="6:6" x14ac:dyDescent="0.3">
      <c r="F450" s="14">
        <v>20.5</v>
      </c>
    </row>
    <row r="451" spans="6:6" x14ac:dyDescent="0.3">
      <c r="F451" s="14">
        <v>20.8</v>
      </c>
    </row>
    <row r="452" spans="6:6" x14ac:dyDescent="0.3">
      <c r="F452" s="14">
        <v>23.6</v>
      </c>
    </row>
    <row r="453" spans="6:6" x14ac:dyDescent="0.3">
      <c r="F453" s="14">
        <v>21.2</v>
      </c>
    </row>
    <row r="454" spans="6:6" x14ac:dyDescent="0.3">
      <c r="F454" s="14">
        <v>20</v>
      </c>
    </row>
    <row r="455" spans="6:6" x14ac:dyDescent="0.3">
      <c r="F455" s="14">
        <v>20.9</v>
      </c>
    </row>
    <row r="456" spans="6:6" x14ac:dyDescent="0.3">
      <c r="F456" s="14">
        <v>20.399999999999999</v>
      </c>
    </row>
    <row r="457" spans="6:6" x14ac:dyDescent="0.3">
      <c r="F457" s="14">
        <v>24.5</v>
      </c>
    </row>
    <row r="458" spans="6:6" x14ac:dyDescent="0.3">
      <c r="F458" s="14">
        <v>23</v>
      </c>
    </row>
    <row r="459" spans="6:6" x14ac:dyDescent="0.3">
      <c r="F459" s="14">
        <v>20.8</v>
      </c>
    </row>
    <row r="460" spans="6:6" x14ac:dyDescent="0.3">
      <c r="F460" s="14">
        <v>18.399999999999999</v>
      </c>
    </row>
    <row r="461" spans="6:6" x14ac:dyDescent="0.3">
      <c r="F461" s="14">
        <v>24.1</v>
      </c>
    </row>
    <row r="462" spans="6:6" x14ac:dyDescent="0.3">
      <c r="F462" s="14">
        <v>25.9</v>
      </c>
    </row>
    <row r="463" spans="6:6" x14ac:dyDescent="0.3">
      <c r="F463" s="14">
        <v>20.7</v>
      </c>
    </row>
    <row r="464" spans="6:6" x14ac:dyDescent="0.3">
      <c r="F464" s="14">
        <v>22.6</v>
      </c>
    </row>
    <row r="465" spans="6:6" x14ac:dyDescent="0.3">
      <c r="F465" s="14">
        <v>21.6</v>
      </c>
    </row>
    <row r="466" spans="6:6" x14ac:dyDescent="0.3">
      <c r="F466" s="14">
        <v>22</v>
      </c>
    </row>
    <row r="467" spans="6:6" x14ac:dyDescent="0.3">
      <c r="F467" s="14">
        <v>19.3</v>
      </c>
    </row>
    <row r="468" spans="6:6" x14ac:dyDescent="0.3">
      <c r="F468" s="14">
        <v>24.4</v>
      </c>
    </row>
    <row r="469" spans="6:6" x14ac:dyDescent="0.3">
      <c r="F469" s="14">
        <v>26.4</v>
      </c>
    </row>
    <row r="470" spans="6:6" x14ac:dyDescent="0.3">
      <c r="F470" s="14">
        <v>22.8</v>
      </c>
    </row>
    <row r="471" spans="6:6" x14ac:dyDescent="0.3">
      <c r="F471" s="14">
        <v>21.5</v>
      </c>
    </row>
    <row r="472" spans="6:6" x14ac:dyDescent="0.3">
      <c r="F472" s="14">
        <v>21.4</v>
      </c>
    </row>
    <row r="473" spans="6:6" x14ac:dyDescent="0.3">
      <c r="F473" s="14">
        <v>24.8</v>
      </c>
    </row>
    <row r="474" spans="6:6" x14ac:dyDescent="0.3">
      <c r="F474" s="14">
        <v>21.1</v>
      </c>
    </row>
    <row r="475" spans="6:6" x14ac:dyDescent="0.3">
      <c r="F475" s="14">
        <v>19.399999999999999</v>
      </c>
    </row>
    <row r="476" spans="6:6" x14ac:dyDescent="0.3">
      <c r="F476" s="14">
        <v>20.9</v>
      </c>
    </row>
    <row r="477" spans="6:6" x14ac:dyDescent="0.3">
      <c r="F477" s="14">
        <v>24.1</v>
      </c>
    </row>
    <row r="478" spans="6:6" x14ac:dyDescent="0.3">
      <c r="F478" s="14">
        <v>21.1</v>
      </c>
    </row>
    <row r="479" spans="6:6" x14ac:dyDescent="0.3">
      <c r="F479" s="14">
        <v>22.6</v>
      </c>
    </row>
    <row r="480" spans="6:6" x14ac:dyDescent="0.3">
      <c r="F480" s="14">
        <v>20.399999999999999</v>
      </c>
    </row>
    <row r="481" spans="6:6" x14ac:dyDescent="0.3">
      <c r="F481" s="14">
        <v>20</v>
      </c>
    </row>
    <row r="482" spans="6:6" x14ac:dyDescent="0.3">
      <c r="F482" s="14">
        <v>22.3</v>
      </c>
    </row>
    <row r="483" spans="6:6" x14ac:dyDescent="0.3">
      <c r="F483" s="14">
        <v>27.2</v>
      </c>
    </row>
    <row r="484" spans="6:6" x14ac:dyDescent="0.3">
      <c r="F484" s="14">
        <v>23.2</v>
      </c>
    </row>
    <row r="485" spans="6:6" x14ac:dyDescent="0.3">
      <c r="F485" s="14">
        <v>23.2</v>
      </c>
    </row>
    <row r="486" spans="6:6" x14ac:dyDescent="0.3">
      <c r="F486" s="14">
        <v>21.7</v>
      </c>
    </row>
    <row r="487" spans="6:6" x14ac:dyDescent="0.3">
      <c r="F487" s="14">
        <v>23.1</v>
      </c>
    </row>
    <row r="488" spans="6:6" x14ac:dyDescent="0.3">
      <c r="F488" s="14">
        <v>22.5</v>
      </c>
    </row>
    <row r="489" spans="6:6" x14ac:dyDescent="0.3">
      <c r="F489" s="14">
        <v>21.9</v>
      </c>
    </row>
    <row r="490" spans="6:6" x14ac:dyDescent="0.3">
      <c r="F490" s="14">
        <v>17.7</v>
      </c>
    </row>
    <row r="491" spans="6:6" x14ac:dyDescent="0.3">
      <c r="F491" s="14">
        <v>20.7</v>
      </c>
    </row>
    <row r="492" spans="6:6" x14ac:dyDescent="0.3">
      <c r="F492" s="14">
        <v>20.9</v>
      </c>
    </row>
    <row r="493" spans="6:6" x14ac:dyDescent="0.3">
      <c r="F493" s="14">
        <v>22.5</v>
      </c>
    </row>
    <row r="494" spans="6:6" x14ac:dyDescent="0.3">
      <c r="F494" s="14">
        <v>24</v>
      </c>
    </row>
    <row r="495" spans="6:6" x14ac:dyDescent="0.3">
      <c r="F495" s="14">
        <v>23</v>
      </c>
    </row>
    <row r="496" spans="6:6" x14ac:dyDescent="0.3">
      <c r="F496" s="14">
        <v>20.7</v>
      </c>
    </row>
    <row r="497" spans="6:6" x14ac:dyDescent="0.3">
      <c r="F497" s="14">
        <v>18.7</v>
      </c>
    </row>
    <row r="498" spans="6:6" x14ac:dyDescent="0.3">
      <c r="F498" s="14">
        <v>25.4</v>
      </c>
    </row>
    <row r="499" spans="6:6" x14ac:dyDescent="0.3">
      <c r="F499" s="14">
        <v>18.7</v>
      </c>
    </row>
    <row r="500" spans="6:6" x14ac:dyDescent="0.3">
      <c r="F500" s="14">
        <v>21</v>
      </c>
    </row>
    <row r="501" spans="6:6" x14ac:dyDescent="0.3">
      <c r="F501" s="14">
        <v>22.3</v>
      </c>
    </row>
    <row r="502" spans="6:6" x14ac:dyDescent="0.3">
      <c r="F502" s="14">
        <v>23.3</v>
      </c>
    </row>
    <row r="503" spans="6:6" x14ac:dyDescent="0.3">
      <c r="F503" s="14">
        <v>22.3</v>
      </c>
    </row>
    <row r="504" spans="6:6" x14ac:dyDescent="0.3">
      <c r="F504" s="14">
        <v>21.4</v>
      </c>
    </row>
    <row r="505" spans="6:6" x14ac:dyDescent="0.3">
      <c r="F505" s="14">
        <v>21.1</v>
      </c>
    </row>
    <row r="506" spans="6:6" x14ac:dyDescent="0.3">
      <c r="F506" s="14">
        <v>20.7</v>
      </c>
    </row>
    <row r="507" spans="6:6" x14ac:dyDescent="0.3">
      <c r="F507" s="14">
        <v>25.9</v>
      </c>
    </row>
    <row r="508" spans="6:6" x14ac:dyDescent="0.3">
      <c r="F508" s="14">
        <v>21.9</v>
      </c>
    </row>
    <row r="509" spans="6:6" x14ac:dyDescent="0.3">
      <c r="F509" s="14">
        <v>23.2</v>
      </c>
    </row>
    <row r="510" spans="6:6" x14ac:dyDescent="0.3">
      <c r="F510" s="14">
        <v>24.1</v>
      </c>
    </row>
    <row r="511" spans="6:6" x14ac:dyDescent="0.3">
      <c r="F511" s="14">
        <v>23.6</v>
      </c>
    </row>
    <row r="512" spans="6:6" x14ac:dyDescent="0.3">
      <c r="F512" s="14">
        <v>21.8</v>
      </c>
    </row>
    <row r="513" spans="6:6" x14ac:dyDescent="0.3">
      <c r="F513" s="14">
        <v>21.5</v>
      </c>
    </row>
    <row r="514" spans="6:6" x14ac:dyDescent="0.3">
      <c r="F514" s="14">
        <v>22.2</v>
      </c>
    </row>
    <row r="515" spans="6:6" x14ac:dyDescent="0.3">
      <c r="F515" s="14">
        <v>21.4</v>
      </c>
    </row>
    <row r="516" spans="6:6" x14ac:dyDescent="0.3">
      <c r="F516" s="14">
        <v>19.399999999999999</v>
      </c>
    </row>
    <row r="517" spans="6:6" x14ac:dyDescent="0.3">
      <c r="F517" s="14">
        <v>23.8</v>
      </c>
    </row>
    <row r="518" spans="6:6" x14ac:dyDescent="0.3">
      <c r="F518" s="14">
        <v>23.6</v>
      </c>
    </row>
    <row r="519" spans="6:6" x14ac:dyDescent="0.3">
      <c r="F519" s="14">
        <v>21.8</v>
      </c>
    </row>
    <row r="520" spans="6:6" x14ac:dyDescent="0.3">
      <c r="F520" s="14">
        <v>23.3</v>
      </c>
    </row>
    <row r="521" spans="6:6" x14ac:dyDescent="0.3">
      <c r="F521" s="14">
        <v>24</v>
      </c>
    </row>
    <row r="522" spans="6:6" x14ac:dyDescent="0.3">
      <c r="F522" s="14">
        <v>22.6</v>
      </c>
    </row>
    <row r="523" spans="6:6" x14ac:dyDescent="0.3">
      <c r="F523" s="14">
        <v>20.3</v>
      </c>
    </row>
    <row r="524" spans="6:6" x14ac:dyDescent="0.3">
      <c r="F524" s="14">
        <v>19.8</v>
      </c>
    </row>
    <row r="525" spans="6:6" x14ac:dyDescent="0.3">
      <c r="F525" s="14">
        <v>21.3</v>
      </c>
    </row>
    <row r="526" spans="6:6" x14ac:dyDescent="0.3">
      <c r="F526" s="14">
        <v>21.5</v>
      </c>
    </row>
    <row r="527" spans="6:6" x14ac:dyDescent="0.3">
      <c r="F527" s="14">
        <v>24.5</v>
      </c>
    </row>
    <row r="528" spans="6:6" x14ac:dyDescent="0.3">
      <c r="F528" s="14">
        <v>21</v>
      </c>
    </row>
    <row r="529" spans="6:6" x14ac:dyDescent="0.3">
      <c r="F529" s="14">
        <v>20.7</v>
      </c>
    </row>
    <row r="530" spans="6:6" x14ac:dyDescent="0.3">
      <c r="F530" s="14">
        <v>17.5</v>
      </c>
    </row>
    <row r="531" spans="6:6" x14ac:dyDescent="0.3">
      <c r="F531" s="14">
        <v>21.8</v>
      </c>
    </row>
    <row r="532" spans="6:6" x14ac:dyDescent="0.3">
      <c r="F532" s="14">
        <v>23.6</v>
      </c>
    </row>
    <row r="533" spans="6:6" x14ac:dyDescent="0.3">
      <c r="F533" s="14">
        <v>21.4</v>
      </c>
    </row>
    <row r="534" spans="6:6" x14ac:dyDescent="0.3">
      <c r="F534" s="14">
        <v>21.4</v>
      </c>
    </row>
    <row r="535" spans="6:6" x14ac:dyDescent="0.3">
      <c r="F535" s="14">
        <v>20.3</v>
      </c>
    </row>
    <row r="536" spans="6:6" x14ac:dyDescent="0.3">
      <c r="F536" s="14">
        <v>23.5</v>
      </c>
    </row>
    <row r="537" spans="6:6" x14ac:dyDescent="0.3">
      <c r="F537" s="14">
        <v>20.7</v>
      </c>
    </row>
    <row r="538" spans="6:6" x14ac:dyDescent="0.3">
      <c r="F538" s="14">
        <v>21.7</v>
      </c>
    </row>
    <row r="539" spans="6:6" x14ac:dyDescent="0.3">
      <c r="F539" s="14">
        <v>22.6</v>
      </c>
    </row>
    <row r="540" spans="6:6" x14ac:dyDescent="0.3">
      <c r="F540" s="14">
        <v>26.1</v>
      </c>
    </row>
    <row r="541" spans="6:6" x14ac:dyDescent="0.3">
      <c r="F541" s="14">
        <v>19.2</v>
      </c>
    </row>
    <row r="542" spans="6:6" x14ac:dyDescent="0.3">
      <c r="F542" s="14">
        <v>24.3</v>
      </c>
    </row>
    <row r="543" spans="6:6" x14ac:dyDescent="0.3">
      <c r="F543" s="14">
        <v>24.9</v>
      </c>
    </row>
    <row r="544" spans="6:6" x14ac:dyDescent="0.3">
      <c r="F544" s="14">
        <v>22.7</v>
      </c>
    </row>
    <row r="545" spans="6:6" x14ac:dyDescent="0.3">
      <c r="F545" s="14">
        <v>21.6</v>
      </c>
    </row>
    <row r="546" spans="6:6" x14ac:dyDescent="0.3">
      <c r="F546" s="14">
        <v>22.8</v>
      </c>
    </row>
    <row r="547" spans="6:6" x14ac:dyDescent="0.3">
      <c r="F547" s="14">
        <v>19.899999999999999</v>
      </c>
    </row>
    <row r="548" spans="6:6" x14ac:dyDescent="0.3">
      <c r="F548" s="14">
        <v>24.7</v>
      </c>
    </row>
    <row r="549" spans="6:6" x14ac:dyDescent="0.3">
      <c r="F549" s="14">
        <v>22.7</v>
      </c>
    </row>
    <row r="550" spans="6:6" x14ac:dyDescent="0.3">
      <c r="F550" s="14">
        <v>21.7</v>
      </c>
    </row>
    <row r="551" spans="6:6" x14ac:dyDescent="0.3">
      <c r="F551" s="14">
        <v>18.100000000000001</v>
      </c>
    </row>
    <row r="552" spans="6:6" x14ac:dyDescent="0.3">
      <c r="F552" s="14">
        <v>20.8</v>
      </c>
    </row>
    <row r="553" spans="6:6" x14ac:dyDescent="0.3">
      <c r="F553" s="14">
        <v>22.2</v>
      </c>
    </row>
    <row r="554" spans="6:6" x14ac:dyDescent="0.3">
      <c r="F554" s="14">
        <v>21.1</v>
      </c>
    </row>
    <row r="555" spans="6:6" x14ac:dyDescent="0.3">
      <c r="F555" s="14">
        <v>17.600000000000001</v>
      </c>
    </row>
    <row r="556" spans="6:6" x14ac:dyDescent="0.3">
      <c r="F556" s="14">
        <v>24.9</v>
      </c>
    </row>
    <row r="557" spans="6:6" x14ac:dyDescent="0.3">
      <c r="F557" s="14">
        <v>20.2</v>
      </c>
    </row>
    <row r="558" spans="6:6" x14ac:dyDescent="0.3">
      <c r="F558" s="14">
        <v>23.2</v>
      </c>
    </row>
    <row r="559" spans="6:6" x14ac:dyDescent="0.3">
      <c r="F559" s="14">
        <v>23.4</v>
      </c>
    </row>
    <row r="560" spans="6:6" x14ac:dyDescent="0.3">
      <c r="F560" s="14">
        <v>21.2</v>
      </c>
    </row>
    <row r="561" spans="6:6" x14ac:dyDescent="0.3">
      <c r="F561" s="14">
        <v>22.9</v>
      </c>
    </row>
    <row r="562" spans="6:6" x14ac:dyDescent="0.3">
      <c r="F562" s="14">
        <v>24.4</v>
      </c>
    </row>
    <row r="563" spans="6:6" x14ac:dyDescent="0.3">
      <c r="F563" s="14">
        <v>23.4</v>
      </c>
    </row>
    <row r="564" spans="6:6" x14ac:dyDescent="0.3">
      <c r="F564" s="14">
        <v>21.4</v>
      </c>
    </row>
    <row r="565" spans="6:6" x14ac:dyDescent="0.3">
      <c r="F565" s="14">
        <v>23.6</v>
      </c>
    </row>
    <row r="566" spans="6:6" x14ac:dyDescent="0.3">
      <c r="F566" s="14">
        <v>23.5</v>
      </c>
    </row>
    <row r="567" spans="6:6" x14ac:dyDescent="0.3">
      <c r="F567" s="14">
        <v>23.4</v>
      </c>
    </row>
    <row r="568" spans="6:6" x14ac:dyDescent="0.3">
      <c r="F568" s="14">
        <v>21.1</v>
      </c>
    </row>
    <row r="569" spans="6:6" x14ac:dyDescent="0.3">
      <c r="F569" s="14">
        <v>23.4</v>
      </c>
    </row>
    <row r="570" spans="6:6" x14ac:dyDescent="0.3">
      <c r="F570" s="14">
        <v>24.3</v>
      </c>
    </row>
    <row r="571" spans="6:6" x14ac:dyDescent="0.3">
      <c r="F571" s="14">
        <v>20.100000000000001</v>
      </c>
    </row>
    <row r="572" spans="6:6" x14ac:dyDescent="0.3">
      <c r="F572" s="14">
        <v>22.4</v>
      </c>
    </row>
    <row r="573" spans="6:6" x14ac:dyDescent="0.3">
      <c r="F573" s="14">
        <v>23.2</v>
      </c>
    </row>
    <row r="574" spans="6:6" x14ac:dyDescent="0.3">
      <c r="F574" s="14">
        <v>17.7</v>
      </c>
    </row>
    <row r="575" spans="6:6" x14ac:dyDescent="0.3">
      <c r="F575" s="14">
        <v>21.5</v>
      </c>
    </row>
    <row r="576" spans="6:6" x14ac:dyDescent="0.3">
      <c r="F576" s="14">
        <v>24.7</v>
      </c>
    </row>
    <row r="577" spans="6:6" x14ac:dyDescent="0.3">
      <c r="F577" s="14">
        <v>24.4</v>
      </c>
    </row>
    <row r="578" spans="6:6" x14ac:dyDescent="0.3">
      <c r="F578" s="14">
        <v>25.3</v>
      </c>
    </row>
    <row r="579" spans="6:6" x14ac:dyDescent="0.3">
      <c r="F579" s="14">
        <v>21.5</v>
      </c>
    </row>
    <row r="580" spans="6:6" x14ac:dyDescent="0.3">
      <c r="F580" s="14">
        <v>19.7</v>
      </c>
    </row>
    <row r="581" spans="6:6" x14ac:dyDescent="0.3">
      <c r="F581" s="14">
        <v>23.9</v>
      </c>
    </row>
    <row r="582" spans="6:6" x14ac:dyDescent="0.3">
      <c r="F582" s="14">
        <v>22.6</v>
      </c>
    </row>
    <row r="583" spans="6:6" x14ac:dyDescent="0.3">
      <c r="F583" s="14">
        <v>24.4</v>
      </c>
    </row>
    <row r="584" spans="6:6" x14ac:dyDescent="0.3">
      <c r="F584" s="14">
        <v>26.5</v>
      </c>
    </row>
    <row r="585" spans="6:6" x14ac:dyDescent="0.3">
      <c r="F585" s="14">
        <v>20.100000000000001</v>
      </c>
    </row>
    <row r="586" spans="6:6" x14ac:dyDescent="0.3">
      <c r="F586" s="14">
        <v>21.4</v>
      </c>
    </row>
    <row r="587" spans="6:6" x14ac:dyDescent="0.3">
      <c r="F587" s="14">
        <v>19.399999999999999</v>
      </c>
    </row>
    <row r="588" spans="6:6" x14ac:dyDescent="0.3">
      <c r="F588" s="14">
        <v>24.5</v>
      </c>
    </row>
    <row r="589" spans="6:6" x14ac:dyDescent="0.3">
      <c r="F589" s="14">
        <v>23.4</v>
      </c>
    </row>
    <row r="590" spans="6:6" x14ac:dyDescent="0.3">
      <c r="F590" s="14">
        <v>17.3</v>
      </c>
    </row>
    <row r="591" spans="6:6" x14ac:dyDescent="0.3">
      <c r="F591" s="14">
        <v>19.5</v>
      </c>
    </row>
    <row r="592" spans="6:6" x14ac:dyDescent="0.3">
      <c r="F592" s="14">
        <v>20.2</v>
      </c>
    </row>
    <row r="593" spans="6:6" x14ac:dyDescent="0.3">
      <c r="F593" s="14">
        <v>20</v>
      </c>
    </row>
    <row r="594" spans="6:6" x14ac:dyDescent="0.3">
      <c r="F594" s="14">
        <v>21.7</v>
      </c>
    </row>
    <row r="595" spans="6:6" x14ac:dyDescent="0.3">
      <c r="F595" s="14">
        <v>23.6</v>
      </c>
    </row>
    <row r="596" spans="6:6" x14ac:dyDescent="0.3">
      <c r="F596" s="14">
        <v>23.4</v>
      </c>
    </row>
    <row r="597" spans="6:6" x14ac:dyDescent="0.3">
      <c r="F597" s="14">
        <v>23.5</v>
      </c>
    </row>
    <row r="598" spans="6:6" x14ac:dyDescent="0.3">
      <c r="F598" s="14">
        <v>20.8</v>
      </c>
    </row>
    <row r="599" spans="6:6" x14ac:dyDescent="0.3">
      <c r="F599" s="14">
        <v>23.1</v>
      </c>
    </row>
    <row r="600" spans="6:6" x14ac:dyDescent="0.3">
      <c r="F600" s="14">
        <v>25.4</v>
      </c>
    </row>
    <row r="601" spans="6:6" x14ac:dyDescent="0.3">
      <c r="F601" s="14">
        <v>19.8</v>
      </c>
    </row>
    <row r="602" spans="6:6" x14ac:dyDescent="0.3">
      <c r="F602" s="14">
        <v>20.3</v>
      </c>
    </row>
    <row r="603" spans="6:6" x14ac:dyDescent="0.3">
      <c r="F603" s="14">
        <v>20.100000000000001</v>
      </c>
    </row>
    <row r="604" spans="6:6" x14ac:dyDescent="0.3">
      <c r="F604" s="14">
        <v>24</v>
      </c>
    </row>
    <row r="605" spans="6:6" x14ac:dyDescent="0.3">
      <c r="F605" s="14">
        <v>20.9</v>
      </c>
    </row>
    <row r="606" spans="6:6" x14ac:dyDescent="0.3">
      <c r="F606" s="14">
        <v>24.5</v>
      </c>
    </row>
    <row r="607" spans="6:6" x14ac:dyDescent="0.3">
      <c r="F607" s="14">
        <v>21.8</v>
      </c>
    </row>
    <row r="608" spans="6:6" x14ac:dyDescent="0.3">
      <c r="F608" s="14">
        <v>23.4</v>
      </c>
    </row>
    <row r="609" spans="6:6" x14ac:dyDescent="0.3">
      <c r="F609" s="14">
        <v>23.4</v>
      </c>
    </row>
    <row r="610" spans="6:6" x14ac:dyDescent="0.3">
      <c r="F610" s="14">
        <v>17.899999999999999</v>
      </c>
    </row>
    <row r="611" spans="6:6" x14ac:dyDescent="0.3">
      <c r="F611" s="14">
        <v>22.9</v>
      </c>
    </row>
    <row r="612" spans="6:6" x14ac:dyDescent="0.3">
      <c r="F612" s="14">
        <v>21</v>
      </c>
    </row>
    <row r="613" spans="6:6" x14ac:dyDescent="0.3">
      <c r="F613" s="14">
        <v>23.2</v>
      </c>
    </row>
    <row r="614" spans="6:6" x14ac:dyDescent="0.3">
      <c r="F614" s="14">
        <v>22.8</v>
      </c>
    </row>
    <row r="615" spans="6:6" x14ac:dyDescent="0.3">
      <c r="F615" s="14">
        <v>21.8</v>
      </c>
    </row>
    <row r="616" spans="6:6" x14ac:dyDescent="0.3">
      <c r="F616" s="14">
        <v>19.399999999999999</v>
      </c>
    </row>
    <row r="617" spans="6:6" x14ac:dyDescent="0.3">
      <c r="F617" s="14">
        <v>22.1</v>
      </c>
    </row>
    <row r="618" spans="6:6" x14ac:dyDescent="0.3">
      <c r="F618" s="14">
        <v>22.6</v>
      </c>
    </row>
    <row r="619" spans="6:6" x14ac:dyDescent="0.3">
      <c r="F619" s="14">
        <v>20.3</v>
      </c>
    </row>
    <row r="620" spans="6:6" x14ac:dyDescent="0.3">
      <c r="F620" s="14">
        <v>17.2</v>
      </c>
    </row>
    <row r="621" spans="6:6" x14ac:dyDescent="0.3">
      <c r="F621" s="14">
        <v>21.9</v>
      </c>
    </row>
    <row r="622" spans="6:6" x14ac:dyDescent="0.3">
      <c r="F622" s="14">
        <v>21.4</v>
      </c>
    </row>
    <row r="623" spans="6:6" x14ac:dyDescent="0.3">
      <c r="F623" s="14">
        <v>22.5</v>
      </c>
    </row>
    <row r="624" spans="6:6" x14ac:dyDescent="0.3">
      <c r="F624" s="14">
        <v>24.3</v>
      </c>
    </row>
    <row r="625" spans="6:6" x14ac:dyDescent="0.3">
      <c r="F625" s="14">
        <v>22.6</v>
      </c>
    </row>
    <row r="626" spans="6:6" x14ac:dyDescent="0.3">
      <c r="F626" s="14">
        <v>25.9</v>
      </c>
    </row>
    <row r="627" spans="6:6" x14ac:dyDescent="0.3">
      <c r="F627" s="14">
        <v>23.4</v>
      </c>
    </row>
    <row r="628" spans="6:6" x14ac:dyDescent="0.3">
      <c r="F628" s="14">
        <v>22.2</v>
      </c>
    </row>
    <row r="629" spans="6:6" x14ac:dyDescent="0.3">
      <c r="F629" s="14">
        <v>17.5</v>
      </c>
    </row>
    <row r="630" spans="6:6" x14ac:dyDescent="0.3">
      <c r="F630" s="14">
        <v>19.7</v>
      </c>
    </row>
    <row r="631" spans="6:6" x14ac:dyDescent="0.3">
      <c r="F631" s="14">
        <v>21.4</v>
      </c>
    </row>
    <row r="632" spans="6:6" x14ac:dyDescent="0.3">
      <c r="F632" s="14">
        <v>18.5</v>
      </c>
    </row>
    <row r="633" spans="6:6" x14ac:dyDescent="0.3">
      <c r="F633" s="14">
        <v>23</v>
      </c>
    </row>
    <row r="634" spans="6:6" x14ac:dyDescent="0.3">
      <c r="F634" s="14">
        <v>21.7</v>
      </c>
    </row>
    <row r="635" spans="6:6" x14ac:dyDescent="0.3">
      <c r="F635" s="14">
        <v>22.4</v>
      </c>
    </row>
    <row r="636" spans="6:6" x14ac:dyDescent="0.3">
      <c r="F636" s="14">
        <v>20.100000000000001</v>
      </c>
    </row>
    <row r="637" spans="6:6" x14ac:dyDescent="0.3">
      <c r="F637" s="14">
        <v>24.2</v>
      </c>
    </row>
    <row r="638" spans="6:6" x14ac:dyDescent="0.3">
      <c r="F638" s="14">
        <v>20.8</v>
      </c>
    </row>
    <row r="639" spans="6:6" x14ac:dyDescent="0.3">
      <c r="F639" s="14">
        <v>20.9</v>
      </c>
    </row>
    <row r="640" spans="6:6" x14ac:dyDescent="0.3">
      <c r="F640" s="14">
        <v>24.2</v>
      </c>
    </row>
    <row r="641" spans="6:6" x14ac:dyDescent="0.3">
      <c r="F641" s="14">
        <v>19.399999999999999</v>
      </c>
    </row>
    <row r="642" spans="6:6" x14ac:dyDescent="0.3">
      <c r="F642" s="14">
        <v>24.8</v>
      </c>
    </row>
    <row r="643" spans="6:6" x14ac:dyDescent="0.3">
      <c r="F643" s="14">
        <v>25.1</v>
      </c>
    </row>
    <row r="644" spans="6:6" x14ac:dyDescent="0.3">
      <c r="F644" s="14">
        <v>24.6</v>
      </c>
    </row>
    <row r="645" spans="6:6" x14ac:dyDescent="0.3">
      <c r="F645" s="14">
        <v>21</v>
      </c>
    </row>
    <row r="646" spans="6:6" x14ac:dyDescent="0.3">
      <c r="F646" s="14">
        <v>24.1</v>
      </c>
    </row>
    <row r="647" spans="6:6" x14ac:dyDescent="0.3">
      <c r="F647" s="14">
        <v>25.2</v>
      </c>
    </row>
    <row r="648" spans="6:6" x14ac:dyDescent="0.3">
      <c r="F648" s="14">
        <v>25.4</v>
      </c>
    </row>
    <row r="649" spans="6:6" x14ac:dyDescent="0.3">
      <c r="F649" s="14">
        <v>22.6</v>
      </c>
    </row>
    <row r="650" spans="6:6" x14ac:dyDescent="0.3">
      <c r="F650" s="14">
        <v>21.7</v>
      </c>
    </row>
    <row r="651" spans="6:6" x14ac:dyDescent="0.3">
      <c r="F651" s="14">
        <v>21.8</v>
      </c>
    </row>
    <row r="652" spans="6:6" x14ac:dyDescent="0.3">
      <c r="F652" s="14">
        <v>25.7</v>
      </c>
    </row>
    <row r="653" spans="6:6" x14ac:dyDescent="0.3">
      <c r="F653" s="14">
        <v>21.3</v>
      </c>
    </row>
    <row r="654" spans="6:6" x14ac:dyDescent="0.3">
      <c r="F654" s="14">
        <v>19.3</v>
      </c>
    </row>
    <row r="655" spans="6:6" x14ac:dyDescent="0.3">
      <c r="F655" s="14">
        <v>24.9</v>
      </c>
    </row>
    <row r="656" spans="6:6" x14ac:dyDescent="0.3">
      <c r="F656" s="14">
        <v>24</v>
      </c>
    </row>
    <row r="657" spans="6:6" x14ac:dyDescent="0.3">
      <c r="F657" s="14">
        <v>20.7</v>
      </c>
    </row>
    <row r="658" spans="6:6" x14ac:dyDescent="0.3">
      <c r="F658" s="14">
        <v>21.4</v>
      </c>
    </row>
    <row r="659" spans="6:6" x14ac:dyDescent="0.3">
      <c r="F659" s="14">
        <v>21.3</v>
      </c>
    </row>
    <row r="660" spans="6:6" x14ac:dyDescent="0.3">
      <c r="F660" s="14">
        <v>26.3</v>
      </c>
    </row>
    <row r="661" spans="6:6" x14ac:dyDescent="0.3">
      <c r="F661" s="14">
        <v>23.3</v>
      </c>
    </row>
    <row r="662" spans="6:6" x14ac:dyDescent="0.3">
      <c r="F662" s="14">
        <v>23</v>
      </c>
    </row>
    <row r="663" spans="6:6" x14ac:dyDescent="0.3">
      <c r="F663" s="14">
        <v>25.2</v>
      </c>
    </row>
    <row r="664" spans="6:6" x14ac:dyDescent="0.3">
      <c r="F664" s="14">
        <v>19.5</v>
      </c>
    </row>
    <row r="665" spans="6:6" x14ac:dyDescent="0.3">
      <c r="F665" s="14">
        <v>18.5</v>
      </c>
    </row>
    <row r="666" spans="6:6" x14ac:dyDescent="0.3">
      <c r="F666" s="14">
        <v>20.6</v>
      </c>
    </row>
    <row r="667" spans="6:6" x14ac:dyDescent="0.3">
      <c r="F667" s="14">
        <v>23.5</v>
      </c>
    </row>
    <row r="668" spans="6:6" x14ac:dyDescent="0.3">
      <c r="F668" s="14">
        <v>22.5</v>
      </c>
    </row>
    <row r="669" spans="6:6" x14ac:dyDescent="0.3">
      <c r="F669" s="14">
        <v>21.3</v>
      </c>
    </row>
    <row r="670" spans="6:6" x14ac:dyDescent="0.3">
      <c r="F670" s="14">
        <v>23.6</v>
      </c>
    </row>
    <row r="671" spans="6:6" x14ac:dyDescent="0.3">
      <c r="F671" s="14">
        <v>24.8</v>
      </c>
    </row>
    <row r="672" spans="6:6" x14ac:dyDescent="0.3">
      <c r="F672" s="14">
        <v>21</v>
      </c>
    </row>
    <row r="673" spans="6:6" x14ac:dyDescent="0.3">
      <c r="F673" s="14">
        <v>18.3</v>
      </c>
    </row>
    <row r="674" spans="6:6" x14ac:dyDescent="0.3">
      <c r="F674" s="14">
        <v>21.2</v>
      </c>
    </row>
    <row r="675" spans="6:6" x14ac:dyDescent="0.3">
      <c r="F675" s="14">
        <v>22.2</v>
      </c>
    </row>
    <row r="676" spans="6:6" x14ac:dyDescent="0.3">
      <c r="F676" s="14">
        <v>20.100000000000001</v>
      </c>
    </row>
    <row r="677" spans="6:6" x14ac:dyDescent="0.3">
      <c r="F677" s="14">
        <v>20.100000000000001</v>
      </c>
    </row>
    <row r="678" spans="6:6" x14ac:dyDescent="0.3">
      <c r="F678" s="14">
        <v>22.4</v>
      </c>
    </row>
    <row r="679" spans="6:6" x14ac:dyDescent="0.3">
      <c r="F679" s="14">
        <v>22.4</v>
      </c>
    </row>
    <row r="680" spans="6:6" x14ac:dyDescent="0.3">
      <c r="F680" s="14">
        <v>21.3</v>
      </c>
    </row>
    <row r="681" spans="6:6" x14ac:dyDescent="0.3">
      <c r="F681" s="14">
        <v>22.3</v>
      </c>
    </row>
    <row r="682" spans="6:6" x14ac:dyDescent="0.3">
      <c r="F682" s="14">
        <v>23</v>
      </c>
    </row>
    <row r="683" spans="6:6" x14ac:dyDescent="0.3">
      <c r="F683" s="14">
        <v>21.9</v>
      </c>
    </row>
    <row r="684" spans="6:6" x14ac:dyDescent="0.3">
      <c r="F684" s="14">
        <v>21.2</v>
      </c>
    </row>
    <row r="685" spans="6:6" x14ac:dyDescent="0.3">
      <c r="F685" s="14">
        <v>18.2</v>
      </c>
    </row>
    <row r="686" spans="6:6" x14ac:dyDescent="0.3">
      <c r="F686" s="14">
        <v>21.2</v>
      </c>
    </row>
    <row r="687" spans="6:6" x14ac:dyDescent="0.3">
      <c r="F687" s="14">
        <v>22.5</v>
      </c>
    </row>
    <row r="688" spans="6:6" x14ac:dyDescent="0.3">
      <c r="F688" s="14">
        <v>23.2</v>
      </c>
    </row>
    <row r="689" spans="6:6" x14ac:dyDescent="0.3">
      <c r="F689" s="14">
        <v>20.9</v>
      </c>
    </row>
    <row r="690" spans="6:6" x14ac:dyDescent="0.3">
      <c r="F690" s="14">
        <v>18.2</v>
      </c>
    </row>
    <row r="691" spans="6:6" x14ac:dyDescent="0.3">
      <c r="F691" s="14">
        <v>22.4</v>
      </c>
    </row>
    <row r="692" spans="6:6" x14ac:dyDescent="0.3">
      <c r="F692" s="14">
        <v>20.5</v>
      </c>
    </row>
    <row r="693" spans="6:6" x14ac:dyDescent="0.3">
      <c r="F693" s="14">
        <v>26.8</v>
      </c>
    </row>
    <row r="694" spans="6:6" x14ac:dyDescent="0.3">
      <c r="F694" s="14">
        <v>21.3</v>
      </c>
    </row>
    <row r="695" spans="6:6" x14ac:dyDescent="0.3">
      <c r="F695" s="14">
        <v>22.4</v>
      </c>
    </row>
    <row r="696" spans="6:6" x14ac:dyDescent="0.3">
      <c r="F696" s="14">
        <v>26.5</v>
      </c>
    </row>
    <row r="697" spans="6:6" x14ac:dyDescent="0.3">
      <c r="F697" s="14">
        <v>23.8</v>
      </c>
    </row>
    <row r="698" spans="6:6" x14ac:dyDescent="0.3">
      <c r="F698" s="14">
        <v>23.3</v>
      </c>
    </row>
    <row r="699" spans="6:6" x14ac:dyDescent="0.3">
      <c r="F699" s="14">
        <v>22.3</v>
      </c>
    </row>
    <row r="700" spans="6:6" x14ac:dyDescent="0.3">
      <c r="F700" s="14">
        <v>20</v>
      </c>
    </row>
    <row r="701" spans="6:6" x14ac:dyDescent="0.3">
      <c r="F701" s="14">
        <v>20.7</v>
      </c>
    </row>
    <row r="702" spans="6:6" x14ac:dyDescent="0.3">
      <c r="F702" s="14">
        <v>20.8</v>
      </c>
    </row>
    <row r="703" spans="6:6" x14ac:dyDescent="0.3">
      <c r="F703" s="14">
        <v>21.6</v>
      </c>
    </row>
    <row r="704" spans="6:6" x14ac:dyDescent="0.3">
      <c r="F704" s="14">
        <v>21.1</v>
      </c>
    </row>
    <row r="705" spans="6:6" x14ac:dyDescent="0.3">
      <c r="F705" s="14">
        <v>25.4</v>
      </c>
    </row>
    <row r="706" spans="6:6" x14ac:dyDescent="0.3">
      <c r="F706" s="14">
        <v>21.5</v>
      </c>
    </row>
    <row r="707" spans="6:6" x14ac:dyDescent="0.3">
      <c r="F707" s="14">
        <v>20.5</v>
      </c>
    </row>
    <row r="708" spans="6:6" x14ac:dyDescent="0.3">
      <c r="F708" s="14">
        <v>17.600000000000001</v>
      </c>
    </row>
    <row r="709" spans="6:6" x14ac:dyDescent="0.3">
      <c r="F709" s="14">
        <v>22.5</v>
      </c>
    </row>
    <row r="710" spans="6:6" x14ac:dyDescent="0.3">
      <c r="F710" s="14">
        <v>20.6</v>
      </c>
    </row>
    <row r="711" spans="6:6" x14ac:dyDescent="0.3">
      <c r="F711" s="14">
        <v>21.6</v>
      </c>
    </row>
    <row r="712" spans="6:6" x14ac:dyDescent="0.3">
      <c r="F712" s="14">
        <v>20.6</v>
      </c>
    </row>
    <row r="713" spans="6:6" x14ac:dyDescent="0.3">
      <c r="F713" s="14">
        <v>22.5</v>
      </c>
    </row>
    <row r="714" spans="6:6" x14ac:dyDescent="0.3">
      <c r="F714" s="14">
        <v>24</v>
      </c>
    </row>
    <row r="715" spans="6:6" x14ac:dyDescent="0.3">
      <c r="F715" s="14">
        <v>20.8</v>
      </c>
    </row>
    <row r="716" spans="6:6" x14ac:dyDescent="0.3">
      <c r="F716" s="14">
        <v>21.6</v>
      </c>
    </row>
    <row r="717" spans="6:6" x14ac:dyDescent="0.3">
      <c r="F717" s="14">
        <v>23.9</v>
      </c>
    </row>
    <row r="718" spans="6:6" x14ac:dyDescent="0.3">
      <c r="F718" s="14">
        <v>21.6</v>
      </c>
    </row>
    <row r="719" spans="6:6" x14ac:dyDescent="0.3">
      <c r="F719" s="14">
        <v>19.100000000000001</v>
      </c>
    </row>
    <row r="720" spans="6:6" x14ac:dyDescent="0.3">
      <c r="F720" s="14">
        <v>21.8</v>
      </c>
    </row>
    <row r="721" spans="6:6" x14ac:dyDescent="0.3">
      <c r="F721" s="14">
        <v>20.3</v>
      </c>
    </row>
    <row r="722" spans="6:6" x14ac:dyDescent="0.3">
      <c r="F722" s="14">
        <v>24.1</v>
      </c>
    </row>
    <row r="723" spans="6:6" x14ac:dyDescent="0.3">
      <c r="F723" s="14">
        <v>24.8</v>
      </c>
    </row>
    <row r="724" spans="6:6" x14ac:dyDescent="0.3">
      <c r="F724" s="14">
        <v>19.399999999999999</v>
      </c>
    </row>
    <row r="725" spans="6:6" x14ac:dyDescent="0.3">
      <c r="F725" s="14">
        <v>21.2</v>
      </c>
    </row>
    <row r="726" spans="6:6" x14ac:dyDescent="0.3">
      <c r="F726" s="14">
        <v>22.1</v>
      </c>
    </row>
    <row r="727" spans="6:6" x14ac:dyDescent="0.3">
      <c r="F727" s="14">
        <v>21.1</v>
      </c>
    </row>
    <row r="728" spans="6:6" x14ac:dyDescent="0.3">
      <c r="F728" s="14">
        <v>24.1</v>
      </c>
    </row>
    <row r="729" spans="6:6" x14ac:dyDescent="0.3">
      <c r="F729" s="14">
        <v>24.6</v>
      </c>
    </row>
    <row r="730" spans="6:6" x14ac:dyDescent="0.3">
      <c r="F730" s="14">
        <v>22.9</v>
      </c>
    </row>
    <row r="731" spans="6:6" x14ac:dyDescent="0.3">
      <c r="F731" s="14">
        <v>19.7</v>
      </c>
    </row>
    <row r="732" spans="6:6" x14ac:dyDescent="0.3">
      <c r="F732" s="14">
        <v>21.8</v>
      </c>
    </row>
    <row r="733" spans="6:6" x14ac:dyDescent="0.3">
      <c r="F733" s="14">
        <v>22.8</v>
      </c>
    </row>
    <row r="734" spans="6:6" x14ac:dyDescent="0.3">
      <c r="F734" s="14">
        <v>21.9</v>
      </c>
    </row>
    <row r="735" spans="6:6" x14ac:dyDescent="0.3">
      <c r="F735" s="14">
        <v>22.6</v>
      </c>
    </row>
    <row r="736" spans="6:6" x14ac:dyDescent="0.3">
      <c r="F736" s="14">
        <v>22</v>
      </c>
    </row>
    <row r="737" spans="6:6" x14ac:dyDescent="0.3">
      <c r="F737" s="14">
        <v>21.6</v>
      </c>
    </row>
    <row r="738" spans="6:6" x14ac:dyDescent="0.3">
      <c r="F738" s="14">
        <v>23.7</v>
      </c>
    </row>
    <row r="739" spans="6:6" x14ac:dyDescent="0.3">
      <c r="F739" s="14">
        <v>19.8</v>
      </c>
    </row>
    <row r="740" spans="6:6" x14ac:dyDescent="0.3">
      <c r="F740" s="14">
        <v>20.7</v>
      </c>
    </row>
    <row r="741" spans="6:6" x14ac:dyDescent="0.3">
      <c r="F741" s="14">
        <v>22.5</v>
      </c>
    </row>
    <row r="742" spans="6:6" x14ac:dyDescent="0.3">
      <c r="F742" s="14">
        <v>20.5</v>
      </c>
    </row>
    <row r="743" spans="6:6" x14ac:dyDescent="0.3">
      <c r="F743" s="14">
        <v>21.8</v>
      </c>
    </row>
    <row r="744" spans="6:6" x14ac:dyDescent="0.3">
      <c r="F744" s="14">
        <v>24.2</v>
      </c>
    </row>
    <row r="745" spans="6:6" x14ac:dyDescent="0.3">
      <c r="F745" s="14">
        <v>20.3</v>
      </c>
    </row>
    <row r="746" spans="6:6" x14ac:dyDescent="0.3">
      <c r="F746" s="14">
        <v>23.7</v>
      </c>
    </row>
    <row r="747" spans="6:6" x14ac:dyDescent="0.3">
      <c r="F747" s="14">
        <v>20</v>
      </c>
    </row>
    <row r="748" spans="6:6" x14ac:dyDescent="0.3">
      <c r="F748" s="14">
        <v>20.8</v>
      </c>
    </row>
    <row r="749" spans="6:6" x14ac:dyDescent="0.3">
      <c r="F749" s="14">
        <v>23.4</v>
      </c>
    </row>
    <row r="750" spans="6:6" x14ac:dyDescent="0.3">
      <c r="F750" s="14">
        <v>22.6</v>
      </c>
    </row>
    <row r="751" spans="6:6" x14ac:dyDescent="0.3">
      <c r="F751" s="14">
        <v>22.7</v>
      </c>
    </row>
    <row r="752" spans="6:6" x14ac:dyDescent="0.3">
      <c r="F752" s="14">
        <v>20.8</v>
      </c>
    </row>
    <row r="753" spans="6:6" x14ac:dyDescent="0.3">
      <c r="F753" s="14">
        <v>22.3</v>
      </c>
    </row>
    <row r="754" spans="6:6" x14ac:dyDescent="0.3">
      <c r="F754" s="14">
        <v>21.3</v>
      </c>
    </row>
    <row r="755" spans="6:6" x14ac:dyDescent="0.3">
      <c r="F755" s="14">
        <v>20.6</v>
      </c>
    </row>
    <row r="756" spans="6:6" x14ac:dyDescent="0.3">
      <c r="F756" s="14">
        <v>20.8</v>
      </c>
    </row>
    <row r="757" spans="6:6" x14ac:dyDescent="0.3">
      <c r="F757" s="14">
        <v>18.899999999999999</v>
      </c>
    </row>
    <row r="758" spans="6:6" x14ac:dyDescent="0.3">
      <c r="F758" s="14">
        <v>22.5</v>
      </c>
    </row>
    <row r="759" spans="6:6" x14ac:dyDescent="0.3">
      <c r="F759" s="14">
        <v>19.5</v>
      </c>
    </row>
    <row r="760" spans="6:6" x14ac:dyDescent="0.3">
      <c r="F760" s="14">
        <v>19.7</v>
      </c>
    </row>
    <row r="761" spans="6:6" x14ac:dyDescent="0.3">
      <c r="F761" s="14">
        <v>21.2</v>
      </c>
    </row>
    <row r="762" spans="6:6" x14ac:dyDescent="0.3">
      <c r="F762" s="14">
        <v>20.7</v>
      </c>
    </row>
    <row r="763" spans="6:6" x14ac:dyDescent="0.3">
      <c r="F763" s="14">
        <v>26.5</v>
      </c>
    </row>
    <row r="764" spans="6:6" x14ac:dyDescent="0.3">
      <c r="F764" s="14">
        <v>18.3</v>
      </c>
    </row>
    <row r="765" spans="6:6" x14ac:dyDescent="0.3">
      <c r="F765" s="14">
        <v>21.8</v>
      </c>
    </row>
    <row r="766" spans="6:6" x14ac:dyDescent="0.3">
      <c r="F766" s="14">
        <v>20.5</v>
      </c>
    </row>
    <row r="767" spans="6:6" x14ac:dyDescent="0.3">
      <c r="F767" s="14">
        <v>21.2</v>
      </c>
    </row>
    <row r="768" spans="6:6" x14ac:dyDescent="0.3">
      <c r="F768" s="14">
        <v>23.1</v>
      </c>
    </row>
    <row r="769" spans="6:6" x14ac:dyDescent="0.3">
      <c r="F769" s="14">
        <v>19.2</v>
      </c>
    </row>
    <row r="770" spans="6:6" x14ac:dyDescent="0.3">
      <c r="F770" s="14">
        <v>23.7</v>
      </c>
    </row>
    <row r="771" spans="6:6" x14ac:dyDescent="0.3">
      <c r="F771" s="14">
        <v>23.9</v>
      </c>
    </row>
    <row r="772" spans="6:6" x14ac:dyDescent="0.3">
      <c r="F772" s="14">
        <v>21.7</v>
      </c>
    </row>
    <row r="773" spans="6:6" x14ac:dyDescent="0.3">
      <c r="F773" s="14">
        <v>23.1</v>
      </c>
    </row>
    <row r="774" spans="6:6" x14ac:dyDescent="0.3">
      <c r="F774" s="14">
        <v>25.5</v>
      </c>
    </row>
    <row r="775" spans="6:6" x14ac:dyDescent="0.3">
      <c r="F775" s="14">
        <v>22.6</v>
      </c>
    </row>
    <row r="776" spans="6:6" x14ac:dyDescent="0.3">
      <c r="F776" s="14">
        <v>23.9</v>
      </c>
    </row>
    <row r="777" spans="6:6" x14ac:dyDescent="0.3">
      <c r="F777" s="14">
        <v>24.6</v>
      </c>
    </row>
    <row r="778" spans="6:6" x14ac:dyDescent="0.3">
      <c r="F778" s="14">
        <v>19.600000000000001</v>
      </c>
    </row>
    <row r="779" spans="6:6" x14ac:dyDescent="0.3">
      <c r="F779" s="14">
        <v>25.3</v>
      </c>
    </row>
    <row r="780" spans="6:6" x14ac:dyDescent="0.3">
      <c r="F780" s="14">
        <v>23.6</v>
      </c>
    </row>
    <row r="781" spans="6:6" x14ac:dyDescent="0.3">
      <c r="F781" s="14">
        <v>21.8</v>
      </c>
    </row>
    <row r="782" spans="6:6" x14ac:dyDescent="0.3">
      <c r="F782" s="14">
        <v>21</v>
      </c>
    </row>
    <row r="783" spans="6:6" x14ac:dyDescent="0.3">
      <c r="F783" s="14">
        <v>22.5</v>
      </c>
    </row>
    <row r="784" spans="6:6" x14ac:dyDescent="0.3">
      <c r="F784" s="14">
        <v>22.6</v>
      </c>
    </row>
    <row r="785" spans="6:6" x14ac:dyDescent="0.3">
      <c r="F785" s="14">
        <v>19.899999999999999</v>
      </c>
    </row>
    <row r="786" spans="6:6" x14ac:dyDescent="0.3">
      <c r="F786" s="14">
        <v>21.9</v>
      </c>
    </row>
    <row r="787" spans="6:6" x14ac:dyDescent="0.3">
      <c r="F787" s="14">
        <v>23.5</v>
      </c>
    </row>
    <row r="788" spans="6:6" x14ac:dyDescent="0.3">
      <c r="F788" s="14">
        <v>20.5</v>
      </c>
    </row>
    <row r="789" spans="6:6" x14ac:dyDescent="0.3">
      <c r="F789" s="14">
        <v>19.2</v>
      </c>
    </row>
    <row r="790" spans="6:6" x14ac:dyDescent="0.3">
      <c r="F790" s="14">
        <v>19.5</v>
      </c>
    </row>
    <row r="791" spans="6:6" x14ac:dyDescent="0.3">
      <c r="F791" s="14">
        <v>23.4</v>
      </c>
    </row>
    <row r="792" spans="6:6" x14ac:dyDescent="0.3">
      <c r="F792" s="14">
        <v>21.7</v>
      </c>
    </row>
    <row r="793" spans="6:6" x14ac:dyDescent="0.3">
      <c r="F793" s="14">
        <v>20.6</v>
      </c>
    </row>
    <row r="794" spans="6:6" x14ac:dyDescent="0.3">
      <c r="F794" s="14">
        <v>20.399999999999999</v>
      </c>
    </row>
    <row r="795" spans="6:6" x14ac:dyDescent="0.3">
      <c r="F795" s="14">
        <v>20.5</v>
      </c>
    </row>
    <row r="796" spans="6:6" x14ac:dyDescent="0.3">
      <c r="F796" s="14">
        <v>19.7</v>
      </c>
    </row>
    <row r="797" spans="6:6" x14ac:dyDescent="0.3">
      <c r="F797" s="14">
        <v>19.2</v>
      </c>
    </row>
    <row r="798" spans="6:6" x14ac:dyDescent="0.3">
      <c r="F798" s="14">
        <v>21.3</v>
      </c>
    </row>
    <row r="799" spans="6:6" x14ac:dyDescent="0.3">
      <c r="F799" s="14">
        <v>20.8</v>
      </c>
    </row>
    <row r="800" spans="6:6" x14ac:dyDescent="0.3">
      <c r="F800" s="14">
        <v>19.600000000000001</v>
      </c>
    </row>
    <row r="801" spans="6:6" x14ac:dyDescent="0.3">
      <c r="F801" s="14">
        <v>23.2</v>
      </c>
    </row>
    <row r="802" spans="6:6" x14ac:dyDescent="0.3">
      <c r="F802" s="14">
        <v>20</v>
      </c>
    </row>
    <row r="803" spans="6:6" x14ac:dyDescent="0.3">
      <c r="F803" s="14">
        <v>21.2</v>
      </c>
    </row>
    <row r="804" spans="6:6" x14ac:dyDescent="0.3">
      <c r="F804" s="14">
        <v>24.2</v>
      </c>
    </row>
    <row r="805" spans="6:6" x14ac:dyDescent="0.3">
      <c r="F805" s="14">
        <v>20.5</v>
      </c>
    </row>
    <row r="806" spans="6:6" x14ac:dyDescent="0.3">
      <c r="F806" s="14">
        <v>26.5</v>
      </c>
    </row>
    <row r="807" spans="6:6" x14ac:dyDescent="0.3">
      <c r="F807" s="14">
        <v>22.9</v>
      </c>
    </row>
    <row r="808" spans="6:6" x14ac:dyDescent="0.3">
      <c r="F808" s="14">
        <v>25.6</v>
      </c>
    </row>
    <row r="809" spans="6:6" x14ac:dyDescent="0.3">
      <c r="F809" s="14">
        <v>22</v>
      </c>
    </row>
    <row r="810" spans="6:6" x14ac:dyDescent="0.3">
      <c r="F810" s="14">
        <v>23.1</v>
      </c>
    </row>
    <row r="811" spans="6:6" x14ac:dyDescent="0.3">
      <c r="F811" s="14">
        <v>24.3</v>
      </c>
    </row>
    <row r="812" spans="6:6" x14ac:dyDescent="0.3">
      <c r="F812" s="14">
        <v>22.7</v>
      </c>
    </row>
    <row r="813" spans="6:6" x14ac:dyDescent="0.3">
      <c r="F813" s="14">
        <v>20.5</v>
      </c>
    </row>
    <row r="814" spans="6:6" x14ac:dyDescent="0.3">
      <c r="F814" s="14">
        <v>23.6</v>
      </c>
    </row>
    <row r="815" spans="6:6" x14ac:dyDescent="0.3">
      <c r="F815" s="14">
        <v>19.600000000000001</v>
      </c>
    </row>
    <row r="816" spans="6:6" x14ac:dyDescent="0.3">
      <c r="F816" s="14">
        <v>21.1</v>
      </c>
    </row>
    <row r="817" spans="6:6" x14ac:dyDescent="0.3">
      <c r="F817" s="14">
        <v>23.8</v>
      </c>
    </row>
    <row r="818" spans="6:6" x14ac:dyDescent="0.3">
      <c r="F818" s="14">
        <v>23.5</v>
      </c>
    </row>
    <row r="819" spans="6:6" x14ac:dyDescent="0.3">
      <c r="F819" s="14">
        <v>20.8</v>
      </c>
    </row>
    <row r="820" spans="6:6" x14ac:dyDescent="0.3">
      <c r="F820" s="14">
        <v>19.899999999999999</v>
      </c>
    </row>
    <row r="821" spans="6:6" x14ac:dyDescent="0.3">
      <c r="F821" s="14">
        <v>26</v>
      </c>
    </row>
    <row r="822" spans="6:6" x14ac:dyDescent="0.3">
      <c r="F822" s="14">
        <v>21.9</v>
      </c>
    </row>
    <row r="823" spans="6:6" x14ac:dyDescent="0.3">
      <c r="F823" s="14">
        <v>19.3</v>
      </c>
    </row>
    <row r="824" spans="6:6" x14ac:dyDescent="0.3">
      <c r="F824" s="14">
        <v>23.8</v>
      </c>
    </row>
    <row r="825" spans="6:6" x14ac:dyDescent="0.3">
      <c r="F825" s="14">
        <v>25</v>
      </c>
    </row>
    <row r="826" spans="6:6" x14ac:dyDescent="0.3">
      <c r="F826" s="14">
        <v>23.7</v>
      </c>
    </row>
    <row r="827" spans="6:6" x14ac:dyDescent="0.3">
      <c r="F827" s="14">
        <v>20.3</v>
      </c>
    </row>
    <row r="828" spans="6:6" x14ac:dyDescent="0.3">
      <c r="F828" s="14">
        <v>23.3</v>
      </c>
    </row>
    <row r="829" spans="6:6" x14ac:dyDescent="0.3">
      <c r="F829" s="14">
        <v>22.6</v>
      </c>
    </row>
    <row r="830" spans="6:6" x14ac:dyDescent="0.3">
      <c r="F830" s="14">
        <v>23.3</v>
      </c>
    </row>
    <row r="831" spans="6:6" x14ac:dyDescent="0.3">
      <c r="F831" s="14">
        <v>18.399999999999999</v>
      </c>
    </row>
    <row r="832" spans="6:6" x14ac:dyDescent="0.3">
      <c r="F832" s="14">
        <v>19.399999999999999</v>
      </c>
    </row>
    <row r="833" spans="6:6" x14ac:dyDescent="0.3">
      <c r="F833" s="14">
        <v>21.6</v>
      </c>
    </row>
    <row r="834" spans="6:6" x14ac:dyDescent="0.3">
      <c r="F834" s="14">
        <v>19.8</v>
      </c>
    </row>
    <row r="835" spans="6:6" x14ac:dyDescent="0.3">
      <c r="F835" s="14">
        <v>26.4</v>
      </c>
    </row>
    <row r="836" spans="6:6" x14ac:dyDescent="0.3">
      <c r="F836" s="14">
        <v>23</v>
      </c>
    </row>
    <row r="837" spans="6:6" x14ac:dyDescent="0.3">
      <c r="F837" s="14">
        <v>18.399999999999999</v>
      </c>
    </row>
    <row r="838" spans="6:6" x14ac:dyDescent="0.3">
      <c r="F838" s="14">
        <v>23.6</v>
      </c>
    </row>
    <row r="839" spans="6:6" x14ac:dyDescent="0.3">
      <c r="F839" s="14">
        <v>21.3</v>
      </c>
    </row>
    <row r="840" spans="6:6" x14ac:dyDescent="0.3">
      <c r="F840" s="14">
        <v>21.4</v>
      </c>
    </row>
    <row r="841" spans="6:6" x14ac:dyDescent="0.3">
      <c r="F841" s="14">
        <v>24.3</v>
      </c>
    </row>
    <row r="842" spans="6:6" x14ac:dyDescent="0.3">
      <c r="F842" s="14">
        <v>20.5</v>
      </c>
    </row>
    <row r="843" spans="6:6" x14ac:dyDescent="0.3">
      <c r="F843" s="14">
        <v>22.2</v>
      </c>
    </row>
    <row r="844" spans="6:6" x14ac:dyDescent="0.3">
      <c r="F844" s="14">
        <v>20.6</v>
      </c>
    </row>
    <row r="845" spans="6:6" x14ac:dyDescent="0.3">
      <c r="F845" s="14">
        <v>25.6</v>
      </c>
    </row>
    <row r="846" spans="6:6" x14ac:dyDescent="0.3">
      <c r="F846" s="14">
        <v>22.2</v>
      </c>
    </row>
    <row r="847" spans="6:6" x14ac:dyDescent="0.3">
      <c r="F847" s="14">
        <v>20.399999999999999</v>
      </c>
    </row>
    <row r="848" spans="6:6" x14ac:dyDescent="0.3">
      <c r="F848" s="14">
        <v>21.7</v>
      </c>
    </row>
    <row r="849" spans="6:6" x14ac:dyDescent="0.3">
      <c r="F849" s="14">
        <v>23</v>
      </c>
    </row>
    <row r="850" spans="6:6" x14ac:dyDescent="0.3">
      <c r="F850" s="14">
        <v>21.1</v>
      </c>
    </row>
    <row r="851" spans="6:6" x14ac:dyDescent="0.3">
      <c r="F851" s="14">
        <v>23.2</v>
      </c>
    </row>
    <row r="852" spans="6:6" x14ac:dyDescent="0.3">
      <c r="F852" s="14">
        <v>18.2</v>
      </c>
    </row>
    <row r="853" spans="6:6" x14ac:dyDescent="0.3">
      <c r="F853" s="14">
        <v>18</v>
      </c>
    </row>
    <row r="854" spans="6:6" x14ac:dyDescent="0.3">
      <c r="F854" s="14">
        <v>20.8</v>
      </c>
    </row>
    <row r="855" spans="6:6" x14ac:dyDescent="0.3">
      <c r="F855" s="14">
        <v>23.1</v>
      </c>
    </row>
    <row r="856" spans="6:6" x14ac:dyDescent="0.3">
      <c r="F856" s="14">
        <v>22.1</v>
      </c>
    </row>
    <row r="857" spans="6:6" x14ac:dyDescent="0.3">
      <c r="F857" s="14">
        <v>24.9</v>
      </c>
    </row>
    <row r="858" spans="6:6" x14ac:dyDescent="0.3">
      <c r="F858" s="14">
        <v>24.4</v>
      </c>
    </row>
    <row r="859" spans="6:6" x14ac:dyDescent="0.3">
      <c r="F859" s="14">
        <v>23</v>
      </c>
    </row>
    <row r="860" spans="6:6" x14ac:dyDescent="0.3">
      <c r="F860" s="14">
        <v>23.5</v>
      </c>
    </row>
    <row r="861" spans="6:6" x14ac:dyDescent="0.3">
      <c r="F861" s="14">
        <v>24.7</v>
      </c>
    </row>
    <row r="862" spans="6:6" x14ac:dyDescent="0.3">
      <c r="F862" s="14">
        <v>21.2</v>
      </c>
    </row>
    <row r="863" spans="6:6" x14ac:dyDescent="0.3">
      <c r="F863" s="14">
        <v>19.899999999999999</v>
      </c>
    </row>
    <row r="864" spans="6:6" x14ac:dyDescent="0.3">
      <c r="F864" s="14">
        <v>21.3</v>
      </c>
    </row>
    <row r="865" spans="6:6" x14ac:dyDescent="0.3">
      <c r="F865" s="14">
        <v>20.6</v>
      </c>
    </row>
    <row r="866" spans="6:6" x14ac:dyDescent="0.3">
      <c r="F866" s="14">
        <v>22.2</v>
      </c>
    </row>
    <row r="867" spans="6:6" x14ac:dyDescent="0.3">
      <c r="F867" s="14">
        <v>22.4</v>
      </c>
    </row>
    <row r="868" spans="6:6" x14ac:dyDescent="0.3">
      <c r="F868" s="14">
        <v>23.6</v>
      </c>
    </row>
    <row r="869" spans="6:6" x14ac:dyDescent="0.3">
      <c r="F869" s="14">
        <v>23</v>
      </c>
    </row>
    <row r="870" spans="6:6" x14ac:dyDescent="0.3">
      <c r="F870" s="14">
        <v>24.6</v>
      </c>
    </row>
    <row r="871" spans="6:6" x14ac:dyDescent="0.3">
      <c r="F871" s="14">
        <v>20.9</v>
      </c>
    </row>
    <row r="872" spans="6:6" x14ac:dyDescent="0.3">
      <c r="F872" s="14">
        <v>21.7</v>
      </c>
    </row>
    <row r="873" spans="6:6" x14ac:dyDescent="0.3">
      <c r="F873" s="14">
        <v>19.5</v>
      </c>
    </row>
    <row r="874" spans="6:6" x14ac:dyDescent="0.3">
      <c r="F874" s="14">
        <v>22.9</v>
      </c>
    </row>
    <row r="875" spans="6:6" x14ac:dyDescent="0.3">
      <c r="F875" s="14">
        <v>24.7</v>
      </c>
    </row>
    <row r="876" spans="6:6" x14ac:dyDescent="0.3">
      <c r="F876" s="14">
        <v>23.5</v>
      </c>
    </row>
    <row r="877" spans="6:6" x14ac:dyDescent="0.3">
      <c r="F877" s="14">
        <v>21.2</v>
      </c>
    </row>
    <row r="878" spans="6:6" x14ac:dyDescent="0.3">
      <c r="F878" s="14">
        <v>24.5</v>
      </c>
    </row>
    <row r="879" spans="6:6" x14ac:dyDescent="0.3">
      <c r="F879" s="14">
        <v>24</v>
      </c>
    </row>
    <row r="880" spans="6:6" x14ac:dyDescent="0.3">
      <c r="F880" s="14">
        <v>21.1</v>
      </c>
    </row>
    <row r="881" spans="6:6" x14ac:dyDescent="0.3">
      <c r="F881" s="14">
        <v>25.9</v>
      </c>
    </row>
    <row r="882" spans="6:6" x14ac:dyDescent="0.3">
      <c r="F882" s="14">
        <v>22.7</v>
      </c>
    </row>
    <row r="883" spans="6:6" x14ac:dyDescent="0.3">
      <c r="F883" s="14">
        <v>22.9</v>
      </c>
    </row>
    <row r="884" spans="6:6" x14ac:dyDescent="0.3">
      <c r="F884" s="14">
        <v>22.9</v>
      </c>
    </row>
    <row r="885" spans="6:6" x14ac:dyDescent="0.3">
      <c r="F885" s="14">
        <v>19.3</v>
      </c>
    </row>
    <row r="886" spans="6:6" x14ac:dyDescent="0.3">
      <c r="F886" s="14">
        <v>18.899999999999999</v>
      </c>
    </row>
    <row r="887" spans="6:6" x14ac:dyDescent="0.3">
      <c r="F887" s="14">
        <v>20.6</v>
      </c>
    </row>
    <row r="888" spans="6:6" x14ac:dyDescent="0.3">
      <c r="F888" s="14">
        <v>19.2</v>
      </c>
    </row>
    <row r="889" spans="6:6" x14ac:dyDescent="0.3">
      <c r="F889" s="14">
        <v>24</v>
      </c>
    </row>
    <row r="890" spans="6:6" x14ac:dyDescent="0.3">
      <c r="F890" s="14">
        <v>23.7</v>
      </c>
    </row>
    <row r="891" spans="6:6" x14ac:dyDescent="0.3">
      <c r="F891" s="14">
        <v>26.7</v>
      </c>
    </row>
    <row r="892" spans="6:6" x14ac:dyDescent="0.3">
      <c r="F892" s="14">
        <v>23.6</v>
      </c>
    </row>
    <row r="893" spans="6:6" x14ac:dyDescent="0.3">
      <c r="F893" s="14">
        <v>21.4</v>
      </c>
    </row>
    <row r="894" spans="6:6" x14ac:dyDescent="0.3">
      <c r="F894" s="14">
        <v>19.100000000000001</v>
      </c>
    </row>
    <row r="895" spans="6:6" x14ac:dyDescent="0.3">
      <c r="F895" s="14">
        <v>27.3</v>
      </c>
    </row>
    <row r="896" spans="6:6" x14ac:dyDescent="0.3">
      <c r="F896" s="14">
        <v>24.6</v>
      </c>
    </row>
    <row r="897" spans="6:6" x14ac:dyDescent="0.3">
      <c r="F897" s="14">
        <v>22</v>
      </c>
    </row>
    <row r="898" spans="6:6" x14ac:dyDescent="0.3">
      <c r="F898" s="14">
        <v>23.4</v>
      </c>
    </row>
    <row r="899" spans="6:6" x14ac:dyDescent="0.3">
      <c r="F899" s="14">
        <v>21.1</v>
      </c>
    </row>
    <row r="900" spans="6:6" x14ac:dyDescent="0.3">
      <c r="F900" s="14">
        <v>24</v>
      </c>
    </row>
    <row r="901" spans="6:6" x14ac:dyDescent="0.3">
      <c r="F901" s="14">
        <v>21.9</v>
      </c>
    </row>
    <row r="902" spans="6:6" x14ac:dyDescent="0.3">
      <c r="F902" s="14">
        <v>24.9</v>
      </c>
    </row>
    <row r="903" spans="6:6" x14ac:dyDescent="0.3">
      <c r="F903" s="14">
        <v>25.3</v>
      </c>
    </row>
    <row r="904" spans="6:6" x14ac:dyDescent="0.3">
      <c r="F904" s="14">
        <v>24</v>
      </c>
    </row>
    <row r="905" spans="6:6" x14ac:dyDescent="0.3">
      <c r="F905" s="14">
        <v>21.3</v>
      </c>
    </row>
    <row r="906" spans="6:6" x14ac:dyDescent="0.3">
      <c r="F906" s="14">
        <v>23</v>
      </c>
    </row>
    <row r="907" spans="6:6" x14ac:dyDescent="0.3">
      <c r="F907" s="14">
        <v>21.8</v>
      </c>
    </row>
    <row r="908" spans="6:6" x14ac:dyDescent="0.3">
      <c r="F908" s="14">
        <v>20.9</v>
      </c>
    </row>
    <row r="909" spans="6:6" x14ac:dyDescent="0.3">
      <c r="F909" s="14">
        <v>22.5</v>
      </c>
    </row>
    <row r="910" spans="6:6" x14ac:dyDescent="0.3">
      <c r="F910" s="14">
        <v>21.5</v>
      </c>
    </row>
    <row r="911" spans="6:6" x14ac:dyDescent="0.3">
      <c r="F911" s="14">
        <v>25.1</v>
      </c>
    </row>
    <row r="912" spans="6:6" x14ac:dyDescent="0.3">
      <c r="F912" s="14">
        <v>22.3</v>
      </c>
    </row>
    <row r="913" spans="6:6" x14ac:dyDescent="0.3">
      <c r="F913" s="14">
        <v>18.7</v>
      </c>
    </row>
    <row r="914" spans="6:6" x14ac:dyDescent="0.3">
      <c r="F914" s="14">
        <v>24.6</v>
      </c>
    </row>
    <row r="915" spans="6:6" x14ac:dyDescent="0.3">
      <c r="F915" s="14">
        <v>18.5</v>
      </c>
    </row>
    <row r="916" spans="6:6" x14ac:dyDescent="0.3">
      <c r="F916" s="14">
        <v>22.8</v>
      </c>
    </row>
    <row r="917" spans="6:6" x14ac:dyDescent="0.3">
      <c r="F917" s="14">
        <v>23.1</v>
      </c>
    </row>
    <row r="918" spans="6:6" x14ac:dyDescent="0.3">
      <c r="F918" s="14">
        <v>21.5</v>
      </c>
    </row>
    <row r="919" spans="6:6" x14ac:dyDescent="0.3">
      <c r="F919" s="14">
        <v>19.8</v>
      </c>
    </row>
    <row r="920" spans="6:6" x14ac:dyDescent="0.3">
      <c r="F920" s="14">
        <v>20.9</v>
      </c>
    </row>
    <row r="921" spans="6:6" x14ac:dyDescent="0.3">
      <c r="F921" s="14">
        <v>21.9</v>
      </c>
    </row>
    <row r="922" spans="6:6" x14ac:dyDescent="0.3">
      <c r="F922" s="14">
        <v>21.6</v>
      </c>
    </row>
    <row r="923" spans="6:6" x14ac:dyDescent="0.3">
      <c r="F923" s="14">
        <v>22.8</v>
      </c>
    </row>
    <row r="924" spans="6:6" x14ac:dyDescent="0.3">
      <c r="F924" s="14">
        <v>20.3</v>
      </c>
    </row>
    <row r="925" spans="6:6" x14ac:dyDescent="0.3">
      <c r="F925" s="14">
        <v>19.5</v>
      </c>
    </row>
    <row r="926" spans="6:6" x14ac:dyDescent="0.3">
      <c r="F926" s="14">
        <v>24.2</v>
      </c>
    </row>
    <row r="927" spans="6:6" x14ac:dyDescent="0.3">
      <c r="F927" s="14">
        <v>25.3</v>
      </c>
    </row>
    <row r="928" spans="6:6" x14ac:dyDescent="0.3">
      <c r="F928" s="14">
        <v>17.399999999999999</v>
      </c>
    </row>
    <row r="929" spans="6:6" x14ac:dyDescent="0.3">
      <c r="F929" s="14">
        <v>22.9</v>
      </c>
    </row>
    <row r="930" spans="6:6" x14ac:dyDescent="0.3">
      <c r="F930" s="14">
        <v>22.9</v>
      </c>
    </row>
    <row r="931" spans="6:6" x14ac:dyDescent="0.3">
      <c r="F931" s="14">
        <v>23.5</v>
      </c>
    </row>
    <row r="932" spans="6:6" x14ac:dyDescent="0.3">
      <c r="F932" s="14">
        <v>21</v>
      </c>
    </row>
    <row r="933" spans="6:6" x14ac:dyDescent="0.3">
      <c r="F933" s="14">
        <v>20.6</v>
      </c>
    </row>
    <row r="934" spans="6:6" x14ac:dyDescent="0.3">
      <c r="F934" s="14">
        <v>21.8</v>
      </c>
    </row>
    <row r="935" spans="6:6" x14ac:dyDescent="0.3">
      <c r="F935" s="14">
        <v>23.8</v>
      </c>
    </row>
    <row r="936" spans="6:6" x14ac:dyDescent="0.3">
      <c r="F936" s="14">
        <v>22.4</v>
      </c>
    </row>
    <row r="937" spans="6:6" x14ac:dyDescent="0.3">
      <c r="F937" s="14">
        <v>18.5</v>
      </c>
    </row>
    <row r="938" spans="6:6" x14ac:dyDescent="0.3">
      <c r="F938" s="14">
        <v>21.7</v>
      </c>
    </row>
    <row r="939" spans="6:6" x14ac:dyDescent="0.3">
      <c r="F939" s="14">
        <v>25.6</v>
      </c>
    </row>
    <row r="940" spans="6:6" x14ac:dyDescent="0.3">
      <c r="F940" s="14">
        <v>22.2</v>
      </c>
    </row>
    <row r="941" spans="6:6" x14ac:dyDescent="0.3">
      <c r="F941" s="14">
        <v>22.7</v>
      </c>
    </row>
    <row r="942" spans="6:6" x14ac:dyDescent="0.3">
      <c r="F942" s="14">
        <v>21.9</v>
      </c>
    </row>
    <row r="943" spans="6:6" x14ac:dyDescent="0.3">
      <c r="F943" s="14">
        <v>20.8</v>
      </c>
    </row>
    <row r="944" spans="6:6" x14ac:dyDescent="0.3">
      <c r="F944" s="14">
        <v>19.3</v>
      </c>
    </row>
    <row r="945" spans="6:6" x14ac:dyDescent="0.3">
      <c r="F945" s="14">
        <v>21.6</v>
      </c>
    </row>
    <row r="946" spans="6:6" x14ac:dyDescent="0.3">
      <c r="F946" s="14">
        <v>23.4</v>
      </c>
    </row>
    <row r="947" spans="6:6" x14ac:dyDescent="0.3">
      <c r="F947" s="14">
        <v>19</v>
      </c>
    </row>
    <row r="948" spans="6:6" x14ac:dyDescent="0.3">
      <c r="F948" s="14">
        <v>21.2</v>
      </c>
    </row>
    <row r="949" spans="6:6" x14ac:dyDescent="0.3">
      <c r="F949" s="14">
        <v>20</v>
      </c>
    </row>
    <row r="950" spans="6:6" x14ac:dyDescent="0.3">
      <c r="F950" s="14">
        <v>25.2</v>
      </c>
    </row>
    <row r="951" spans="6:6" x14ac:dyDescent="0.3">
      <c r="F951" s="14">
        <v>23.3</v>
      </c>
    </row>
    <row r="952" spans="6:6" x14ac:dyDescent="0.3">
      <c r="F952" s="14">
        <v>20.8</v>
      </c>
    </row>
    <row r="953" spans="6:6" x14ac:dyDescent="0.3">
      <c r="F953" s="14">
        <v>23.5</v>
      </c>
    </row>
    <row r="954" spans="6:6" x14ac:dyDescent="0.3">
      <c r="F954" s="14">
        <v>20</v>
      </c>
    </row>
    <row r="955" spans="6:6" x14ac:dyDescent="0.3">
      <c r="F955" s="14">
        <v>23.4</v>
      </c>
    </row>
    <row r="956" spans="6:6" x14ac:dyDescent="0.3">
      <c r="F956" s="14">
        <v>19.7</v>
      </c>
    </row>
    <row r="957" spans="6:6" x14ac:dyDescent="0.3">
      <c r="F957" s="14">
        <v>23.7</v>
      </c>
    </row>
    <row r="958" spans="6:6" x14ac:dyDescent="0.3">
      <c r="F958" s="14">
        <v>23.6</v>
      </c>
    </row>
    <row r="959" spans="6:6" x14ac:dyDescent="0.3">
      <c r="F959" s="14">
        <v>20.7</v>
      </c>
    </row>
    <row r="960" spans="6:6" x14ac:dyDescent="0.3">
      <c r="F960" s="14">
        <v>20.399999999999999</v>
      </c>
    </row>
    <row r="961" spans="6:6" x14ac:dyDescent="0.3">
      <c r="F961" s="14">
        <v>21.4</v>
      </c>
    </row>
    <row r="962" spans="6:6" x14ac:dyDescent="0.3">
      <c r="F962" s="14">
        <v>23</v>
      </c>
    </row>
    <row r="963" spans="6:6" x14ac:dyDescent="0.3">
      <c r="F963" s="14">
        <v>26.2</v>
      </c>
    </row>
    <row r="964" spans="6:6" x14ac:dyDescent="0.3">
      <c r="F964" s="14">
        <v>21.5</v>
      </c>
    </row>
    <row r="965" spans="6:6" x14ac:dyDescent="0.3">
      <c r="F965" s="14">
        <v>22</v>
      </c>
    </row>
    <row r="966" spans="6:6" x14ac:dyDescent="0.3">
      <c r="F966" s="14">
        <v>19.899999999999999</v>
      </c>
    </row>
    <row r="967" spans="6:6" x14ac:dyDescent="0.3">
      <c r="F967" s="14">
        <v>20.6</v>
      </c>
    </row>
    <row r="968" spans="6:6" x14ac:dyDescent="0.3">
      <c r="F968" s="14">
        <v>24</v>
      </c>
    </row>
    <row r="969" spans="6:6" x14ac:dyDescent="0.3">
      <c r="F969" s="14">
        <v>22.7</v>
      </c>
    </row>
    <row r="970" spans="6:6" x14ac:dyDescent="0.3">
      <c r="F970" s="14">
        <v>22.3</v>
      </c>
    </row>
    <row r="971" spans="6:6" x14ac:dyDescent="0.3">
      <c r="F971" s="14">
        <v>23</v>
      </c>
    </row>
    <row r="972" spans="6:6" x14ac:dyDescent="0.3">
      <c r="F972" s="14">
        <v>19.2</v>
      </c>
    </row>
    <row r="973" spans="6:6" x14ac:dyDescent="0.3">
      <c r="F973" s="14">
        <v>19.100000000000001</v>
      </c>
    </row>
    <row r="974" spans="6:6" x14ac:dyDescent="0.3">
      <c r="F974" s="14">
        <v>22.9</v>
      </c>
    </row>
    <row r="975" spans="6:6" x14ac:dyDescent="0.3">
      <c r="F975" s="14">
        <v>22</v>
      </c>
    </row>
    <row r="976" spans="6:6" x14ac:dyDescent="0.3">
      <c r="F976" s="14">
        <v>19.2</v>
      </c>
    </row>
    <row r="977" spans="6:6" x14ac:dyDescent="0.3">
      <c r="F977" s="14">
        <v>23.6</v>
      </c>
    </row>
    <row r="978" spans="6:6" x14ac:dyDescent="0.3">
      <c r="F978" s="14">
        <v>21.4</v>
      </c>
    </row>
    <row r="979" spans="6:6" x14ac:dyDescent="0.3">
      <c r="F979" s="14">
        <v>21.9</v>
      </c>
    </row>
    <row r="980" spans="6:6" x14ac:dyDescent="0.3">
      <c r="F980" s="14">
        <v>23.6</v>
      </c>
    </row>
    <row r="981" spans="6:6" x14ac:dyDescent="0.3">
      <c r="F981" s="14">
        <v>20.6</v>
      </c>
    </row>
    <row r="982" spans="6:6" x14ac:dyDescent="0.3">
      <c r="F982" s="14">
        <v>21.3</v>
      </c>
    </row>
    <row r="983" spans="6:6" x14ac:dyDescent="0.3">
      <c r="F983" s="14">
        <v>21.6</v>
      </c>
    </row>
    <row r="984" spans="6:6" x14ac:dyDescent="0.3">
      <c r="F984" s="14">
        <v>21.6</v>
      </c>
    </row>
    <row r="985" spans="6:6" x14ac:dyDescent="0.3">
      <c r="F985" s="14">
        <v>23.8</v>
      </c>
    </row>
    <row r="986" spans="6:6" x14ac:dyDescent="0.3">
      <c r="F986" s="14">
        <v>24.5</v>
      </c>
    </row>
    <row r="987" spans="6:6" x14ac:dyDescent="0.3">
      <c r="F987" s="14">
        <v>23.1</v>
      </c>
    </row>
    <row r="988" spans="6:6" x14ac:dyDescent="0.3">
      <c r="F988" s="14">
        <v>22.2</v>
      </c>
    </row>
    <row r="989" spans="6:6" x14ac:dyDescent="0.3">
      <c r="F989" s="14">
        <v>24.9</v>
      </c>
    </row>
    <row r="990" spans="6:6" x14ac:dyDescent="0.3">
      <c r="F990" s="14">
        <v>24.1</v>
      </c>
    </row>
    <row r="991" spans="6:6" x14ac:dyDescent="0.3">
      <c r="F991" s="14">
        <v>15.9</v>
      </c>
    </row>
    <row r="992" spans="6:6" x14ac:dyDescent="0.3">
      <c r="F992" s="14">
        <v>21</v>
      </c>
    </row>
    <row r="993" spans="6:6" x14ac:dyDescent="0.3">
      <c r="F993" s="14">
        <v>21.2</v>
      </c>
    </row>
    <row r="994" spans="6:6" x14ac:dyDescent="0.3">
      <c r="F994" s="14">
        <v>23.3</v>
      </c>
    </row>
    <row r="995" spans="6:6" x14ac:dyDescent="0.3">
      <c r="F995" s="14">
        <v>21.2</v>
      </c>
    </row>
    <row r="996" spans="6:6" x14ac:dyDescent="0.3">
      <c r="F996" s="14">
        <v>20</v>
      </c>
    </row>
    <row r="997" spans="6:6" x14ac:dyDescent="0.3">
      <c r="F997" s="14">
        <v>21.8</v>
      </c>
    </row>
    <row r="998" spans="6:6" x14ac:dyDescent="0.3">
      <c r="F998" s="14">
        <v>22.6</v>
      </c>
    </row>
    <row r="999" spans="6:6" x14ac:dyDescent="0.3">
      <c r="F999" s="14">
        <v>21.6</v>
      </c>
    </row>
    <row r="1000" spans="6:6" x14ac:dyDescent="0.3">
      <c r="F1000" s="14">
        <v>20.399999999999999</v>
      </c>
    </row>
    <row r="1001" spans="6:6" x14ac:dyDescent="0.3">
      <c r="F1001" s="14">
        <v>24.4</v>
      </c>
    </row>
    <row r="1002" spans="6:6" x14ac:dyDescent="0.3">
      <c r="F1002" s="14">
        <v>20.8</v>
      </c>
    </row>
    <row r="1003" spans="6:6" x14ac:dyDescent="0.3">
      <c r="F1003" s="14">
        <v>20.8</v>
      </c>
    </row>
    <row r="1004" spans="6:6" x14ac:dyDescent="0.3">
      <c r="F1004" s="14">
        <v>20.6</v>
      </c>
    </row>
    <row r="1005" spans="6:6" x14ac:dyDescent="0.3">
      <c r="F1005" s="14">
        <v>19.5</v>
      </c>
    </row>
    <row r="1006" spans="6:6" x14ac:dyDescent="0.3">
      <c r="F1006" s="14">
        <v>22.3</v>
      </c>
    </row>
    <row r="1007" spans="6:6" x14ac:dyDescent="0.3">
      <c r="F1007" s="14">
        <v>20.6</v>
      </c>
    </row>
    <row r="1008" spans="6:6" x14ac:dyDescent="0.3">
      <c r="F1008" s="14">
        <v>26.8</v>
      </c>
    </row>
    <row r="1009" spans="6:6" x14ac:dyDescent="0.3">
      <c r="F1009" s="14">
        <v>18.600000000000001</v>
      </c>
    </row>
    <row r="1010" spans="6:6" x14ac:dyDescent="0.3">
      <c r="F1010" s="14">
        <v>21.8</v>
      </c>
    </row>
    <row r="1011" spans="6:6" x14ac:dyDescent="0.3">
      <c r="F1011" s="14">
        <v>21.5</v>
      </c>
    </row>
    <row r="1012" spans="6:6" x14ac:dyDescent="0.3">
      <c r="F1012" s="14">
        <v>25.8</v>
      </c>
    </row>
    <row r="1013" spans="6:6" x14ac:dyDescent="0.3">
      <c r="F1013" s="14">
        <v>21.9</v>
      </c>
    </row>
    <row r="1014" spans="6:6" x14ac:dyDescent="0.3">
      <c r="F1014" s="14">
        <v>20.9</v>
      </c>
    </row>
    <row r="1015" spans="6:6" x14ac:dyDescent="0.3">
      <c r="F1015" s="14">
        <v>21.1</v>
      </c>
    </row>
    <row r="1016" spans="6:6" x14ac:dyDescent="0.3">
      <c r="F1016" s="14">
        <v>21.3</v>
      </c>
    </row>
    <row r="1017" spans="6:6" x14ac:dyDescent="0.3">
      <c r="F1017" s="14">
        <v>24.6</v>
      </c>
    </row>
    <row r="1018" spans="6:6" x14ac:dyDescent="0.3">
      <c r="F1018" s="14">
        <v>20.3</v>
      </c>
    </row>
    <row r="1019" spans="6:6" x14ac:dyDescent="0.3">
      <c r="F1019" s="14">
        <v>21.3</v>
      </c>
    </row>
    <row r="1020" spans="6:6" x14ac:dyDescent="0.3">
      <c r="F1020" s="14">
        <v>20.2</v>
      </c>
    </row>
    <row r="1021" spans="6:6" x14ac:dyDescent="0.3">
      <c r="F1021" s="14">
        <v>22.1</v>
      </c>
    </row>
    <row r="1022" spans="6:6" x14ac:dyDescent="0.3">
      <c r="F1022" s="14">
        <v>19.899999999999999</v>
      </c>
    </row>
    <row r="1023" spans="6:6" x14ac:dyDescent="0.3">
      <c r="F1023" s="14">
        <v>20.9</v>
      </c>
    </row>
    <row r="1024" spans="6:6" x14ac:dyDescent="0.3">
      <c r="F1024" s="14">
        <v>21.6</v>
      </c>
    </row>
    <row r="1025" spans="6:6" x14ac:dyDescent="0.3">
      <c r="F1025" s="14">
        <v>22.1</v>
      </c>
    </row>
    <row r="1026" spans="6:6" x14ac:dyDescent="0.3">
      <c r="F1026" s="14">
        <v>21.3</v>
      </c>
    </row>
    <row r="1027" spans="6:6" x14ac:dyDescent="0.3">
      <c r="F1027" s="14">
        <v>22.7</v>
      </c>
    </row>
    <row r="1028" spans="6:6" x14ac:dyDescent="0.3">
      <c r="F1028" s="14">
        <v>21.3</v>
      </c>
    </row>
    <row r="1029" spans="6:6" x14ac:dyDescent="0.3">
      <c r="F1029" s="14">
        <v>26</v>
      </c>
    </row>
    <row r="1030" spans="6:6" x14ac:dyDescent="0.3">
      <c r="F1030" s="14">
        <v>22.5</v>
      </c>
    </row>
    <row r="1031" spans="6:6" x14ac:dyDescent="0.3">
      <c r="F1031" s="14">
        <v>22</v>
      </c>
    </row>
    <row r="1032" spans="6:6" x14ac:dyDescent="0.3">
      <c r="F1032" s="14">
        <v>21.7</v>
      </c>
    </row>
    <row r="1033" spans="6:6" x14ac:dyDescent="0.3">
      <c r="F1033" s="14">
        <v>22.5</v>
      </c>
    </row>
    <row r="1034" spans="6:6" x14ac:dyDescent="0.3">
      <c r="F1034" s="14">
        <v>21</v>
      </c>
    </row>
    <row r="1035" spans="6:6" x14ac:dyDescent="0.3">
      <c r="F1035" s="14">
        <v>23.1</v>
      </c>
    </row>
    <row r="1036" spans="6:6" x14ac:dyDescent="0.3">
      <c r="F1036" s="14">
        <v>20.100000000000001</v>
      </c>
    </row>
    <row r="1037" spans="6:6" x14ac:dyDescent="0.3">
      <c r="F1037" s="14">
        <v>22.6</v>
      </c>
    </row>
    <row r="1038" spans="6:6" x14ac:dyDescent="0.3">
      <c r="F1038" s="14">
        <v>23</v>
      </c>
    </row>
    <row r="1039" spans="6:6" x14ac:dyDescent="0.3">
      <c r="F1039" s="14">
        <v>25.5</v>
      </c>
    </row>
    <row r="1040" spans="6:6" x14ac:dyDescent="0.3">
      <c r="F1040" s="14">
        <v>22.5</v>
      </c>
    </row>
    <row r="1041" spans="6:6" x14ac:dyDescent="0.3">
      <c r="F1041" s="14">
        <v>19.8</v>
      </c>
    </row>
    <row r="1042" spans="6:6" x14ac:dyDescent="0.3">
      <c r="F1042" s="14">
        <v>20.7</v>
      </c>
    </row>
    <row r="1043" spans="6:6" x14ac:dyDescent="0.3">
      <c r="F1043" s="14">
        <v>21.3</v>
      </c>
    </row>
    <row r="1044" spans="6:6" x14ac:dyDescent="0.3">
      <c r="F1044" s="14">
        <v>22.3</v>
      </c>
    </row>
    <row r="1045" spans="6:6" x14ac:dyDescent="0.3">
      <c r="F1045" s="14">
        <v>19.5</v>
      </c>
    </row>
    <row r="1046" spans="6:6" x14ac:dyDescent="0.3">
      <c r="F1046" s="14">
        <v>21.8</v>
      </c>
    </row>
    <row r="1047" spans="6:6" x14ac:dyDescent="0.3">
      <c r="F1047" s="14">
        <v>22.3</v>
      </c>
    </row>
    <row r="1048" spans="6:6" x14ac:dyDescent="0.3">
      <c r="F1048" s="14">
        <v>19.2</v>
      </c>
    </row>
    <row r="1049" spans="6:6" x14ac:dyDescent="0.3">
      <c r="F1049" s="14">
        <v>21.7</v>
      </c>
    </row>
    <row r="1050" spans="6:6" x14ac:dyDescent="0.3">
      <c r="F1050" s="14">
        <v>25.7</v>
      </c>
    </row>
    <row r="1051" spans="6:6" x14ac:dyDescent="0.3">
      <c r="F1051" s="14">
        <v>24.7</v>
      </c>
    </row>
    <row r="1052" spans="6:6" x14ac:dyDescent="0.3">
      <c r="F1052" s="14">
        <v>22.2</v>
      </c>
    </row>
    <row r="1053" spans="6:6" x14ac:dyDescent="0.3">
      <c r="F1053" s="14">
        <v>21.1</v>
      </c>
    </row>
    <row r="1054" spans="6:6" x14ac:dyDescent="0.3">
      <c r="F1054" s="14">
        <v>23.1</v>
      </c>
    </row>
    <row r="1055" spans="6:6" x14ac:dyDescent="0.3">
      <c r="F1055" s="14">
        <v>17.8</v>
      </c>
    </row>
    <row r="1056" spans="6:6" x14ac:dyDescent="0.3">
      <c r="F1056" s="14">
        <v>25.4</v>
      </c>
    </row>
    <row r="1057" spans="6:6" x14ac:dyDescent="0.3">
      <c r="F1057" s="14">
        <v>26.5</v>
      </c>
    </row>
    <row r="1058" spans="6:6" x14ac:dyDescent="0.3">
      <c r="F1058" s="14">
        <v>21.9</v>
      </c>
    </row>
    <row r="1059" spans="6:6" x14ac:dyDescent="0.3">
      <c r="F1059" s="14">
        <v>20</v>
      </c>
    </row>
    <row r="1060" spans="6:6" x14ac:dyDescent="0.3">
      <c r="F1060" s="14">
        <v>22.6</v>
      </c>
    </row>
    <row r="1061" spans="6:6" x14ac:dyDescent="0.3">
      <c r="F1061" s="14">
        <v>22.3</v>
      </c>
    </row>
    <row r="1062" spans="6:6" x14ac:dyDescent="0.3">
      <c r="F1062" s="14">
        <v>23.9</v>
      </c>
    </row>
    <row r="1063" spans="6:6" x14ac:dyDescent="0.3">
      <c r="F1063" s="14">
        <v>22.3</v>
      </c>
    </row>
    <row r="1064" spans="6:6" x14ac:dyDescent="0.3">
      <c r="F1064" s="14">
        <v>22.6</v>
      </c>
    </row>
    <row r="1065" spans="6:6" x14ac:dyDescent="0.3">
      <c r="F1065" s="14">
        <v>23.4</v>
      </c>
    </row>
    <row r="1066" spans="6:6" x14ac:dyDescent="0.3">
      <c r="F1066" s="14">
        <v>24.7</v>
      </c>
    </row>
    <row r="1067" spans="6:6" x14ac:dyDescent="0.3">
      <c r="F1067" s="14">
        <v>22</v>
      </c>
    </row>
    <row r="1068" spans="6:6" x14ac:dyDescent="0.3">
      <c r="F1068" s="14">
        <v>23.2</v>
      </c>
    </row>
    <row r="1069" spans="6:6" x14ac:dyDescent="0.3">
      <c r="F1069" s="14">
        <v>20.399999999999999</v>
      </c>
    </row>
    <row r="1070" spans="6:6" x14ac:dyDescent="0.3">
      <c r="F1070" s="14">
        <v>22.9</v>
      </c>
    </row>
    <row r="1071" spans="6:6" x14ac:dyDescent="0.3">
      <c r="F1071" s="14">
        <v>19.7</v>
      </c>
    </row>
    <row r="1072" spans="6:6" x14ac:dyDescent="0.3">
      <c r="F1072" s="14">
        <v>24.9</v>
      </c>
    </row>
    <row r="1073" spans="6:6" x14ac:dyDescent="0.3">
      <c r="F1073" s="14">
        <v>20.5</v>
      </c>
    </row>
    <row r="1074" spans="6:6" x14ac:dyDescent="0.3">
      <c r="F1074" s="14">
        <v>22.2</v>
      </c>
    </row>
    <row r="1075" spans="6:6" x14ac:dyDescent="0.3">
      <c r="F1075" s="14">
        <v>20.7</v>
      </c>
    </row>
    <row r="1076" spans="6:6" x14ac:dyDescent="0.3">
      <c r="F1076" s="14">
        <v>18.2</v>
      </c>
    </row>
    <row r="1077" spans="6:6" x14ac:dyDescent="0.3">
      <c r="F1077" s="14">
        <v>24.3</v>
      </c>
    </row>
    <row r="1078" spans="6:6" x14ac:dyDescent="0.3">
      <c r="F1078" s="14">
        <v>22.6</v>
      </c>
    </row>
    <row r="1079" spans="6:6" x14ac:dyDescent="0.3">
      <c r="F1079" s="14">
        <v>19.899999999999999</v>
      </c>
    </row>
    <row r="1080" spans="6:6" x14ac:dyDescent="0.3">
      <c r="F1080" s="14">
        <v>23.4</v>
      </c>
    </row>
    <row r="1081" spans="6:6" x14ac:dyDescent="0.3">
      <c r="F1081" s="14">
        <v>25.4</v>
      </c>
    </row>
    <row r="1082" spans="6:6" x14ac:dyDescent="0.3">
      <c r="F1082" s="14">
        <v>23.7</v>
      </c>
    </row>
    <row r="1083" spans="6:6" x14ac:dyDescent="0.3">
      <c r="F1083" s="14">
        <v>19.399999999999999</v>
      </c>
    </row>
    <row r="1084" spans="6:6" x14ac:dyDescent="0.3">
      <c r="F1084" s="14">
        <v>24.7</v>
      </c>
    </row>
    <row r="1085" spans="6:6" x14ac:dyDescent="0.3">
      <c r="F1085" s="14">
        <v>22.8</v>
      </c>
    </row>
    <row r="1086" spans="6:6" x14ac:dyDescent="0.3">
      <c r="F1086" s="14">
        <v>23.2</v>
      </c>
    </row>
    <row r="1087" spans="6:6" x14ac:dyDescent="0.3">
      <c r="F1087" s="14">
        <v>19.399999999999999</v>
      </c>
    </row>
    <row r="1088" spans="6:6" x14ac:dyDescent="0.3">
      <c r="F1088" s="14">
        <v>22.5</v>
      </c>
    </row>
    <row r="1089" spans="6:6" x14ac:dyDescent="0.3">
      <c r="F1089" s="14">
        <v>26.1</v>
      </c>
    </row>
    <row r="1090" spans="6:6" x14ac:dyDescent="0.3">
      <c r="F1090" s="14">
        <v>23</v>
      </c>
    </row>
    <row r="1091" spans="6:6" x14ac:dyDescent="0.3">
      <c r="F1091" s="14">
        <v>21.8</v>
      </c>
    </row>
    <row r="1092" spans="6:6" x14ac:dyDescent="0.3">
      <c r="F1092" s="14">
        <v>20.9</v>
      </c>
    </row>
    <row r="1093" spans="6:6" x14ac:dyDescent="0.3">
      <c r="F1093" s="14">
        <v>21.4</v>
      </c>
    </row>
    <row r="1094" spans="6:6" x14ac:dyDescent="0.3">
      <c r="F1094" s="14">
        <v>19.399999999999999</v>
      </c>
    </row>
    <row r="1095" spans="6:6" x14ac:dyDescent="0.3">
      <c r="F1095" s="14">
        <v>22.3</v>
      </c>
    </row>
    <row r="1096" spans="6:6" x14ac:dyDescent="0.3">
      <c r="F1096" s="14">
        <v>20</v>
      </c>
    </row>
    <row r="1097" spans="6:6" x14ac:dyDescent="0.3">
      <c r="F1097" s="14">
        <v>22.2</v>
      </c>
    </row>
    <row r="1098" spans="6:6" x14ac:dyDescent="0.3">
      <c r="F1098" s="14">
        <v>24.9</v>
      </c>
    </row>
    <row r="1099" spans="6:6" x14ac:dyDescent="0.3">
      <c r="F1099" s="14">
        <v>22</v>
      </c>
    </row>
    <row r="1100" spans="6:6" x14ac:dyDescent="0.3">
      <c r="F1100" s="14">
        <v>22.7</v>
      </c>
    </row>
    <row r="1101" spans="6:6" x14ac:dyDescent="0.3">
      <c r="F1101" s="14">
        <v>17.2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2:S22"/>
  <sheetViews>
    <sheetView workbookViewId="0">
      <selection activeCell="H18" sqref="H18"/>
    </sheetView>
  </sheetViews>
  <sheetFormatPr defaultColWidth="8.75" defaultRowHeight="21" x14ac:dyDescent="0.35"/>
  <cols>
    <col min="1" max="1" width="8.75" style="11"/>
    <col min="2" max="16384" width="8.75" style="8"/>
  </cols>
  <sheetData>
    <row r="2" spans="1:19" ht="23.25" x14ac:dyDescent="0.35">
      <c r="A2" s="10" t="s">
        <v>10</v>
      </c>
      <c r="C2" s="9" t="s">
        <v>11</v>
      </c>
      <c r="E2" s="8" t="s">
        <v>12</v>
      </c>
    </row>
    <row r="4" spans="1:19" x14ac:dyDescent="0.35">
      <c r="C4" s="9" t="s">
        <v>13</v>
      </c>
      <c r="G4" s="8" t="s">
        <v>14</v>
      </c>
    </row>
    <row r="5" spans="1:19" x14ac:dyDescent="0.35">
      <c r="G5" s="8" t="s">
        <v>15</v>
      </c>
      <c r="N5" s="8" t="s">
        <v>76</v>
      </c>
      <c r="S5" s="8" t="str">
        <f>"&gt;"&amp;25</f>
        <v>&gt;25</v>
      </c>
    </row>
    <row r="7" spans="1:19" x14ac:dyDescent="0.35">
      <c r="C7" s="9" t="s">
        <v>16</v>
      </c>
      <c r="I7" s="8" t="s">
        <v>17</v>
      </c>
    </row>
    <row r="8" spans="1:19" x14ac:dyDescent="0.35">
      <c r="C8" s="9"/>
    </row>
    <row r="9" spans="1:19" x14ac:dyDescent="0.35">
      <c r="C9" s="9" t="s">
        <v>96</v>
      </c>
      <c r="H9" s="8" t="s">
        <v>97</v>
      </c>
    </row>
    <row r="10" spans="1:19" x14ac:dyDescent="0.35">
      <c r="H10" s="8" t="s">
        <v>98</v>
      </c>
    </row>
    <row r="11" spans="1:19" x14ac:dyDescent="0.35">
      <c r="A11" s="8"/>
      <c r="H11" s="8" t="s">
        <v>99</v>
      </c>
    </row>
    <row r="12" spans="1:19" x14ac:dyDescent="0.35">
      <c r="A12" s="8"/>
    </row>
    <row r="13" spans="1:19" x14ac:dyDescent="0.35">
      <c r="A13" s="11" t="s">
        <v>18</v>
      </c>
    </row>
    <row r="14" spans="1:19" x14ac:dyDescent="0.35">
      <c r="C14" s="12" t="s">
        <v>19</v>
      </c>
      <c r="F14" s="8" t="s">
        <v>102</v>
      </c>
    </row>
    <row r="15" spans="1:19" x14ac:dyDescent="0.35">
      <c r="C15" s="8" t="s">
        <v>100</v>
      </c>
      <c r="F15" s="8" t="s">
        <v>101</v>
      </c>
    </row>
    <row r="17" spans="3:6" x14ac:dyDescent="0.35">
      <c r="C17" s="9" t="s">
        <v>20</v>
      </c>
    </row>
    <row r="19" spans="3:6" x14ac:dyDescent="0.35">
      <c r="C19" s="9" t="s">
        <v>21</v>
      </c>
      <c r="F19" s="8" t="s">
        <v>22</v>
      </c>
    </row>
    <row r="21" spans="3:6" x14ac:dyDescent="0.35">
      <c r="C21" s="9" t="s">
        <v>23</v>
      </c>
      <c r="F21" s="8" t="s">
        <v>24</v>
      </c>
    </row>
    <row r="22" spans="3:6" x14ac:dyDescent="0.35">
      <c r="C22" s="12" t="s">
        <v>25</v>
      </c>
      <c r="F22" s="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Assignment - Centre Variation</vt:lpstr>
      <vt:lpstr>Diagnostic Test Times</vt:lpstr>
      <vt:lpstr>Functions</vt:lpstr>
      <vt:lpstr>a12sanheim</vt:lpstr>
    </vt:vector>
  </TitlesOfParts>
  <Company>CALS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skrizan</dc:creator>
  <cp:lastModifiedBy>coleton sanheim</cp:lastModifiedBy>
  <cp:lastPrinted>2017-09-22T13:43:43Z</cp:lastPrinted>
  <dcterms:created xsi:type="dcterms:W3CDTF">2017-01-30T01:09:50Z</dcterms:created>
  <dcterms:modified xsi:type="dcterms:W3CDTF">2021-02-05T22:19:24Z</dcterms:modified>
</cp:coreProperties>
</file>