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chine\Desktop\для вкр\отчет по продажам\"/>
    </mc:Choice>
  </mc:AlternateContent>
  <xr:revisionPtr revIDLastSave="0" documentId="13_ncr:1_{6BE617FD-AC7D-4A43-BC79-578A527F2BD2}" xr6:coauthVersionLast="47" xr6:coauthVersionMax="47" xr10:uidLastSave="{00000000-0000-0000-0000-000000000000}"/>
  <bookViews>
    <workbookView xWindow="-108" yWindow="-108" windowWidth="23256" windowHeight="12456" tabRatio="506" xr2:uid="{00000000-000D-0000-FFFF-FFFF00000000}"/>
  </bookViews>
  <sheets>
    <sheet name="отчет" sheetId="3" r:id="rId1"/>
  </sheets>
  <definedNames>
    <definedName name="_xlnm._FilterDatabase" localSheetId="0" hidden="1">отчет!$A$6:$O$118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9" i="3" l="1"/>
  <c r="H107" i="3"/>
  <c r="H108" i="3"/>
  <c r="H110" i="3"/>
  <c r="H111" i="3"/>
  <c r="H112" i="3"/>
  <c r="H113" i="3"/>
  <c r="H114" i="3"/>
  <c r="H115" i="3"/>
  <c r="H116" i="3"/>
  <c r="H117" i="3"/>
  <c r="H118" i="3"/>
  <c r="H106" i="3"/>
  <c r="G109" i="3"/>
  <c r="G107" i="3"/>
  <c r="G108" i="3"/>
  <c r="G110" i="3"/>
  <c r="G111" i="3"/>
  <c r="G112" i="3"/>
  <c r="G113" i="3"/>
  <c r="G114" i="3"/>
  <c r="G115" i="3"/>
  <c r="G116" i="3"/>
  <c r="G117" i="3"/>
  <c r="G118" i="3"/>
  <c r="G106" i="3"/>
  <c r="E109" i="3"/>
  <c r="E107" i="3"/>
  <c r="E108" i="3"/>
  <c r="E110" i="3"/>
  <c r="E111" i="3"/>
  <c r="E112" i="3"/>
  <c r="E113" i="3"/>
  <c r="E114" i="3"/>
  <c r="E115" i="3"/>
  <c r="E116" i="3"/>
  <c r="E117" i="3"/>
  <c r="E118" i="3"/>
  <c r="E106" i="3"/>
  <c r="C109" i="3"/>
  <c r="C107" i="3"/>
  <c r="C108" i="3"/>
  <c r="C110" i="3"/>
  <c r="C111" i="3"/>
  <c r="C112" i="3"/>
  <c r="C113" i="3"/>
  <c r="C114" i="3"/>
  <c r="C115" i="3"/>
  <c r="C116" i="3"/>
  <c r="C117" i="3"/>
  <c r="C118" i="3"/>
  <c r="B109" i="3"/>
  <c r="B107" i="3"/>
  <c r="B108" i="3"/>
  <c r="B110" i="3"/>
  <c r="B111" i="3"/>
  <c r="B112" i="3"/>
  <c r="B113" i="3"/>
  <c r="B114" i="3"/>
  <c r="B115" i="3"/>
  <c r="B116" i="3"/>
  <c r="B117" i="3"/>
  <c r="B118" i="3"/>
  <c r="C106" i="3"/>
  <c r="D106" i="3" s="1"/>
  <c r="B106" i="3"/>
  <c r="B19" i="3"/>
  <c r="C19" i="3"/>
  <c r="I23" i="3" s="1"/>
  <c r="E19" i="3"/>
  <c r="G19" i="3"/>
  <c r="H19" i="3"/>
  <c r="D20" i="3"/>
  <c r="F20" i="3"/>
  <c r="D21" i="3"/>
  <c r="F21" i="3"/>
  <c r="D22" i="3"/>
  <c r="D23" i="3"/>
  <c r="F23" i="3"/>
  <c r="D24" i="3"/>
  <c r="D25" i="3"/>
  <c r="D26" i="3"/>
  <c r="D27" i="3"/>
  <c r="D28" i="3"/>
  <c r="D29" i="3"/>
  <c r="D30" i="3"/>
  <c r="D31" i="3"/>
  <c r="D32" i="3"/>
  <c r="F32" i="3"/>
  <c r="B33" i="3"/>
  <c r="C33" i="3"/>
  <c r="I40" i="3" s="1"/>
  <c r="D33" i="3"/>
  <c r="E33" i="3"/>
  <c r="F33" i="3"/>
  <c r="G33" i="3"/>
  <c r="H33" i="3"/>
  <c r="D34" i="3"/>
  <c r="F34" i="3"/>
  <c r="D35" i="3"/>
  <c r="F35" i="3"/>
  <c r="D36" i="3"/>
  <c r="F36" i="3"/>
  <c r="D37" i="3"/>
  <c r="F37" i="3"/>
  <c r="D38" i="3"/>
  <c r="F38" i="3"/>
  <c r="I38" i="3"/>
  <c r="D39" i="3"/>
  <c r="F39" i="3"/>
  <c r="I39" i="3"/>
  <c r="D40" i="3"/>
  <c r="F40" i="3"/>
  <c r="D41" i="3"/>
  <c r="F41" i="3"/>
  <c r="D42" i="3"/>
  <c r="F42" i="3"/>
  <c r="D43" i="3"/>
  <c r="F43" i="3"/>
  <c r="D44" i="3"/>
  <c r="F44" i="3"/>
  <c r="I44" i="3"/>
  <c r="D45" i="3"/>
  <c r="F45" i="3"/>
  <c r="I45" i="3"/>
  <c r="D46" i="3"/>
  <c r="F46" i="3"/>
  <c r="B47" i="3"/>
  <c r="C47" i="3"/>
  <c r="I49" i="3" s="1"/>
  <c r="E47" i="3"/>
  <c r="F47" i="3"/>
  <c r="G47" i="3"/>
  <c r="H47" i="3"/>
  <c r="I47" i="3"/>
  <c r="D48" i="3"/>
  <c r="F48" i="3"/>
  <c r="I48" i="3"/>
  <c r="D49" i="3"/>
  <c r="F49" i="3"/>
  <c r="D50" i="3"/>
  <c r="F50" i="3"/>
  <c r="D51" i="3"/>
  <c r="F51" i="3"/>
  <c r="D52" i="3"/>
  <c r="F52" i="3"/>
  <c r="I52" i="3"/>
  <c r="D53" i="3"/>
  <c r="F53" i="3"/>
  <c r="I53" i="3"/>
  <c r="D54" i="3"/>
  <c r="F54" i="3"/>
  <c r="I54" i="3"/>
  <c r="D55" i="3"/>
  <c r="F55" i="3"/>
  <c r="D56" i="3"/>
  <c r="F56" i="3"/>
  <c r="I56" i="3"/>
  <c r="D57" i="3"/>
  <c r="F57" i="3"/>
  <c r="D58" i="3"/>
  <c r="F58" i="3"/>
  <c r="I58" i="3"/>
  <c r="D59" i="3"/>
  <c r="F59" i="3"/>
  <c r="I59" i="3"/>
  <c r="D60" i="3"/>
  <c r="F60" i="3"/>
  <c r="C61" i="3"/>
  <c r="E105" i="3" l="1"/>
  <c r="I37" i="3"/>
  <c r="I43" i="3"/>
  <c r="I51" i="3"/>
  <c r="I33" i="3"/>
  <c r="I42" i="3"/>
  <c r="I57" i="3"/>
  <c r="D47" i="3"/>
  <c r="I34" i="3"/>
  <c r="D19" i="3"/>
  <c r="I30" i="3"/>
  <c r="I22" i="3"/>
  <c r="I29" i="3"/>
  <c r="I21" i="3"/>
  <c r="I28" i="3"/>
  <c r="I27" i="3"/>
  <c r="I20" i="3"/>
  <c r="I26" i="3"/>
  <c r="I19" i="3"/>
  <c r="I36" i="3"/>
  <c r="I25" i="3"/>
  <c r="I50" i="3"/>
  <c r="I41" i="3"/>
  <c r="I32" i="3"/>
  <c r="I55" i="3"/>
  <c r="I46" i="3"/>
  <c r="I24" i="3"/>
  <c r="F19" i="3"/>
  <c r="I60" i="3"/>
  <c r="I35" i="3"/>
  <c r="I31" i="3"/>
  <c r="F78" i="3" l="1"/>
  <c r="D90" i="3" l="1"/>
  <c r="F72" i="3" l="1"/>
  <c r="H91" i="3" l="1"/>
  <c r="G105" i="3" l="1"/>
  <c r="B105" i="3"/>
  <c r="H89" i="3" l="1"/>
  <c r="G89" i="3"/>
  <c r="G61" i="3"/>
  <c r="H61" i="3" s="1"/>
  <c r="G75" i="3"/>
  <c r="H75" i="3" s="1"/>
  <c r="H105" i="3" l="1"/>
  <c r="G5" i="3"/>
  <c r="H5" i="3" s="1"/>
  <c r="E89" i="3" l="1"/>
  <c r="E91" i="3" l="1"/>
  <c r="D7" i="3" l="1"/>
  <c r="D10" i="3"/>
  <c r="D15" i="3"/>
  <c r="D17" i="3"/>
  <c r="D6" i="3"/>
  <c r="D117" i="3" l="1"/>
  <c r="I91" i="3"/>
  <c r="D91" i="3"/>
  <c r="F104" i="3"/>
  <c r="D104" i="3"/>
  <c r="F103" i="3"/>
  <c r="D103" i="3"/>
  <c r="F102" i="3"/>
  <c r="D102" i="3"/>
  <c r="F101" i="3"/>
  <c r="D101" i="3"/>
  <c r="F100" i="3"/>
  <c r="D100" i="3"/>
  <c r="F99" i="3"/>
  <c r="D99" i="3"/>
  <c r="F98" i="3"/>
  <c r="D98" i="3"/>
  <c r="F97" i="3"/>
  <c r="D97" i="3"/>
  <c r="F96" i="3"/>
  <c r="D96" i="3"/>
  <c r="F95" i="3"/>
  <c r="D95" i="3"/>
  <c r="F94" i="3"/>
  <c r="D94" i="3"/>
  <c r="F93" i="3"/>
  <c r="D93" i="3"/>
  <c r="F92" i="3"/>
  <c r="D92" i="3"/>
  <c r="F90" i="3"/>
  <c r="C89" i="3"/>
  <c r="I89" i="3" s="1"/>
  <c r="C75" i="3"/>
  <c r="B75" i="3"/>
  <c r="F88" i="3"/>
  <c r="D88" i="3"/>
  <c r="F87" i="3"/>
  <c r="D87" i="3"/>
  <c r="F86" i="3"/>
  <c r="D86" i="3"/>
  <c r="F85" i="3"/>
  <c r="D85" i="3"/>
  <c r="F84" i="3"/>
  <c r="D84" i="3"/>
  <c r="F83" i="3"/>
  <c r="D83" i="3"/>
  <c r="F82" i="3"/>
  <c r="D82" i="3"/>
  <c r="F81" i="3"/>
  <c r="D81" i="3"/>
  <c r="F80" i="3"/>
  <c r="D80" i="3"/>
  <c r="D79" i="3"/>
  <c r="D78" i="3"/>
  <c r="F77" i="3"/>
  <c r="D77" i="3"/>
  <c r="F76" i="3"/>
  <c r="D76" i="3"/>
  <c r="E61" i="3"/>
  <c r="I72" i="3"/>
  <c r="B61" i="3"/>
  <c r="F74" i="3"/>
  <c r="D74" i="3"/>
  <c r="F73" i="3"/>
  <c r="D73" i="3"/>
  <c r="D72" i="3"/>
  <c r="F71" i="3"/>
  <c r="D71" i="3"/>
  <c r="F70" i="3"/>
  <c r="D70" i="3"/>
  <c r="F69" i="3"/>
  <c r="D69" i="3"/>
  <c r="F68" i="3"/>
  <c r="D68" i="3"/>
  <c r="F67" i="3"/>
  <c r="D67" i="3"/>
  <c r="F66" i="3"/>
  <c r="D66" i="3"/>
  <c r="F65" i="3"/>
  <c r="D65" i="3"/>
  <c r="F64" i="3"/>
  <c r="D64" i="3"/>
  <c r="F63" i="3"/>
  <c r="D63" i="3"/>
  <c r="F62" i="3"/>
  <c r="D62" i="3"/>
  <c r="I80" i="3" l="1"/>
  <c r="I78" i="3"/>
  <c r="I64" i="3"/>
  <c r="I65" i="3"/>
  <c r="D61" i="3"/>
  <c r="I90" i="3"/>
  <c r="D75" i="3"/>
  <c r="I104" i="3"/>
  <c r="D89" i="3"/>
  <c r="I99" i="3"/>
  <c r="D115" i="3"/>
  <c r="I102" i="3"/>
  <c r="I98" i="3"/>
  <c r="I97" i="3"/>
  <c r="I94" i="3"/>
  <c r="F91" i="3"/>
  <c r="I93" i="3"/>
  <c r="I101" i="3"/>
  <c r="I92" i="3"/>
  <c r="I96" i="3"/>
  <c r="I103" i="3"/>
  <c r="I95" i="3"/>
  <c r="I75" i="3"/>
  <c r="I61" i="3"/>
  <c r="I100" i="3"/>
  <c r="F61" i="3"/>
  <c r="F89" i="3"/>
  <c r="I79" i="3"/>
  <c r="I87" i="3"/>
  <c r="I86" i="3"/>
  <c r="I84" i="3"/>
  <c r="I83" i="3"/>
  <c r="I82" i="3"/>
  <c r="I76" i="3"/>
  <c r="I81" i="3"/>
  <c r="I88" i="3"/>
  <c r="I85" i="3"/>
  <c r="I77" i="3"/>
  <c r="I70" i="3"/>
  <c r="I69" i="3"/>
  <c r="I67" i="3"/>
  <c r="I62" i="3"/>
  <c r="I63" i="3"/>
  <c r="I68" i="3"/>
  <c r="I71" i="3"/>
  <c r="I74" i="3"/>
  <c r="I66" i="3"/>
  <c r="I73" i="3"/>
  <c r="E5" i="3" l="1"/>
  <c r="B5" i="3"/>
  <c r="D18" i="3" l="1"/>
  <c r="F118" i="3"/>
  <c r="F17" i="3"/>
  <c r="F117" i="3"/>
  <c r="F115" i="3"/>
  <c r="F15" i="3"/>
  <c r="D108" i="3"/>
  <c r="F106" i="3"/>
  <c r="F13" i="3"/>
  <c r="D8" i="3"/>
  <c r="D12" i="3"/>
  <c r="F9" i="3"/>
  <c r="F6" i="3"/>
  <c r="D111" i="3"/>
  <c r="D107" i="3"/>
  <c r="F7" i="3"/>
  <c r="F11" i="3"/>
  <c r="F14" i="3"/>
  <c r="F114" i="3"/>
  <c r="F110" i="3" l="1"/>
  <c r="D110" i="3"/>
  <c r="D109" i="3"/>
  <c r="F12" i="3"/>
  <c r="F8" i="3"/>
  <c r="D14" i="3"/>
  <c r="F112" i="3"/>
  <c r="D116" i="3"/>
  <c r="D16" i="3"/>
  <c r="F116" i="3"/>
  <c r="C105" i="3"/>
  <c r="I108" i="3" s="1"/>
  <c r="D9" i="3"/>
  <c r="F108" i="3"/>
  <c r="F107" i="3"/>
  <c r="D113" i="3"/>
  <c r="F16" i="3"/>
  <c r="D112" i="3"/>
  <c r="D118" i="3"/>
  <c r="F113" i="3"/>
  <c r="F18" i="3"/>
  <c r="D114" i="3"/>
  <c r="D11" i="3"/>
  <c r="C5" i="3"/>
  <c r="F10" i="3"/>
  <c r="D13" i="3"/>
  <c r="F111" i="3"/>
  <c r="I18" i="3" l="1"/>
  <c r="I6" i="3"/>
  <c r="I109" i="3"/>
  <c r="I111" i="3"/>
  <c r="I118" i="3"/>
  <c r="I117" i="3"/>
  <c r="I12" i="3"/>
  <c r="I9" i="3"/>
  <c r="I16" i="3"/>
  <c r="I11" i="3"/>
  <c r="I7" i="3"/>
  <c r="I115" i="3"/>
  <c r="D105" i="3"/>
  <c r="I110" i="3"/>
  <c r="I107" i="3"/>
  <c r="I105" i="3"/>
  <c r="I114" i="3"/>
  <c r="I106" i="3"/>
  <c r="I10" i="3"/>
  <c r="I116" i="3"/>
  <c r="I8" i="3"/>
  <c r="I13" i="3"/>
  <c r="I14" i="3"/>
  <c r="F5" i="3"/>
  <c r="I15" i="3"/>
  <c r="D5" i="3"/>
  <c r="I17" i="3"/>
  <c r="I5" i="3"/>
  <c r="I112" i="3"/>
  <c r="I113" i="3"/>
  <c r="F79" i="3" l="1"/>
  <c r="E75" i="3"/>
  <c r="F75" i="3" s="1"/>
  <c r="F105" i="3"/>
  <c r="F109" i="3" l="1"/>
</calcChain>
</file>

<file path=xl/sharedStrings.xml><?xml version="1.0" encoding="utf-8"?>
<sst xmlns="http://schemas.openxmlformats.org/spreadsheetml/2006/main" count="127" uniqueCount="35">
  <si>
    <t>премии</t>
  </si>
  <si>
    <t>план</t>
  </si>
  <si>
    <t>% выполнения</t>
  </si>
  <si>
    <t>выплаты</t>
  </si>
  <si>
    <t>% выплат</t>
  </si>
  <si>
    <t>10.1 ИЮЛ</t>
  </si>
  <si>
    <t>10.2 ИФЛ</t>
  </si>
  <si>
    <t>Москва</t>
  </si>
  <si>
    <t>Нижний Новгород</t>
  </si>
  <si>
    <t>Набережные Челны</t>
  </si>
  <si>
    <t>Самара</t>
  </si>
  <si>
    <t>Закрытые филиалы</t>
  </si>
  <si>
    <t>ИТОГО</t>
  </si>
  <si>
    <t>Филиалы</t>
  </si>
  <si>
    <t>1.2 Мигранты</t>
  </si>
  <si>
    <t>1.1 ДМС классик</t>
  </si>
  <si>
    <t>3 - ОСАГО</t>
  </si>
  <si>
    <t>7 - КАСКО</t>
  </si>
  <si>
    <t>16 - ВЗР</t>
  </si>
  <si>
    <t xml:space="preserve">Отчет по продажам </t>
  </si>
  <si>
    <t>13 - ТО</t>
  </si>
  <si>
    <t>15 - Фин.риски</t>
  </si>
  <si>
    <t>6 - ДСАГО</t>
  </si>
  <si>
    <t>14 - ГО</t>
  </si>
  <si>
    <t>8 - Возд., водн. трансп. и грузы</t>
  </si>
  <si>
    <t>период:</t>
  </si>
  <si>
    <t>количество договоров</t>
  </si>
  <si>
    <t xml:space="preserve">% добровольных видов </t>
  </si>
  <si>
    <t>Е-ОСАГО сайт + Е-ГАРАНТ</t>
  </si>
  <si>
    <t>ед. - тыс.руб.</t>
  </si>
  <si>
    <t>средняя премия (руб.)</t>
  </si>
  <si>
    <t>01-31.12.2023</t>
  </si>
  <si>
    <t>Казань</t>
  </si>
  <si>
    <t>Краснодар</t>
  </si>
  <si>
    <t>2 - 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</si>
</sst>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&quot;р.&quot;_-;\-* #,##0&quot;р.&quot;_-;_-* &quot;-&quot;&quot;р.&quot;_-;_-@_-"/>
    <numFmt numFmtId="165" formatCode="_-* #,##0.00_р_._-;\-* #,##0.00_р_._-;_-* &quot;-&quot;??_р_._-;_-@_-"/>
    <numFmt numFmtId="166" formatCode="0.0%"/>
  </numFmts>
  <fonts count="18" x14ac:knownFonts="1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9"/>
      <name val="Arial Cyr"/>
      <charset val="204"/>
    </font>
    <font>
      <sz val="9"/>
      <color theme="1"/>
      <name val="Arial Cyr"/>
      <charset val="204"/>
    </font>
    <font>
      <b/>
      <sz val="9"/>
      <name val="Arial Cyr"/>
      <charset val="204"/>
    </font>
    <font>
      <sz val="11"/>
      <name val="Calibri"/>
      <family val="2"/>
      <charset val="204"/>
      <scheme val="minor"/>
    </font>
    <font>
      <b/>
      <sz val="9"/>
      <color theme="1"/>
      <name val="Arial Cyr"/>
      <charset val="204"/>
    </font>
    <font>
      <sz val="8"/>
      <name val="Arial"/>
      <family val="2"/>
      <charset val="204"/>
    </font>
    <font>
      <sz val="10"/>
      <color rgb="FFFF0000"/>
      <name val="Arial Cyr"/>
      <charset val="204"/>
    </font>
    <font>
      <sz val="11"/>
      <color theme="1"/>
      <name val="Calibri"/>
      <family val="2"/>
      <scheme val="minor"/>
    </font>
    <font>
      <i/>
      <sz val="8"/>
      <name val="Arial Cyr"/>
      <charset val="204"/>
    </font>
    <font>
      <i/>
      <sz val="9"/>
      <color rgb="FFFF0000"/>
      <name val="Arial Cyr"/>
      <charset val="204"/>
    </font>
    <font>
      <sz val="11"/>
      <color rgb="FFC05C48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0" borderId="0"/>
    <xf numFmtId="165" fontId="2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44">
    <xf numFmtId="0" fontId="0" fillId="0" borderId="0" xfId="0"/>
    <xf numFmtId="3" fontId="7" fillId="0" borderId="2" xfId="1" applyNumberFormat="1" applyFont="1" applyBorder="1" applyAlignment="1">
      <alignment horizontal="right"/>
    </xf>
    <xf numFmtId="9" fontId="8" fillId="0" borderId="2" xfId="2" applyFont="1" applyBorder="1"/>
    <xf numFmtId="0" fontId="0" fillId="0" borderId="0" xfId="0" applyAlignment="1">
      <alignment vertical="top"/>
    </xf>
    <xf numFmtId="0" fontId="3" fillId="0" borderId="0" xfId="0" applyFont="1" applyAlignment="1">
      <alignment horizontal="left" vertical="top"/>
    </xf>
    <xf numFmtId="9" fontId="8" fillId="0" borderId="0" xfId="2" applyFont="1" applyBorder="1"/>
    <xf numFmtId="0" fontId="6" fillId="0" borderId="0" xfId="0" applyFont="1" applyAlignment="1">
      <alignment horizontal="center"/>
    </xf>
    <xf numFmtId="3" fontId="7" fillId="0" borderId="3" xfId="1" applyNumberFormat="1" applyFont="1" applyBorder="1" applyAlignment="1">
      <alignment horizontal="right"/>
    </xf>
    <xf numFmtId="3" fontId="7" fillId="0" borderId="2" xfId="1" applyNumberFormat="1" applyFont="1" applyFill="1" applyBorder="1" applyAlignment="1">
      <alignment horizontal="right"/>
    </xf>
    <xf numFmtId="9" fontId="7" fillId="0" borderId="2" xfId="2" applyFont="1" applyBorder="1" applyAlignment="1">
      <alignment horizontal="right"/>
    </xf>
    <xf numFmtId="0" fontId="10" fillId="0" borderId="0" xfId="0" applyFont="1"/>
    <xf numFmtId="14" fontId="6" fillId="0" borderId="0" xfId="0" applyNumberFormat="1" applyFont="1" applyAlignment="1">
      <alignment horizontal="center"/>
    </xf>
    <xf numFmtId="3" fontId="7" fillId="0" borderId="0" xfId="1" applyNumberFormat="1" applyFont="1" applyFill="1" applyBorder="1" applyAlignment="1">
      <alignment horizontal="right"/>
    </xf>
    <xf numFmtId="3" fontId="7" fillId="0" borderId="0" xfId="1" applyNumberFormat="1" applyFont="1" applyBorder="1" applyAlignment="1">
      <alignment horizontal="right"/>
    </xf>
    <xf numFmtId="9" fontId="7" fillId="0" borderId="0" xfId="2" applyFont="1" applyBorder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center" vertical="center" wrapText="1"/>
    </xf>
    <xf numFmtId="166" fontId="7" fillId="0" borderId="0" xfId="2" applyNumberFormat="1" applyFont="1" applyFill="1" applyBorder="1" applyAlignment="1">
      <alignment horizontal="right"/>
    </xf>
    <xf numFmtId="166" fontId="7" fillId="0" borderId="2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vertical="top" wrapText="1"/>
    </xf>
    <xf numFmtId="3" fontId="11" fillId="2" borderId="2" xfId="2" applyNumberFormat="1" applyFont="1" applyFill="1" applyBorder="1"/>
    <xf numFmtId="3" fontId="11" fillId="2" borderId="1" xfId="2" applyNumberFormat="1" applyFont="1" applyFill="1" applyBorder="1"/>
    <xf numFmtId="9" fontId="11" fillId="2" borderId="2" xfId="2" applyFont="1" applyFill="1" applyBorder="1"/>
    <xf numFmtId="9" fontId="9" fillId="2" borderId="2" xfId="2" applyFont="1" applyFill="1" applyBorder="1" applyAlignment="1">
      <alignment horizontal="right"/>
    </xf>
    <xf numFmtId="166" fontId="4" fillId="2" borderId="2" xfId="2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3" fontId="11" fillId="3" borderId="2" xfId="2" applyNumberFormat="1" applyFont="1" applyFill="1" applyBorder="1"/>
    <xf numFmtId="9" fontId="11" fillId="3" borderId="2" xfId="2" applyFont="1" applyFill="1" applyBorder="1"/>
    <xf numFmtId="9" fontId="9" fillId="3" borderId="2" xfId="2" applyFont="1" applyFill="1" applyBorder="1" applyAlignment="1">
      <alignment horizontal="right"/>
    </xf>
    <xf numFmtId="166" fontId="4" fillId="3" borderId="2" xfId="2" applyNumberFormat="1" applyFont="1" applyFill="1" applyBorder="1" applyAlignment="1">
      <alignment horizontal="right" vertical="center"/>
    </xf>
    <xf numFmtId="166" fontId="13" fillId="0" borderId="0" xfId="2" applyNumberFormat="1" applyFont="1" applyFill="1" applyBorder="1" applyAlignment="1">
      <alignment horizontal="right" wrapText="1"/>
    </xf>
    <xf numFmtId="3" fontId="9" fillId="2" borderId="2" xfId="2" applyNumberFormat="1" applyFont="1" applyFill="1" applyBorder="1"/>
    <xf numFmtId="0" fontId="15" fillId="0" borderId="0" xfId="0" applyFont="1" applyAlignment="1">
      <alignment horizontal="left"/>
    </xf>
    <xf numFmtId="166" fontId="16" fillId="0" borderId="0" xfId="2" applyNumberFormat="1" applyFont="1" applyFill="1" applyBorder="1" applyAlignment="1">
      <alignment horizontal="left"/>
    </xf>
    <xf numFmtId="164" fontId="7" fillId="0" borderId="2" xfId="8" applyFont="1" applyBorder="1" applyAlignment="1">
      <alignment horizontal="right"/>
    </xf>
    <xf numFmtId="0" fontId="17" fillId="0" borderId="0" xfId="0" applyFont="1"/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</cellXfs>
  <cellStyles count="9">
    <cellStyle name="Денежный [0]" xfId="8" builtinId="7"/>
    <cellStyle name="Обычный" xfId="0" builtinId="0"/>
    <cellStyle name="Обычный 2" xfId="4" xr:uid="{00000000-0005-0000-0000-000002000000}"/>
    <cellStyle name="Обычный 3" xfId="6" xr:uid="{00000000-0005-0000-0000-000003000000}"/>
    <cellStyle name="Процентный" xfId="2" builtinId="5"/>
    <cellStyle name="Процентный 2" xfId="7" xr:uid="{00000000-0005-0000-0000-000006000000}"/>
    <cellStyle name="Финансовый" xfId="1" builtinId="3"/>
    <cellStyle name="Финансовый 2" xfId="3" xr:uid="{00000000-0005-0000-0000-000008000000}"/>
    <cellStyle name="Финансовый 3" xfId="5" xr:uid="{00000000-0005-0000-0000-000009000000}"/>
  </cellStyles>
  <dxfs count="77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19"/>
  <sheetViews>
    <sheetView tabSelected="1" zoomScale="85" zoomScaleNormal="85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A93" sqref="A93"/>
    </sheetView>
  </sheetViews>
  <sheetFormatPr defaultRowHeight="14.4" outlineLevelRow="1" x14ac:dyDescent="0.3"/>
  <cols>
    <col min="1" max="1" width="30.109375" style="3" customWidth="1"/>
    <col min="2" max="2" width="13.5546875" customWidth="1"/>
    <col min="3" max="3" width="14.109375" customWidth="1"/>
    <col min="4" max="4" width="15.88671875" customWidth="1"/>
    <col min="5" max="5" width="15.6640625" customWidth="1"/>
    <col min="6" max="6" width="18.109375" customWidth="1"/>
    <col min="7" max="7" width="11.44140625" bestFit="1" customWidth="1"/>
    <col min="8" max="8" width="11" customWidth="1"/>
    <col min="9" max="9" width="17.5546875" bestFit="1" customWidth="1"/>
    <col min="10" max="10" width="20.109375" customWidth="1"/>
    <col min="11" max="11" width="14.6640625" customWidth="1"/>
    <col min="12" max="12" width="11.88671875" customWidth="1"/>
    <col min="13" max="13" width="15.88671875" customWidth="1"/>
    <col min="14" max="14" width="16.33203125" customWidth="1"/>
    <col min="15" max="15" width="15.88671875" style="10" bestFit="1" customWidth="1"/>
  </cols>
  <sheetData>
    <row r="1" spans="1:15" ht="15.6" x14ac:dyDescent="0.3">
      <c r="A1" s="42" t="s">
        <v>19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5.6" x14ac:dyDescent="0.3">
      <c r="A2" s="6"/>
      <c r="B2" s="6"/>
      <c r="C2" s="6"/>
      <c r="D2" s="6"/>
      <c r="E2" s="6" t="s">
        <v>25</v>
      </c>
      <c r="F2" s="43" t="s">
        <v>31</v>
      </c>
      <c r="G2" s="42"/>
      <c r="H2" s="42"/>
      <c r="I2" s="6"/>
      <c r="J2" s="6"/>
      <c r="K2" s="6"/>
      <c r="L2" s="6"/>
      <c r="M2" s="6"/>
      <c r="N2" s="6"/>
      <c r="O2" s="6"/>
    </row>
    <row r="3" spans="1:15" ht="15.6" x14ac:dyDescent="0.3">
      <c r="A3" s="38" t="s">
        <v>29</v>
      </c>
      <c r="B3" s="6"/>
      <c r="C3" s="6"/>
      <c r="D3" s="6"/>
      <c r="E3" s="6"/>
      <c r="F3" s="11"/>
      <c r="G3" s="6"/>
      <c r="H3" s="6"/>
      <c r="I3" s="6"/>
      <c r="J3" s="6"/>
      <c r="K3" s="6"/>
      <c r="L3" s="6"/>
      <c r="M3" s="6"/>
      <c r="N3" s="6"/>
      <c r="O3" s="6"/>
    </row>
    <row r="4" spans="1:15" s="17" customFormat="1" ht="39.6" x14ac:dyDescent="0.3">
      <c r="A4" s="18" t="s">
        <v>13</v>
      </c>
      <c r="B4" s="19" t="s">
        <v>1</v>
      </c>
      <c r="C4" s="19" t="s">
        <v>0</v>
      </c>
      <c r="D4" s="19" t="s">
        <v>2</v>
      </c>
      <c r="E4" s="19" t="s">
        <v>3</v>
      </c>
      <c r="F4" s="19" t="s">
        <v>4</v>
      </c>
      <c r="G4" s="21" t="s">
        <v>26</v>
      </c>
      <c r="H4" s="18" t="s">
        <v>30</v>
      </c>
      <c r="I4" s="18" t="s">
        <v>27</v>
      </c>
      <c r="J4" s="15"/>
      <c r="K4" s="15"/>
      <c r="L4" s="15"/>
      <c r="M4" s="15"/>
      <c r="N4" s="15"/>
      <c r="O4" s="16"/>
    </row>
    <row r="5" spans="1:15" s="17" customFormat="1" x14ac:dyDescent="0.25">
      <c r="A5" s="24" t="s">
        <v>32</v>
      </c>
      <c r="B5" s="25">
        <f>SUM(B6:B18)</f>
        <v>34205</v>
      </c>
      <c r="C5" s="26">
        <f>SUM(C6:C18)</f>
        <v>0</v>
      </c>
      <c r="D5" s="27">
        <f>IF(B5=0,"",C5/B5)</f>
        <v>0</v>
      </c>
      <c r="E5" s="25">
        <f>SUM(E6:E18)</f>
        <v>0</v>
      </c>
      <c r="F5" s="28" t="str">
        <f>IF(C5=0,"",E5/C5)</f>
        <v/>
      </c>
      <c r="G5" s="26">
        <f>SUM(G6:G18)</f>
        <v>0</v>
      </c>
      <c r="H5" s="26" t="str">
        <f>IF(G5=0,"",(H6*G6+H7*G7+H8*G8+H9*G9+H10*G10+H11*G11+H12*G12+H13*G13+H14*G14+H15*G15+H16*G16+H17*G17+H18*G18)/G5)</f>
        <v/>
      </c>
      <c r="I5" s="29" t="str">
        <f>IF(C5=0,"",1-C9/C5)</f>
        <v/>
      </c>
      <c r="J5" s="15"/>
      <c r="K5" s="15"/>
      <c r="L5" s="15"/>
      <c r="M5" s="15"/>
      <c r="N5" s="15"/>
      <c r="O5" s="16"/>
    </row>
    <row r="6" spans="1:15" outlineLevel="1" x14ac:dyDescent="0.3">
      <c r="A6" s="20" t="s">
        <v>15</v>
      </c>
      <c r="B6" s="7">
        <v>0</v>
      </c>
      <c r="C6" s="8"/>
      <c r="D6" s="2" t="str">
        <f>IF(B6=0,"",C6/B6)</f>
        <v/>
      </c>
      <c r="E6" s="8"/>
      <c r="F6" s="9" t="str">
        <f t="shared" ref="F6:F18" si="0">IF(C6="","",E6/C6)</f>
        <v/>
      </c>
      <c r="G6" s="8"/>
      <c r="H6" s="8"/>
      <c r="I6" s="23" t="e">
        <f>C6/$C$5</f>
        <v>#DIV/0!</v>
      </c>
      <c r="J6" s="12"/>
      <c r="K6" s="12"/>
      <c r="L6" s="12"/>
      <c r="M6" s="12"/>
      <c r="N6" s="12"/>
      <c r="O6" s="12"/>
    </row>
    <row r="7" spans="1:15" outlineLevel="1" x14ac:dyDescent="0.3">
      <c r="A7" s="20" t="s">
        <v>14</v>
      </c>
      <c r="B7" s="7">
        <v>0</v>
      </c>
      <c r="C7" s="8"/>
      <c r="D7" s="2" t="str">
        <f t="shared" ref="D7:D18" si="1">IF(B7=0,"",C7/B7)</f>
        <v/>
      </c>
      <c r="E7" s="8"/>
      <c r="F7" s="9" t="str">
        <f t="shared" si="0"/>
        <v/>
      </c>
      <c r="G7" s="8"/>
      <c r="H7" s="8"/>
      <c r="I7" s="23" t="e">
        <f t="shared" ref="I7:I18" si="2">C7/$C$5</f>
        <v>#DIV/0!</v>
      </c>
      <c r="J7" s="13"/>
      <c r="K7" s="13"/>
      <c r="L7" s="13"/>
      <c r="M7" s="13"/>
      <c r="N7" s="13"/>
      <c r="O7" s="12"/>
    </row>
    <row r="8" spans="1:15" outlineLevel="1" x14ac:dyDescent="0.3">
      <c r="A8" s="20" t="s">
        <v>34</v>
      </c>
      <c r="B8" s="7">
        <v>474</v>
      </c>
      <c r="C8" s="8"/>
      <c r="D8" s="2">
        <f t="shared" si="1"/>
        <v>0</v>
      </c>
      <c r="E8" s="8"/>
      <c r="F8" s="9" t="str">
        <f t="shared" si="0"/>
        <v/>
      </c>
      <c r="G8" s="8"/>
      <c r="H8" s="8"/>
      <c r="I8" s="23" t="e">
        <f t="shared" si="2"/>
        <v>#DIV/0!</v>
      </c>
      <c r="J8" s="5"/>
      <c r="K8" s="5"/>
      <c r="L8" s="5"/>
      <c r="M8" s="5"/>
      <c r="N8" s="5"/>
      <c r="O8" s="14"/>
    </row>
    <row r="9" spans="1:15" outlineLevel="1" x14ac:dyDescent="0.3">
      <c r="A9" s="20" t="s">
        <v>16</v>
      </c>
      <c r="B9" s="7">
        <v>32171</v>
      </c>
      <c r="C9" s="8"/>
      <c r="D9" s="2">
        <f t="shared" si="1"/>
        <v>0</v>
      </c>
      <c r="E9" s="8"/>
      <c r="F9" s="9" t="str">
        <f t="shared" si="0"/>
        <v/>
      </c>
      <c r="G9" s="8"/>
      <c r="H9" s="8"/>
      <c r="I9" s="23" t="e">
        <f t="shared" si="2"/>
        <v>#DIV/0!</v>
      </c>
      <c r="J9" s="22"/>
      <c r="K9" s="12"/>
      <c r="L9" s="12"/>
      <c r="M9" s="12"/>
      <c r="N9" s="12"/>
      <c r="O9" s="12"/>
    </row>
    <row r="10" spans="1:15" outlineLevel="1" x14ac:dyDescent="0.3">
      <c r="A10" s="20" t="s">
        <v>22</v>
      </c>
      <c r="B10" s="7">
        <v>0</v>
      </c>
      <c r="C10" s="8"/>
      <c r="D10" s="2" t="str">
        <f t="shared" si="1"/>
        <v/>
      </c>
      <c r="E10" s="8"/>
      <c r="F10" s="9" t="str">
        <f t="shared" si="0"/>
        <v/>
      </c>
      <c r="G10" s="8"/>
      <c r="H10" s="8"/>
      <c r="I10" s="23" t="e">
        <f t="shared" si="2"/>
        <v>#DIV/0!</v>
      </c>
      <c r="J10" s="12"/>
      <c r="K10" s="12"/>
      <c r="L10" s="12"/>
      <c r="M10" s="12"/>
      <c r="N10" s="12"/>
      <c r="O10" s="12"/>
    </row>
    <row r="11" spans="1:15" outlineLevel="1" x14ac:dyDescent="0.3">
      <c r="A11" s="20" t="s">
        <v>17</v>
      </c>
      <c r="B11" s="7">
        <v>725</v>
      </c>
      <c r="C11" s="8"/>
      <c r="D11" s="2">
        <f t="shared" si="1"/>
        <v>0</v>
      </c>
      <c r="E11" s="8"/>
      <c r="F11" s="9" t="str">
        <f t="shared" si="0"/>
        <v/>
      </c>
      <c r="G11" s="8"/>
      <c r="H11" s="8"/>
      <c r="I11" s="23" t="e">
        <f t="shared" si="2"/>
        <v>#DIV/0!</v>
      </c>
      <c r="J11" s="12"/>
      <c r="K11" s="12"/>
      <c r="L11" s="12"/>
      <c r="M11" s="12"/>
      <c r="N11" s="12"/>
      <c r="O11" s="12"/>
    </row>
    <row r="12" spans="1:15" ht="15" customHeight="1" outlineLevel="1" x14ac:dyDescent="0.3">
      <c r="A12" s="20" t="s">
        <v>24</v>
      </c>
      <c r="B12" s="7">
        <v>0</v>
      </c>
      <c r="C12" s="8"/>
      <c r="D12" s="2" t="str">
        <f t="shared" si="1"/>
        <v/>
      </c>
      <c r="E12" s="8"/>
      <c r="F12" s="9" t="str">
        <f t="shared" si="0"/>
        <v/>
      </c>
      <c r="G12" s="8"/>
      <c r="H12" s="8"/>
      <c r="I12" s="23" t="e">
        <f t="shared" si="2"/>
        <v>#DIV/0!</v>
      </c>
      <c r="J12" s="12"/>
      <c r="K12" s="12"/>
      <c r="L12" s="12"/>
      <c r="M12" s="12"/>
      <c r="N12" s="12"/>
      <c r="O12" s="12"/>
    </row>
    <row r="13" spans="1:15" outlineLevel="1" x14ac:dyDescent="0.3">
      <c r="A13" s="20" t="s">
        <v>5</v>
      </c>
      <c r="B13" s="7">
        <v>47</v>
      </c>
      <c r="C13" s="8"/>
      <c r="D13" s="2">
        <f t="shared" si="1"/>
        <v>0</v>
      </c>
      <c r="E13" s="8"/>
      <c r="F13" s="9" t="str">
        <f t="shared" si="0"/>
        <v/>
      </c>
      <c r="G13" s="8"/>
      <c r="H13" s="8"/>
      <c r="I13" s="23" t="e">
        <f t="shared" si="2"/>
        <v>#DIV/0!</v>
      </c>
      <c r="J13" s="12"/>
      <c r="K13" s="12"/>
      <c r="L13" s="12"/>
      <c r="M13" s="12"/>
      <c r="N13" s="12"/>
      <c r="O13" s="12"/>
    </row>
    <row r="14" spans="1:15" outlineLevel="1" x14ac:dyDescent="0.3">
      <c r="A14" s="20" t="s">
        <v>6</v>
      </c>
      <c r="B14" s="7">
        <v>788</v>
      </c>
      <c r="C14" s="8"/>
      <c r="D14" s="2">
        <f t="shared" si="1"/>
        <v>0</v>
      </c>
      <c r="E14" s="8"/>
      <c r="F14" s="9" t="str">
        <f t="shared" si="0"/>
        <v/>
      </c>
      <c r="G14" s="8"/>
      <c r="H14" s="8"/>
      <c r="I14" s="23" t="e">
        <f t="shared" si="2"/>
        <v>#DIV/0!</v>
      </c>
      <c r="J14" s="12"/>
      <c r="K14" s="12"/>
      <c r="L14" s="12"/>
      <c r="M14" s="12"/>
      <c r="N14" s="12"/>
      <c r="O14" s="12"/>
    </row>
    <row r="15" spans="1:15" outlineLevel="1" x14ac:dyDescent="0.3">
      <c r="A15" s="20" t="s">
        <v>20</v>
      </c>
      <c r="B15" s="7">
        <v>0</v>
      </c>
      <c r="C15" s="8"/>
      <c r="D15" s="2" t="str">
        <f t="shared" si="1"/>
        <v/>
      </c>
      <c r="E15" s="8"/>
      <c r="F15" s="9" t="str">
        <f t="shared" si="0"/>
        <v/>
      </c>
      <c r="G15" s="8"/>
      <c r="H15" s="8"/>
      <c r="I15" s="23" t="e">
        <f t="shared" si="2"/>
        <v>#DIV/0!</v>
      </c>
      <c r="J15" s="12"/>
      <c r="K15" s="12"/>
      <c r="L15" s="12"/>
      <c r="M15" s="12"/>
      <c r="N15" s="12"/>
      <c r="O15" s="12"/>
    </row>
    <row r="16" spans="1:15" outlineLevel="1" x14ac:dyDescent="0.3">
      <c r="A16" s="20" t="s">
        <v>23</v>
      </c>
      <c r="B16" s="7">
        <v>0</v>
      </c>
      <c r="C16" s="8"/>
      <c r="D16" s="2" t="str">
        <f t="shared" si="1"/>
        <v/>
      </c>
      <c r="E16" s="8"/>
      <c r="F16" s="9" t="str">
        <f t="shared" si="0"/>
        <v/>
      </c>
      <c r="G16" s="8"/>
      <c r="H16" s="8"/>
      <c r="I16" s="23" t="e">
        <f t="shared" si="2"/>
        <v>#DIV/0!</v>
      </c>
      <c r="J16" s="36"/>
      <c r="K16" s="12"/>
      <c r="L16" s="12"/>
      <c r="M16" s="12"/>
      <c r="N16" s="12"/>
      <c r="O16" s="12"/>
    </row>
    <row r="17" spans="1:15" outlineLevel="1" x14ac:dyDescent="0.3">
      <c r="A17" s="20" t="s">
        <v>21</v>
      </c>
      <c r="B17" s="7">
        <v>0</v>
      </c>
      <c r="C17" s="8"/>
      <c r="D17" s="2" t="str">
        <f t="shared" si="1"/>
        <v/>
      </c>
      <c r="E17" s="8"/>
      <c r="F17" s="9" t="str">
        <f t="shared" si="0"/>
        <v/>
      </c>
      <c r="G17" s="8"/>
      <c r="H17" s="8"/>
      <c r="I17" s="23" t="e">
        <f t="shared" si="2"/>
        <v>#DIV/0!</v>
      </c>
      <c r="J17" s="12"/>
      <c r="K17" s="12"/>
      <c r="L17" s="12"/>
      <c r="M17" s="12"/>
      <c r="N17" s="12"/>
      <c r="O17" s="12"/>
    </row>
    <row r="18" spans="1:15" outlineLevel="1" x14ac:dyDescent="0.3">
      <c r="A18" s="20" t="s">
        <v>18</v>
      </c>
      <c r="B18" s="7">
        <v>0</v>
      </c>
      <c r="C18" s="8"/>
      <c r="D18" s="2" t="str">
        <f t="shared" si="1"/>
        <v/>
      </c>
      <c r="E18" s="8"/>
      <c r="F18" s="9" t="str">
        <f t="shared" si="0"/>
        <v/>
      </c>
      <c r="G18" s="8"/>
      <c r="H18" s="8"/>
      <c r="I18" s="23" t="e">
        <f t="shared" si="2"/>
        <v>#DIV/0!</v>
      </c>
      <c r="J18" s="12"/>
      <c r="K18" s="12"/>
      <c r="L18" s="12"/>
      <c r="M18" s="12"/>
      <c r="N18" s="12"/>
      <c r="O18" s="12"/>
    </row>
    <row r="19" spans="1:15" x14ac:dyDescent="0.3">
      <c r="A19" s="30" t="s">
        <v>7</v>
      </c>
      <c r="B19" s="25">
        <f>SUM(B20:B32)</f>
        <v>25</v>
      </c>
      <c r="C19" s="26">
        <f>SUM(C20:C32)</f>
        <v>0</v>
      </c>
      <c r="D19" s="27">
        <f>IF(B19=0,"",C19/B19)</f>
        <v>0</v>
      </c>
      <c r="E19" s="25">
        <f>SUM(E20:E32)</f>
        <v>0</v>
      </c>
      <c r="F19" s="28" t="str">
        <f>IF(C19=0,"",E19/C19)</f>
        <v/>
      </c>
      <c r="G19" s="26">
        <f>SUM(G20:G32)</f>
        <v>0</v>
      </c>
      <c r="H19" s="26" t="str">
        <f>IF(G19=0,"",(H20*G20+H21*G21+H22*G22+H23*G23+H24*G24+H25*G25+H26*G26+H27*G27+H28*G28+H29*G29+H30*G30+H31*G31+H32*G32)/G19)</f>
        <v/>
      </c>
      <c r="I19" s="29" t="str">
        <f>IF(C19=0,"",1-C23/C19)</f>
        <v/>
      </c>
      <c r="J19" s="12"/>
      <c r="K19" s="12"/>
      <c r="L19" s="12"/>
      <c r="M19" s="12"/>
      <c r="N19" s="12"/>
      <c r="O19" s="12"/>
    </row>
    <row r="20" spans="1:15" outlineLevel="1" x14ac:dyDescent="0.3">
      <c r="A20" s="20" t="s">
        <v>15</v>
      </c>
      <c r="B20" s="7"/>
      <c r="C20" s="8"/>
      <c r="D20" s="2" t="str">
        <f>IF(B20="","",C20/B20)</f>
        <v/>
      </c>
      <c r="E20" s="8"/>
      <c r="F20" s="9" t="str">
        <f>IF(C20="","",E20/C20)</f>
        <v/>
      </c>
      <c r="G20" s="8"/>
      <c r="H20" s="8"/>
      <c r="I20" s="23" t="e">
        <f>C20/$C$19</f>
        <v>#DIV/0!</v>
      </c>
      <c r="J20" s="12"/>
      <c r="K20" s="12"/>
      <c r="L20" s="12"/>
      <c r="M20" s="12"/>
      <c r="N20" s="12"/>
      <c r="O20" s="12"/>
    </row>
    <row r="21" spans="1:15" outlineLevel="1" x14ac:dyDescent="0.3">
      <c r="A21" s="20" t="s">
        <v>14</v>
      </c>
      <c r="B21" s="1"/>
      <c r="C21" s="8"/>
      <c r="D21" s="2" t="str">
        <f t="shared" ref="D21:D32" si="3">IF(B21="","",C21/B21)</f>
        <v/>
      </c>
      <c r="E21" s="8"/>
      <c r="F21" s="9" t="str">
        <f>IF(C21="","",E21/C21)</f>
        <v/>
      </c>
      <c r="G21" s="8"/>
      <c r="H21" s="8"/>
      <c r="I21" s="23" t="e">
        <f t="shared" ref="I21:I32" si="4">C21/$C$19</f>
        <v>#DIV/0!</v>
      </c>
      <c r="J21" s="13"/>
      <c r="K21" s="13"/>
      <c r="L21" s="13"/>
      <c r="M21" s="13"/>
      <c r="N21" s="13"/>
      <c r="O21" s="12"/>
    </row>
    <row r="22" spans="1:15" outlineLevel="1" x14ac:dyDescent="0.3">
      <c r="A22" s="20" t="s">
        <v>34</v>
      </c>
      <c r="B22" s="1">
        <v>5</v>
      </c>
      <c r="C22" s="8"/>
      <c r="D22" s="2">
        <f t="shared" si="3"/>
        <v>0</v>
      </c>
      <c r="E22" s="8"/>
      <c r="F22" s="9"/>
      <c r="G22" s="8"/>
      <c r="H22" s="8"/>
      <c r="I22" s="23" t="e">
        <f t="shared" si="4"/>
        <v>#DIV/0!</v>
      </c>
      <c r="J22" s="5"/>
      <c r="K22" s="5"/>
      <c r="L22" s="5"/>
      <c r="M22" s="5"/>
      <c r="N22" s="5"/>
      <c r="O22" s="14"/>
    </row>
    <row r="23" spans="1:15" outlineLevel="1" x14ac:dyDescent="0.3">
      <c r="A23" s="20" t="s">
        <v>16</v>
      </c>
      <c r="B23" s="8">
        <v>20</v>
      </c>
      <c r="C23" s="8"/>
      <c r="D23" s="2">
        <f t="shared" si="3"/>
        <v>0</v>
      </c>
      <c r="E23" s="8"/>
      <c r="F23" s="9" t="str">
        <f>IF(C23="","",E23/C23)</f>
        <v/>
      </c>
      <c r="G23" s="8"/>
      <c r="H23" s="8"/>
      <c r="I23" s="23" t="e">
        <f t="shared" si="4"/>
        <v>#DIV/0!</v>
      </c>
      <c r="J23" s="22"/>
      <c r="K23" s="12"/>
      <c r="L23" s="12"/>
      <c r="M23" s="12"/>
      <c r="N23" s="12"/>
      <c r="O23" s="12"/>
    </row>
    <row r="24" spans="1:15" outlineLevel="1" x14ac:dyDescent="0.3">
      <c r="A24" s="20" t="s">
        <v>22</v>
      </c>
      <c r="B24" s="1"/>
      <c r="C24" s="8"/>
      <c r="D24" s="2" t="str">
        <f t="shared" si="3"/>
        <v/>
      </c>
      <c r="E24" s="8"/>
      <c r="F24" s="9"/>
      <c r="G24" s="8"/>
      <c r="H24" s="8"/>
      <c r="I24" s="23" t="e">
        <f t="shared" si="4"/>
        <v>#DIV/0!</v>
      </c>
      <c r="J24" s="12"/>
      <c r="K24" s="12"/>
      <c r="L24" s="12"/>
      <c r="M24" s="12"/>
      <c r="N24" s="12"/>
      <c r="O24" s="12"/>
    </row>
    <row r="25" spans="1:15" outlineLevel="1" x14ac:dyDescent="0.3">
      <c r="A25" s="20" t="s">
        <v>17</v>
      </c>
      <c r="B25" s="1"/>
      <c r="C25" s="8"/>
      <c r="D25" s="2" t="str">
        <f t="shared" si="3"/>
        <v/>
      </c>
      <c r="E25" s="8"/>
      <c r="F25" s="9"/>
      <c r="G25" s="8"/>
      <c r="H25" s="8"/>
      <c r="I25" s="23" t="e">
        <f t="shared" si="4"/>
        <v>#DIV/0!</v>
      </c>
      <c r="J25" s="12"/>
      <c r="K25" s="12"/>
      <c r="L25" s="12"/>
      <c r="M25" s="12"/>
      <c r="N25" s="12"/>
      <c r="O25" s="12"/>
    </row>
    <row r="26" spans="1:15" ht="15" customHeight="1" outlineLevel="1" x14ac:dyDescent="0.3">
      <c r="A26" s="20" t="s">
        <v>24</v>
      </c>
      <c r="B26" s="1"/>
      <c r="C26" s="8"/>
      <c r="D26" s="2" t="str">
        <f t="shared" si="3"/>
        <v/>
      </c>
      <c r="E26" s="8"/>
      <c r="F26" s="9"/>
      <c r="G26" s="8"/>
      <c r="H26" s="8"/>
      <c r="I26" s="23" t="e">
        <f t="shared" si="4"/>
        <v>#DIV/0!</v>
      </c>
      <c r="J26" s="12"/>
      <c r="K26" s="12"/>
      <c r="L26" s="12"/>
      <c r="M26" s="12"/>
      <c r="N26" s="12"/>
      <c r="O26" s="12"/>
    </row>
    <row r="27" spans="1:15" outlineLevel="1" x14ac:dyDescent="0.3">
      <c r="A27" s="20" t="s">
        <v>5</v>
      </c>
      <c r="B27" s="1"/>
      <c r="C27" s="8"/>
      <c r="D27" s="2" t="str">
        <f t="shared" si="3"/>
        <v/>
      </c>
      <c r="E27" s="8"/>
      <c r="F27" s="9"/>
      <c r="G27" s="8"/>
      <c r="H27" s="8"/>
      <c r="I27" s="23" t="e">
        <f t="shared" si="4"/>
        <v>#DIV/0!</v>
      </c>
      <c r="J27" s="12"/>
      <c r="K27" s="12"/>
      <c r="L27" s="12"/>
      <c r="M27" s="12"/>
      <c r="N27" s="12"/>
      <c r="O27" s="12"/>
    </row>
    <row r="28" spans="1:15" outlineLevel="1" x14ac:dyDescent="0.3">
      <c r="A28" s="20" t="s">
        <v>6</v>
      </c>
      <c r="B28" s="1"/>
      <c r="C28" s="8"/>
      <c r="D28" s="2" t="str">
        <f t="shared" si="3"/>
        <v/>
      </c>
      <c r="E28" s="8"/>
      <c r="F28" s="9"/>
      <c r="G28" s="8"/>
      <c r="H28" s="8"/>
      <c r="I28" s="23" t="e">
        <f t="shared" si="4"/>
        <v>#DIV/0!</v>
      </c>
      <c r="J28" s="12"/>
      <c r="K28" s="12"/>
      <c r="L28" s="12"/>
      <c r="M28" s="12"/>
      <c r="N28" s="12"/>
      <c r="O28" s="12"/>
    </row>
    <row r="29" spans="1:15" outlineLevel="1" x14ac:dyDescent="0.3">
      <c r="A29" s="20" t="s">
        <v>20</v>
      </c>
      <c r="B29" s="1"/>
      <c r="C29" s="8"/>
      <c r="D29" s="2" t="str">
        <f t="shared" si="3"/>
        <v/>
      </c>
      <c r="E29" s="8"/>
      <c r="F29" s="9"/>
      <c r="G29" s="8"/>
      <c r="H29" s="8"/>
      <c r="I29" s="23" t="e">
        <f t="shared" si="4"/>
        <v>#DIV/0!</v>
      </c>
      <c r="J29" s="12"/>
      <c r="K29" s="12"/>
      <c r="L29" s="12"/>
      <c r="M29" s="12"/>
      <c r="N29" s="12"/>
      <c r="O29" s="12"/>
    </row>
    <row r="30" spans="1:15" outlineLevel="1" x14ac:dyDescent="0.3">
      <c r="A30" s="20" t="s">
        <v>23</v>
      </c>
      <c r="B30" s="1"/>
      <c r="C30" s="8"/>
      <c r="D30" s="2" t="str">
        <f t="shared" si="3"/>
        <v/>
      </c>
      <c r="E30" s="8"/>
      <c r="F30" s="9"/>
      <c r="G30" s="8"/>
      <c r="H30" s="8"/>
      <c r="I30" s="23" t="e">
        <f t="shared" si="4"/>
        <v>#DIV/0!</v>
      </c>
      <c r="J30" s="12"/>
      <c r="K30" s="12"/>
      <c r="L30" s="12"/>
      <c r="M30" s="12"/>
      <c r="N30" s="12"/>
      <c r="O30" s="12"/>
    </row>
    <row r="31" spans="1:15" outlineLevel="1" x14ac:dyDescent="0.3">
      <c r="A31" s="20" t="s">
        <v>21</v>
      </c>
      <c r="B31" s="1"/>
      <c r="C31" s="8"/>
      <c r="D31" s="2" t="str">
        <f t="shared" si="3"/>
        <v/>
      </c>
      <c r="E31" s="8"/>
      <c r="F31" s="9"/>
      <c r="G31" s="8"/>
      <c r="H31" s="8"/>
      <c r="I31" s="23" t="e">
        <f t="shared" si="4"/>
        <v>#DIV/0!</v>
      </c>
      <c r="J31" s="12"/>
      <c r="K31" s="12"/>
      <c r="L31" s="12"/>
      <c r="M31" s="12"/>
      <c r="N31" s="12"/>
      <c r="O31" s="12"/>
    </row>
    <row r="32" spans="1:15" outlineLevel="1" x14ac:dyDescent="0.3">
      <c r="A32" s="20" t="s">
        <v>18</v>
      </c>
      <c r="B32" s="1"/>
      <c r="C32" s="8"/>
      <c r="D32" s="2" t="str">
        <f t="shared" si="3"/>
        <v/>
      </c>
      <c r="E32" s="8"/>
      <c r="F32" s="9" t="str">
        <f>IF(C32="","",E32/C32)</f>
        <v/>
      </c>
      <c r="G32" s="8"/>
      <c r="H32" s="8"/>
      <c r="I32" s="23" t="e">
        <f t="shared" si="4"/>
        <v>#DIV/0!</v>
      </c>
      <c r="J32" s="12"/>
      <c r="K32" s="12"/>
      <c r="L32" s="12"/>
      <c r="M32" s="12"/>
      <c r="N32" s="12"/>
      <c r="O32" s="12"/>
    </row>
    <row r="33" spans="1:15" x14ac:dyDescent="0.3">
      <c r="A33" s="30" t="s">
        <v>8</v>
      </c>
      <c r="B33" s="25">
        <f>SUM(B34:B46)</f>
        <v>8850</v>
      </c>
      <c r="C33" s="26">
        <f>SUM(C34:C46)</f>
        <v>0</v>
      </c>
      <c r="D33" s="27">
        <f>IF(B33=0,"",C33/B33)</f>
        <v>0</v>
      </c>
      <c r="E33" s="25">
        <f>SUM(E34:E46)</f>
        <v>0</v>
      </c>
      <c r="F33" s="28" t="str">
        <f>IF(C33=0,"",E33/C33)</f>
        <v/>
      </c>
      <c r="G33" s="26">
        <f>SUM(G34:G46)</f>
        <v>0</v>
      </c>
      <c r="H33" s="26" t="str">
        <f>IF(G33=0,"",(H34*G34+H35*G35+H36*G36+H37*G37+H38*G38+H39*G39+H40*G40+H41*G41+H42*G42+H43*G43+H44*G44+H45*G45+H46*G46)/G33)</f>
        <v/>
      </c>
      <c r="I33" s="29" t="str">
        <f>IF(C33=0,"",1-C37/C33)</f>
        <v/>
      </c>
      <c r="J33" s="12"/>
      <c r="K33" s="12"/>
      <c r="L33" s="12"/>
      <c r="M33" s="12"/>
      <c r="N33" s="12"/>
      <c r="O33" s="12"/>
    </row>
    <row r="34" spans="1:15" outlineLevel="1" x14ac:dyDescent="0.3">
      <c r="A34" s="20" t="s">
        <v>15</v>
      </c>
      <c r="B34" s="7"/>
      <c r="C34" s="8"/>
      <c r="D34" s="2" t="str">
        <f>IF(B34="","",C34/B34)</f>
        <v/>
      </c>
      <c r="E34" s="8"/>
      <c r="F34" s="9" t="str">
        <f t="shared" ref="F34:F46" si="5">IF(C34="","",E34/C34)</f>
        <v/>
      </c>
      <c r="G34" s="8"/>
      <c r="H34" s="8"/>
      <c r="I34" s="23" t="e">
        <f>C34/$C$33</f>
        <v>#DIV/0!</v>
      </c>
      <c r="J34" s="12"/>
      <c r="K34" s="12"/>
      <c r="L34" s="12"/>
      <c r="M34" s="12"/>
      <c r="N34" s="12"/>
      <c r="O34" s="12"/>
    </row>
    <row r="35" spans="1:15" outlineLevel="1" x14ac:dyDescent="0.3">
      <c r="A35" s="20" t="s">
        <v>14</v>
      </c>
      <c r="B35" s="1">
        <v>600</v>
      </c>
      <c r="C35" s="8"/>
      <c r="D35" s="2">
        <f t="shared" ref="D35:D46" si="6">IF(B35="","",C35/B35)</f>
        <v>0</v>
      </c>
      <c r="E35" s="1"/>
      <c r="F35" s="9" t="str">
        <f t="shared" si="5"/>
        <v/>
      </c>
      <c r="G35" s="8"/>
      <c r="H35" s="8"/>
      <c r="I35" s="23" t="e">
        <f t="shared" ref="I35:I46" si="7">C35/$C$33</f>
        <v>#DIV/0!</v>
      </c>
      <c r="J35" s="13"/>
      <c r="K35" s="13"/>
      <c r="L35" s="13"/>
      <c r="M35" s="13"/>
      <c r="N35" s="13"/>
      <c r="O35" s="12"/>
    </row>
    <row r="36" spans="1:15" outlineLevel="1" x14ac:dyDescent="0.3">
      <c r="A36" s="20" t="s">
        <v>34</v>
      </c>
      <c r="B36" s="1">
        <v>100</v>
      </c>
      <c r="C36" s="8"/>
      <c r="D36" s="2">
        <f t="shared" si="6"/>
        <v>0</v>
      </c>
      <c r="E36" s="1"/>
      <c r="F36" s="9" t="str">
        <f t="shared" si="5"/>
        <v/>
      </c>
      <c r="G36" s="8"/>
      <c r="H36" s="8"/>
      <c r="I36" s="23" t="e">
        <f t="shared" si="7"/>
        <v>#DIV/0!</v>
      </c>
      <c r="J36" s="5"/>
      <c r="K36" s="5"/>
      <c r="L36" s="5"/>
      <c r="M36" s="5"/>
      <c r="N36" s="5"/>
      <c r="O36" s="14"/>
    </row>
    <row r="37" spans="1:15" outlineLevel="1" x14ac:dyDescent="0.3">
      <c r="A37" s="20" t="s">
        <v>16</v>
      </c>
      <c r="B37" s="1">
        <v>8000</v>
      </c>
      <c r="C37" s="8"/>
      <c r="D37" s="2">
        <f t="shared" si="6"/>
        <v>0</v>
      </c>
      <c r="E37" s="8"/>
      <c r="F37" s="9" t="str">
        <f t="shared" si="5"/>
        <v/>
      </c>
      <c r="G37" s="8"/>
      <c r="H37" s="8"/>
      <c r="I37" s="23" t="e">
        <f t="shared" si="7"/>
        <v>#DIV/0!</v>
      </c>
      <c r="J37" s="22"/>
      <c r="K37" s="12"/>
      <c r="L37" s="12"/>
      <c r="M37" s="12"/>
      <c r="N37" s="12"/>
      <c r="O37" s="12"/>
    </row>
    <row r="38" spans="1:15" outlineLevel="1" x14ac:dyDescent="0.3">
      <c r="A38" s="20" t="s">
        <v>22</v>
      </c>
      <c r="B38" s="1"/>
      <c r="C38" s="8"/>
      <c r="D38" s="2" t="str">
        <f t="shared" si="6"/>
        <v/>
      </c>
      <c r="E38" s="8"/>
      <c r="F38" s="9" t="str">
        <f t="shared" si="5"/>
        <v/>
      </c>
      <c r="G38" s="8"/>
      <c r="H38" s="8"/>
      <c r="I38" s="23" t="e">
        <f t="shared" si="7"/>
        <v>#DIV/0!</v>
      </c>
      <c r="J38" s="12"/>
      <c r="K38" s="12"/>
      <c r="L38" s="12"/>
      <c r="M38" s="12"/>
      <c r="N38" s="12"/>
      <c r="O38" s="12"/>
    </row>
    <row r="39" spans="1:15" outlineLevel="1" x14ac:dyDescent="0.3">
      <c r="A39" s="20" t="s">
        <v>17</v>
      </c>
      <c r="B39" s="1">
        <v>70</v>
      </c>
      <c r="C39" s="8"/>
      <c r="D39" s="2">
        <f t="shared" si="6"/>
        <v>0</v>
      </c>
      <c r="E39" s="8"/>
      <c r="F39" s="9" t="str">
        <f t="shared" si="5"/>
        <v/>
      </c>
      <c r="G39" s="8"/>
      <c r="H39" s="8"/>
      <c r="I39" s="23" t="e">
        <f t="shared" si="7"/>
        <v>#DIV/0!</v>
      </c>
      <c r="J39" s="12"/>
      <c r="K39" s="12"/>
      <c r="L39" s="12"/>
      <c r="M39" s="12"/>
      <c r="N39" s="12"/>
      <c r="O39" s="12"/>
    </row>
    <row r="40" spans="1:15" ht="15" customHeight="1" outlineLevel="1" x14ac:dyDescent="0.3">
      <c r="A40" s="20" t="s">
        <v>24</v>
      </c>
      <c r="B40" s="1"/>
      <c r="C40" s="8"/>
      <c r="D40" s="2" t="str">
        <f t="shared" si="6"/>
        <v/>
      </c>
      <c r="E40" s="8"/>
      <c r="F40" s="9" t="str">
        <f t="shared" si="5"/>
        <v/>
      </c>
      <c r="G40" s="8"/>
      <c r="H40" s="8"/>
      <c r="I40" s="23" t="e">
        <f t="shared" si="7"/>
        <v>#DIV/0!</v>
      </c>
      <c r="J40" s="12"/>
      <c r="K40" s="12"/>
      <c r="L40" s="12"/>
      <c r="M40" s="12"/>
      <c r="N40" s="12"/>
      <c r="O40" s="12"/>
    </row>
    <row r="41" spans="1:15" outlineLevel="1" x14ac:dyDescent="0.3">
      <c r="A41" s="20" t="s">
        <v>5</v>
      </c>
      <c r="B41" s="1">
        <v>20</v>
      </c>
      <c r="C41" s="8"/>
      <c r="D41" s="2">
        <f t="shared" si="6"/>
        <v>0</v>
      </c>
      <c r="E41" s="8"/>
      <c r="F41" s="9" t="str">
        <f t="shared" si="5"/>
        <v/>
      </c>
      <c r="G41" s="8"/>
      <c r="H41" s="8"/>
      <c r="I41" s="23" t="e">
        <f t="shared" si="7"/>
        <v>#DIV/0!</v>
      </c>
      <c r="J41" s="12"/>
      <c r="K41" s="12"/>
      <c r="L41" s="12"/>
      <c r="M41" s="12"/>
      <c r="N41" s="12"/>
      <c r="O41" s="12"/>
    </row>
    <row r="42" spans="1:15" outlineLevel="1" x14ac:dyDescent="0.3">
      <c r="A42" s="20" t="s">
        <v>6</v>
      </c>
      <c r="B42" s="1">
        <v>60</v>
      </c>
      <c r="C42" s="8"/>
      <c r="D42" s="2">
        <f t="shared" si="6"/>
        <v>0</v>
      </c>
      <c r="E42" s="8"/>
      <c r="F42" s="9" t="str">
        <f t="shared" si="5"/>
        <v/>
      </c>
      <c r="G42" s="8"/>
      <c r="H42" s="8"/>
      <c r="I42" s="23" t="e">
        <f t="shared" si="7"/>
        <v>#DIV/0!</v>
      </c>
      <c r="J42" s="12"/>
      <c r="K42" s="12"/>
      <c r="L42" s="12"/>
      <c r="M42" s="12"/>
      <c r="N42" s="12"/>
      <c r="O42" s="12"/>
    </row>
    <row r="43" spans="1:15" outlineLevel="1" x14ac:dyDescent="0.3">
      <c r="A43" s="20" t="s">
        <v>20</v>
      </c>
      <c r="B43" s="1"/>
      <c r="C43" s="8"/>
      <c r="D43" s="2" t="str">
        <f t="shared" si="6"/>
        <v/>
      </c>
      <c r="E43" s="8"/>
      <c r="F43" s="9" t="str">
        <f t="shared" si="5"/>
        <v/>
      </c>
      <c r="G43" s="8"/>
      <c r="H43" s="8"/>
      <c r="I43" s="23" t="e">
        <f t="shared" si="7"/>
        <v>#DIV/0!</v>
      </c>
      <c r="J43" s="12"/>
      <c r="K43" s="12"/>
      <c r="L43" s="12"/>
      <c r="M43" s="12"/>
      <c r="N43" s="12"/>
      <c r="O43" s="12"/>
    </row>
    <row r="44" spans="1:15" outlineLevel="1" x14ac:dyDescent="0.3">
      <c r="A44" s="20" t="s">
        <v>23</v>
      </c>
      <c r="B44" s="1"/>
      <c r="C44" s="8"/>
      <c r="D44" s="2" t="str">
        <f t="shared" si="6"/>
        <v/>
      </c>
      <c r="E44" s="8"/>
      <c r="F44" s="9" t="str">
        <f t="shared" si="5"/>
        <v/>
      </c>
      <c r="G44" s="8"/>
      <c r="H44" s="8"/>
      <c r="I44" s="23" t="e">
        <f t="shared" si="7"/>
        <v>#DIV/0!</v>
      </c>
      <c r="J44" s="12"/>
      <c r="K44" s="12"/>
      <c r="L44" s="12"/>
      <c r="M44" s="12"/>
      <c r="N44" s="12"/>
      <c r="O44" s="12"/>
    </row>
    <row r="45" spans="1:15" outlineLevel="1" x14ac:dyDescent="0.3">
      <c r="A45" s="20" t="s">
        <v>21</v>
      </c>
      <c r="B45" s="1"/>
      <c r="C45" s="8"/>
      <c r="D45" s="2" t="str">
        <f t="shared" si="6"/>
        <v/>
      </c>
      <c r="E45" s="8"/>
      <c r="F45" s="9" t="str">
        <f t="shared" si="5"/>
        <v/>
      </c>
      <c r="G45" s="8"/>
      <c r="H45" s="8"/>
      <c r="I45" s="23" t="e">
        <f t="shared" si="7"/>
        <v>#DIV/0!</v>
      </c>
      <c r="J45" s="12"/>
      <c r="K45" s="12"/>
      <c r="L45" s="12"/>
      <c r="M45" s="12"/>
      <c r="N45" s="12"/>
      <c r="O45" s="12"/>
    </row>
    <row r="46" spans="1:15" outlineLevel="1" x14ac:dyDescent="0.3">
      <c r="A46" s="20" t="s">
        <v>18</v>
      </c>
      <c r="B46" s="1"/>
      <c r="C46" s="8"/>
      <c r="D46" s="2" t="str">
        <f t="shared" si="6"/>
        <v/>
      </c>
      <c r="E46" s="8"/>
      <c r="F46" s="9" t="str">
        <f t="shared" si="5"/>
        <v/>
      </c>
      <c r="G46" s="8"/>
      <c r="H46" s="8"/>
      <c r="I46" s="23" t="e">
        <f t="shared" si="7"/>
        <v>#DIV/0!</v>
      </c>
      <c r="J46" s="12"/>
      <c r="K46" s="12"/>
      <c r="L46" s="12"/>
      <c r="M46" s="12"/>
      <c r="N46" s="12"/>
      <c r="O46" s="12"/>
    </row>
    <row r="47" spans="1:15" x14ac:dyDescent="0.3">
      <c r="A47" s="30" t="s">
        <v>9</v>
      </c>
      <c r="B47" s="25">
        <f>SUM(B48:B60)</f>
        <v>4230.3999999999996</v>
      </c>
      <c r="C47" s="26">
        <f>SUM(C48:C60)</f>
        <v>0</v>
      </c>
      <c r="D47" s="27">
        <f>IF(B47=0,"",C47/B47)</f>
        <v>0</v>
      </c>
      <c r="E47" s="25">
        <f>SUM(E48:E60)</f>
        <v>0</v>
      </c>
      <c r="F47" s="28" t="str">
        <f>IF(C47=0,"",E47/C47)</f>
        <v/>
      </c>
      <c r="G47" s="26">
        <f>SUM(G48:G60)</f>
        <v>0</v>
      </c>
      <c r="H47" s="26" t="str">
        <f>IF(G47=0,"",(H48*G48+H49*G49+H50*G50+H51*G51+H52*G52+H53*G53+H54*G54+H55*G55+H56*G56+H57*G57+H58*G58+H59*G59+H60*G60)/G47)</f>
        <v/>
      </c>
      <c r="I47" s="29" t="str">
        <f>IF(C47=0,"",1-C51/C47)</f>
        <v/>
      </c>
      <c r="J47" s="12"/>
      <c r="K47" s="12"/>
      <c r="L47" s="12"/>
      <c r="M47" s="12"/>
      <c r="N47" s="12"/>
      <c r="O47" s="12"/>
    </row>
    <row r="48" spans="1:15" outlineLevel="1" x14ac:dyDescent="0.3">
      <c r="A48" s="20" t="s">
        <v>15</v>
      </c>
      <c r="B48" s="7"/>
      <c r="C48" s="8"/>
      <c r="D48" s="2" t="str">
        <f>IF(B48="","",C48/B48)</f>
        <v/>
      </c>
      <c r="E48" s="8"/>
      <c r="F48" s="9" t="str">
        <f t="shared" ref="F48:F60" si="8">IF(C48="","",E48/C48)</f>
        <v/>
      </c>
      <c r="G48" s="8"/>
      <c r="H48" s="8"/>
      <c r="I48" s="23" t="e">
        <f>C48/$C$47</f>
        <v>#DIV/0!</v>
      </c>
      <c r="J48" s="12"/>
      <c r="K48" s="12"/>
      <c r="L48" s="12"/>
      <c r="M48" s="12"/>
      <c r="N48" s="12"/>
      <c r="O48" s="12"/>
    </row>
    <row r="49" spans="1:15" outlineLevel="1" x14ac:dyDescent="0.3">
      <c r="A49" s="20" t="s">
        <v>14</v>
      </c>
      <c r="B49" s="8">
        <v>95</v>
      </c>
      <c r="C49" s="8"/>
      <c r="D49" s="2">
        <f t="shared" ref="D49:D60" si="9">IF(B49="","",C49/B49)</f>
        <v>0</v>
      </c>
      <c r="E49" s="1"/>
      <c r="F49" s="9" t="str">
        <f t="shared" si="8"/>
        <v/>
      </c>
      <c r="G49" s="8"/>
      <c r="H49" s="8"/>
      <c r="I49" s="23" t="e">
        <f t="shared" ref="I49:I60" si="10">C49/$C$47</f>
        <v>#DIV/0!</v>
      </c>
      <c r="J49" s="13"/>
      <c r="K49" s="13"/>
      <c r="L49" s="13"/>
      <c r="M49" s="41"/>
      <c r="N49" s="13"/>
      <c r="O49" s="12"/>
    </row>
    <row r="50" spans="1:15" outlineLevel="1" x14ac:dyDescent="0.3">
      <c r="A50" s="20" t="s">
        <v>34</v>
      </c>
      <c r="B50" s="8">
        <v>41.4</v>
      </c>
      <c r="C50" s="8"/>
      <c r="D50" s="2">
        <f t="shared" si="9"/>
        <v>0</v>
      </c>
      <c r="E50" s="8"/>
      <c r="F50" s="9" t="str">
        <f t="shared" si="8"/>
        <v/>
      </c>
      <c r="G50" s="8"/>
      <c r="H50" s="8"/>
      <c r="I50" s="23" t="e">
        <f t="shared" si="10"/>
        <v>#DIV/0!</v>
      </c>
      <c r="J50" s="5"/>
      <c r="K50" s="5"/>
      <c r="L50" s="5"/>
      <c r="M50" s="5"/>
      <c r="N50" s="5"/>
      <c r="O50" s="14"/>
    </row>
    <row r="51" spans="1:15" outlineLevel="1" x14ac:dyDescent="0.3">
      <c r="A51" s="20" t="s">
        <v>16</v>
      </c>
      <c r="B51" s="8">
        <v>3990</v>
      </c>
      <c r="C51" s="8"/>
      <c r="D51" s="2">
        <f t="shared" si="9"/>
        <v>0</v>
      </c>
      <c r="E51" s="8"/>
      <c r="F51" s="9" t="str">
        <f t="shared" si="8"/>
        <v/>
      </c>
      <c r="G51" s="8"/>
      <c r="H51" s="8"/>
      <c r="I51" s="23" t="e">
        <f t="shared" si="10"/>
        <v>#DIV/0!</v>
      </c>
      <c r="J51" s="22"/>
      <c r="K51" s="12"/>
      <c r="L51" s="12"/>
      <c r="M51" s="12"/>
      <c r="N51" s="12"/>
      <c r="O51" s="12"/>
    </row>
    <row r="52" spans="1:15" outlineLevel="1" x14ac:dyDescent="0.3">
      <c r="A52" s="20" t="s">
        <v>22</v>
      </c>
      <c r="B52" s="8"/>
      <c r="C52" s="8"/>
      <c r="D52" s="2" t="str">
        <f t="shared" si="9"/>
        <v/>
      </c>
      <c r="E52" s="8"/>
      <c r="F52" s="9" t="str">
        <f t="shared" si="8"/>
        <v/>
      </c>
      <c r="G52" s="8"/>
      <c r="H52" s="8"/>
      <c r="I52" s="23" t="e">
        <f t="shared" si="10"/>
        <v>#DIV/0!</v>
      </c>
      <c r="J52" s="12"/>
      <c r="K52" s="12"/>
      <c r="L52" s="12"/>
      <c r="M52" s="12"/>
      <c r="N52" s="12"/>
      <c r="O52" s="12"/>
    </row>
    <row r="53" spans="1:15" outlineLevel="1" x14ac:dyDescent="0.3">
      <c r="A53" s="20" t="s">
        <v>17</v>
      </c>
      <c r="B53" s="8">
        <v>20</v>
      </c>
      <c r="C53" s="8"/>
      <c r="D53" s="2">
        <f t="shared" si="9"/>
        <v>0</v>
      </c>
      <c r="E53" s="8"/>
      <c r="F53" s="9" t="str">
        <f t="shared" si="8"/>
        <v/>
      </c>
      <c r="G53" s="8"/>
      <c r="H53" s="8"/>
      <c r="I53" s="23" t="e">
        <f t="shared" si="10"/>
        <v>#DIV/0!</v>
      </c>
      <c r="J53" s="12"/>
      <c r="K53" s="12"/>
      <c r="L53" s="12"/>
      <c r="M53" s="12"/>
      <c r="N53" s="12"/>
      <c r="O53" s="12"/>
    </row>
    <row r="54" spans="1:15" ht="15" customHeight="1" outlineLevel="1" x14ac:dyDescent="0.3">
      <c r="A54" s="20" t="s">
        <v>24</v>
      </c>
      <c r="B54" s="8"/>
      <c r="C54" s="8"/>
      <c r="D54" s="2" t="str">
        <f t="shared" si="9"/>
        <v/>
      </c>
      <c r="E54" s="8"/>
      <c r="F54" s="9" t="str">
        <f t="shared" si="8"/>
        <v/>
      </c>
      <c r="G54" s="8"/>
      <c r="H54" s="8"/>
      <c r="I54" s="23" t="e">
        <f t="shared" si="10"/>
        <v>#DIV/0!</v>
      </c>
      <c r="J54" s="12"/>
      <c r="K54" s="12"/>
      <c r="L54" s="12"/>
      <c r="M54" s="12"/>
      <c r="N54" s="12"/>
      <c r="O54" s="12"/>
    </row>
    <row r="55" spans="1:15" outlineLevel="1" x14ac:dyDescent="0.3">
      <c r="A55" s="20" t="s">
        <v>5</v>
      </c>
      <c r="B55" s="8"/>
      <c r="C55" s="8"/>
      <c r="D55" s="2" t="str">
        <f t="shared" si="9"/>
        <v/>
      </c>
      <c r="E55" s="8"/>
      <c r="F55" s="9" t="str">
        <f t="shared" si="8"/>
        <v/>
      </c>
      <c r="G55" s="8"/>
      <c r="H55" s="8"/>
      <c r="I55" s="23" t="e">
        <f t="shared" si="10"/>
        <v>#DIV/0!</v>
      </c>
      <c r="J55" s="12"/>
      <c r="K55" s="12"/>
      <c r="L55" s="12"/>
      <c r="M55" s="41"/>
      <c r="N55" s="12"/>
      <c r="O55" s="12"/>
    </row>
    <row r="56" spans="1:15" outlineLevel="1" x14ac:dyDescent="0.3">
      <c r="A56" s="20" t="s">
        <v>6</v>
      </c>
      <c r="B56" s="8">
        <v>69</v>
      </c>
      <c r="C56" s="8"/>
      <c r="D56" s="2">
        <f t="shared" si="9"/>
        <v>0</v>
      </c>
      <c r="E56" s="8"/>
      <c r="F56" s="9" t="str">
        <f t="shared" si="8"/>
        <v/>
      </c>
      <c r="G56" s="8"/>
      <c r="H56" s="8"/>
      <c r="I56" s="23" t="e">
        <f t="shared" si="10"/>
        <v>#DIV/0!</v>
      </c>
      <c r="J56" s="12"/>
      <c r="K56" s="12"/>
      <c r="L56" s="12"/>
      <c r="M56" s="12"/>
      <c r="N56" s="12"/>
      <c r="O56" s="12"/>
    </row>
    <row r="57" spans="1:15" outlineLevel="1" x14ac:dyDescent="0.3">
      <c r="A57" s="20" t="s">
        <v>20</v>
      </c>
      <c r="B57" s="8"/>
      <c r="C57" s="8"/>
      <c r="D57" s="2" t="str">
        <f t="shared" si="9"/>
        <v/>
      </c>
      <c r="E57" s="8"/>
      <c r="F57" s="9" t="str">
        <f t="shared" si="8"/>
        <v/>
      </c>
      <c r="G57" s="8"/>
      <c r="H57" s="8"/>
      <c r="I57" s="23" t="e">
        <f t="shared" si="10"/>
        <v>#DIV/0!</v>
      </c>
      <c r="J57" s="12"/>
      <c r="K57" s="12"/>
      <c r="L57" s="12"/>
      <c r="M57" s="12"/>
      <c r="N57" s="12"/>
      <c r="O57" s="12"/>
    </row>
    <row r="58" spans="1:15" outlineLevel="1" x14ac:dyDescent="0.3">
      <c r="A58" s="20" t="s">
        <v>23</v>
      </c>
      <c r="B58" s="8">
        <v>15</v>
      </c>
      <c r="C58" s="8"/>
      <c r="D58" s="2">
        <f t="shared" si="9"/>
        <v>0</v>
      </c>
      <c r="E58" s="8"/>
      <c r="F58" s="9" t="str">
        <f t="shared" si="8"/>
        <v/>
      </c>
      <c r="G58" s="8"/>
      <c r="H58" s="8"/>
      <c r="I58" s="23" t="e">
        <f t="shared" si="10"/>
        <v>#DIV/0!</v>
      </c>
      <c r="J58" s="12"/>
      <c r="K58" s="12"/>
      <c r="L58" s="12"/>
      <c r="M58" s="12"/>
      <c r="N58" s="12"/>
      <c r="O58" s="12"/>
    </row>
    <row r="59" spans="1:15" outlineLevel="1" x14ac:dyDescent="0.3">
      <c r="A59" s="20" t="s">
        <v>21</v>
      </c>
      <c r="B59" s="8"/>
      <c r="C59" s="8"/>
      <c r="D59" s="2" t="str">
        <f t="shared" si="9"/>
        <v/>
      </c>
      <c r="E59" s="8"/>
      <c r="F59" s="9" t="str">
        <f t="shared" si="8"/>
        <v/>
      </c>
      <c r="G59" s="8"/>
      <c r="H59" s="8"/>
      <c r="I59" s="23" t="e">
        <f t="shared" si="10"/>
        <v>#DIV/0!</v>
      </c>
      <c r="J59" s="12"/>
      <c r="K59" s="12"/>
      <c r="L59" s="12"/>
      <c r="M59" s="12"/>
      <c r="N59" s="12"/>
      <c r="O59" s="12"/>
    </row>
    <row r="60" spans="1:15" outlineLevel="1" x14ac:dyDescent="0.3">
      <c r="A60" s="20" t="s">
        <v>18</v>
      </c>
      <c r="B60" s="1"/>
      <c r="C60" s="8"/>
      <c r="D60" s="2" t="str">
        <f t="shared" si="9"/>
        <v/>
      </c>
      <c r="E60" s="8"/>
      <c r="F60" s="9" t="str">
        <f t="shared" si="8"/>
        <v/>
      </c>
      <c r="G60" s="8"/>
      <c r="H60" s="8"/>
      <c r="I60" s="23" t="e">
        <f t="shared" si="10"/>
        <v>#DIV/0!</v>
      </c>
      <c r="J60" s="12"/>
      <c r="K60" s="12"/>
      <c r="L60" s="12"/>
      <c r="M60" s="12"/>
      <c r="N60" s="12"/>
      <c r="O60"/>
    </row>
    <row r="61" spans="1:15" x14ac:dyDescent="0.3">
      <c r="A61" s="30" t="s">
        <v>10</v>
      </c>
      <c r="B61" s="25">
        <f>SUM(B62:B74)</f>
        <v>1545</v>
      </c>
      <c r="C61" s="26">
        <f>SUM(C62:C74)</f>
        <v>0</v>
      </c>
      <c r="D61" s="27">
        <f>IF(B61=0,"",C61/B61)</f>
        <v>0</v>
      </c>
      <c r="E61" s="25">
        <f>SUM(E62:E74)</f>
        <v>0</v>
      </c>
      <c r="F61" s="28" t="str">
        <f>IF(C61=0,"",E61/C61)</f>
        <v/>
      </c>
      <c r="G61" s="26">
        <f>SUM(G62:G74)</f>
        <v>0</v>
      </c>
      <c r="H61" s="26" t="str">
        <f>IF(G61=0,"",(H62*G62+H63*G63+H64*G64+H65*G65+H66*G66+H67*G67+H68*G68+H69*G69+H70*G70+H71*G71+H72*G72+H73*G73+H74*G74)/G61)</f>
        <v/>
      </c>
      <c r="I61" s="29" t="str">
        <f>IF(C61=0,"",1-C65/C61)</f>
        <v/>
      </c>
      <c r="J61" s="12"/>
      <c r="K61" s="12"/>
      <c r="L61" s="12"/>
      <c r="M61" s="12"/>
      <c r="N61" s="12"/>
      <c r="O61"/>
    </row>
    <row r="62" spans="1:15" outlineLevel="1" x14ac:dyDescent="0.3">
      <c r="A62" s="20" t="s">
        <v>15</v>
      </c>
      <c r="B62" s="8">
        <v>1000</v>
      </c>
      <c r="C62" s="8"/>
      <c r="D62" s="2">
        <f>IF(B62="","",C62/B62)</f>
        <v>0</v>
      </c>
      <c r="E62" s="8"/>
      <c r="F62" s="9" t="str">
        <f t="shared" ref="F62:F74" si="11">IF(C62="","",E62/C62)</f>
        <v/>
      </c>
      <c r="G62" s="8"/>
      <c r="H62" s="8"/>
      <c r="I62" s="23" t="e">
        <f>C62/$C$61</f>
        <v>#DIV/0!</v>
      </c>
      <c r="J62" s="12"/>
      <c r="K62" s="12"/>
      <c r="L62" s="12"/>
      <c r="M62" s="12"/>
      <c r="N62" s="12"/>
      <c r="O62"/>
    </row>
    <row r="63" spans="1:15" outlineLevel="1" x14ac:dyDescent="0.3">
      <c r="A63" s="20" t="s">
        <v>14</v>
      </c>
      <c r="B63" s="8"/>
      <c r="C63" s="8"/>
      <c r="D63" s="2" t="str">
        <f t="shared" ref="D63:D74" si="12">IF(B63="","",C63/B63)</f>
        <v/>
      </c>
      <c r="E63" s="8"/>
      <c r="F63" s="9" t="str">
        <f t="shared" si="11"/>
        <v/>
      </c>
      <c r="G63" s="8"/>
      <c r="H63" s="8"/>
      <c r="I63" s="23" t="e">
        <f t="shared" ref="I63:I74" si="13">C63/$C$61</f>
        <v>#DIV/0!</v>
      </c>
      <c r="J63" s="13"/>
      <c r="K63" s="13"/>
      <c r="L63" s="13"/>
      <c r="M63" s="13"/>
      <c r="N63" s="12"/>
      <c r="O63"/>
    </row>
    <row r="64" spans="1:15" outlineLevel="1" x14ac:dyDescent="0.3">
      <c r="A64" s="20" t="s">
        <v>34</v>
      </c>
      <c r="B64" s="8">
        <v>20</v>
      </c>
      <c r="C64" s="8"/>
      <c r="D64" s="2">
        <f t="shared" si="12"/>
        <v>0</v>
      </c>
      <c r="E64" s="8"/>
      <c r="F64" s="9" t="str">
        <f t="shared" si="11"/>
        <v/>
      </c>
      <c r="G64" s="8"/>
      <c r="H64" s="8"/>
      <c r="I64" s="23" t="e">
        <f t="shared" si="13"/>
        <v>#DIV/0!</v>
      </c>
      <c r="J64" s="5"/>
      <c r="K64" s="5"/>
      <c r="L64" s="5"/>
      <c r="M64" s="5"/>
      <c r="N64" s="14"/>
      <c r="O64"/>
    </row>
    <row r="65" spans="1:15" outlineLevel="1" x14ac:dyDescent="0.3">
      <c r="A65" s="20" t="s">
        <v>16</v>
      </c>
      <c r="B65" s="8">
        <v>250</v>
      </c>
      <c r="C65" s="8"/>
      <c r="D65" s="2">
        <f t="shared" si="12"/>
        <v>0</v>
      </c>
      <c r="E65" s="8"/>
      <c r="F65" s="9" t="str">
        <f t="shared" si="11"/>
        <v/>
      </c>
      <c r="G65" s="8"/>
      <c r="H65" s="8"/>
      <c r="I65" s="23" t="e">
        <f t="shared" si="13"/>
        <v>#DIV/0!</v>
      </c>
      <c r="J65" s="22"/>
      <c r="K65" s="12"/>
      <c r="L65" s="12"/>
      <c r="M65" s="12"/>
      <c r="N65" s="12"/>
      <c r="O65"/>
    </row>
    <row r="66" spans="1:15" outlineLevel="1" x14ac:dyDescent="0.3">
      <c r="A66" s="20" t="s">
        <v>22</v>
      </c>
      <c r="B66" s="8"/>
      <c r="C66" s="8"/>
      <c r="D66" s="2" t="str">
        <f t="shared" si="12"/>
        <v/>
      </c>
      <c r="E66" s="8"/>
      <c r="F66" s="9" t="str">
        <f t="shared" si="11"/>
        <v/>
      </c>
      <c r="G66" s="8"/>
      <c r="H66" s="8"/>
      <c r="I66" s="23" t="e">
        <f t="shared" si="13"/>
        <v>#DIV/0!</v>
      </c>
      <c r="J66" s="12"/>
      <c r="K66" s="12"/>
      <c r="L66" s="12"/>
      <c r="M66" s="12"/>
      <c r="N66" s="12"/>
      <c r="O66"/>
    </row>
    <row r="67" spans="1:15" outlineLevel="1" x14ac:dyDescent="0.3">
      <c r="A67" s="20" t="s">
        <v>17</v>
      </c>
      <c r="B67" s="8"/>
      <c r="C67" s="8"/>
      <c r="D67" s="2" t="str">
        <f t="shared" si="12"/>
        <v/>
      </c>
      <c r="E67" s="8"/>
      <c r="F67" s="9" t="str">
        <f t="shared" si="11"/>
        <v/>
      </c>
      <c r="G67" s="8"/>
      <c r="H67" s="8"/>
      <c r="I67" s="23" t="e">
        <f t="shared" si="13"/>
        <v>#DIV/0!</v>
      </c>
      <c r="J67" s="12"/>
      <c r="K67" s="12"/>
      <c r="L67" s="12"/>
      <c r="M67" s="12"/>
      <c r="N67" s="12"/>
      <c r="O67"/>
    </row>
    <row r="68" spans="1:15" ht="15" customHeight="1" outlineLevel="1" x14ac:dyDescent="0.3">
      <c r="A68" s="20" t="s">
        <v>24</v>
      </c>
      <c r="B68" s="8"/>
      <c r="C68" s="8"/>
      <c r="D68" s="2" t="str">
        <f t="shared" si="12"/>
        <v/>
      </c>
      <c r="E68" s="8"/>
      <c r="F68" s="9" t="str">
        <f t="shared" si="11"/>
        <v/>
      </c>
      <c r="G68" s="8"/>
      <c r="H68" s="8"/>
      <c r="I68" s="23" t="e">
        <f t="shared" si="13"/>
        <v>#DIV/0!</v>
      </c>
      <c r="J68" s="12"/>
      <c r="K68" s="12"/>
      <c r="L68" s="12"/>
      <c r="M68" s="12"/>
      <c r="N68" s="12"/>
      <c r="O68" s="12"/>
    </row>
    <row r="69" spans="1:15" outlineLevel="1" x14ac:dyDescent="0.3">
      <c r="A69" s="20" t="s">
        <v>5</v>
      </c>
      <c r="B69" s="8"/>
      <c r="C69" s="8"/>
      <c r="D69" s="2" t="str">
        <f t="shared" si="12"/>
        <v/>
      </c>
      <c r="E69" s="8"/>
      <c r="F69" s="9" t="str">
        <f t="shared" si="11"/>
        <v/>
      </c>
      <c r="G69" s="8"/>
      <c r="H69" s="8"/>
      <c r="I69" s="23" t="e">
        <f t="shared" si="13"/>
        <v>#DIV/0!</v>
      </c>
      <c r="J69" s="12"/>
      <c r="K69" s="12"/>
      <c r="L69" s="12"/>
      <c r="M69" s="12"/>
      <c r="N69" s="12"/>
      <c r="O69" s="12"/>
    </row>
    <row r="70" spans="1:15" outlineLevel="1" x14ac:dyDescent="0.3">
      <c r="A70" s="20" t="s">
        <v>6</v>
      </c>
      <c r="B70" s="8">
        <v>25</v>
      </c>
      <c r="C70" s="8"/>
      <c r="D70" s="2">
        <f t="shared" si="12"/>
        <v>0</v>
      </c>
      <c r="E70" s="8"/>
      <c r="F70" s="9" t="str">
        <f t="shared" si="11"/>
        <v/>
      </c>
      <c r="G70" s="8"/>
      <c r="H70" s="8"/>
      <c r="I70" s="23" t="e">
        <f t="shared" si="13"/>
        <v>#DIV/0!</v>
      </c>
      <c r="J70" s="12"/>
      <c r="K70" s="12"/>
      <c r="L70" s="12"/>
      <c r="M70" s="12"/>
      <c r="N70" s="12"/>
      <c r="O70" s="12"/>
    </row>
    <row r="71" spans="1:15" outlineLevel="1" x14ac:dyDescent="0.3">
      <c r="A71" s="20" t="s">
        <v>20</v>
      </c>
      <c r="B71" s="8"/>
      <c r="C71" s="8"/>
      <c r="D71" s="2" t="str">
        <f t="shared" si="12"/>
        <v/>
      </c>
      <c r="E71" s="8"/>
      <c r="F71" s="9" t="str">
        <f t="shared" si="11"/>
        <v/>
      </c>
      <c r="G71" s="8"/>
      <c r="H71" s="8"/>
      <c r="I71" s="23" t="e">
        <f t="shared" si="13"/>
        <v>#DIV/0!</v>
      </c>
      <c r="J71" s="12"/>
      <c r="K71" s="12"/>
      <c r="L71" s="12"/>
      <c r="M71" s="12"/>
      <c r="N71" s="12"/>
      <c r="O71" s="12"/>
    </row>
    <row r="72" spans="1:15" outlineLevel="1" x14ac:dyDescent="0.3">
      <c r="A72" s="20" t="s">
        <v>23</v>
      </c>
      <c r="B72" s="8">
        <v>250</v>
      </c>
      <c r="C72" s="8"/>
      <c r="D72" s="2">
        <f t="shared" si="12"/>
        <v>0</v>
      </c>
      <c r="E72" s="8"/>
      <c r="F72" s="9" t="str">
        <f t="shared" si="11"/>
        <v/>
      </c>
      <c r="G72" s="8"/>
      <c r="H72" s="8"/>
      <c r="I72" s="23" t="e">
        <f t="shared" si="13"/>
        <v>#DIV/0!</v>
      </c>
      <c r="J72" s="12"/>
      <c r="K72" s="12"/>
      <c r="L72" s="12"/>
      <c r="M72" s="12"/>
      <c r="N72" s="12"/>
      <c r="O72" s="12"/>
    </row>
    <row r="73" spans="1:15" outlineLevel="1" x14ac:dyDescent="0.3">
      <c r="A73" s="20" t="s">
        <v>21</v>
      </c>
      <c r="B73" s="1"/>
      <c r="C73" s="8"/>
      <c r="D73" s="2" t="str">
        <f t="shared" si="12"/>
        <v/>
      </c>
      <c r="E73" s="8"/>
      <c r="F73" s="9" t="str">
        <f t="shared" si="11"/>
        <v/>
      </c>
      <c r="G73" s="8"/>
      <c r="H73" s="8"/>
      <c r="I73" s="23" t="e">
        <f t="shared" si="13"/>
        <v>#DIV/0!</v>
      </c>
      <c r="J73" s="12"/>
      <c r="K73" s="12"/>
      <c r="L73" s="12"/>
      <c r="M73" s="12"/>
      <c r="N73" s="12"/>
      <c r="O73" s="12"/>
    </row>
    <row r="74" spans="1:15" outlineLevel="1" x14ac:dyDescent="0.3">
      <c r="A74" s="20" t="s">
        <v>18</v>
      </c>
      <c r="B74" s="1"/>
      <c r="C74" s="8"/>
      <c r="D74" s="2" t="str">
        <f t="shared" si="12"/>
        <v/>
      </c>
      <c r="E74" s="8"/>
      <c r="F74" s="9" t="str">
        <f t="shared" si="11"/>
        <v/>
      </c>
      <c r="G74" s="8"/>
      <c r="H74" s="8"/>
      <c r="I74" s="23" t="e">
        <f t="shared" si="13"/>
        <v>#DIV/0!</v>
      </c>
      <c r="J74" s="12"/>
      <c r="K74" s="12"/>
      <c r="L74" s="12"/>
      <c r="M74" s="12"/>
      <c r="N74" s="12"/>
      <c r="O74" s="12"/>
    </row>
    <row r="75" spans="1:15" ht="15" customHeight="1" x14ac:dyDescent="0.3">
      <c r="A75" s="30" t="s">
        <v>33</v>
      </c>
      <c r="B75" s="25">
        <f>SUM(B76:B88)</f>
        <v>29065.497060000002</v>
      </c>
      <c r="C75" s="26">
        <f>SUM(C76:C88)</f>
        <v>0</v>
      </c>
      <c r="D75" s="27">
        <f>IF(B75=0,"",C75/B75)</f>
        <v>0</v>
      </c>
      <c r="E75" s="25">
        <f>SUM(E76:E88)</f>
        <v>0</v>
      </c>
      <c r="F75" s="28" t="str">
        <f>IF(C75=0,"",E75/C75)</f>
        <v/>
      </c>
      <c r="G75" s="26">
        <f>SUM(G76:G88)</f>
        <v>0</v>
      </c>
      <c r="H75" s="26" t="str">
        <f>IF(G75=0,"",(H76*G76+H77*G77+H78*G78+H79*G79+H80*G80+H81*G81+H82*G82+H83*G83+H84*G84+H85*G85+H86*G86+H87*G87+H88*G88)/G75)</f>
        <v/>
      </c>
      <c r="I75" s="29" t="str">
        <f>IF(C75=0,"",1-C79/C75)</f>
        <v/>
      </c>
      <c r="J75" s="39"/>
      <c r="K75" s="12"/>
      <c r="L75" s="12"/>
      <c r="M75" s="12"/>
      <c r="N75" s="12"/>
      <c r="O75" s="12"/>
    </row>
    <row r="76" spans="1:15" outlineLevel="1" x14ac:dyDescent="0.3">
      <c r="A76" s="20" t="s">
        <v>15</v>
      </c>
      <c r="B76" s="7"/>
      <c r="C76" s="8"/>
      <c r="D76" s="2" t="str">
        <f>IF(B76="","",C76/B76)</f>
        <v/>
      </c>
      <c r="E76" s="8"/>
      <c r="F76" s="9" t="str">
        <f t="shared" ref="F76:F88" si="14">IF(C76="","",E76/C76)</f>
        <v/>
      </c>
      <c r="G76" s="8"/>
      <c r="H76" s="1"/>
      <c r="I76" s="23" t="e">
        <f>C76/$C$75</f>
        <v>#DIV/0!</v>
      </c>
      <c r="J76" s="12"/>
      <c r="K76" s="12"/>
      <c r="L76" s="12"/>
      <c r="M76" s="12"/>
      <c r="N76" s="12"/>
      <c r="O76" s="12"/>
    </row>
    <row r="77" spans="1:15" outlineLevel="1" x14ac:dyDescent="0.3">
      <c r="A77" s="20" t="s">
        <v>14</v>
      </c>
      <c r="B77" s="8">
        <v>100</v>
      </c>
      <c r="C77" s="8"/>
      <c r="D77" s="2">
        <f t="shared" ref="D77:D88" si="15">IF(B77="","",C77/B77)</f>
        <v>0</v>
      </c>
      <c r="E77" s="1"/>
      <c r="F77" s="9" t="str">
        <f t="shared" si="14"/>
        <v/>
      </c>
      <c r="G77" s="8"/>
      <c r="H77" s="1"/>
      <c r="I77" s="23" t="e">
        <f t="shared" ref="I77:I88" si="16">C77/$C$75</f>
        <v>#DIV/0!</v>
      </c>
      <c r="J77" s="13"/>
      <c r="K77" s="13"/>
      <c r="L77" s="13"/>
      <c r="M77" s="13"/>
      <c r="N77" s="13"/>
      <c r="O77" s="12"/>
    </row>
    <row r="78" spans="1:15" outlineLevel="1" x14ac:dyDescent="0.3">
      <c r="A78" s="20" t="s">
        <v>34</v>
      </c>
      <c r="B78" s="8">
        <v>765.49706000000003</v>
      </c>
      <c r="C78" s="8"/>
      <c r="D78" s="2">
        <f t="shared" si="15"/>
        <v>0</v>
      </c>
      <c r="E78" s="8"/>
      <c r="F78" s="9" t="str">
        <f t="shared" si="14"/>
        <v/>
      </c>
      <c r="G78" s="8"/>
      <c r="H78" s="1"/>
      <c r="I78" s="23" t="e">
        <f t="shared" si="16"/>
        <v>#DIV/0!</v>
      </c>
      <c r="J78" s="5"/>
      <c r="K78" s="5"/>
      <c r="L78" s="5"/>
      <c r="M78" s="5"/>
      <c r="N78" s="5"/>
      <c r="O78" s="14"/>
    </row>
    <row r="79" spans="1:15" outlineLevel="1" x14ac:dyDescent="0.3">
      <c r="A79" s="20" t="s">
        <v>16</v>
      </c>
      <c r="B79" s="8">
        <v>28000</v>
      </c>
      <c r="C79" s="8"/>
      <c r="D79" s="2">
        <f t="shared" si="15"/>
        <v>0</v>
      </c>
      <c r="E79" s="8"/>
      <c r="F79" s="9" t="str">
        <f t="shared" si="14"/>
        <v/>
      </c>
      <c r="G79" s="8"/>
      <c r="H79" s="1"/>
      <c r="I79" s="23" t="e">
        <f t="shared" si="16"/>
        <v>#DIV/0!</v>
      </c>
      <c r="J79" s="39"/>
      <c r="K79" s="12"/>
      <c r="L79" s="12"/>
      <c r="M79" s="12"/>
      <c r="N79" s="12"/>
      <c r="O79" s="12"/>
    </row>
    <row r="80" spans="1:15" outlineLevel="1" x14ac:dyDescent="0.3">
      <c r="A80" s="20" t="s">
        <v>22</v>
      </c>
      <c r="B80" s="8"/>
      <c r="C80" s="8"/>
      <c r="D80" s="2" t="str">
        <f t="shared" si="15"/>
        <v/>
      </c>
      <c r="E80" s="8"/>
      <c r="F80" s="9" t="str">
        <f t="shared" si="14"/>
        <v/>
      </c>
      <c r="G80" s="8"/>
      <c r="H80" s="1"/>
      <c r="I80" s="23" t="e">
        <f t="shared" si="16"/>
        <v>#DIV/0!</v>
      </c>
      <c r="J80" s="12"/>
      <c r="K80" s="12"/>
      <c r="L80" s="12"/>
      <c r="M80" s="12"/>
      <c r="N80" s="12"/>
      <c r="O80"/>
    </row>
    <row r="81" spans="1:15" outlineLevel="1" x14ac:dyDescent="0.3">
      <c r="A81" s="20" t="s">
        <v>17</v>
      </c>
      <c r="B81" s="8">
        <v>200</v>
      </c>
      <c r="C81" s="8"/>
      <c r="D81" s="2">
        <f t="shared" si="15"/>
        <v>0</v>
      </c>
      <c r="E81" s="8"/>
      <c r="F81" s="9" t="str">
        <f t="shared" si="14"/>
        <v/>
      </c>
      <c r="G81" s="8"/>
      <c r="H81" s="1"/>
      <c r="I81" s="23" t="e">
        <f t="shared" si="16"/>
        <v>#DIV/0!</v>
      </c>
      <c r="J81" s="12"/>
      <c r="K81" s="12"/>
      <c r="L81" s="12"/>
      <c r="M81" s="12"/>
      <c r="N81" s="12"/>
      <c r="O81"/>
    </row>
    <row r="82" spans="1:15" ht="15" customHeight="1" outlineLevel="1" x14ac:dyDescent="0.3">
      <c r="A82" s="20" t="s">
        <v>24</v>
      </c>
      <c r="B82" s="1"/>
      <c r="C82" s="8"/>
      <c r="D82" s="2" t="str">
        <f t="shared" si="15"/>
        <v/>
      </c>
      <c r="E82" s="8"/>
      <c r="F82" s="9" t="str">
        <f t="shared" si="14"/>
        <v/>
      </c>
      <c r="G82" s="8"/>
      <c r="H82" s="1"/>
      <c r="I82" s="23" t="e">
        <f t="shared" si="16"/>
        <v>#DIV/0!</v>
      </c>
      <c r="J82" s="12"/>
      <c r="K82" s="12"/>
      <c r="L82" s="12"/>
      <c r="M82" s="12"/>
      <c r="N82" s="12"/>
      <c r="O82"/>
    </row>
    <row r="83" spans="1:15" outlineLevel="1" x14ac:dyDescent="0.3">
      <c r="A83" s="20" t="s">
        <v>5</v>
      </c>
      <c r="B83" s="1"/>
      <c r="C83" s="8"/>
      <c r="D83" s="2" t="str">
        <f t="shared" si="15"/>
        <v/>
      </c>
      <c r="E83" s="8"/>
      <c r="F83" s="9" t="str">
        <f t="shared" si="14"/>
        <v/>
      </c>
      <c r="G83" s="8"/>
      <c r="H83" s="1"/>
      <c r="I83" s="23" t="e">
        <f t="shared" si="16"/>
        <v>#DIV/0!</v>
      </c>
      <c r="J83" s="12"/>
      <c r="K83" s="12"/>
      <c r="L83" s="12"/>
      <c r="M83" s="12"/>
      <c r="N83" s="12"/>
      <c r="O83"/>
    </row>
    <row r="84" spans="1:15" outlineLevel="1" x14ac:dyDescent="0.3">
      <c r="A84" s="20" t="s">
        <v>6</v>
      </c>
      <c r="B84" s="1"/>
      <c r="C84" s="8"/>
      <c r="D84" s="2" t="str">
        <f t="shared" si="15"/>
        <v/>
      </c>
      <c r="E84" s="8"/>
      <c r="F84" s="9" t="str">
        <f t="shared" si="14"/>
        <v/>
      </c>
      <c r="G84" s="8"/>
      <c r="H84" s="1"/>
      <c r="I84" s="23" t="e">
        <f t="shared" si="16"/>
        <v>#DIV/0!</v>
      </c>
      <c r="J84" s="12"/>
      <c r="K84" s="12"/>
      <c r="L84" s="12"/>
      <c r="M84" s="12"/>
      <c r="N84" s="12"/>
      <c r="O84"/>
    </row>
    <row r="85" spans="1:15" outlineLevel="1" x14ac:dyDescent="0.3">
      <c r="A85" s="20" t="s">
        <v>20</v>
      </c>
      <c r="B85" s="1"/>
      <c r="C85" s="8"/>
      <c r="D85" s="2" t="str">
        <f t="shared" si="15"/>
        <v/>
      </c>
      <c r="E85" s="8"/>
      <c r="F85" s="9" t="str">
        <f t="shared" si="14"/>
        <v/>
      </c>
      <c r="G85" s="8"/>
      <c r="H85" s="40"/>
      <c r="I85" s="23" t="e">
        <f t="shared" si="16"/>
        <v>#DIV/0!</v>
      </c>
      <c r="J85" s="12"/>
      <c r="K85" s="12"/>
      <c r="L85" s="12"/>
      <c r="M85" s="12"/>
      <c r="N85" s="12"/>
      <c r="O85" s="12"/>
    </row>
    <row r="86" spans="1:15" outlineLevel="1" x14ac:dyDescent="0.3">
      <c r="A86" s="20" t="s">
        <v>23</v>
      </c>
      <c r="B86" s="1"/>
      <c r="C86" s="8"/>
      <c r="D86" s="2" t="str">
        <f t="shared" si="15"/>
        <v/>
      </c>
      <c r="E86" s="8"/>
      <c r="F86" s="9" t="str">
        <f t="shared" si="14"/>
        <v/>
      </c>
      <c r="G86" s="8"/>
      <c r="H86" s="1"/>
      <c r="I86" s="23" t="e">
        <f t="shared" si="16"/>
        <v>#DIV/0!</v>
      </c>
      <c r="J86" s="12"/>
      <c r="K86" s="12"/>
      <c r="L86" s="12"/>
      <c r="M86" s="12"/>
      <c r="N86" s="12"/>
      <c r="O86" s="12"/>
    </row>
    <row r="87" spans="1:15" outlineLevel="1" x14ac:dyDescent="0.3">
      <c r="A87" s="20" t="s">
        <v>21</v>
      </c>
      <c r="B87" s="1"/>
      <c r="C87" s="8"/>
      <c r="D87" s="2" t="str">
        <f t="shared" si="15"/>
        <v/>
      </c>
      <c r="E87" s="8"/>
      <c r="F87" s="9" t="str">
        <f t="shared" si="14"/>
        <v/>
      </c>
      <c r="G87" s="8"/>
      <c r="H87" s="1"/>
      <c r="I87" s="23" t="e">
        <f t="shared" si="16"/>
        <v>#DIV/0!</v>
      </c>
      <c r="J87" s="12"/>
      <c r="K87" s="12"/>
      <c r="L87" s="12"/>
      <c r="M87" s="12"/>
      <c r="N87" s="12"/>
      <c r="O87" s="12"/>
    </row>
    <row r="88" spans="1:15" outlineLevel="1" x14ac:dyDescent="0.3">
      <c r="A88" s="20" t="s">
        <v>18</v>
      </c>
      <c r="B88" s="1"/>
      <c r="C88" s="8"/>
      <c r="D88" s="2" t="str">
        <f t="shared" si="15"/>
        <v/>
      </c>
      <c r="E88" s="8"/>
      <c r="F88" s="9" t="str">
        <f t="shared" si="14"/>
        <v/>
      </c>
      <c r="G88" s="8"/>
      <c r="H88" s="1"/>
      <c r="I88" s="23" t="e">
        <f t="shared" si="16"/>
        <v>#DIV/0!</v>
      </c>
      <c r="J88" s="12"/>
      <c r="K88" s="12"/>
      <c r="L88" s="12"/>
      <c r="M88" s="12"/>
      <c r="N88" s="12"/>
      <c r="O88" s="12"/>
    </row>
    <row r="89" spans="1:15" x14ac:dyDescent="0.3">
      <c r="A89" s="30" t="s">
        <v>28</v>
      </c>
      <c r="B89" s="25"/>
      <c r="C89" s="26">
        <f>SUM(C90:C90)</f>
        <v>0</v>
      </c>
      <c r="D89" s="27" t="str">
        <f>IF(B89=0,"",C89/B89)</f>
        <v/>
      </c>
      <c r="E89" s="37">
        <f>SUM(E90:E90)</f>
        <v>0</v>
      </c>
      <c r="F89" s="28" t="str">
        <f>IF(C89=0,"",E89/C89)</f>
        <v/>
      </c>
      <c r="G89" s="26">
        <f>G90</f>
        <v>0</v>
      </c>
      <c r="H89" s="26">
        <f>H90</f>
        <v>0</v>
      </c>
      <c r="I89" s="29" t="str">
        <f>IF(C89=0,"",1-C90/C89)</f>
        <v/>
      </c>
      <c r="J89" s="12"/>
      <c r="K89" s="12"/>
      <c r="L89" s="12"/>
      <c r="M89" s="12"/>
      <c r="N89" s="12"/>
      <c r="O89" s="12"/>
    </row>
    <row r="90" spans="1:15" outlineLevel="1" x14ac:dyDescent="0.3">
      <c r="A90" s="20" t="s">
        <v>16</v>
      </c>
      <c r="B90" s="1"/>
      <c r="C90" s="1"/>
      <c r="D90" s="2" t="str">
        <f>IF(B90="","",C90/B90)</f>
        <v/>
      </c>
      <c r="E90" s="1"/>
      <c r="F90" s="9" t="str">
        <f>IF(C90="","",E90/C90)</f>
        <v/>
      </c>
      <c r="G90" s="8"/>
      <c r="H90" s="8"/>
      <c r="I90" s="23" t="e">
        <f>C90/$C$89</f>
        <v>#DIV/0!</v>
      </c>
      <c r="J90" s="22"/>
      <c r="K90" s="12"/>
      <c r="L90" s="12"/>
      <c r="M90" s="12"/>
      <c r="N90" s="12"/>
      <c r="O90" s="12"/>
    </row>
    <row r="91" spans="1:15" x14ac:dyDescent="0.3">
      <c r="A91" s="30" t="s">
        <v>11</v>
      </c>
      <c r="B91" s="25"/>
      <c r="C91" s="26"/>
      <c r="D91" s="27" t="str">
        <f>IF(B91=0,"",C91/B91)</f>
        <v/>
      </c>
      <c r="E91" s="25">
        <f>SUM(E92:E104)</f>
        <v>0</v>
      </c>
      <c r="F91" s="28" t="str">
        <f>IF(C91=0,"",E91/C91)</f>
        <v/>
      </c>
      <c r="G91" s="26"/>
      <c r="H91" s="26" t="str">
        <f>IF(G91=0,"",(H92*G92+H93*G93+H94*G94+H95*G95+H96*G96+H97*G97+H98*G98+H99*G99+H100*G100+H101*G101+H102*G102+H103*G103+H104*G104)/G91)</f>
        <v/>
      </c>
      <c r="I91" s="29" t="str">
        <f>IF(C91=0,"",1-C95/C91)</f>
        <v/>
      </c>
      <c r="J91" s="13"/>
      <c r="K91" s="13"/>
      <c r="L91" s="13"/>
      <c r="M91" s="13"/>
      <c r="N91" s="13"/>
      <c r="O91"/>
    </row>
    <row r="92" spans="1:15" outlineLevel="1" x14ac:dyDescent="0.3">
      <c r="A92" s="20" t="s">
        <v>15</v>
      </c>
      <c r="B92" s="7"/>
      <c r="C92" s="8"/>
      <c r="D92" s="2" t="str">
        <f>IF(B92="","",C92/B92)</f>
        <v/>
      </c>
      <c r="E92" s="8"/>
      <c r="F92" s="9" t="str">
        <f t="shared" ref="F92:F104" si="17">IF(C92="","",E92/C92)</f>
        <v/>
      </c>
      <c r="G92" s="8"/>
      <c r="H92" s="8"/>
      <c r="I92" s="23" t="e">
        <f>C92/$C$91</f>
        <v>#DIV/0!</v>
      </c>
      <c r="J92" s="12"/>
      <c r="K92" s="12"/>
      <c r="L92" s="12"/>
      <c r="M92" s="12"/>
      <c r="N92" s="12"/>
      <c r="O92"/>
    </row>
    <row r="93" spans="1:15" outlineLevel="1" x14ac:dyDescent="0.3">
      <c r="A93" s="20" t="s">
        <v>14</v>
      </c>
      <c r="B93" s="1"/>
      <c r="C93" s="8"/>
      <c r="D93" s="2" t="str">
        <f t="shared" ref="D93:D104" si="18">IF(B93="","",C93/B93)</f>
        <v/>
      </c>
      <c r="E93" s="8"/>
      <c r="F93" s="9" t="str">
        <f t="shared" si="17"/>
        <v/>
      </c>
      <c r="G93" s="1"/>
      <c r="H93" s="1"/>
      <c r="I93" s="23" t="e">
        <f t="shared" ref="I93:I103" si="19">C93/$C$91</f>
        <v>#DIV/0!</v>
      </c>
      <c r="J93" s="13"/>
      <c r="K93" s="13"/>
      <c r="L93" s="13"/>
      <c r="M93" s="13"/>
      <c r="N93" s="12"/>
      <c r="O93"/>
    </row>
    <row r="94" spans="1:15" outlineLevel="1" x14ac:dyDescent="0.3">
      <c r="A94" s="20" t="s">
        <v>34</v>
      </c>
      <c r="B94" s="1"/>
      <c r="C94" s="8">
        <v>0</v>
      </c>
      <c r="D94" s="2" t="str">
        <f t="shared" si="18"/>
        <v/>
      </c>
      <c r="E94" s="8"/>
      <c r="F94" s="9" t="e">
        <f t="shared" si="17"/>
        <v>#DIV/0!</v>
      </c>
      <c r="G94" s="2"/>
      <c r="H94" s="2"/>
      <c r="I94" s="23" t="e">
        <f t="shared" si="19"/>
        <v>#DIV/0!</v>
      </c>
      <c r="J94" s="5"/>
      <c r="K94" s="5"/>
      <c r="L94" s="5"/>
      <c r="M94" s="5"/>
      <c r="N94" s="5"/>
      <c r="O94" s="14"/>
    </row>
    <row r="95" spans="1:15" outlineLevel="1" x14ac:dyDescent="0.3">
      <c r="A95" s="20" t="s">
        <v>16</v>
      </c>
      <c r="B95" s="1"/>
      <c r="C95" s="8"/>
      <c r="D95" s="2" t="str">
        <f t="shared" si="18"/>
        <v/>
      </c>
      <c r="E95" s="8"/>
      <c r="F95" s="9" t="str">
        <f t="shared" si="17"/>
        <v/>
      </c>
      <c r="G95" s="8"/>
      <c r="H95" s="8"/>
      <c r="I95" s="23" t="e">
        <f t="shared" si="19"/>
        <v>#DIV/0!</v>
      </c>
      <c r="J95" s="22"/>
      <c r="K95" s="12"/>
      <c r="L95" s="12"/>
      <c r="M95" s="12"/>
      <c r="N95" s="12"/>
      <c r="O95" s="12"/>
    </row>
    <row r="96" spans="1:15" outlineLevel="1" x14ac:dyDescent="0.3">
      <c r="A96" s="20" t="s">
        <v>22</v>
      </c>
      <c r="B96" s="1"/>
      <c r="C96" s="8"/>
      <c r="D96" s="2" t="str">
        <f t="shared" si="18"/>
        <v/>
      </c>
      <c r="E96" s="8"/>
      <c r="F96" s="9" t="str">
        <f t="shared" si="17"/>
        <v/>
      </c>
      <c r="G96" s="8"/>
      <c r="H96" s="8"/>
      <c r="I96" s="23" t="e">
        <f t="shared" si="19"/>
        <v>#DIV/0!</v>
      </c>
      <c r="J96" s="12"/>
      <c r="K96" s="12"/>
      <c r="L96" s="12"/>
      <c r="M96" s="12"/>
      <c r="N96" s="12"/>
      <c r="O96" s="12"/>
    </row>
    <row r="97" spans="1:15" outlineLevel="1" x14ac:dyDescent="0.3">
      <c r="A97" s="20" t="s">
        <v>17</v>
      </c>
      <c r="B97" s="1"/>
      <c r="C97" s="8"/>
      <c r="D97" s="2" t="str">
        <f t="shared" si="18"/>
        <v/>
      </c>
      <c r="E97" s="8"/>
      <c r="F97" s="9" t="str">
        <f t="shared" si="17"/>
        <v/>
      </c>
      <c r="G97" s="8"/>
      <c r="H97" s="8"/>
      <c r="I97" s="23" t="e">
        <f t="shared" si="19"/>
        <v>#DIV/0!</v>
      </c>
      <c r="J97" s="12"/>
      <c r="K97" s="12"/>
      <c r="L97" s="12"/>
      <c r="M97" s="12"/>
      <c r="N97" s="12"/>
      <c r="O97" s="12"/>
    </row>
    <row r="98" spans="1:15" ht="15" customHeight="1" outlineLevel="1" x14ac:dyDescent="0.3">
      <c r="A98" s="20" t="s">
        <v>24</v>
      </c>
      <c r="B98" s="1"/>
      <c r="C98" s="8"/>
      <c r="D98" s="2" t="str">
        <f t="shared" si="18"/>
        <v/>
      </c>
      <c r="E98" s="8"/>
      <c r="F98" s="9" t="str">
        <f t="shared" si="17"/>
        <v/>
      </c>
      <c r="G98" s="8"/>
      <c r="H98" s="8"/>
      <c r="I98" s="23" t="e">
        <f t="shared" si="19"/>
        <v>#DIV/0!</v>
      </c>
      <c r="J98" s="12"/>
      <c r="K98" s="12"/>
      <c r="L98" s="12"/>
      <c r="M98" s="12"/>
      <c r="N98" s="12"/>
      <c r="O98" s="12"/>
    </row>
    <row r="99" spans="1:15" outlineLevel="1" x14ac:dyDescent="0.3">
      <c r="A99" s="20" t="s">
        <v>5</v>
      </c>
      <c r="B99" s="1"/>
      <c r="C99" s="8"/>
      <c r="D99" s="2" t="str">
        <f t="shared" si="18"/>
        <v/>
      </c>
      <c r="E99" s="8"/>
      <c r="F99" s="9" t="str">
        <f t="shared" si="17"/>
        <v/>
      </c>
      <c r="G99" s="8"/>
      <c r="H99" s="8"/>
      <c r="I99" s="23" t="e">
        <f t="shared" si="19"/>
        <v>#DIV/0!</v>
      </c>
      <c r="J99" s="12"/>
      <c r="K99" s="12"/>
      <c r="L99" s="12"/>
      <c r="M99" s="12"/>
      <c r="N99" s="12"/>
      <c r="O99" s="12"/>
    </row>
    <row r="100" spans="1:15" outlineLevel="1" x14ac:dyDescent="0.3">
      <c r="A100" s="20" t="s">
        <v>6</v>
      </c>
      <c r="B100" s="1"/>
      <c r="C100" s="8"/>
      <c r="D100" s="2" t="str">
        <f t="shared" si="18"/>
        <v/>
      </c>
      <c r="E100" s="8"/>
      <c r="F100" s="9" t="str">
        <f t="shared" si="17"/>
        <v/>
      </c>
      <c r="G100" s="8"/>
      <c r="H100" s="8"/>
      <c r="I100" s="23" t="e">
        <f t="shared" si="19"/>
        <v>#DIV/0!</v>
      </c>
      <c r="J100" s="12"/>
      <c r="K100" s="12"/>
      <c r="L100" s="12"/>
      <c r="M100" s="12"/>
      <c r="N100" s="12"/>
      <c r="O100" s="12"/>
    </row>
    <row r="101" spans="1:15" outlineLevel="1" x14ac:dyDescent="0.3">
      <c r="A101" s="20" t="s">
        <v>20</v>
      </c>
      <c r="B101" s="1"/>
      <c r="C101" s="8"/>
      <c r="D101" s="2" t="str">
        <f t="shared" si="18"/>
        <v/>
      </c>
      <c r="E101" s="8"/>
      <c r="F101" s="9" t="str">
        <f t="shared" si="17"/>
        <v/>
      </c>
      <c r="G101" s="8"/>
      <c r="H101" s="8"/>
      <c r="I101" s="23" t="e">
        <f t="shared" si="19"/>
        <v>#DIV/0!</v>
      </c>
      <c r="J101" s="12"/>
      <c r="K101" s="12"/>
      <c r="L101" s="12"/>
      <c r="M101" s="12"/>
      <c r="N101" s="12"/>
      <c r="O101" s="12"/>
    </row>
    <row r="102" spans="1:15" outlineLevel="1" x14ac:dyDescent="0.3">
      <c r="A102" s="20" t="s">
        <v>23</v>
      </c>
      <c r="B102" s="1"/>
      <c r="C102" s="8"/>
      <c r="D102" s="2" t="str">
        <f t="shared" si="18"/>
        <v/>
      </c>
      <c r="E102" s="8"/>
      <c r="F102" s="9" t="str">
        <f t="shared" si="17"/>
        <v/>
      </c>
      <c r="G102" s="8"/>
      <c r="H102" s="8"/>
      <c r="I102" s="23" t="e">
        <f t="shared" si="19"/>
        <v>#DIV/0!</v>
      </c>
      <c r="J102" s="12"/>
      <c r="K102" s="12"/>
      <c r="L102" s="12"/>
      <c r="M102" s="12"/>
      <c r="N102" s="12"/>
      <c r="O102" s="12"/>
    </row>
    <row r="103" spans="1:15" outlineLevel="1" x14ac:dyDescent="0.3">
      <c r="A103" s="20" t="s">
        <v>21</v>
      </c>
      <c r="B103" s="1"/>
      <c r="C103" s="8"/>
      <c r="D103" s="2" t="str">
        <f t="shared" si="18"/>
        <v/>
      </c>
      <c r="E103" s="8"/>
      <c r="F103" s="9" t="str">
        <f t="shared" si="17"/>
        <v/>
      </c>
      <c r="G103" s="8"/>
      <c r="H103" s="8"/>
      <c r="I103" s="23" t="e">
        <f t="shared" si="19"/>
        <v>#DIV/0!</v>
      </c>
      <c r="J103" s="12"/>
      <c r="K103" s="12"/>
      <c r="L103" s="12"/>
      <c r="M103" s="12"/>
      <c r="N103" s="12"/>
      <c r="O103" s="12"/>
    </row>
    <row r="104" spans="1:15" outlineLevel="1" x14ac:dyDescent="0.3">
      <c r="A104" s="20" t="s">
        <v>18</v>
      </c>
      <c r="B104" s="1"/>
      <c r="C104" s="8"/>
      <c r="D104" s="2" t="str">
        <f t="shared" si="18"/>
        <v/>
      </c>
      <c r="E104" s="8"/>
      <c r="F104" s="9" t="str">
        <f t="shared" si="17"/>
        <v/>
      </c>
      <c r="G104" s="8"/>
      <c r="H104" s="8"/>
      <c r="I104" s="23" t="e">
        <f>C104/$C$91</f>
        <v>#DIV/0!</v>
      </c>
      <c r="J104" s="12"/>
      <c r="K104" s="12"/>
      <c r="L104" s="12"/>
      <c r="M104" s="12"/>
      <c r="N104" s="12"/>
      <c r="O104" s="12"/>
    </row>
    <row r="105" spans="1:15" x14ac:dyDescent="0.3">
      <c r="A105" s="31" t="s">
        <v>12</v>
      </c>
      <c r="B105" s="32">
        <f>SUM(B106:B118)</f>
        <v>77920.897060000003</v>
      </c>
      <c r="C105" s="32">
        <f>SUM(C106:C118)</f>
        <v>0</v>
      </c>
      <c r="D105" s="33">
        <f>IF(B105=0,"",C105/B105)</f>
        <v>0</v>
      </c>
      <c r="E105" s="32">
        <f>SUM(E106:E118)</f>
        <v>0</v>
      </c>
      <c r="F105" s="34" t="str">
        <f>IF(C105=0,"",E105/C105)</f>
        <v/>
      </c>
      <c r="G105" s="32">
        <f>SUM(G106:G118)</f>
        <v>0</v>
      </c>
      <c r="H105" s="32" t="str">
        <f>IF(G105=0,"",(G106*H106+G107*H107+G108*H108+G109*H109+G110*H110+G111*H111+G112*H112+G113*H113+G114*H114+G115*H115+G116*H116+G117*H117+G118*H118)/G105)</f>
        <v/>
      </c>
      <c r="I105" s="35" t="str">
        <f>IF(C105=0,"",1-C109/C105)</f>
        <v/>
      </c>
      <c r="J105" s="13"/>
      <c r="K105" s="13"/>
      <c r="L105" s="13"/>
      <c r="M105" s="13"/>
      <c r="N105" s="13"/>
      <c r="O105" s="13"/>
    </row>
    <row r="106" spans="1:15" outlineLevel="1" x14ac:dyDescent="0.3">
      <c r="A106" s="20" t="s">
        <v>15</v>
      </c>
      <c r="B106" s="7">
        <f>B6+B20+B34+B48+B62+B76+B92</f>
        <v>1000</v>
      </c>
      <c r="C106" s="7">
        <f>C6+C20+C34+C48+C62+C76+C92</f>
        <v>0</v>
      </c>
      <c r="D106" s="2">
        <f>IF(B106=0,"",C106/B106)</f>
        <v>0</v>
      </c>
      <c r="E106" s="7">
        <f>E6+E20+E34+E48+E62+E76+E92</f>
        <v>0</v>
      </c>
      <c r="F106" s="9" t="str">
        <f>IF(C106=0,"",E106/C106)</f>
        <v/>
      </c>
      <c r="G106" s="7">
        <f>G6+G20+G34+G48+G62+G76+G92</f>
        <v>0</v>
      </c>
      <c r="H106" s="7">
        <f>H6+H20+H34+H48+H62+H76+H92</f>
        <v>0</v>
      </c>
      <c r="I106" s="23" t="e">
        <f>C106/$C$105</f>
        <v>#DIV/0!</v>
      </c>
      <c r="J106" s="12"/>
      <c r="K106" s="12"/>
      <c r="L106" s="12"/>
      <c r="M106" s="12"/>
      <c r="N106" s="12"/>
      <c r="O106" s="12"/>
    </row>
    <row r="107" spans="1:15" outlineLevel="1" x14ac:dyDescent="0.3">
      <c r="A107" s="20" t="s">
        <v>14</v>
      </c>
      <c r="B107" s="7">
        <f t="shared" ref="B107:C118" si="20">B7+B21+B35+B49+B63+B77+B93</f>
        <v>795</v>
      </c>
      <c r="C107" s="7">
        <f t="shared" si="20"/>
        <v>0</v>
      </c>
      <c r="D107" s="2">
        <f t="shared" ref="D107:D118" si="21">IF(B107=0,"",C107/B107)</f>
        <v>0</v>
      </c>
      <c r="E107" s="7">
        <f t="shared" ref="E107:E118" si="22">E7+E21+E35+E49+E63+E77+E93</f>
        <v>0</v>
      </c>
      <c r="F107" s="9" t="str">
        <f t="shared" ref="F107:F118" si="23">IF(C107=0,"",E107/C107)</f>
        <v/>
      </c>
      <c r="G107" s="7">
        <f t="shared" ref="G107:H118" si="24">G7+G21+G35+G49+G63+G77+G93</f>
        <v>0</v>
      </c>
      <c r="H107" s="7">
        <f t="shared" si="24"/>
        <v>0</v>
      </c>
      <c r="I107" s="23" t="e">
        <f>C107/$C$105</f>
        <v>#DIV/0!</v>
      </c>
      <c r="J107" s="13"/>
      <c r="K107" s="13"/>
      <c r="L107" s="13"/>
      <c r="M107" s="13"/>
      <c r="N107" s="13"/>
      <c r="O107" s="12"/>
    </row>
    <row r="108" spans="1:15" outlineLevel="1" x14ac:dyDescent="0.3">
      <c r="A108" s="20" t="s">
        <v>34</v>
      </c>
      <c r="B108" s="7">
        <f t="shared" si="20"/>
        <v>1405.89706</v>
      </c>
      <c r="C108" s="7">
        <f t="shared" si="20"/>
        <v>0</v>
      </c>
      <c r="D108" s="2">
        <f t="shared" si="21"/>
        <v>0</v>
      </c>
      <c r="E108" s="7">
        <f t="shared" si="22"/>
        <v>0</v>
      </c>
      <c r="F108" s="9" t="str">
        <f t="shared" si="23"/>
        <v/>
      </c>
      <c r="G108" s="7">
        <f t="shared" si="24"/>
        <v>0</v>
      </c>
      <c r="H108" s="7">
        <f t="shared" si="24"/>
        <v>0</v>
      </c>
      <c r="I108" s="23" t="e">
        <f t="shared" ref="I108:I118" si="25">C108/$C$105</f>
        <v>#DIV/0!</v>
      </c>
      <c r="J108" s="5"/>
      <c r="K108" s="13"/>
      <c r="L108" s="5"/>
      <c r="M108" s="5"/>
      <c r="N108" s="5"/>
      <c r="O108" s="14"/>
    </row>
    <row r="109" spans="1:15" outlineLevel="1" x14ac:dyDescent="0.3">
      <c r="A109" s="20" t="s">
        <v>16</v>
      </c>
      <c r="B109" s="7">
        <f>B9+B23+B37+B51+B65+B79+B95+B90</f>
        <v>72431</v>
      </c>
      <c r="C109" s="7">
        <f>C9+C23+C37+C51+C65+C79+C95+C90</f>
        <v>0</v>
      </c>
      <c r="D109" s="2">
        <f t="shared" si="21"/>
        <v>0</v>
      </c>
      <c r="E109" s="7">
        <f>E9+E23+E37+E51+E65+E79+E95+E90</f>
        <v>0</v>
      </c>
      <c r="F109" s="9" t="str">
        <f t="shared" si="23"/>
        <v/>
      </c>
      <c r="G109" s="7">
        <f>G9+G23+G37+G51+G65+G79+G95+G90</f>
        <v>0</v>
      </c>
      <c r="H109" s="7">
        <f>H9+H23+H37+H51+H65+H79+H95+H90</f>
        <v>0</v>
      </c>
      <c r="I109" s="23" t="e">
        <f>C109/$C$105</f>
        <v>#DIV/0!</v>
      </c>
      <c r="J109" s="22"/>
      <c r="K109" s="12"/>
      <c r="L109" s="12"/>
      <c r="M109" s="12"/>
      <c r="N109" s="12"/>
      <c r="O109" s="12"/>
    </row>
    <row r="110" spans="1:15" outlineLevel="1" x14ac:dyDescent="0.3">
      <c r="A110" s="20" t="s">
        <v>22</v>
      </c>
      <c r="B110" s="7">
        <f t="shared" si="20"/>
        <v>0</v>
      </c>
      <c r="C110" s="7">
        <f t="shared" ref="C110:C118" si="26">C10+C24+C38+C52+C66+C80+C96</f>
        <v>0</v>
      </c>
      <c r="D110" s="2" t="str">
        <f t="shared" si="21"/>
        <v/>
      </c>
      <c r="E110" s="7">
        <f t="shared" si="22"/>
        <v>0</v>
      </c>
      <c r="F110" s="9" t="str">
        <f t="shared" si="23"/>
        <v/>
      </c>
      <c r="G110" s="7">
        <f t="shared" si="24"/>
        <v>0</v>
      </c>
      <c r="H110" s="7">
        <f t="shared" ref="H110:H118" si="27">H10+H24+H38+H52+H66+H80+H96</f>
        <v>0</v>
      </c>
      <c r="I110" s="23" t="e">
        <f t="shared" si="25"/>
        <v>#DIV/0!</v>
      </c>
      <c r="J110" s="12"/>
      <c r="K110" s="12"/>
      <c r="L110" s="12"/>
      <c r="M110" s="12"/>
      <c r="N110" s="12"/>
      <c r="O110" s="12"/>
    </row>
    <row r="111" spans="1:15" outlineLevel="1" x14ac:dyDescent="0.3">
      <c r="A111" s="20" t="s">
        <v>17</v>
      </c>
      <c r="B111" s="7">
        <f t="shared" si="20"/>
        <v>1015</v>
      </c>
      <c r="C111" s="7">
        <f t="shared" si="26"/>
        <v>0</v>
      </c>
      <c r="D111" s="2">
        <f t="shared" si="21"/>
        <v>0</v>
      </c>
      <c r="E111" s="7">
        <f t="shared" si="22"/>
        <v>0</v>
      </c>
      <c r="F111" s="9" t="str">
        <f t="shared" si="23"/>
        <v/>
      </c>
      <c r="G111" s="7">
        <f t="shared" si="24"/>
        <v>0</v>
      </c>
      <c r="H111" s="7">
        <f t="shared" si="27"/>
        <v>0</v>
      </c>
      <c r="I111" s="23" t="e">
        <f t="shared" si="25"/>
        <v>#DIV/0!</v>
      </c>
      <c r="J111" s="12"/>
      <c r="K111" s="12"/>
      <c r="L111" s="12"/>
      <c r="M111" s="12"/>
      <c r="N111" s="12"/>
      <c r="O111" s="12"/>
    </row>
    <row r="112" spans="1:15" ht="15" customHeight="1" outlineLevel="1" x14ac:dyDescent="0.3">
      <c r="A112" s="20" t="s">
        <v>24</v>
      </c>
      <c r="B112" s="7">
        <f t="shared" si="20"/>
        <v>0</v>
      </c>
      <c r="C112" s="7">
        <f t="shared" si="26"/>
        <v>0</v>
      </c>
      <c r="D112" s="2" t="str">
        <f t="shared" si="21"/>
        <v/>
      </c>
      <c r="E112" s="7">
        <f t="shared" si="22"/>
        <v>0</v>
      </c>
      <c r="F112" s="9" t="str">
        <f t="shared" si="23"/>
        <v/>
      </c>
      <c r="G112" s="7">
        <f t="shared" si="24"/>
        <v>0</v>
      </c>
      <c r="H112" s="7">
        <f t="shared" si="27"/>
        <v>0</v>
      </c>
      <c r="I112" s="23" t="e">
        <f t="shared" si="25"/>
        <v>#DIV/0!</v>
      </c>
      <c r="J112" s="12"/>
      <c r="K112" s="12"/>
      <c r="L112" s="12"/>
      <c r="M112" s="12"/>
      <c r="N112" s="12"/>
      <c r="O112" s="12"/>
    </row>
    <row r="113" spans="1:15" outlineLevel="1" x14ac:dyDescent="0.3">
      <c r="A113" s="20" t="s">
        <v>5</v>
      </c>
      <c r="B113" s="7">
        <f t="shared" si="20"/>
        <v>67</v>
      </c>
      <c r="C113" s="7">
        <f t="shared" si="26"/>
        <v>0</v>
      </c>
      <c r="D113" s="2">
        <f t="shared" si="21"/>
        <v>0</v>
      </c>
      <c r="E113" s="7">
        <f t="shared" si="22"/>
        <v>0</v>
      </c>
      <c r="F113" s="9" t="str">
        <f t="shared" si="23"/>
        <v/>
      </c>
      <c r="G113" s="7">
        <f t="shared" si="24"/>
        <v>0</v>
      </c>
      <c r="H113" s="7">
        <f t="shared" si="27"/>
        <v>0</v>
      </c>
      <c r="I113" s="23" t="e">
        <f t="shared" si="25"/>
        <v>#DIV/0!</v>
      </c>
      <c r="J113" s="12"/>
      <c r="K113" s="12"/>
      <c r="L113" s="12"/>
      <c r="M113" s="12"/>
      <c r="N113" s="12"/>
      <c r="O113" s="12"/>
    </row>
    <row r="114" spans="1:15" outlineLevel="1" x14ac:dyDescent="0.3">
      <c r="A114" s="20" t="s">
        <v>6</v>
      </c>
      <c r="B114" s="7">
        <f t="shared" si="20"/>
        <v>942</v>
      </c>
      <c r="C114" s="7">
        <f t="shared" si="26"/>
        <v>0</v>
      </c>
      <c r="D114" s="2">
        <f t="shared" si="21"/>
        <v>0</v>
      </c>
      <c r="E114" s="7">
        <f t="shared" si="22"/>
        <v>0</v>
      </c>
      <c r="F114" s="9" t="str">
        <f t="shared" si="23"/>
        <v/>
      </c>
      <c r="G114" s="7">
        <f t="shared" si="24"/>
        <v>0</v>
      </c>
      <c r="H114" s="7">
        <f t="shared" si="27"/>
        <v>0</v>
      </c>
      <c r="I114" s="23" t="e">
        <f t="shared" si="25"/>
        <v>#DIV/0!</v>
      </c>
      <c r="J114" s="12"/>
      <c r="K114" s="12"/>
      <c r="L114" s="12"/>
      <c r="M114" s="12"/>
      <c r="N114" s="12"/>
      <c r="O114" s="12"/>
    </row>
    <row r="115" spans="1:15" outlineLevel="1" x14ac:dyDescent="0.3">
      <c r="A115" s="20" t="s">
        <v>20</v>
      </c>
      <c r="B115" s="7">
        <f t="shared" si="20"/>
        <v>0</v>
      </c>
      <c r="C115" s="7">
        <f t="shared" si="26"/>
        <v>0</v>
      </c>
      <c r="D115" s="2" t="str">
        <f t="shared" si="21"/>
        <v/>
      </c>
      <c r="E115" s="7">
        <f t="shared" si="22"/>
        <v>0</v>
      </c>
      <c r="F115" s="9" t="str">
        <f t="shared" si="23"/>
        <v/>
      </c>
      <c r="G115" s="7">
        <f t="shared" si="24"/>
        <v>0</v>
      </c>
      <c r="H115" s="7">
        <f t="shared" si="27"/>
        <v>0</v>
      </c>
      <c r="I115" s="23" t="e">
        <f t="shared" si="25"/>
        <v>#DIV/0!</v>
      </c>
      <c r="J115" s="12"/>
      <c r="K115" s="12"/>
      <c r="L115" s="12"/>
      <c r="M115" s="12"/>
      <c r="N115" s="12"/>
      <c r="O115" s="12"/>
    </row>
    <row r="116" spans="1:15" outlineLevel="1" x14ac:dyDescent="0.3">
      <c r="A116" s="20" t="s">
        <v>23</v>
      </c>
      <c r="B116" s="7">
        <f t="shared" si="20"/>
        <v>265</v>
      </c>
      <c r="C116" s="7">
        <f t="shared" si="26"/>
        <v>0</v>
      </c>
      <c r="D116" s="2">
        <f t="shared" si="21"/>
        <v>0</v>
      </c>
      <c r="E116" s="7">
        <f t="shared" si="22"/>
        <v>0</v>
      </c>
      <c r="F116" s="9" t="str">
        <f t="shared" si="23"/>
        <v/>
      </c>
      <c r="G116" s="7">
        <f t="shared" si="24"/>
        <v>0</v>
      </c>
      <c r="H116" s="7">
        <f t="shared" si="27"/>
        <v>0</v>
      </c>
      <c r="I116" s="23" t="e">
        <f t="shared" si="25"/>
        <v>#DIV/0!</v>
      </c>
      <c r="J116" s="12"/>
      <c r="K116" s="12"/>
      <c r="L116" s="12"/>
      <c r="M116" s="12"/>
      <c r="N116" s="12"/>
      <c r="O116" s="12"/>
    </row>
    <row r="117" spans="1:15" outlineLevel="1" x14ac:dyDescent="0.3">
      <c r="A117" s="20" t="s">
        <v>21</v>
      </c>
      <c r="B117" s="7">
        <f t="shared" si="20"/>
        <v>0</v>
      </c>
      <c r="C117" s="7">
        <f t="shared" si="26"/>
        <v>0</v>
      </c>
      <c r="D117" s="2" t="str">
        <f t="shared" si="21"/>
        <v/>
      </c>
      <c r="E117" s="7">
        <f t="shared" si="22"/>
        <v>0</v>
      </c>
      <c r="F117" s="9" t="str">
        <f t="shared" si="23"/>
        <v/>
      </c>
      <c r="G117" s="7">
        <f t="shared" si="24"/>
        <v>0</v>
      </c>
      <c r="H117" s="7">
        <f t="shared" si="27"/>
        <v>0</v>
      </c>
      <c r="I117" s="23" t="e">
        <f t="shared" si="25"/>
        <v>#DIV/0!</v>
      </c>
      <c r="J117" s="12"/>
      <c r="K117" s="12"/>
      <c r="L117" s="12"/>
      <c r="M117" s="12"/>
      <c r="N117" s="12"/>
      <c r="O117" s="12"/>
    </row>
    <row r="118" spans="1:15" outlineLevel="1" x14ac:dyDescent="0.3">
      <c r="A118" s="20" t="s">
        <v>18</v>
      </c>
      <c r="B118" s="7">
        <f t="shared" si="20"/>
        <v>0</v>
      </c>
      <c r="C118" s="7">
        <f t="shared" si="26"/>
        <v>0</v>
      </c>
      <c r="D118" s="2" t="str">
        <f t="shared" si="21"/>
        <v/>
      </c>
      <c r="E118" s="7">
        <f t="shared" si="22"/>
        <v>0</v>
      </c>
      <c r="F118" s="9" t="str">
        <f t="shared" si="23"/>
        <v/>
      </c>
      <c r="G118" s="7">
        <f t="shared" si="24"/>
        <v>0</v>
      </c>
      <c r="H118" s="7">
        <f t="shared" si="27"/>
        <v>0</v>
      </c>
      <c r="I118" s="23" t="e">
        <f t="shared" si="25"/>
        <v>#DIV/0!</v>
      </c>
      <c r="J118" s="12"/>
      <c r="K118" s="12"/>
      <c r="L118" s="12"/>
      <c r="M118" s="12"/>
      <c r="N118" s="12"/>
      <c r="O118" s="12"/>
    </row>
    <row r="119" spans="1:15" x14ac:dyDescent="0.3">
      <c r="A119" s="4"/>
      <c r="B119" s="5"/>
      <c r="C119" s="5"/>
      <c r="D119" s="5"/>
      <c r="E119" s="5"/>
      <c r="F119" s="5"/>
      <c r="G119" s="5"/>
      <c r="H119" s="5"/>
      <c r="I119" s="5"/>
    </row>
  </sheetData>
  <mergeCells count="2">
    <mergeCell ref="A1:O1"/>
    <mergeCell ref="F2:H2"/>
  </mergeCells>
  <conditionalFormatting sqref="A4:A89">
    <cfRule type="cellIs" dxfId="76" priority="618" stopIfTrue="1" operator="equal">
      <formula>0</formula>
    </cfRule>
  </conditionalFormatting>
  <conditionalFormatting sqref="A19:A89">
    <cfRule type="expression" dxfId="75" priority="619" stopIfTrue="1">
      <formula>ISERR(A19)</formula>
    </cfRule>
  </conditionalFormatting>
  <conditionalFormatting sqref="A21:A22">
    <cfRule type="expression" dxfId="74" priority="9" stopIfTrue="1">
      <formula>ISERR(A21)</formula>
    </cfRule>
  </conditionalFormatting>
  <conditionalFormatting sqref="A35:A36">
    <cfRule type="expression" dxfId="73" priority="8" stopIfTrue="1">
      <formula>ISERR(A35)</formula>
    </cfRule>
  </conditionalFormatting>
  <conditionalFormatting sqref="A49:A50">
    <cfRule type="expression" dxfId="72" priority="7" stopIfTrue="1">
      <formula>ISERR(A49)</formula>
    </cfRule>
  </conditionalFormatting>
  <conditionalFormatting sqref="A63:A64">
    <cfRule type="expression" dxfId="71" priority="6" stopIfTrue="1">
      <formula>ISERR(A63)</formula>
    </cfRule>
  </conditionalFormatting>
  <conditionalFormatting sqref="A77:A78">
    <cfRule type="expression" dxfId="70" priority="5" stopIfTrue="1">
      <formula>ISERR(A77)</formula>
    </cfRule>
  </conditionalFormatting>
  <conditionalFormatting sqref="A91">
    <cfRule type="expression" dxfId="69" priority="589" stopIfTrue="1">
      <formula>ISERR(A91)</formula>
    </cfRule>
    <cfRule type="cellIs" dxfId="68" priority="588" stopIfTrue="1" operator="equal">
      <formula>0</formula>
    </cfRule>
  </conditionalFormatting>
  <conditionalFormatting sqref="A105:A118">
    <cfRule type="cellIs" dxfId="67" priority="1" stopIfTrue="1" operator="equal">
      <formula>0</formula>
    </cfRule>
    <cfRule type="expression" dxfId="66" priority="2" stopIfTrue="1">
      <formula>ISERR(A105)</formula>
    </cfRule>
  </conditionalFormatting>
  <conditionalFormatting sqref="A6:C18">
    <cfRule type="expression" dxfId="65" priority="833" stopIfTrue="1">
      <formula>ISERR(A6)</formula>
    </cfRule>
  </conditionalFormatting>
  <conditionalFormatting sqref="A92:C104">
    <cfRule type="cellIs" dxfId="64" priority="3" stopIfTrue="1" operator="equal">
      <formula>0</formula>
    </cfRule>
    <cfRule type="expression" dxfId="63" priority="4" stopIfTrue="1">
      <formula>ISERR(A92)</formula>
    </cfRule>
  </conditionalFormatting>
  <conditionalFormatting sqref="B6:C18">
    <cfRule type="cellIs" dxfId="62" priority="832" stopIfTrue="1" operator="equal">
      <formula>0</formula>
    </cfRule>
  </conditionalFormatting>
  <conditionalFormatting sqref="B20:C32">
    <cfRule type="expression" dxfId="61" priority="154" stopIfTrue="1">
      <formula>ISERR(B20)</formula>
    </cfRule>
    <cfRule type="cellIs" dxfId="60" priority="153" stopIfTrue="1" operator="equal">
      <formula>0</formula>
    </cfRule>
  </conditionalFormatting>
  <conditionalFormatting sqref="B34:C46">
    <cfRule type="cellIs" dxfId="59" priority="381" stopIfTrue="1" operator="equal">
      <formula>0</formula>
    </cfRule>
    <cfRule type="expression" dxfId="58" priority="382" stopIfTrue="1">
      <formula>ISERR(B34)</formula>
    </cfRule>
  </conditionalFormatting>
  <conditionalFormatting sqref="B48:C60">
    <cfRule type="cellIs" dxfId="57" priority="151" stopIfTrue="1" operator="equal">
      <formula>0</formula>
    </cfRule>
    <cfRule type="expression" dxfId="56" priority="152" stopIfTrue="1">
      <formula>ISERR(B48)</formula>
    </cfRule>
  </conditionalFormatting>
  <conditionalFormatting sqref="B62:C74">
    <cfRule type="cellIs" dxfId="55" priority="149" stopIfTrue="1" operator="equal">
      <formula>0</formula>
    </cfRule>
    <cfRule type="expression" dxfId="54" priority="150" stopIfTrue="1">
      <formula>ISERR(B62)</formula>
    </cfRule>
  </conditionalFormatting>
  <conditionalFormatting sqref="B76:C88">
    <cfRule type="cellIs" dxfId="53" priority="147" stopIfTrue="1" operator="equal">
      <formula>0</formula>
    </cfRule>
    <cfRule type="expression" dxfId="52" priority="148" stopIfTrue="1">
      <formula>ISERR(B76)</formula>
    </cfRule>
  </conditionalFormatting>
  <conditionalFormatting sqref="B106:C118">
    <cfRule type="cellIs" dxfId="51" priority="337" stopIfTrue="1" operator="equal">
      <formula>0</formula>
    </cfRule>
    <cfRule type="expression" dxfId="50" priority="338" stopIfTrue="1">
      <formula>ISERR(B106)</formula>
    </cfRule>
  </conditionalFormatting>
  <conditionalFormatting sqref="B4:F4">
    <cfRule type="cellIs" dxfId="49" priority="842" stopIfTrue="1" operator="equal">
      <formula>0</formula>
    </cfRule>
    <cfRule type="expression" dxfId="48" priority="843" stopIfTrue="1">
      <formula>ISERR(B4)</formula>
    </cfRule>
  </conditionalFormatting>
  <conditionalFormatting sqref="E92:E94">
    <cfRule type="expression" dxfId="47" priority="498" stopIfTrue="1">
      <formula>ISERR(E92)</formula>
    </cfRule>
    <cfRule type="cellIs" dxfId="46" priority="497" stopIfTrue="1" operator="equal">
      <formula>0</formula>
    </cfRule>
  </conditionalFormatting>
  <conditionalFormatting sqref="E93">
    <cfRule type="cellIs" dxfId="45" priority="191" stopIfTrue="1" operator="equal">
      <formula>0</formula>
    </cfRule>
    <cfRule type="expression" dxfId="44" priority="192" stopIfTrue="1">
      <formula>ISERR(E93)</formula>
    </cfRule>
  </conditionalFormatting>
  <conditionalFormatting sqref="E95:E104">
    <cfRule type="cellIs" dxfId="43" priority="43" stopIfTrue="1" operator="equal">
      <formula>0</formula>
    </cfRule>
    <cfRule type="expression" dxfId="42" priority="44" stopIfTrue="1">
      <formula>ISERR(E95)</formula>
    </cfRule>
  </conditionalFormatting>
  <conditionalFormatting sqref="E6:I18">
    <cfRule type="expression" dxfId="41" priority="440" stopIfTrue="1">
      <formula>ISERR(E6)</formula>
    </cfRule>
    <cfRule type="cellIs" dxfId="40" priority="439" stopIfTrue="1" operator="equal">
      <formula>0</formula>
    </cfRule>
  </conditionalFormatting>
  <conditionalFormatting sqref="E20:I32">
    <cfRule type="cellIs" dxfId="39" priority="31" stopIfTrue="1" operator="equal">
      <formula>0</formula>
    </cfRule>
    <cfRule type="expression" dxfId="38" priority="32" stopIfTrue="1">
      <formula>ISERR(E20)</formula>
    </cfRule>
  </conditionalFormatting>
  <conditionalFormatting sqref="E34:I46">
    <cfRule type="expression" dxfId="37" priority="38" stopIfTrue="1">
      <formula>ISERR(E34)</formula>
    </cfRule>
    <cfRule type="cellIs" dxfId="36" priority="37" stopIfTrue="1" operator="equal">
      <formula>0</formula>
    </cfRule>
  </conditionalFormatting>
  <conditionalFormatting sqref="E48:I60">
    <cfRule type="expression" dxfId="35" priority="40" stopIfTrue="1">
      <formula>ISERR(E48)</formula>
    </cfRule>
    <cfRule type="cellIs" dxfId="34" priority="39" stopIfTrue="1" operator="equal">
      <formula>0</formula>
    </cfRule>
  </conditionalFormatting>
  <conditionalFormatting sqref="E62:I74">
    <cfRule type="expression" dxfId="33" priority="208" stopIfTrue="1">
      <formula>ISERR(E62)</formula>
    </cfRule>
    <cfRule type="cellIs" dxfId="32" priority="207" stopIfTrue="1" operator="equal">
      <formula>0</formula>
    </cfRule>
  </conditionalFormatting>
  <conditionalFormatting sqref="E76:I88">
    <cfRule type="expression" dxfId="31" priority="42" stopIfTrue="1">
      <formula>ISERR(E76)</formula>
    </cfRule>
    <cfRule type="cellIs" dxfId="30" priority="41" stopIfTrue="1" operator="equal">
      <formula>0</formula>
    </cfRule>
  </conditionalFormatting>
  <conditionalFormatting sqref="E90:I90">
    <cfRule type="cellIs" dxfId="29" priority="211" stopIfTrue="1" operator="equal">
      <formula>0</formula>
    </cfRule>
    <cfRule type="expression" dxfId="28" priority="212" stopIfTrue="1">
      <formula>ISERR(E90)</formula>
    </cfRule>
  </conditionalFormatting>
  <conditionalFormatting sqref="E106:I118">
    <cfRule type="cellIs" dxfId="27" priority="19" stopIfTrue="1" operator="equal">
      <formula>0</formula>
    </cfRule>
    <cfRule type="expression" dxfId="26" priority="20" stopIfTrue="1">
      <formula>ISERR(E106)</formula>
    </cfRule>
  </conditionalFormatting>
  <conditionalFormatting sqref="F92:F104">
    <cfRule type="expression" dxfId="25" priority="597" stopIfTrue="1">
      <formula>ISERR(F92)</formula>
    </cfRule>
    <cfRule type="cellIs" dxfId="24" priority="596" stopIfTrue="1" operator="equal">
      <formula>0</formula>
    </cfRule>
  </conditionalFormatting>
  <conditionalFormatting sqref="I92:I104">
    <cfRule type="cellIs" dxfId="23" priority="590" stopIfTrue="1" operator="equal">
      <formula>0</formula>
    </cfRule>
    <cfRule type="expression" dxfId="22" priority="591" stopIfTrue="1">
      <formula>ISERR(I92)</formula>
    </cfRule>
  </conditionalFormatting>
  <conditionalFormatting sqref="J60:N63">
    <cfRule type="cellIs" dxfId="21" priority="702" stopIfTrue="1" operator="equal">
      <formula>0</formula>
    </cfRule>
    <cfRule type="expression" dxfId="20" priority="703" stopIfTrue="1">
      <formula>ISERR(J60)</formula>
    </cfRule>
  </conditionalFormatting>
  <conditionalFormatting sqref="J80:N84">
    <cfRule type="cellIs" dxfId="19" priority="674" stopIfTrue="1" operator="equal">
      <formula>0</formula>
    </cfRule>
    <cfRule type="expression" dxfId="18" priority="675" stopIfTrue="1">
      <formula>ISERR(J80)</formula>
    </cfRule>
  </conditionalFormatting>
  <conditionalFormatting sqref="J91:N93 G92:H93 G95:H104">
    <cfRule type="cellIs" dxfId="17" priority="602" stopIfTrue="1" operator="equal">
      <formula>0</formula>
    </cfRule>
    <cfRule type="expression" dxfId="16" priority="603" stopIfTrue="1">
      <formula>ISERR(G91)</formula>
    </cfRule>
  </conditionalFormatting>
  <conditionalFormatting sqref="J6:O7 J51:O54 J55:L55 N55:O55 J56:O59 J65:N67 J79:O79 A90:C90 A4:A5">
    <cfRule type="expression" dxfId="15" priority="941" stopIfTrue="1">
      <formula>ISERR(A4)</formula>
    </cfRule>
  </conditionalFormatting>
  <conditionalFormatting sqref="J6:O7 J51:O54 J55:L55 N55:O55 J56:O59 J65:N67 J79:O79 A90:C90">
    <cfRule type="cellIs" dxfId="14" priority="940" stopIfTrue="1" operator="equal">
      <formula>0</formula>
    </cfRule>
  </conditionalFormatting>
  <conditionalFormatting sqref="J9:O21">
    <cfRule type="expression" dxfId="13" priority="462" stopIfTrue="1">
      <formula>ISERR(J9)</formula>
    </cfRule>
    <cfRule type="cellIs" dxfId="12" priority="461" stopIfTrue="1" operator="equal">
      <formula>0</formula>
    </cfRule>
  </conditionalFormatting>
  <conditionalFormatting sqref="J23:O35">
    <cfRule type="cellIs" dxfId="11" priority="758" stopIfTrue="1" operator="equal">
      <formula>0</formula>
    </cfRule>
    <cfRule type="expression" dxfId="10" priority="759" stopIfTrue="1">
      <formula>ISERR(J23)</formula>
    </cfRule>
  </conditionalFormatting>
  <conditionalFormatting sqref="J37:O48 J49:L49 N49:O49">
    <cfRule type="cellIs" dxfId="9" priority="744" stopIfTrue="1" operator="equal">
      <formula>0</formula>
    </cfRule>
    <cfRule type="expression" dxfId="8" priority="745" stopIfTrue="1">
      <formula>ISERR(J37)</formula>
    </cfRule>
  </conditionalFormatting>
  <conditionalFormatting sqref="J68:O77">
    <cfRule type="cellIs" dxfId="7" priority="221" stopIfTrue="1" operator="equal">
      <formula>0</formula>
    </cfRule>
    <cfRule type="expression" dxfId="6" priority="222" stopIfTrue="1">
      <formula>ISERR(J68)</formula>
    </cfRule>
  </conditionalFormatting>
  <conditionalFormatting sqref="J85:O90">
    <cfRule type="cellIs" dxfId="5" priority="616" stopIfTrue="1" operator="equal">
      <formula>0</formula>
    </cfRule>
    <cfRule type="expression" dxfId="4" priority="617" stopIfTrue="1">
      <formula>ISERR(J85)</formula>
    </cfRule>
  </conditionalFormatting>
  <conditionalFormatting sqref="J95:O107 J109:O118">
    <cfRule type="cellIs" dxfId="3" priority="584" stopIfTrue="1" operator="equal">
      <formula>0</formula>
    </cfRule>
    <cfRule type="expression" dxfId="2" priority="585" stopIfTrue="1">
      <formula>ISERR(J95)</formula>
    </cfRule>
  </conditionalFormatting>
  <conditionalFormatting sqref="K108">
    <cfRule type="expression" dxfId="1" priority="214" stopIfTrue="1">
      <formula>ISERR(K108)</formula>
    </cfRule>
    <cfRule type="cellIs" dxfId="0" priority="213" stopIfTrue="1" operator="equal">
      <formula>0</formula>
    </cfRule>
  </conditionalFormatting>
  <pageMargins left="0.31496062992125984" right="0.31496062992125984" top="0.35433070866141736" bottom="0.35433070866141736" header="0" footer="0"/>
  <pageSetup paperSize="9" scale="4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Козлова Анастасия Николаевна</dc:creator>
  <cp:lastModifiedBy>Михаил Крылов</cp:lastModifiedBy>
  <cp:lastPrinted>2020-08-17T09:49:08Z</cp:lastPrinted>
  <dcterms:created xsi:type="dcterms:W3CDTF">2019-12-11T13:56:57Z</dcterms:created>
  <dcterms:modified xsi:type="dcterms:W3CDTF">2024-05-13T19:09:29Z</dcterms:modified>
</cp:coreProperties>
</file>