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tmark_s/Documents/playtorium/emp-management/server/storage/private/report/"/>
    </mc:Choice>
  </mc:AlternateContent>
  <bookViews>
    <workbookView xWindow="0" yWindow="0" windowWidth="28800" windowHeight="18000"/>
  </bookViews>
  <sheets>
    <sheet name="Timesheet" sheetId="1" r:id="rId1"/>
  </sheets>
  <definedNames>
    <definedName name="_xlnm.Print_Area" localSheetId="0">Timesheet!$A$1:$J$56</definedName>
    <definedName name="_xlnm.Print_Titles" localSheetId="0">Timesheet!$1:$5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8" i="1"/>
  <c r="R27" i="1"/>
  <c r="F40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8" i="1"/>
  <c r="R29" i="1"/>
  <c r="R30" i="1"/>
  <c r="R31" i="1"/>
  <c r="R32" i="1"/>
  <c r="R33" i="1"/>
  <c r="R34" i="1"/>
  <c r="R35" i="1"/>
  <c r="R36" i="1"/>
  <c r="R37" i="1"/>
  <c r="R38" i="1"/>
  <c r="R8" i="1"/>
  <c r="Q38" i="1"/>
  <c r="P38" i="1"/>
  <c r="N38" i="1"/>
  <c r="M38" i="1"/>
  <c r="K38" i="1"/>
  <c r="Q37" i="1"/>
  <c r="P37" i="1"/>
  <c r="N37" i="1"/>
  <c r="M37" i="1"/>
  <c r="K37" i="1"/>
  <c r="Q36" i="1"/>
  <c r="P36" i="1"/>
  <c r="N36" i="1"/>
  <c r="M36" i="1"/>
  <c r="K36" i="1"/>
  <c r="Q35" i="1"/>
  <c r="P35" i="1"/>
  <c r="N35" i="1"/>
  <c r="M35" i="1"/>
  <c r="K35" i="1"/>
  <c r="Q34" i="1"/>
  <c r="P34" i="1"/>
  <c r="N34" i="1"/>
  <c r="M34" i="1"/>
  <c r="K34" i="1"/>
  <c r="Q33" i="1"/>
  <c r="P33" i="1"/>
  <c r="N33" i="1"/>
  <c r="M33" i="1"/>
  <c r="K33" i="1"/>
  <c r="Q32" i="1"/>
  <c r="P32" i="1"/>
  <c r="N32" i="1"/>
  <c r="M32" i="1"/>
  <c r="K32" i="1"/>
  <c r="Q31" i="1"/>
  <c r="P31" i="1"/>
  <c r="N31" i="1"/>
  <c r="M31" i="1"/>
  <c r="K31" i="1"/>
  <c r="Q30" i="1"/>
  <c r="P30" i="1"/>
  <c r="N30" i="1"/>
  <c r="M30" i="1"/>
  <c r="K30" i="1"/>
  <c r="Q29" i="1"/>
  <c r="P29" i="1"/>
  <c r="N29" i="1"/>
  <c r="M29" i="1"/>
  <c r="K29" i="1"/>
  <c r="Q28" i="1"/>
  <c r="P28" i="1"/>
  <c r="N28" i="1"/>
  <c r="M28" i="1"/>
  <c r="K28" i="1"/>
  <c r="Q27" i="1"/>
  <c r="P27" i="1"/>
  <c r="N27" i="1"/>
  <c r="M27" i="1"/>
  <c r="K27" i="1"/>
  <c r="Q26" i="1"/>
  <c r="P26" i="1"/>
  <c r="N26" i="1"/>
  <c r="M26" i="1"/>
  <c r="K26" i="1"/>
  <c r="Q25" i="1"/>
  <c r="P25" i="1"/>
  <c r="N25" i="1"/>
  <c r="M25" i="1"/>
  <c r="K25" i="1"/>
  <c r="Q24" i="1"/>
  <c r="P24" i="1"/>
  <c r="N24" i="1"/>
  <c r="M24" i="1"/>
  <c r="K24" i="1"/>
  <c r="Q23" i="1"/>
  <c r="P23" i="1"/>
  <c r="N23" i="1"/>
  <c r="M23" i="1"/>
  <c r="K23" i="1"/>
  <c r="Q22" i="1"/>
  <c r="P22" i="1"/>
  <c r="N22" i="1"/>
  <c r="M22" i="1"/>
  <c r="K22" i="1"/>
  <c r="Q21" i="1"/>
  <c r="P21" i="1"/>
  <c r="N21" i="1"/>
  <c r="M21" i="1"/>
  <c r="K21" i="1"/>
  <c r="Q20" i="1"/>
  <c r="P20" i="1"/>
  <c r="N20" i="1"/>
  <c r="M20" i="1"/>
  <c r="K20" i="1"/>
  <c r="Q19" i="1"/>
  <c r="P19" i="1"/>
  <c r="N19" i="1"/>
  <c r="M19" i="1"/>
  <c r="K19" i="1"/>
  <c r="Q18" i="1"/>
  <c r="P18" i="1"/>
  <c r="N18" i="1"/>
  <c r="M18" i="1"/>
  <c r="K18" i="1"/>
  <c r="Q17" i="1"/>
  <c r="P17" i="1"/>
  <c r="N17" i="1"/>
  <c r="M17" i="1"/>
  <c r="K17" i="1"/>
  <c r="Q16" i="1"/>
  <c r="P16" i="1"/>
  <c r="N16" i="1"/>
  <c r="M16" i="1"/>
  <c r="K16" i="1"/>
  <c r="Q15" i="1"/>
  <c r="P15" i="1"/>
  <c r="N15" i="1"/>
  <c r="M15" i="1"/>
  <c r="K15" i="1"/>
  <c r="Q14" i="1"/>
  <c r="P14" i="1"/>
  <c r="N14" i="1"/>
  <c r="M14" i="1"/>
  <c r="K14" i="1"/>
  <c r="Q13" i="1"/>
  <c r="P13" i="1"/>
  <c r="N13" i="1"/>
  <c r="M13" i="1"/>
  <c r="K13" i="1"/>
  <c r="Q12" i="1"/>
  <c r="P12" i="1"/>
  <c r="N12" i="1"/>
  <c r="M12" i="1"/>
  <c r="K12" i="1"/>
  <c r="Q11" i="1"/>
  <c r="P11" i="1"/>
  <c r="N11" i="1"/>
  <c r="M11" i="1"/>
  <c r="K11" i="1"/>
  <c r="Q10" i="1"/>
  <c r="P10" i="1"/>
  <c r="N10" i="1"/>
  <c r="M10" i="1"/>
  <c r="K10" i="1"/>
  <c r="Q9" i="1"/>
  <c r="P9" i="1"/>
  <c r="N9" i="1"/>
  <c r="M9" i="1"/>
  <c r="K9" i="1"/>
  <c r="Q8" i="1"/>
  <c r="P8" i="1"/>
  <c r="N8" i="1"/>
  <c r="M8" i="1"/>
  <c r="K8" i="1"/>
  <c r="C53" i="1"/>
  <c r="O23" i="1"/>
  <c r="O31" i="1"/>
  <c r="O22" i="1"/>
  <c r="O26" i="1"/>
  <c r="O30" i="1"/>
  <c r="O35" i="1"/>
  <c r="O9" i="1"/>
  <c r="O11" i="1"/>
  <c r="O13" i="1"/>
  <c r="O15" i="1"/>
  <c r="O17" i="1"/>
  <c r="O19" i="1"/>
  <c r="O27" i="1"/>
  <c r="O37" i="1"/>
  <c r="O21" i="1"/>
  <c r="O10" i="1"/>
  <c r="O14" i="1"/>
  <c r="O18" i="1"/>
  <c r="O25" i="1"/>
  <c r="O29" i="1"/>
  <c r="O33" i="1"/>
  <c r="O12" i="1"/>
  <c r="O16" i="1"/>
  <c r="O20" i="1"/>
  <c r="O24" i="1"/>
  <c r="O28" i="1"/>
  <c r="O32" i="1"/>
  <c r="O38" i="1"/>
  <c r="O34" i="1"/>
  <c r="O36" i="1"/>
  <c r="O8" i="1"/>
  <c r="F39" i="1"/>
  <c r="F41" i="1"/>
</calcChain>
</file>

<file path=xl/sharedStrings.xml><?xml version="1.0" encoding="utf-8"?>
<sst xmlns="http://schemas.openxmlformats.org/spreadsheetml/2006/main" count="40" uniqueCount="38">
  <si>
    <t>Name:</t>
  </si>
  <si>
    <t>Emp. ID:</t>
  </si>
  <si>
    <t>Role:</t>
  </si>
  <si>
    <t>Duration:</t>
  </si>
  <si>
    <t>Customer Site:</t>
  </si>
  <si>
    <t>Date</t>
  </si>
  <si>
    <t>Description</t>
  </si>
  <si>
    <t>Time In</t>
  </si>
  <si>
    <t>Time Out</t>
  </si>
  <si>
    <t>Work 
(hours)</t>
  </si>
  <si>
    <t>OT (hours)</t>
  </si>
  <si>
    <t>Remark</t>
  </si>
  <si>
    <t xml:space="preserve">Holiday Working </t>
  </si>
  <si>
    <t>Total work hour/month</t>
  </si>
  <si>
    <t>Total OT hour/month</t>
  </si>
  <si>
    <t>Total work day/month</t>
  </si>
  <si>
    <t>Sick Leave</t>
  </si>
  <si>
    <t>Annual Leave</t>
  </si>
  <si>
    <t>Private Leave</t>
  </si>
  <si>
    <t>Public Holiday</t>
  </si>
  <si>
    <t>OT Working Day = work on working day ( Mon-Fri)  after normal working hour ( 9:00-18:00 ), after 30 minute break</t>
  </si>
  <si>
    <t>OT Holiday Working Hour = work on weekend and holiday in normal working hour ( 9:00-18:00 )</t>
  </si>
  <si>
    <t>OT Holiday Non Working Hour = work on weekend and holiday after normal working hour ( 9:00-18:00 ) after 30 minute break</t>
  </si>
  <si>
    <t>Prepared by</t>
  </si>
  <si>
    <t>Approved by</t>
  </si>
  <si>
    <t>(PM)</t>
  </si>
  <si>
    <t xml:space="preserve">Task </t>
  </si>
  <si>
    <t xml:space="preserve"> Working 
Day</t>
  </si>
  <si>
    <t>Holiday Non-
Working</t>
  </si>
  <si>
    <t>เช้า</t>
  </si>
  <si>
    <t>บ่าย</t>
  </si>
  <si>
    <t>ot</t>
  </si>
  <si>
    <t>otเย็น</t>
  </si>
  <si>
    <t>ot เช้า</t>
  </si>
  <si>
    <t>alltime</t>
  </si>
  <si>
    <t>day</t>
  </si>
  <si>
    <t>work</t>
  </si>
  <si>
    <t>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</si>
</sst>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rgb="FF000000"/>
      <name val="Arial"/>
    </font>
    <font>
      <b/>
      <sz val="2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ill="1"/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3" fillId="4" borderId="0" xfId="0" applyFont="1" applyFill="1" applyAlignment="1" applyProtection="1">
      <alignment vertical="top"/>
      <protection locked="0"/>
    </xf>
    <xf numFmtId="0" fontId="3" fillId="4" borderId="0" xfId="0" applyFont="1" applyFill="1"/>
    <xf numFmtId="0" fontId="4" fillId="4" borderId="4" xfId="0" applyFont="1" applyFill="1" applyBorder="1" applyAlignment="1" applyProtection="1">
      <alignment horizontal="left" vertical="top" wrapText="1"/>
      <protection locked="0"/>
    </xf>
    <xf numFmtId="0" fontId="4" fillId="4" borderId="0" xfId="0" applyFont="1" applyFill="1" applyAlignment="1" applyProtection="1">
      <alignment vertical="top" wrapText="1"/>
      <protection locked="0"/>
    </xf>
    <xf numFmtId="0" fontId="3" fillId="4" borderId="0" xfId="0" applyFont="1" applyFill="1" applyAlignment="1" applyProtection="1">
      <alignment vertical="top" wrapText="1"/>
      <protection locked="0"/>
    </xf>
    <xf numFmtId="20" fontId="2" fillId="4" borderId="6" xfId="0" applyNumberFormat="1" applyFont="1" applyFill="1" applyBorder="1" applyAlignment="1">
      <alignment horizontal="right" vertical="top" wrapText="1"/>
    </xf>
    <xf numFmtId="0" fontId="4" fillId="4" borderId="5" xfId="0" applyFont="1" applyFill="1" applyBorder="1" applyAlignment="1" applyProtection="1">
      <alignment horizontal="left" vertical="top" wrapText="1"/>
      <protection locked="0"/>
    </xf>
    <xf numFmtId="0" fontId="6" fillId="4" borderId="0" xfId="0" applyFont="1" applyFill="1"/>
    <xf numFmtId="0" fontId="7" fillId="5" borderId="12" xfId="0" applyFont="1" applyFill="1" applyBorder="1" applyAlignment="1" applyProtection="1">
      <alignment horizontal="center" vertical="top" wrapText="1"/>
      <protection locked="0"/>
    </xf>
    <xf numFmtId="0" fontId="7" fillId="5" borderId="10" xfId="0" applyFont="1" applyFill="1" applyBorder="1" applyAlignment="1" applyProtection="1">
      <alignment horizontal="center" vertical="top" wrapText="1"/>
      <protection locked="0"/>
    </xf>
    <xf numFmtId="0" fontId="7" fillId="5" borderId="10" xfId="0" applyFont="1" applyFill="1" applyBorder="1" applyAlignment="1" applyProtection="1">
      <alignment horizontal="left" vertical="top" wrapText="1"/>
      <protection locked="0"/>
    </xf>
    <xf numFmtId="0" fontId="8" fillId="4" borderId="0" xfId="0" applyFont="1" applyFill="1" applyAlignment="1" applyProtection="1">
      <alignment vertical="top"/>
      <protection locked="0"/>
    </xf>
    <xf numFmtId="0" fontId="7" fillId="5" borderId="12" xfId="0" applyFont="1" applyFill="1" applyBorder="1" applyAlignment="1" applyProtection="1">
      <alignment horizontal="left" vertical="top" wrapText="1"/>
      <protection locked="0"/>
    </xf>
    <xf numFmtId="0" fontId="8" fillId="5" borderId="0" xfId="0" applyFont="1" applyFill="1" applyAlignment="1" applyProtection="1">
      <alignment vertical="top"/>
      <protection locked="0"/>
    </xf>
    <xf numFmtId="0" fontId="7" fillId="5" borderId="2" xfId="0" applyFont="1" applyFill="1" applyBorder="1" applyAlignment="1" applyProtection="1">
      <alignment horizontal="center" vertical="top" wrapText="1"/>
      <protection locked="0"/>
    </xf>
    <xf numFmtId="17" fontId="7" fillId="5" borderId="2" xfId="0" applyNumberFormat="1" applyFont="1" applyFill="1" applyBorder="1" applyAlignment="1" applyProtection="1">
      <alignment horizontal="left" vertical="top" wrapText="1"/>
      <protection locked="0"/>
    </xf>
    <xf numFmtId="0" fontId="7" fillId="5" borderId="2" xfId="0" applyFont="1" applyFill="1" applyBorder="1" applyAlignment="1" applyProtection="1">
      <alignment horizontal="left" vertical="top" wrapText="1"/>
      <protection locked="0"/>
    </xf>
    <xf numFmtId="0" fontId="7" fillId="5" borderId="0" xfId="0" applyFont="1" applyFill="1" applyAlignment="1" applyProtection="1">
      <alignment horizontal="center" vertical="top"/>
      <protection locked="0"/>
    </xf>
    <xf numFmtId="0" fontId="7" fillId="5" borderId="11" xfId="0" applyFont="1" applyFill="1" applyBorder="1" applyAlignment="1" applyProtection="1">
      <alignment horizontal="center" vertical="top" wrapText="1"/>
      <protection locked="0"/>
    </xf>
    <xf numFmtId="0" fontId="7" fillId="5" borderId="11" xfId="0" applyFont="1" applyFill="1" applyBorder="1" applyAlignment="1" applyProtection="1">
      <alignment horizontal="left" vertical="top" wrapText="1"/>
      <protection locked="0"/>
    </xf>
    <xf numFmtId="164" fontId="7" fillId="4" borderId="0" xfId="0" applyNumberFormat="1" applyFont="1" applyFill="1" applyAlignment="1" applyProtection="1">
      <alignment horizontal="right" vertical="top" wrapText="1"/>
      <protection locked="0"/>
    </xf>
    <xf numFmtId="0" fontId="9" fillId="4" borderId="0" xfId="0" applyFont="1" applyFill="1" applyAlignment="1" applyProtection="1">
      <alignment horizontal="left" vertical="top" wrapText="1"/>
      <protection locked="0"/>
    </xf>
    <xf numFmtId="0" fontId="10" fillId="4" borderId="0" xfId="0" applyFont="1" applyFill="1" applyAlignment="1" applyProtection="1">
      <alignment horizontal="left" vertical="top"/>
      <protection locked="0"/>
    </xf>
    <xf numFmtId="0" fontId="10" fillId="4" borderId="0" xfId="0" applyFont="1" applyFill="1" applyAlignment="1" applyProtection="1">
      <alignment vertical="top"/>
      <protection locked="0"/>
    </xf>
    <xf numFmtId="0" fontId="4" fillId="4" borderId="14" xfId="0" applyFont="1" applyFill="1" applyBorder="1" applyAlignment="1" applyProtection="1">
      <alignment horizontal="left" vertical="top" wrapText="1"/>
      <protection locked="0"/>
    </xf>
    <xf numFmtId="0" fontId="11" fillId="4" borderId="2" xfId="0" applyFont="1" applyFill="1" applyBorder="1" applyAlignment="1" applyProtection="1">
      <alignment horizontal="left" vertical="top" wrapText="1"/>
      <protection locked="0"/>
    </xf>
    <xf numFmtId="0" fontId="7" fillId="4" borderId="0" xfId="0" applyFont="1" applyFill="1" applyAlignment="1" applyProtection="1">
      <alignment vertical="top"/>
      <protection locked="0"/>
    </xf>
    <xf numFmtId="0" fontId="7" fillId="4" borderId="0" xfId="0" applyFont="1" applyFill="1" applyAlignment="1" applyProtection="1">
      <alignment vertical="top" wrapText="1"/>
      <protection locked="0"/>
    </xf>
    <xf numFmtId="0" fontId="3" fillId="5" borderId="0" xfId="0" applyFont="1" applyFill="1" applyAlignment="1" applyProtection="1">
      <alignment vertical="top"/>
      <protection locked="0"/>
    </xf>
    <xf numFmtId="0" fontId="3" fillId="5" borderId="0" xfId="0" applyFont="1" applyFill="1"/>
    <xf numFmtId="2" fontId="12" fillId="5" borderId="2" xfId="0" applyNumberFormat="1" applyFont="1" applyFill="1" applyBorder="1" applyAlignment="1" applyProtection="1">
      <alignment horizontal="right" vertical="top"/>
      <protection locked="0"/>
    </xf>
    <xf numFmtId="2" fontId="2" fillId="5" borderId="2" xfId="0" applyNumberFormat="1" applyFont="1" applyFill="1" applyBorder="1" applyAlignment="1" applyProtection="1">
      <alignment horizontal="right" vertical="top"/>
      <protection locked="0"/>
    </xf>
    <xf numFmtId="2" fontId="2" fillId="4" borderId="2" xfId="0" applyNumberFormat="1" applyFont="1" applyFill="1" applyBorder="1" applyAlignment="1" applyProtection="1">
      <alignment horizontal="right" vertical="top" wrapText="1"/>
      <protection locked="0"/>
    </xf>
    <xf numFmtId="20" fontId="13" fillId="7" borderId="2" xfId="0" applyNumberFormat="1" applyFont="1" applyFill="1" applyBorder="1" applyAlignment="1" applyProtection="1">
      <alignment horizontal="right" vertical="top"/>
      <protection locked="0"/>
    </xf>
    <xf numFmtId="20" fontId="13" fillId="6" borderId="2" xfId="0" applyNumberFormat="1" applyFont="1" applyFill="1" applyBorder="1" applyAlignment="1" applyProtection="1">
      <alignment horizontal="right" vertical="top"/>
      <protection locked="0"/>
    </xf>
    <xf numFmtId="20" fontId="14" fillId="4" borderId="6" xfId="0" applyNumberFormat="1" applyFont="1" applyFill="1" applyBorder="1" applyAlignment="1">
      <alignment horizontal="right" vertical="top" wrapText="1"/>
    </xf>
    <xf numFmtId="2" fontId="7" fillId="5" borderId="2" xfId="0" applyNumberFormat="1" applyFont="1" applyFill="1" applyBorder="1" applyAlignment="1" applyProtection="1">
      <alignment horizontal="right" vertical="top"/>
    </xf>
    <xf numFmtId="2" fontId="7" fillId="4" borderId="2" xfId="0" applyNumberFormat="1" applyFont="1" applyFill="1" applyBorder="1" applyAlignment="1" applyProtection="1">
      <alignment horizontal="right" vertical="top" wrapText="1"/>
    </xf>
    <xf numFmtId="20" fontId="14" fillId="3" borderId="6" xfId="0" applyNumberFormat="1" applyFont="1" applyFill="1" applyBorder="1" applyAlignment="1">
      <alignment horizontal="right" vertical="top" wrapText="1"/>
    </xf>
    <xf numFmtId="2" fontId="7" fillId="4" borderId="2" xfId="0" applyNumberFormat="1" applyFont="1" applyFill="1" applyBorder="1" applyAlignment="1" applyProtection="1">
      <alignment horizontal="right" vertical="top" wrapText="1"/>
      <protection locked="0"/>
    </xf>
    <xf numFmtId="0" fontId="15" fillId="4" borderId="1" xfId="0" applyFont="1" applyFill="1" applyBorder="1" applyAlignment="1" applyProtection="1">
      <alignment vertical="top"/>
      <protection locked="0"/>
    </xf>
    <xf numFmtId="20" fontId="12" fillId="6" borderId="3" xfId="0" applyNumberFormat="1" applyFont="1" applyFill="1" applyBorder="1" applyAlignment="1" applyProtection="1">
      <alignment horizontal="right" vertical="top"/>
      <protection locked="0"/>
    </xf>
    <xf numFmtId="20" fontId="12" fillId="6" borderId="0" xfId="0" applyNumberFormat="1" applyFont="1" applyFill="1" applyBorder="1" applyAlignment="1" applyProtection="1">
      <alignment horizontal="right" vertical="top"/>
      <protection locked="0"/>
    </xf>
    <xf numFmtId="20" fontId="12" fillId="6" borderId="0" xfId="0" applyNumberFormat="1" applyFont="1" applyFill="1" applyBorder="1" applyAlignment="1" applyProtection="1">
      <alignment horizontal="center" vertical="top"/>
      <protection locked="0"/>
    </xf>
    <xf numFmtId="0" fontId="15" fillId="5" borderId="0" xfId="0" applyFont="1" applyFill="1"/>
    <xf numFmtId="0" fontId="15" fillId="4" borderId="0" xfId="0" applyFont="1" applyFill="1"/>
    <xf numFmtId="20" fontId="12" fillId="5" borderId="3" xfId="0" applyNumberFormat="1" applyFont="1" applyFill="1" applyBorder="1" applyAlignment="1">
      <alignment horizontal="right" vertical="top" wrapText="1"/>
    </xf>
    <xf numFmtId="20" fontId="12" fillId="5" borderId="0" xfId="0" applyNumberFormat="1" applyFont="1" applyFill="1" applyBorder="1" applyAlignment="1">
      <alignment horizontal="right" vertical="top" wrapText="1"/>
    </xf>
    <xf numFmtId="20" fontId="12" fillId="5" borderId="0" xfId="0" applyNumberFormat="1" applyFont="1" applyFill="1" applyBorder="1" applyAlignment="1">
      <alignment horizontal="center" vertical="top" wrapText="1"/>
    </xf>
    <xf numFmtId="20" fontId="15" fillId="5" borderId="0" xfId="0" applyNumberFormat="1" applyFont="1" applyFill="1"/>
    <xf numFmtId="20" fontId="12" fillId="4" borderId="1" xfId="0" applyNumberFormat="1" applyFont="1" applyFill="1" applyBorder="1" applyAlignment="1" applyProtection="1">
      <alignment horizontal="right" vertical="top"/>
      <protection locked="0"/>
    </xf>
    <xf numFmtId="0" fontId="12" fillId="5" borderId="0" xfId="0" applyFont="1" applyFill="1"/>
    <xf numFmtId="0" fontId="12" fillId="5" borderId="0" xfId="0" applyFont="1" applyFill="1" applyAlignment="1">
      <alignment horizontal="center"/>
    </xf>
    <xf numFmtId="0" fontId="12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Alignment="1">
      <alignment horizontal="center"/>
    </xf>
    <xf numFmtId="2" fontId="12" fillId="5" borderId="2" xfId="0" applyNumberFormat="1" applyFont="1" applyFill="1" applyBorder="1" applyAlignment="1" applyProtection="1">
      <alignment horizontal="left" vertical="top" wrapText="1"/>
      <protection locked="0"/>
    </xf>
    <xf numFmtId="2" fontId="12" fillId="5" borderId="0" xfId="0" applyNumberFormat="1" applyFont="1" applyFill="1" applyAlignment="1" applyProtection="1">
      <alignment vertical="top"/>
    </xf>
    <xf numFmtId="2" fontId="12" fillId="5" borderId="0" xfId="0" applyNumberFormat="1" applyFont="1" applyFill="1" applyAlignment="1" applyProtection="1">
      <alignment vertical="top"/>
      <protection locked="0"/>
    </xf>
    <xf numFmtId="2" fontId="12" fillId="5" borderId="0" xfId="0" applyNumberFormat="1" applyFont="1" applyFill="1" applyAlignment="1" applyProtection="1">
      <alignment horizontal="center" vertical="top"/>
    </xf>
    <xf numFmtId="0" fontId="15" fillId="4" borderId="0" xfId="0" applyFont="1" applyFill="1" applyAlignment="1" applyProtection="1">
      <alignment vertical="top"/>
      <protection locked="0"/>
    </xf>
    <xf numFmtId="0" fontId="15" fillId="5" borderId="0" xfId="0" applyFont="1" applyFill="1" applyAlignment="1" applyProtection="1">
      <alignment vertical="top"/>
      <protection locked="0"/>
    </xf>
    <xf numFmtId="2" fontId="12" fillId="5" borderId="3" xfId="0" applyNumberFormat="1" applyFont="1" applyFill="1" applyBorder="1" applyAlignment="1" applyProtection="1">
      <alignment vertical="top"/>
    </xf>
    <xf numFmtId="2" fontId="12" fillId="5" borderId="10" xfId="0" applyNumberFormat="1" applyFont="1" applyFill="1" applyBorder="1" applyAlignment="1" applyProtection="1">
      <alignment horizontal="left" vertical="top" wrapText="1"/>
      <protection locked="0"/>
    </xf>
    <xf numFmtId="2" fontId="12" fillId="5" borderId="12" xfId="0" applyNumberFormat="1" applyFont="1" applyFill="1" applyBorder="1" applyAlignment="1" applyProtection="1">
      <alignment horizontal="left" vertical="top" wrapText="1"/>
      <protection locked="0"/>
    </xf>
    <xf numFmtId="2" fontId="12" fillId="5" borderId="11" xfId="0" applyNumberFormat="1" applyFont="1" applyFill="1" applyBorder="1" applyAlignment="1" applyProtection="1">
      <alignment horizontal="left" vertical="top" wrapText="1"/>
      <protection locked="0"/>
    </xf>
    <xf numFmtId="164" fontId="12" fillId="4" borderId="2" xfId="0" applyNumberFormat="1" applyFont="1" applyFill="1" applyBorder="1" applyAlignment="1" applyProtection="1">
      <alignment horizontal="right" vertical="top" wrapText="1"/>
      <protection locked="0"/>
    </xf>
    <xf numFmtId="164" fontId="12" fillId="4" borderId="0" xfId="0" applyNumberFormat="1" applyFont="1" applyFill="1" applyAlignment="1" applyProtection="1">
      <alignment horizontal="right" vertical="top" wrapText="1"/>
      <protection locked="0"/>
    </xf>
    <xf numFmtId="0" fontId="12" fillId="4" borderId="0" xfId="0" applyFont="1" applyFill="1" applyAlignment="1" applyProtection="1">
      <alignment vertical="top"/>
      <protection locked="0"/>
    </xf>
    <xf numFmtId="0" fontId="17" fillId="4" borderId="0" xfId="0" applyFont="1" applyFill="1" applyAlignment="1" applyProtection="1">
      <alignment vertical="top"/>
      <protection locked="0"/>
    </xf>
    <xf numFmtId="0" fontId="17" fillId="5" borderId="0" xfId="0" applyFont="1" applyFill="1"/>
    <xf numFmtId="0" fontId="17" fillId="5" borderId="0" xfId="0" applyFont="1" applyFill="1" applyAlignment="1">
      <alignment horizontal="center"/>
    </xf>
    <xf numFmtId="0" fontId="17" fillId="4" borderId="0" xfId="0" applyFont="1" applyFill="1"/>
    <xf numFmtId="0" fontId="7" fillId="5" borderId="2" xfId="0" applyNumberFormat="1" applyFont="1" applyFill="1" applyBorder="1" applyAlignment="1" applyProtection="1">
      <alignment horizontal="center" vertical="top" wrapText="1"/>
      <protection locked="0"/>
    </xf>
    <xf numFmtId="0" fontId="7" fillId="4" borderId="1" xfId="0" applyFont="1" applyFill="1" applyBorder="1" applyAlignment="1" applyProtection="1">
      <alignment horizontal="center" vertical="top" wrapText="1"/>
      <protection locked="0"/>
    </xf>
    <xf numFmtId="0" fontId="3" fillId="4" borderId="13" xfId="0" applyFont="1" applyFill="1" applyBorder="1" applyAlignment="1" applyProtection="1">
      <alignment horizontal="left" vertical="top" wrapText="1"/>
      <protection locked="0"/>
    </xf>
    <xf numFmtId="0" fontId="16" fillId="2" borderId="10" xfId="0" applyFont="1" applyFill="1" applyBorder="1" applyAlignment="1" applyProtection="1">
      <alignment horizontal="center" vertical="center" wrapText="1"/>
      <protection locked="0"/>
    </xf>
    <xf numFmtId="0" fontId="16" fillId="2" borderId="11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top" wrapText="1"/>
      <protection locked="0"/>
    </xf>
    <xf numFmtId="0" fontId="1" fillId="4" borderId="1" xfId="0" applyFont="1" applyFill="1" applyBorder="1" applyAlignment="1" applyProtection="1">
      <alignment horizontal="center" vertical="top" wrapText="1"/>
      <protection locked="0"/>
    </xf>
    <xf numFmtId="0" fontId="11" fillId="4" borderId="2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2" borderId="6" xfId="0" applyFont="1" applyFill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8" fillId="4" borderId="8" xfId="0" applyFont="1" applyFill="1" applyBorder="1" applyAlignment="1" applyProtection="1">
      <alignment horizontal="center" vertical="top" wrapText="1"/>
      <protection locked="0"/>
    </xf>
    <xf numFmtId="0" fontId="3" fillId="4" borderId="4" xfId="0" applyFont="1" applyFill="1" applyBorder="1" applyAlignment="1" applyProtection="1">
      <alignment horizontal="left" vertical="top" wrapText="1"/>
      <protection locked="0"/>
    </xf>
    <xf numFmtId="0" fontId="3" fillId="4" borderId="9" xfId="0" applyFont="1" applyFill="1" applyBorder="1" applyAlignment="1" applyProtection="1">
      <alignment horizontal="left" vertical="top" wrapText="1"/>
      <protection locked="0"/>
    </xf>
    <xf numFmtId="0" fontId="3" fillId="4" borderId="5" xfId="0" applyFont="1" applyFill="1" applyBorder="1" applyAlignment="1" applyProtection="1">
      <alignment horizontal="left" vertical="top" wrapText="1"/>
      <protection locked="0"/>
    </xf>
    <xf numFmtId="0" fontId="3" fillId="4" borderId="1" xfId="0" applyFont="1" applyFill="1" applyBorder="1" applyAlignment="1" applyProtection="1">
      <alignment horizontal="left" vertical="top" wrapText="1"/>
      <protection locked="0"/>
    </xf>
    <xf numFmtId="0" fontId="9" fillId="4" borderId="0" xfId="0" applyFont="1" applyFill="1" applyAlignment="1" applyProtection="1">
      <alignment horizontal="center" vertical="top" wrapText="1"/>
      <protection locked="0"/>
    </xf>
    <xf numFmtId="0" fontId="4" fillId="4" borderId="2" xfId="0" applyFont="1" applyFill="1" applyBorder="1" applyAlignment="1" applyProtection="1">
      <alignment horizontal="left" vertical="top" wrapText="1"/>
      <protection locked="0"/>
    </xf>
    <xf numFmtId="0" fontId="5" fillId="2" borderId="10" xfId="0" applyFont="1" applyFill="1" applyBorder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 applyProtection="1">
      <alignment horizontal="left" vertical="top" wrapText="1"/>
      <protection locked="0"/>
    </xf>
    <xf numFmtId="0" fontId="3" fillId="4" borderId="6" xfId="0" applyFont="1" applyFill="1" applyBorder="1" applyAlignment="1" applyProtection="1">
      <alignment horizontal="left" vertical="top" wrapText="1"/>
      <protection locked="0"/>
    </xf>
    <xf numFmtId="0" fontId="7" fillId="4" borderId="0" xfId="0" applyFont="1" applyFill="1" applyAlignment="1" applyProtection="1">
      <alignment horizontal="center" vertical="top" wrapText="1"/>
      <protection locked="0"/>
    </xf>
    <xf numFmtId="0" fontId="8" fillId="4" borderId="8" xfId="0" applyFont="1" applyFill="1" applyBorder="1" applyAlignment="1" applyProtection="1">
      <alignment horizontal="center" vertical="top"/>
      <protection locked="0"/>
    </xf>
    <xf numFmtId="0" fontId="7" fillId="4" borderId="7" xfId="0" applyFont="1" applyFill="1" applyBorder="1" applyAlignment="1" applyProtection="1">
      <alignment horizontal="center" vertical="top" wrapText="1"/>
      <protection locked="0"/>
    </xf>
    <xf numFmtId="0" fontId="7" fillId="4" borderId="0" xfId="0" applyFont="1" applyFill="1" applyAlignment="1" applyProtection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9525</xdr:rowOff>
    </xdr:from>
    <xdr:ext cx="1638300" cy="447675"/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9525"/>
          <a:ext cx="1638300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59"/>
  <sheetViews>
    <sheetView tabSelected="1" workbookViewId="0">
      <selection activeCell="H30" sqref="H30"/>
    </sheetView>
  </sheetViews>
  <sheetFormatPr baseColWidth="10" defaultColWidth="9" defaultRowHeight="14" x14ac:dyDescent="0.15"/>
  <cols>
    <col min="1" max="1" width="11.1640625" style="2" customWidth="1"/>
    <col min="2" max="2" width="12.1640625" style="2" customWidth="1"/>
    <col min="3" max="3" width="21.1640625" style="2" customWidth="1"/>
    <col min="4" max="7" width="9.1640625" style="2" customWidth="1"/>
    <col min="8" max="8" width="11.33203125" style="2" customWidth="1"/>
    <col min="9" max="9" width="11" style="2" bestFit="1" customWidth="1"/>
    <col min="10" max="10" width="8.1640625" style="61" customWidth="1"/>
    <col min="11" max="11" width="5.6640625" style="46" hidden="1" customWidth="1"/>
    <col min="12" max="12" width="4.83203125" style="46" hidden="1" customWidth="1"/>
    <col min="13" max="13" width="6.1640625" style="56" hidden="1" customWidth="1"/>
    <col min="14" max="15" width="7.5" style="56" hidden="1" customWidth="1"/>
    <col min="16" max="16" width="5.1640625" style="46" hidden="1" customWidth="1"/>
    <col min="17" max="18" width="5.33203125" style="46" hidden="1" customWidth="1"/>
    <col min="19" max="19" width="7.5" style="46" hidden="1" customWidth="1"/>
    <col min="20" max="20" width="0" style="47" hidden="1" customWidth="1"/>
    <col min="21" max="21" width="9" style="47"/>
    <col min="22" max="16384" width="9" style="3"/>
  </cols>
  <sheetData>
    <row r="1" spans="1:21" ht="37.5" customHeight="1" x14ac:dyDescent="0.15">
      <c r="A1" s="81"/>
      <c r="B1" s="82"/>
      <c r="C1" s="79" t="s">
        <v>37</v>
      </c>
      <c r="D1" s="80"/>
      <c r="E1" s="80"/>
      <c r="F1" s="80"/>
      <c r="G1" s="80"/>
      <c r="H1" s="80"/>
      <c r="I1" s="80"/>
      <c r="J1" s="42"/>
      <c r="K1" s="43">
        <v>0.54166666666666663</v>
      </c>
      <c r="L1" s="44">
        <v>0.375</v>
      </c>
      <c r="M1" s="45"/>
      <c r="N1" s="45"/>
      <c r="O1" s="45"/>
    </row>
    <row r="2" spans="1:21" ht="15" customHeight="1" x14ac:dyDescent="0.15">
      <c r="A2" s="4" t="s">
        <v>0</v>
      </c>
      <c r="B2" s="88"/>
      <c r="C2" s="89"/>
      <c r="D2" s="5" t="s">
        <v>1</v>
      </c>
      <c r="E2" s="76"/>
      <c r="F2" s="6"/>
      <c r="G2" s="7"/>
      <c r="H2" s="40"/>
      <c r="I2" s="37"/>
      <c r="J2" s="42"/>
      <c r="K2" s="48">
        <v>0.75</v>
      </c>
      <c r="L2" s="49">
        <v>0</v>
      </c>
      <c r="M2" s="50"/>
      <c r="N2" s="50"/>
      <c r="O2" s="50"/>
    </row>
    <row r="3" spans="1:21" ht="15" customHeight="1" x14ac:dyDescent="0.15">
      <c r="A3" s="8" t="s">
        <v>2</v>
      </c>
      <c r="B3" s="90"/>
      <c r="C3" s="91"/>
      <c r="D3" s="26" t="s">
        <v>3</v>
      </c>
      <c r="E3" s="97"/>
      <c r="F3" s="97"/>
      <c r="G3" s="97"/>
      <c r="H3" s="97"/>
      <c r="I3" s="37"/>
      <c r="J3" s="42"/>
      <c r="K3" s="48">
        <v>0.79166666666666663</v>
      </c>
      <c r="L3" s="49">
        <v>0.95833333333333337</v>
      </c>
      <c r="M3" s="50"/>
      <c r="N3" s="50"/>
      <c r="O3" s="50"/>
      <c r="P3" s="51"/>
      <c r="Q3" s="51"/>
    </row>
    <row r="4" spans="1:21" ht="15" customHeight="1" x14ac:dyDescent="0.15">
      <c r="A4" s="93" t="s">
        <v>4</v>
      </c>
      <c r="B4" s="93"/>
      <c r="C4" s="96"/>
      <c r="D4" s="96"/>
      <c r="E4" s="96"/>
      <c r="F4" s="96"/>
      <c r="G4" s="96"/>
      <c r="H4" s="96"/>
      <c r="I4" s="96"/>
      <c r="J4" s="96"/>
      <c r="K4" s="48">
        <v>0.5</v>
      </c>
      <c r="L4" s="49"/>
      <c r="M4" s="50"/>
      <c r="N4" s="50"/>
      <c r="O4" s="50"/>
    </row>
    <row r="5" spans="1:21" ht="4.5" customHeight="1" x14ac:dyDescent="0.15">
      <c r="J5" s="52"/>
      <c r="K5" s="49">
        <v>0</v>
      </c>
      <c r="L5" s="53"/>
      <c r="M5" s="54"/>
      <c r="N5" s="54"/>
      <c r="O5" s="54"/>
    </row>
    <row r="6" spans="1:21" x14ac:dyDescent="0.15">
      <c r="A6" s="94" t="s">
        <v>5</v>
      </c>
      <c r="B6" s="94" t="s">
        <v>26</v>
      </c>
      <c r="C6" s="94" t="s">
        <v>6</v>
      </c>
      <c r="D6" s="94" t="s">
        <v>7</v>
      </c>
      <c r="E6" s="94" t="s">
        <v>8</v>
      </c>
      <c r="F6" s="94" t="s">
        <v>9</v>
      </c>
      <c r="G6" s="84" t="s">
        <v>10</v>
      </c>
      <c r="H6" s="85"/>
      <c r="I6" s="86"/>
      <c r="J6" s="77" t="s">
        <v>11</v>
      </c>
      <c r="K6" s="53"/>
      <c r="L6" s="53"/>
      <c r="M6" s="54"/>
      <c r="N6" s="54"/>
      <c r="O6" s="54"/>
    </row>
    <row r="7" spans="1:21" ht="26" x14ac:dyDescent="0.15">
      <c r="A7" s="95"/>
      <c r="B7" s="95"/>
      <c r="C7" s="95"/>
      <c r="D7" s="95"/>
      <c r="E7" s="95"/>
      <c r="F7" s="95"/>
      <c r="G7" s="1" t="s">
        <v>27</v>
      </c>
      <c r="H7" s="1" t="s">
        <v>12</v>
      </c>
      <c r="I7" s="1" t="s">
        <v>28</v>
      </c>
      <c r="J7" s="78"/>
      <c r="K7" s="55" t="s">
        <v>34</v>
      </c>
      <c r="L7" s="55" t="s">
        <v>35</v>
      </c>
      <c r="M7" s="55" t="s">
        <v>36</v>
      </c>
      <c r="N7" s="55" t="s">
        <v>31</v>
      </c>
      <c r="O7" s="55"/>
      <c r="P7" s="56" t="s">
        <v>29</v>
      </c>
      <c r="Q7" s="55" t="s">
        <v>30</v>
      </c>
      <c r="R7" s="55" t="s">
        <v>32</v>
      </c>
      <c r="S7" s="55" t="s">
        <v>33</v>
      </c>
    </row>
    <row r="8" spans="1:21" s="2" customFormat="1" x14ac:dyDescent="0.15">
      <c r="A8" s="74"/>
      <c r="B8" s="16"/>
      <c r="C8" s="17"/>
      <c r="D8" s="36"/>
      <c r="E8" s="36"/>
      <c r="F8" s="38"/>
      <c r="G8" s="33"/>
      <c r="H8" s="32"/>
      <c r="I8" s="32"/>
      <c r="J8" s="57"/>
      <c r="K8" s="58">
        <f t="shared" ref="K8:K38" si="0">(E8-D8)*24</f>
        <v>0</v>
      </c>
      <c r="L8" s="59"/>
      <c r="M8" s="60">
        <f t="shared" ref="M8:M38" si="1">IF(NOT(ISBLANK($D8)),P8+Q8,0)</f>
        <v>0</v>
      </c>
      <c r="N8" s="60">
        <f t="shared" ref="N8:N38" si="2">IF(NOT(ISBLANK($D8)),R8+S8,0)</f>
        <v>0</v>
      </c>
      <c r="O8" s="60">
        <f t="shared" ref="O8:O38" si="3">M8+N8</f>
        <v>0</v>
      </c>
      <c r="P8" s="60">
        <f t="shared" ref="P8:P38" si="4">IF(AND(MOD(D8,1)&gt;=$L$1,MOD(D8,1)&lt;$K$4,MOD(E8,1)=$L$2),($K$4-MOD(D8,1))*24,
IF(AND(MOD(D8,1)&lt;$L$1,MOD(D8,1)&lt;$K$4,MOD(E8,1)=$L$2),($K$4-$L$1)*24,
IF(AND(MOD(D8,1)&gt;=$L$1,MOD(D8,1)&lt;$K$4,MOD(E8,1)&gt;=$K$4),($K$4-MOD(D8,1))*24,
IF(AND(MOD(D8,1)&lt;$L$1,MOD(D8,1)&lt;$K$4,MOD(E8,1)&gt;=$K$4),($K$4-$L$1)*24,
IF(AND(MOD(D8,1)&gt;=$L$1,MOD(D8,1)&lt;$K$4,MOD(E8,1)&lt;=$K$4),(MOD(E8,1)-MOD(D8,1))*24,
IF(AND(MOD(D8,1)&lt;$L$1,MOD(E8,1)&lt;=$K$4, MOD(E8,1)&gt;$L$1),(MOD(E8,1)-$L$1)*24,
0))))))</f>
        <v>3</v>
      </c>
      <c r="Q8" s="60">
        <f t="shared" ref="Q8:Q38" si="5">IF(AND(MOD(D8,1)&lt;=$K$4,MOD(E8,1)=$L$2),($K$2-$K$1)*24,
IF(AND(MOD(D8,1)&gt;$K$4,MOD(D8,1)&lt;=$K$1,MOD(E8,1)=$L$2),($K$2-$K$1)*24,
IF(AND(MOD(D8,1)&gt;$K$4,MOD(D8,1)&lt;=$K$3),($K$2-MOD(D8,1))*24,
IF(AND(MOD(D8,1)&lt;=$K$4,MOD(E8,1)&gt;$K$1,MOD(E8,1)&lt;=$K$2),(MOD(E8,1)-$K$1)*24,
IF(AND(MOD(D8,1)&lt;=$K$4,MOD(E8,1)&gt;$K$1,MOD(E8,1)&gt;$K$2),($K$2-$K$1)*24,
IF(AND(MOD(D8,1)&lt;=$K$4,MOD(E8,1)&gt;$K$3),($K$2-$K$1)*24,
IF(AND(MOD(D8,1)&gt;$K$4,MOD(D8,1)&lt;=$K$1,MOD(E8,1)&lt;=$K$2),(MOD(E8,1)-$K$1)*24,
IF(AND(MOD(D8,1)&gt;$K$4,MOD(D8,1)&lt;=$K$1,MOD(E8,1)&gt;$K$2),($K$2-$K$1)*24,
0))))))))</f>
        <v>5.0000000000000009</v>
      </c>
      <c r="R8" s="60">
        <f>IF(AND(MOD(E8,1)=$K$5,MOD(D8,1)&gt;=$K$3),(MOD(E8,1)-$L$3)*24+1,
IF(AND(MOD(E8,1)=$K$5,MOD(D8,1)&lt;$K$3),(($L$3-$K$3)*24)+1,
IF(MOD(E8,1)&gt;=$K$3,(MOD(E8,1)-$K$3)*24,
0)))</f>
        <v>5.0000000000000018</v>
      </c>
      <c r="S8" s="60">
        <f>IF(AND(MOD(D8,1)&lt;$L$1,MOD(E8,1)&lt;$L$1),(MOD(E8,1)-MOD(D8,1))*24,
IF(AND(MOD(D8,1)&lt;$L$1,MOD(E8,1)&gt;$L$1),($L$1-MOD(D8,1))*24,
0))</f>
        <v>0</v>
      </c>
      <c r="T8" s="61"/>
      <c r="U8" s="61"/>
    </row>
    <row r="9" spans="1:21" s="2" customFormat="1" x14ac:dyDescent="0.15">
      <c r="A9" s="74"/>
      <c r="B9" s="16"/>
      <c r="C9" s="18"/>
      <c r="D9" s="36"/>
      <c r="E9" s="36"/>
      <c r="F9" s="38"/>
      <c r="G9" s="33"/>
      <c r="H9" s="32"/>
      <c r="I9" s="32"/>
      <c r="J9" s="57"/>
      <c r="K9" s="58">
        <f t="shared" si="0"/>
        <v>0</v>
      </c>
      <c r="L9" s="59"/>
      <c r="M9" s="60">
        <f t="shared" si="1"/>
        <v>0</v>
      </c>
      <c r="N9" s="60">
        <f t="shared" si="2"/>
        <v>0</v>
      </c>
      <c r="O9" s="60">
        <f t="shared" si="3"/>
        <v>0</v>
      </c>
      <c r="P9" s="60">
        <f t="shared" si="4"/>
        <v>3</v>
      </c>
      <c r="Q9" s="60">
        <f t="shared" si="5"/>
        <v>5.0000000000000009</v>
      </c>
      <c r="R9" s="60">
        <f t="shared" ref="R9:R38" si="6">IF(AND(MOD(E9,1)=$K$5,MOD(D9,1)&gt;=$K$3),(MOD(E9,1)-$L$3)*24+1,
IF(AND(MOD(E9,1)=$K$5,MOD(D9,1)&lt;$K$3),(($L$3-$K$3)*24)+1,
IF(MOD(E9,1)&gt;=$K$3,(MOD(E9,1)-$K$3)*24,
0)))</f>
        <v>5.0000000000000018</v>
      </c>
      <c r="S9" s="60">
        <f t="shared" ref="S9:S38" si="7">IF(AND(MOD(D9,1)&lt;$L$1,MOD(E9,1)&lt;$L$1),(MOD(E9,1)-MOD(D9,1))*24,
IF(AND(MOD(D9,1)&lt;$L$1,MOD(E9,1)&gt;$L$1),($L$1-MOD(D9,1))*24,
0))</f>
        <v>0</v>
      </c>
      <c r="T9" s="61"/>
      <c r="U9" s="61"/>
    </row>
    <row r="10" spans="1:21" s="30" customFormat="1" x14ac:dyDescent="0.15">
      <c r="A10" s="74"/>
      <c r="B10" s="16"/>
      <c r="C10" s="18"/>
      <c r="D10" s="36"/>
      <c r="E10" s="36"/>
      <c r="F10" s="38"/>
      <c r="G10" s="33"/>
      <c r="H10" s="32"/>
      <c r="I10" s="32"/>
      <c r="J10" s="57"/>
      <c r="K10" s="58">
        <f t="shared" si="0"/>
        <v>0</v>
      </c>
      <c r="L10" s="59"/>
      <c r="M10" s="60">
        <f t="shared" si="1"/>
        <v>0</v>
      </c>
      <c r="N10" s="60">
        <f t="shared" si="2"/>
        <v>0</v>
      </c>
      <c r="O10" s="60">
        <f t="shared" si="3"/>
        <v>0</v>
      </c>
      <c r="P10" s="60">
        <f t="shared" si="4"/>
        <v>3</v>
      </c>
      <c r="Q10" s="60">
        <f t="shared" si="5"/>
        <v>5.0000000000000009</v>
      </c>
      <c r="R10" s="60">
        <f t="shared" si="6"/>
        <v>5.0000000000000018</v>
      </c>
      <c r="S10" s="60">
        <f t="shared" si="7"/>
        <v>0</v>
      </c>
      <c r="T10" s="62"/>
      <c r="U10" s="62"/>
    </row>
    <row r="11" spans="1:21" s="31" customFormat="1" x14ac:dyDescent="0.15">
      <c r="A11" s="74"/>
      <c r="B11" s="16"/>
      <c r="C11" s="18"/>
      <c r="D11" s="36"/>
      <c r="E11" s="36"/>
      <c r="F11" s="38"/>
      <c r="G11" s="33"/>
      <c r="H11" s="32"/>
      <c r="I11" s="32"/>
      <c r="J11" s="57"/>
      <c r="K11" s="58">
        <f t="shared" si="0"/>
        <v>0</v>
      </c>
      <c r="L11" s="59"/>
      <c r="M11" s="60">
        <f t="shared" si="1"/>
        <v>0</v>
      </c>
      <c r="N11" s="60">
        <f t="shared" si="2"/>
        <v>0</v>
      </c>
      <c r="O11" s="60">
        <f t="shared" si="3"/>
        <v>0</v>
      </c>
      <c r="P11" s="60">
        <f t="shared" si="4"/>
        <v>3</v>
      </c>
      <c r="Q11" s="60">
        <f t="shared" si="5"/>
        <v>5.0000000000000009</v>
      </c>
      <c r="R11" s="60">
        <f t="shared" si="6"/>
        <v>5.0000000000000018</v>
      </c>
      <c r="S11" s="60">
        <f t="shared" si="7"/>
        <v>0</v>
      </c>
      <c r="T11" s="46"/>
      <c r="U11" s="46"/>
    </row>
    <row r="12" spans="1:21" s="31" customFormat="1" x14ac:dyDescent="0.15">
      <c r="A12" s="74"/>
      <c r="B12" s="16"/>
      <c r="C12" s="18"/>
      <c r="D12" s="36"/>
      <c r="E12" s="36"/>
      <c r="F12" s="38"/>
      <c r="G12" s="33"/>
      <c r="H12" s="32"/>
      <c r="I12" s="32"/>
      <c r="J12" s="57"/>
      <c r="K12" s="58">
        <f t="shared" si="0"/>
        <v>0</v>
      </c>
      <c r="L12" s="59"/>
      <c r="M12" s="60">
        <f t="shared" si="1"/>
        <v>0</v>
      </c>
      <c r="N12" s="60">
        <f t="shared" si="2"/>
        <v>0</v>
      </c>
      <c r="O12" s="60">
        <f t="shared" si="3"/>
        <v>0</v>
      </c>
      <c r="P12" s="60">
        <f t="shared" si="4"/>
        <v>3</v>
      </c>
      <c r="Q12" s="60">
        <f t="shared" si="5"/>
        <v>5.0000000000000009</v>
      </c>
      <c r="R12" s="60">
        <f t="shared" si="6"/>
        <v>5.0000000000000018</v>
      </c>
      <c r="S12" s="60">
        <f t="shared" si="7"/>
        <v>0</v>
      </c>
      <c r="T12" s="46"/>
      <c r="U12" s="46"/>
    </row>
    <row r="13" spans="1:21" s="31" customFormat="1" x14ac:dyDescent="0.15">
      <c r="A13" s="74"/>
      <c r="B13" s="16"/>
      <c r="C13" s="18"/>
      <c r="D13" s="35"/>
      <c r="E13" s="35"/>
      <c r="F13" s="38"/>
      <c r="G13" s="33"/>
      <c r="H13" s="32"/>
      <c r="I13" s="32"/>
      <c r="J13" s="57"/>
      <c r="K13" s="58">
        <f t="shared" si="0"/>
        <v>0</v>
      </c>
      <c r="L13" s="59"/>
      <c r="M13" s="60">
        <f t="shared" si="1"/>
        <v>0</v>
      </c>
      <c r="N13" s="60">
        <f t="shared" si="2"/>
        <v>0</v>
      </c>
      <c r="O13" s="60">
        <f t="shared" si="3"/>
        <v>0</v>
      </c>
      <c r="P13" s="60">
        <f t="shared" si="4"/>
        <v>3</v>
      </c>
      <c r="Q13" s="60">
        <f t="shared" si="5"/>
        <v>5.0000000000000009</v>
      </c>
      <c r="R13" s="60">
        <f t="shared" si="6"/>
        <v>5.0000000000000018</v>
      </c>
      <c r="S13" s="60">
        <f t="shared" si="7"/>
        <v>0</v>
      </c>
      <c r="T13" s="46"/>
      <c r="U13" s="46"/>
    </row>
    <row r="14" spans="1:21" s="2" customFormat="1" x14ac:dyDescent="0.15">
      <c r="A14" s="74"/>
      <c r="B14" s="19"/>
      <c r="C14" s="18"/>
      <c r="D14" s="35"/>
      <c r="E14" s="35"/>
      <c r="F14" s="38"/>
      <c r="G14" s="33"/>
      <c r="H14" s="32"/>
      <c r="I14" s="32"/>
      <c r="J14" s="57"/>
      <c r="K14" s="58">
        <f t="shared" si="0"/>
        <v>0</v>
      </c>
      <c r="L14" s="59"/>
      <c r="M14" s="60">
        <f t="shared" si="1"/>
        <v>0</v>
      </c>
      <c r="N14" s="60">
        <f t="shared" si="2"/>
        <v>0</v>
      </c>
      <c r="O14" s="60">
        <f t="shared" si="3"/>
        <v>0</v>
      </c>
      <c r="P14" s="60">
        <f t="shared" si="4"/>
        <v>3</v>
      </c>
      <c r="Q14" s="60">
        <f t="shared" si="5"/>
        <v>5.0000000000000009</v>
      </c>
      <c r="R14" s="60">
        <f t="shared" si="6"/>
        <v>5.0000000000000018</v>
      </c>
      <c r="S14" s="60">
        <f t="shared" si="7"/>
        <v>0</v>
      </c>
      <c r="T14" s="61"/>
      <c r="U14" s="61"/>
    </row>
    <row r="15" spans="1:21" s="2" customFormat="1" x14ac:dyDescent="0.15">
      <c r="A15" s="74"/>
      <c r="B15" s="16"/>
      <c r="C15" s="18"/>
      <c r="D15" s="35"/>
      <c r="E15" s="35"/>
      <c r="F15" s="38"/>
      <c r="G15" s="33"/>
      <c r="H15" s="32"/>
      <c r="I15" s="32"/>
      <c r="J15" s="57"/>
      <c r="K15" s="58">
        <f t="shared" si="0"/>
        <v>0</v>
      </c>
      <c r="L15" s="59"/>
      <c r="M15" s="60">
        <f t="shared" si="1"/>
        <v>0</v>
      </c>
      <c r="N15" s="60">
        <f t="shared" si="2"/>
        <v>0</v>
      </c>
      <c r="O15" s="60">
        <f t="shared" si="3"/>
        <v>0</v>
      </c>
      <c r="P15" s="60">
        <f t="shared" si="4"/>
        <v>3</v>
      </c>
      <c r="Q15" s="60">
        <f t="shared" si="5"/>
        <v>5.0000000000000009</v>
      </c>
      <c r="R15" s="60">
        <f t="shared" si="6"/>
        <v>5.0000000000000018</v>
      </c>
      <c r="S15" s="60">
        <f t="shared" si="7"/>
        <v>0</v>
      </c>
      <c r="T15" s="61"/>
      <c r="U15" s="61"/>
    </row>
    <row r="16" spans="1:21" s="31" customFormat="1" x14ac:dyDescent="0.15">
      <c r="A16" s="74"/>
      <c r="B16" s="16"/>
      <c r="C16" s="18"/>
      <c r="D16" s="35"/>
      <c r="E16" s="35"/>
      <c r="F16" s="38"/>
      <c r="G16" s="33"/>
      <c r="H16" s="32"/>
      <c r="I16" s="32"/>
      <c r="J16" s="57"/>
      <c r="K16" s="58">
        <f t="shared" si="0"/>
        <v>0</v>
      </c>
      <c r="L16" s="59"/>
      <c r="M16" s="60">
        <f t="shared" si="1"/>
        <v>0</v>
      </c>
      <c r="N16" s="60">
        <f t="shared" si="2"/>
        <v>0</v>
      </c>
      <c r="O16" s="60">
        <f t="shared" si="3"/>
        <v>0</v>
      </c>
      <c r="P16" s="60">
        <f t="shared" si="4"/>
        <v>3</v>
      </c>
      <c r="Q16" s="60">
        <f t="shared" si="5"/>
        <v>5.0000000000000009</v>
      </c>
      <c r="R16" s="60">
        <f t="shared" si="6"/>
        <v>5.0000000000000018</v>
      </c>
      <c r="S16" s="60">
        <f t="shared" si="7"/>
        <v>0</v>
      </c>
      <c r="T16" s="46"/>
      <c r="U16" s="46"/>
    </row>
    <row r="17" spans="1:21" x14ac:dyDescent="0.15">
      <c r="A17" s="74"/>
      <c r="B17" s="16"/>
      <c r="C17" s="18"/>
      <c r="D17" s="35"/>
      <c r="E17" s="35"/>
      <c r="F17" s="38"/>
      <c r="G17" s="33"/>
      <c r="H17" s="32"/>
      <c r="I17" s="32"/>
      <c r="J17" s="57"/>
      <c r="K17" s="58">
        <f t="shared" si="0"/>
        <v>0</v>
      </c>
      <c r="L17" s="59"/>
      <c r="M17" s="60">
        <f t="shared" si="1"/>
        <v>0</v>
      </c>
      <c r="N17" s="60">
        <f t="shared" si="2"/>
        <v>0</v>
      </c>
      <c r="O17" s="60">
        <f t="shared" si="3"/>
        <v>0</v>
      </c>
      <c r="P17" s="60">
        <f t="shared" si="4"/>
        <v>3</v>
      </c>
      <c r="Q17" s="60">
        <f t="shared" si="5"/>
        <v>5.0000000000000009</v>
      </c>
      <c r="R17" s="60">
        <f t="shared" si="6"/>
        <v>5.0000000000000018</v>
      </c>
      <c r="S17" s="60">
        <f t="shared" si="7"/>
        <v>0</v>
      </c>
    </row>
    <row r="18" spans="1:21" x14ac:dyDescent="0.15">
      <c r="A18" s="74"/>
      <c r="B18" s="16"/>
      <c r="C18" s="18"/>
      <c r="D18" s="36"/>
      <c r="E18" s="36"/>
      <c r="F18" s="38"/>
      <c r="G18" s="33"/>
      <c r="H18" s="32"/>
      <c r="I18" s="32"/>
      <c r="J18" s="57"/>
      <c r="K18" s="58">
        <f t="shared" si="0"/>
        <v>0</v>
      </c>
      <c r="L18" s="59"/>
      <c r="M18" s="60">
        <f t="shared" si="1"/>
        <v>0</v>
      </c>
      <c r="N18" s="60">
        <f t="shared" si="2"/>
        <v>0</v>
      </c>
      <c r="O18" s="60">
        <f t="shared" si="3"/>
        <v>0</v>
      </c>
      <c r="P18" s="60">
        <f t="shared" si="4"/>
        <v>3</v>
      </c>
      <c r="Q18" s="60">
        <f t="shared" si="5"/>
        <v>5.0000000000000009</v>
      </c>
      <c r="R18" s="60">
        <f t="shared" si="6"/>
        <v>5.0000000000000018</v>
      </c>
      <c r="S18" s="60">
        <f t="shared" si="7"/>
        <v>0</v>
      </c>
    </row>
    <row r="19" spans="1:21" x14ac:dyDescent="0.15">
      <c r="A19" s="74"/>
      <c r="B19" s="16"/>
      <c r="C19" s="18"/>
      <c r="D19" s="36"/>
      <c r="E19" s="36"/>
      <c r="F19" s="38"/>
      <c r="G19" s="33"/>
      <c r="H19" s="32"/>
      <c r="I19" s="32"/>
      <c r="J19" s="57"/>
      <c r="K19" s="63">
        <f t="shared" si="0"/>
        <v>0</v>
      </c>
      <c r="L19" s="59"/>
      <c r="M19" s="60">
        <f t="shared" si="1"/>
        <v>0</v>
      </c>
      <c r="N19" s="60">
        <f t="shared" si="2"/>
        <v>0</v>
      </c>
      <c r="O19" s="60">
        <f t="shared" si="3"/>
        <v>0</v>
      </c>
      <c r="P19" s="60">
        <f t="shared" si="4"/>
        <v>3</v>
      </c>
      <c r="Q19" s="60">
        <f t="shared" si="5"/>
        <v>5.0000000000000009</v>
      </c>
      <c r="R19" s="60">
        <f t="shared" si="6"/>
        <v>5.0000000000000018</v>
      </c>
      <c r="S19" s="60">
        <f t="shared" si="7"/>
        <v>0</v>
      </c>
    </row>
    <row r="20" spans="1:21" x14ac:dyDescent="0.15">
      <c r="A20" s="74"/>
      <c r="B20" s="16"/>
      <c r="C20" s="18"/>
      <c r="D20" s="36"/>
      <c r="E20" s="36"/>
      <c r="F20" s="38"/>
      <c r="G20" s="33"/>
      <c r="H20" s="32"/>
      <c r="I20" s="32"/>
      <c r="J20" s="57"/>
      <c r="K20" s="63">
        <f t="shared" si="0"/>
        <v>0</v>
      </c>
      <c r="L20" s="59"/>
      <c r="M20" s="60">
        <f t="shared" si="1"/>
        <v>0</v>
      </c>
      <c r="N20" s="60">
        <f t="shared" si="2"/>
        <v>0</v>
      </c>
      <c r="O20" s="60">
        <f t="shared" si="3"/>
        <v>0</v>
      </c>
      <c r="P20" s="60">
        <f t="shared" si="4"/>
        <v>3</v>
      </c>
      <c r="Q20" s="60">
        <f t="shared" si="5"/>
        <v>5.0000000000000009</v>
      </c>
      <c r="R20" s="60">
        <f t="shared" si="6"/>
        <v>5.0000000000000018</v>
      </c>
      <c r="S20" s="60">
        <f t="shared" si="7"/>
        <v>0</v>
      </c>
    </row>
    <row r="21" spans="1:21" s="13" customFormat="1" x14ac:dyDescent="0.15">
      <c r="A21" s="74"/>
      <c r="B21" s="11"/>
      <c r="C21" s="12"/>
      <c r="D21" s="36"/>
      <c r="E21" s="36"/>
      <c r="F21" s="38"/>
      <c r="G21" s="33"/>
      <c r="H21" s="32"/>
      <c r="I21" s="32"/>
      <c r="J21" s="64"/>
      <c r="K21" s="63">
        <f t="shared" si="0"/>
        <v>0</v>
      </c>
      <c r="L21" s="59"/>
      <c r="M21" s="60">
        <f t="shared" si="1"/>
        <v>0</v>
      </c>
      <c r="N21" s="60">
        <f t="shared" si="2"/>
        <v>0</v>
      </c>
      <c r="O21" s="60">
        <f t="shared" si="3"/>
        <v>0</v>
      </c>
      <c r="P21" s="60">
        <f t="shared" si="4"/>
        <v>3</v>
      </c>
      <c r="Q21" s="60">
        <f t="shared" si="5"/>
        <v>5.0000000000000009</v>
      </c>
      <c r="R21" s="60">
        <f t="shared" si="6"/>
        <v>5.0000000000000018</v>
      </c>
      <c r="S21" s="60">
        <f t="shared" si="7"/>
        <v>0</v>
      </c>
      <c r="T21" s="61"/>
      <c r="U21" s="61"/>
    </row>
    <row r="22" spans="1:21" s="15" customFormat="1" x14ac:dyDescent="0.15">
      <c r="A22" s="74"/>
      <c r="B22" s="10"/>
      <c r="C22" s="14"/>
      <c r="D22" s="36"/>
      <c r="E22" s="36"/>
      <c r="F22" s="38"/>
      <c r="G22" s="33"/>
      <c r="H22" s="32"/>
      <c r="I22" s="32"/>
      <c r="J22" s="65"/>
      <c r="K22" s="63">
        <f t="shared" si="0"/>
        <v>0</v>
      </c>
      <c r="L22" s="59"/>
      <c r="M22" s="60">
        <f t="shared" si="1"/>
        <v>0</v>
      </c>
      <c r="N22" s="60">
        <f t="shared" si="2"/>
        <v>0</v>
      </c>
      <c r="O22" s="60">
        <f t="shared" si="3"/>
        <v>0</v>
      </c>
      <c r="P22" s="60">
        <f t="shared" si="4"/>
        <v>3</v>
      </c>
      <c r="Q22" s="60">
        <f t="shared" si="5"/>
        <v>5.0000000000000009</v>
      </c>
      <c r="R22" s="60">
        <f t="shared" si="6"/>
        <v>5.0000000000000018</v>
      </c>
      <c r="S22" s="60">
        <f t="shared" si="7"/>
        <v>0</v>
      </c>
      <c r="T22" s="62"/>
      <c r="U22" s="62"/>
    </row>
    <row r="23" spans="1:21" x14ac:dyDescent="0.15">
      <c r="A23" s="74"/>
      <c r="B23" s="20"/>
      <c r="C23" s="21"/>
      <c r="D23" s="36"/>
      <c r="E23" s="36"/>
      <c r="F23" s="38"/>
      <c r="G23" s="33"/>
      <c r="H23" s="32"/>
      <c r="I23" s="32"/>
      <c r="J23" s="66"/>
      <c r="K23" s="63">
        <f t="shared" si="0"/>
        <v>0</v>
      </c>
      <c r="L23" s="59"/>
      <c r="M23" s="60">
        <f t="shared" si="1"/>
        <v>0</v>
      </c>
      <c r="N23" s="60">
        <f t="shared" si="2"/>
        <v>0</v>
      </c>
      <c r="O23" s="60">
        <f t="shared" si="3"/>
        <v>0</v>
      </c>
      <c r="P23" s="60">
        <f t="shared" si="4"/>
        <v>3</v>
      </c>
      <c r="Q23" s="60">
        <f t="shared" si="5"/>
        <v>5.0000000000000009</v>
      </c>
      <c r="R23" s="60">
        <f t="shared" si="6"/>
        <v>5.0000000000000018</v>
      </c>
      <c r="S23" s="60">
        <f t="shared" si="7"/>
        <v>0</v>
      </c>
    </row>
    <row r="24" spans="1:21" x14ac:dyDescent="0.15">
      <c r="A24" s="74"/>
      <c r="B24" s="16"/>
      <c r="C24" s="18"/>
      <c r="D24" s="36"/>
      <c r="E24" s="36"/>
      <c r="F24" s="38"/>
      <c r="G24" s="33"/>
      <c r="H24" s="32"/>
      <c r="I24" s="32"/>
      <c r="J24" s="57"/>
      <c r="K24" s="58">
        <f t="shared" si="0"/>
        <v>0</v>
      </c>
      <c r="L24" s="59"/>
      <c r="M24" s="60">
        <f t="shared" si="1"/>
        <v>0</v>
      </c>
      <c r="N24" s="60">
        <f t="shared" si="2"/>
        <v>0</v>
      </c>
      <c r="O24" s="60">
        <f t="shared" si="3"/>
        <v>0</v>
      </c>
      <c r="P24" s="60">
        <f t="shared" si="4"/>
        <v>3</v>
      </c>
      <c r="Q24" s="60">
        <f t="shared" si="5"/>
        <v>5.0000000000000009</v>
      </c>
      <c r="R24" s="60">
        <f t="shared" si="6"/>
        <v>5.0000000000000018</v>
      </c>
      <c r="S24" s="60">
        <f t="shared" si="7"/>
        <v>0</v>
      </c>
    </row>
    <row r="25" spans="1:21" x14ac:dyDescent="0.15">
      <c r="A25" s="74"/>
      <c r="B25" s="16"/>
      <c r="C25" s="18"/>
      <c r="D25" s="35"/>
      <c r="E25" s="35"/>
      <c r="F25" s="38"/>
      <c r="G25" s="33"/>
      <c r="H25" s="32"/>
      <c r="I25" s="32"/>
      <c r="J25" s="57"/>
      <c r="K25" s="58">
        <f t="shared" si="0"/>
        <v>0</v>
      </c>
      <c r="L25" s="59"/>
      <c r="M25" s="60">
        <f t="shared" si="1"/>
        <v>0</v>
      </c>
      <c r="N25" s="60">
        <f t="shared" si="2"/>
        <v>0</v>
      </c>
      <c r="O25" s="60">
        <f t="shared" si="3"/>
        <v>0</v>
      </c>
      <c r="P25" s="60">
        <f t="shared" si="4"/>
        <v>3</v>
      </c>
      <c r="Q25" s="60">
        <f t="shared" si="5"/>
        <v>5.0000000000000009</v>
      </c>
      <c r="R25" s="60">
        <f t="shared" si="6"/>
        <v>5.0000000000000018</v>
      </c>
      <c r="S25" s="60">
        <f t="shared" si="7"/>
        <v>0</v>
      </c>
    </row>
    <row r="26" spans="1:21" x14ac:dyDescent="0.15">
      <c r="A26" s="74"/>
      <c r="B26" s="19"/>
      <c r="C26" s="18"/>
      <c r="D26" s="36"/>
      <c r="E26" s="36"/>
      <c r="F26" s="38"/>
      <c r="G26" s="33"/>
      <c r="H26" s="32"/>
      <c r="I26" s="32"/>
      <c r="J26" s="57"/>
      <c r="K26" s="58">
        <f t="shared" si="0"/>
        <v>0</v>
      </c>
      <c r="L26" s="59"/>
      <c r="M26" s="60">
        <f t="shared" si="1"/>
        <v>0</v>
      </c>
      <c r="N26" s="60">
        <f t="shared" si="2"/>
        <v>0</v>
      </c>
      <c r="O26" s="60">
        <f t="shared" si="3"/>
        <v>0</v>
      </c>
      <c r="P26" s="60">
        <f t="shared" si="4"/>
        <v>3</v>
      </c>
      <c r="Q26" s="60">
        <f t="shared" si="5"/>
        <v>5.0000000000000009</v>
      </c>
      <c r="R26" s="60">
        <f t="shared" si="6"/>
        <v>5.0000000000000018</v>
      </c>
      <c r="S26" s="60">
        <f t="shared" si="7"/>
        <v>0</v>
      </c>
    </row>
    <row r="27" spans="1:21" x14ac:dyDescent="0.15">
      <c r="A27" s="74"/>
      <c r="B27" s="16"/>
      <c r="C27" s="18"/>
      <c r="D27" s="36"/>
      <c r="E27" s="36"/>
      <c r="F27" s="38"/>
      <c r="G27" s="33"/>
      <c r="H27" s="32"/>
      <c r="I27" s="32"/>
      <c r="J27" s="57"/>
      <c r="K27" s="58">
        <f t="shared" si="0"/>
        <v>0</v>
      </c>
      <c r="L27" s="59"/>
      <c r="M27" s="60">
        <f t="shared" si="1"/>
        <v>0</v>
      </c>
      <c r="N27" s="60">
        <f t="shared" si="2"/>
        <v>0</v>
      </c>
      <c r="O27" s="60">
        <f t="shared" si="3"/>
        <v>0</v>
      </c>
      <c r="P27" s="60">
        <f t="shared" si="4"/>
        <v>3</v>
      </c>
      <c r="Q27" s="60">
        <f t="shared" si="5"/>
        <v>5.0000000000000009</v>
      </c>
      <c r="R27" s="60">
        <f t="shared" si="6"/>
        <v>5.0000000000000018</v>
      </c>
      <c r="S27" s="60">
        <f t="shared" si="7"/>
        <v>0</v>
      </c>
    </row>
    <row r="28" spans="1:21" s="2" customFormat="1" x14ac:dyDescent="0.15">
      <c r="A28" s="74"/>
      <c r="B28" s="16"/>
      <c r="C28" s="18"/>
      <c r="D28" s="36"/>
      <c r="E28" s="36"/>
      <c r="F28" s="38"/>
      <c r="G28" s="33"/>
      <c r="H28" s="32"/>
      <c r="I28" s="32"/>
      <c r="J28" s="57"/>
      <c r="K28" s="58">
        <f t="shared" si="0"/>
        <v>0</v>
      </c>
      <c r="L28" s="59"/>
      <c r="M28" s="60">
        <f t="shared" si="1"/>
        <v>0</v>
      </c>
      <c r="N28" s="60">
        <f t="shared" si="2"/>
        <v>0</v>
      </c>
      <c r="O28" s="60">
        <f t="shared" si="3"/>
        <v>0</v>
      </c>
      <c r="P28" s="60">
        <f t="shared" si="4"/>
        <v>3</v>
      </c>
      <c r="Q28" s="60">
        <f t="shared" si="5"/>
        <v>5.0000000000000009</v>
      </c>
      <c r="R28" s="60">
        <f t="shared" si="6"/>
        <v>5.0000000000000018</v>
      </c>
      <c r="S28" s="60">
        <f t="shared" si="7"/>
        <v>0</v>
      </c>
      <c r="T28" s="61"/>
      <c r="U28" s="61"/>
    </row>
    <row r="29" spans="1:21" s="2" customFormat="1" x14ac:dyDescent="0.15">
      <c r="A29" s="74"/>
      <c r="B29" s="16"/>
      <c r="C29" s="18"/>
      <c r="D29" s="36"/>
      <c r="E29" s="36"/>
      <c r="F29" s="38"/>
      <c r="G29" s="33"/>
      <c r="H29" s="32"/>
      <c r="I29" s="32"/>
      <c r="J29" s="57"/>
      <c r="K29" s="58">
        <f t="shared" si="0"/>
        <v>0</v>
      </c>
      <c r="L29" s="59"/>
      <c r="M29" s="60">
        <f t="shared" si="1"/>
        <v>0</v>
      </c>
      <c r="N29" s="60">
        <f t="shared" si="2"/>
        <v>0</v>
      </c>
      <c r="O29" s="60">
        <f t="shared" si="3"/>
        <v>0</v>
      </c>
      <c r="P29" s="60">
        <f t="shared" si="4"/>
        <v>3</v>
      </c>
      <c r="Q29" s="60">
        <f t="shared" si="5"/>
        <v>5.0000000000000009</v>
      </c>
      <c r="R29" s="60">
        <f t="shared" si="6"/>
        <v>5.0000000000000018</v>
      </c>
      <c r="S29" s="60">
        <f t="shared" si="7"/>
        <v>0</v>
      </c>
      <c r="T29" s="61"/>
      <c r="U29" s="61"/>
    </row>
    <row r="30" spans="1:21" x14ac:dyDescent="0.15">
      <c r="A30" s="74"/>
      <c r="B30" s="16"/>
      <c r="C30" s="18"/>
      <c r="D30" s="36"/>
      <c r="E30" s="36"/>
      <c r="F30" s="38"/>
      <c r="G30" s="33"/>
      <c r="H30" s="32"/>
      <c r="I30" s="32"/>
      <c r="J30" s="57"/>
      <c r="K30" s="58">
        <f t="shared" si="0"/>
        <v>0</v>
      </c>
      <c r="L30" s="59"/>
      <c r="M30" s="60">
        <f t="shared" si="1"/>
        <v>0</v>
      </c>
      <c r="N30" s="60">
        <f t="shared" si="2"/>
        <v>0</v>
      </c>
      <c r="O30" s="60">
        <f t="shared" si="3"/>
        <v>0</v>
      </c>
      <c r="P30" s="60">
        <f t="shared" si="4"/>
        <v>3</v>
      </c>
      <c r="Q30" s="60">
        <f t="shared" si="5"/>
        <v>5.0000000000000009</v>
      </c>
      <c r="R30" s="60">
        <f t="shared" si="6"/>
        <v>5.0000000000000018</v>
      </c>
      <c r="S30" s="60">
        <f t="shared" si="7"/>
        <v>0</v>
      </c>
    </row>
    <row r="31" spans="1:21" x14ac:dyDescent="0.15">
      <c r="A31" s="74"/>
      <c r="B31" s="16"/>
      <c r="C31" s="18"/>
      <c r="D31" s="36"/>
      <c r="E31" s="36"/>
      <c r="F31" s="38"/>
      <c r="G31" s="33"/>
      <c r="H31" s="32"/>
      <c r="I31" s="32"/>
      <c r="J31" s="57"/>
      <c r="K31" s="58">
        <f t="shared" si="0"/>
        <v>0</v>
      </c>
      <c r="L31" s="59"/>
      <c r="M31" s="60">
        <f t="shared" si="1"/>
        <v>0</v>
      </c>
      <c r="N31" s="60">
        <f t="shared" si="2"/>
        <v>0</v>
      </c>
      <c r="O31" s="60">
        <f t="shared" si="3"/>
        <v>0</v>
      </c>
      <c r="P31" s="60">
        <f t="shared" si="4"/>
        <v>3</v>
      </c>
      <c r="Q31" s="60">
        <f t="shared" si="5"/>
        <v>5.0000000000000009</v>
      </c>
      <c r="R31" s="60">
        <f t="shared" si="6"/>
        <v>5.0000000000000018</v>
      </c>
      <c r="S31" s="60">
        <f t="shared" si="7"/>
        <v>0</v>
      </c>
    </row>
    <row r="32" spans="1:21" x14ac:dyDescent="0.15">
      <c r="A32" s="74"/>
      <c r="B32" s="16"/>
      <c r="C32" s="18"/>
      <c r="D32" s="36"/>
      <c r="E32" s="36"/>
      <c r="F32" s="38"/>
      <c r="G32" s="33"/>
      <c r="H32" s="32"/>
      <c r="I32" s="32"/>
      <c r="J32" s="57"/>
      <c r="K32" s="58">
        <f t="shared" si="0"/>
        <v>0</v>
      </c>
      <c r="L32" s="59"/>
      <c r="M32" s="60">
        <f t="shared" si="1"/>
        <v>0</v>
      </c>
      <c r="N32" s="60">
        <f t="shared" si="2"/>
        <v>0</v>
      </c>
      <c r="O32" s="60">
        <f t="shared" si="3"/>
        <v>0</v>
      </c>
      <c r="P32" s="60">
        <f t="shared" si="4"/>
        <v>3</v>
      </c>
      <c r="Q32" s="60">
        <f t="shared" si="5"/>
        <v>5.0000000000000009</v>
      </c>
      <c r="R32" s="60">
        <f t="shared" si="6"/>
        <v>5.0000000000000018</v>
      </c>
      <c r="S32" s="60">
        <f t="shared" si="7"/>
        <v>0</v>
      </c>
    </row>
    <row r="33" spans="1:21" x14ac:dyDescent="0.15">
      <c r="A33" s="74"/>
      <c r="B33" s="16"/>
      <c r="C33" s="18"/>
      <c r="D33" s="36"/>
      <c r="E33" s="36"/>
      <c r="F33" s="38"/>
      <c r="G33" s="33"/>
      <c r="H33" s="32"/>
      <c r="I33" s="32"/>
      <c r="J33" s="57"/>
      <c r="K33" s="58">
        <f t="shared" si="0"/>
        <v>0</v>
      </c>
      <c r="L33" s="59"/>
      <c r="M33" s="60">
        <f t="shared" si="1"/>
        <v>0</v>
      </c>
      <c r="N33" s="60">
        <f t="shared" si="2"/>
        <v>0</v>
      </c>
      <c r="O33" s="60">
        <f t="shared" si="3"/>
        <v>0</v>
      </c>
      <c r="P33" s="60">
        <f t="shared" si="4"/>
        <v>3</v>
      </c>
      <c r="Q33" s="60">
        <f t="shared" si="5"/>
        <v>5.0000000000000009</v>
      </c>
      <c r="R33" s="60">
        <f t="shared" si="6"/>
        <v>5.0000000000000018</v>
      </c>
      <c r="S33" s="60">
        <f t="shared" si="7"/>
        <v>0</v>
      </c>
    </row>
    <row r="34" spans="1:21" x14ac:dyDescent="0.15">
      <c r="A34" s="74"/>
      <c r="B34" s="16"/>
      <c r="C34" s="18"/>
      <c r="D34" s="36"/>
      <c r="E34" s="36"/>
      <c r="F34" s="38"/>
      <c r="G34" s="33"/>
      <c r="H34" s="32"/>
      <c r="I34" s="32"/>
      <c r="J34" s="57"/>
      <c r="K34" s="58">
        <f t="shared" si="0"/>
        <v>0</v>
      </c>
      <c r="L34" s="59"/>
      <c r="M34" s="60">
        <f t="shared" si="1"/>
        <v>0</v>
      </c>
      <c r="N34" s="60">
        <f t="shared" si="2"/>
        <v>0</v>
      </c>
      <c r="O34" s="60">
        <f t="shared" si="3"/>
        <v>0</v>
      </c>
      <c r="P34" s="60">
        <f t="shared" si="4"/>
        <v>3</v>
      </c>
      <c r="Q34" s="60">
        <f t="shared" si="5"/>
        <v>5.0000000000000009</v>
      </c>
      <c r="R34" s="60">
        <f t="shared" si="6"/>
        <v>5.0000000000000018</v>
      </c>
      <c r="S34" s="60">
        <f t="shared" si="7"/>
        <v>0</v>
      </c>
    </row>
    <row r="35" spans="1:21" s="2" customFormat="1" x14ac:dyDescent="0.15">
      <c r="A35" s="74"/>
      <c r="B35" s="16"/>
      <c r="C35" s="18"/>
      <c r="D35" s="36"/>
      <c r="E35" s="36"/>
      <c r="F35" s="38"/>
      <c r="G35" s="33"/>
      <c r="H35" s="32"/>
      <c r="I35" s="32"/>
      <c r="J35" s="57"/>
      <c r="K35" s="58">
        <f t="shared" si="0"/>
        <v>0</v>
      </c>
      <c r="L35" s="59"/>
      <c r="M35" s="60">
        <f t="shared" si="1"/>
        <v>0</v>
      </c>
      <c r="N35" s="60">
        <f t="shared" si="2"/>
        <v>0</v>
      </c>
      <c r="O35" s="60">
        <f t="shared" si="3"/>
        <v>0</v>
      </c>
      <c r="P35" s="60">
        <f t="shared" si="4"/>
        <v>3</v>
      </c>
      <c r="Q35" s="60">
        <f t="shared" si="5"/>
        <v>5.0000000000000009</v>
      </c>
      <c r="R35" s="60">
        <f t="shared" si="6"/>
        <v>5.0000000000000018</v>
      </c>
      <c r="S35" s="60">
        <f t="shared" si="7"/>
        <v>0</v>
      </c>
      <c r="T35" s="61"/>
      <c r="U35" s="61"/>
    </row>
    <row r="36" spans="1:21" s="2" customFormat="1" x14ac:dyDescent="0.15">
      <c r="A36" s="74"/>
      <c r="B36" s="16"/>
      <c r="C36" s="18"/>
      <c r="D36" s="36"/>
      <c r="E36" s="36"/>
      <c r="F36" s="38"/>
      <c r="G36" s="33"/>
      <c r="H36" s="32"/>
      <c r="I36" s="32"/>
      <c r="J36" s="57"/>
      <c r="K36" s="58">
        <f t="shared" si="0"/>
        <v>0</v>
      </c>
      <c r="L36" s="59"/>
      <c r="M36" s="60">
        <f t="shared" si="1"/>
        <v>0</v>
      </c>
      <c r="N36" s="60">
        <f t="shared" si="2"/>
        <v>0</v>
      </c>
      <c r="O36" s="60">
        <f t="shared" si="3"/>
        <v>0</v>
      </c>
      <c r="P36" s="60">
        <f t="shared" si="4"/>
        <v>3</v>
      </c>
      <c r="Q36" s="60">
        <f t="shared" si="5"/>
        <v>5.0000000000000009</v>
      </c>
      <c r="R36" s="60">
        <f t="shared" si="6"/>
        <v>5.0000000000000018</v>
      </c>
      <c r="S36" s="60">
        <f t="shared" si="7"/>
        <v>0</v>
      </c>
      <c r="T36" s="61"/>
      <c r="U36" s="61"/>
    </row>
    <row r="37" spans="1:21" x14ac:dyDescent="0.15">
      <c r="A37" s="74"/>
      <c r="B37" s="16"/>
      <c r="C37" s="18"/>
      <c r="D37" s="36"/>
      <c r="E37" s="36"/>
      <c r="F37" s="38"/>
      <c r="G37" s="33"/>
      <c r="H37" s="32"/>
      <c r="I37" s="32"/>
      <c r="J37" s="57"/>
      <c r="K37" s="58">
        <f t="shared" si="0"/>
        <v>0</v>
      </c>
      <c r="L37" s="59"/>
      <c r="M37" s="60">
        <f t="shared" si="1"/>
        <v>0</v>
      </c>
      <c r="N37" s="60">
        <f t="shared" si="2"/>
        <v>0</v>
      </c>
      <c r="O37" s="60">
        <f t="shared" si="3"/>
        <v>0</v>
      </c>
      <c r="P37" s="60">
        <f t="shared" si="4"/>
        <v>3</v>
      </c>
      <c r="Q37" s="60">
        <f t="shared" si="5"/>
        <v>5.0000000000000009</v>
      </c>
      <c r="R37" s="60">
        <f t="shared" si="6"/>
        <v>5.0000000000000018</v>
      </c>
      <c r="S37" s="60">
        <f t="shared" si="7"/>
        <v>0</v>
      </c>
    </row>
    <row r="38" spans="1:21" x14ac:dyDescent="0.15">
      <c r="A38" s="74"/>
      <c r="B38" s="16"/>
      <c r="C38" s="18"/>
      <c r="D38" s="36"/>
      <c r="E38" s="36"/>
      <c r="F38" s="38"/>
      <c r="G38" s="33"/>
      <c r="H38" s="32"/>
      <c r="I38" s="32"/>
      <c r="J38" s="57"/>
      <c r="K38" s="58">
        <f t="shared" si="0"/>
        <v>0</v>
      </c>
      <c r="L38" s="59"/>
      <c r="M38" s="60">
        <f t="shared" si="1"/>
        <v>0</v>
      </c>
      <c r="N38" s="60">
        <f t="shared" si="2"/>
        <v>0</v>
      </c>
      <c r="O38" s="60">
        <f t="shared" si="3"/>
        <v>0</v>
      </c>
      <c r="P38" s="60">
        <f t="shared" si="4"/>
        <v>3</v>
      </c>
      <c r="Q38" s="60">
        <f t="shared" si="5"/>
        <v>5.0000000000000009</v>
      </c>
      <c r="R38" s="60">
        <f t="shared" si="6"/>
        <v>5.0000000000000018</v>
      </c>
      <c r="S38" s="60">
        <f t="shared" si="7"/>
        <v>0</v>
      </c>
    </row>
    <row r="39" spans="1:21" x14ac:dyDescent="0.15">
      <c r="A39" s="28"/>
      <c r="B39" s="28"/>
      <c r="C39" s="27" t="s">
        <v>13</v>
      </c>
      <c r="D39" s="28"/>
      <c r="E39" s="28"/>
      <c r="F39" s="39">
        <f>SUM(F8:F38)</f>
        <v>0</v>
      </c>
      <c r="G39" s="34">
        <v>0</v>
      </c>
      <c r="H39" s="41">
        <v>0</v>
      </c>
      <c r="I39" s="41">
        <v>0</v>
      </c>
      <c r="J39" s="67"/>
      <c r="K39" s="53"/>
      <c r="L39" s="53"/>
      <c r="M39" s="54"/>
      <c r="N39" s="54"/>
      <c r="O39" s="54"/>
    </row>
    <row r="40" spans="1:21" x14ac:dyDescent="0.15">
      <c r="A40" s="28"/>
      <c r="B40" s="28"/>
      <c r="C40" s="27" t="s">
        <v>14</v>
      </c>
      <c r="D40" s="28"/>
      <c r="E40" s="28"/>
      <c r="F40" s="39">
        <f>SUM(G39:I39)</f>
        <v>0</v>
      </c>
      <c r="G40" s="22"/>
      <c r="H40" s="22"/>
      <c r="I40" s="22"/>
      <c r="J40" s="68"/>
    </row>
    <row r="41" spans="1:21" x14ac:dyDescent="0.15">
      <c r="A41" s="28"/>
      <c r="B41" s="28"/>
      <c r="C41" s="27" t="s">
        <v>15</v>
      </c>
      <c r="D41" s="28"/>
      <c r="E41" s="28"/>
      <c r="F41" s="39">
        <f>F39/8</f>
        <v>0</v>
      </c>
      <c r="G41" s="28"/>
      <c r="H41" s="28"/>
      <c r="I41" s="28"/>
      <c r="J41" s="69"/>
    </row>
    <row r="42" spans="1:21" ht="15" customHeight="1" x14ac:dyDescent="0.15">
      <c r="A42" s="13"/>
      <c r="B42" s="13"/>
      <c r="C42" s="23"/>
      <c r="D42" s="13"/>
      <c r="E42" s="13"/>
      <c r="F42" s="13"/>
      <c r="G42" s="13"/>
      <c r="H42" s="13"/>
      <c r="I42" s="13"/>
    </row>
    <row r="43" spans="1:21" ht="13.5" customHeight="1" x14ac:dyDescent="0.15">
      <c r="A43" s="83" t="s">
        <v>16</v>
      </c>
      <c r="B43" s="83"/>
      <c r="C43" s="83"/>
      <c r="D43" s="75">
        <v>0</v>
      </c>
      <c r="E43" s="13"/>
      <c r="F43" s="13"/>
      <c r="G43" s="13"/>
      <c r="H43" s="13"/>
      <c r="I43" s="13"/>
    </row>
    <row r="44" spans="1:21" ht="13.5" customHeight="1" x14ac:dyDescent="0.15">
      <c r="A44" s="83" t="s">
        <v>17</v>
      </c>
      <c r="B44" s="83"/>
      <c r="C44" s="83"/>
      <c r="D44" s="75">
        <v>0</v>
      </c>
      <c r="E44" s="13"/>
      <c r="F44" s="13"/>
      <c r="G44" s="13"/>
      <c r="H44" s="13"/>
      <c r="I44" s="13"/>
    </row>
    <row r="45" spans="1:21" ht="13.5" customHeight="1" x14ac:dyDescent="0.15">
      <c r="A45" s="83" t="s">
        <v>18</v>
      </c>
      <c r="B45" s="83"/>
      <c r="C45" s="83"/>
      <c r="D45" s="75">
        <v>0</v>
      </c>
      <c r="E45" s="13"/>
      <c r="F45" s="13"/>
      <c r="G45" s="13"/>
      <c r="H45" s="13"/>
      <c r="I45" s="13"/>
    </row>
    <row r="46" spans="1:21" ht="13.5" customHeight="1" x14ac:dyDescent="0.15">
      <c r="A46" s="83" t="s">
        <v>19</v>
      </c>
      <c r="B46" s="83"/>
      <c r="C46" s="83"/>
      <c r="D46" s="75">
        <v>0</v>
      </c>
      <c r="E46" s="13"/>
      <c r="F46" s="13"/>
      <c r="G46" s="13"/>
      <c r="H46" s="13"/>
      <c r="I46" s="13"/>
    </row>
    <row r="47" spans="1:21" ht="8.25" customHeight="1" x14ac:dyDescent="0.15">
      <c r="A47" s="13"/>
      <c r="B47" s="13"/>
      <c r="C47" s="13"/>
      <c r="D47" s="13"/>
      <c r="E47" s="13"/>
      <c r="F47" s="13"/>
      <c r="G47" s="13"/>
      <c r="H47" s="13"/>
      <c r="I47" s="13"/>
    </row>
    <row r="48" spans="1:21" s="9" customFormat="1" ht="12" customHeight="1" x14ac:dyDescent="0.15">
      <c r="A48" s="24" t="s">
        <v>20</v>
      </c>
      <c r="B48" s="25"/>
      <c r="C48" s="25"/>
      <c r="D48" s="25"/>
      <c r="E48" s="25"/>
      <c r="F48" s="25"/>
      <c r="G48" s="25"/>
      <c r="H48" s="25"/>
      <c r="I48" s="25"/>
      <c r="J48" s="70"/>
      <c r="K48" s="71"/>
      <c r="L48" s="71"/>
      <c r="M48" s="72"/>
      <c r="N48" s="72"/>
      <c r="O48" s="72"/>
      <c r="P48" s="71"/>
      <c r="Q48" s="71"/>
      <c r="R48" s="71"/>
      <c r="S48" s="71"/>
      <c r="T48" s="73"/>
      <c r="U48" s="73"/>
    </row>
    <row r="49" spans="1:21" s="9" customFormat="1" ht="12" customHeight="1" x14ac:dyDescent="0.15">
      <c r="A49" s="24" t="s">
        <v>21</v>
      </c>
      <c r="B49" s="25"/>
      <c r="C49" s="25"/>
      <c r="D49" s="25"/>
      <c r="E49" s="25"/>
      <c r="F49" s="25"/>
      <c r="G49" s="25"/>
      <c r="H49" s="25"/>
      <c r="I49" s="25"/>
      <c r="J49" s="70"/>
      <c r="K49" s="71"/>
      <c r="L49" s="71"/>
      <c r="M49" s="72"/>
      <c r="N49" s="72"/>
      <c r="O49" s="72"/>
      <c r="P49" s="71"/>
      <c r="Q49" s="71"/>
      <c r="R49" s="71"/>
      <c r="S49" s="71"/>
      <c r="T49" s="73"/>
      <c r="U49" s="73"/>
    </row>
    <row r="50" spans="1:21" s="9" customFormat="1" ht="12" customHeight="1" x14ac:dyDescent="0.15">
      <c r="A50" s="24" t="s">
        <v>22</v>
      </c>
      <c r="B50" s="25"/>
      <c r="C50" s="25"/>
      <c r="D50" s="25"/>
      <c r="E50" s="25"/>
      <c r="F50" s="25"/>
      <c r="G50" s="25"/>
      <c r="H50" s="25"/>
      <c r="I50" s="25"/>
      <c r="J50" s="70"/>
      <c r="K50" s="71"/>
      <c r="L50" s="71"/>
      <c r="M50" s="72"/>
      <c r="N50" s="72"/>
      <c r="O50" s="72"/>
      <c r="P50" s="71"/>
      <c r="Q50" s="71"/>
      <c r="R50" s="71"/>
      <c r="S50" s="71"/>
      <c r="T50" s="73"/>
      <c r="U50" s="73"/>
    </row>
    <row r="51" spans="1:21" ht="7.5" customHeight="1" x14ac:dyDescent="0.15">
      <c r="A51" s="13"/>
      <c r="B51" s="13"/>
      <c r="C51" s="13"/>
      <c r="D51" s="13"/>
      <c r="E51" s="13"/>
      <c r="F51" s="13"/>
      <c r="G51" s="13"/>
      <c r="H51" s="13"/>
      <c r="I51" s="13"/>
    </row>
    <row r="52" spans="1:21" ht="15" customHeight="1" x14ac:dyDescent="0.15">
      <c r="A52" s="92" t="s">
        <v>23</v>
      </c>
      <c r="B52" s="92"/>
      <c r="C52" s="87"/>
      <c r="D52" s="87"/>
      <c r="E52" s="13"/>
      <c r="F52" s="99"/>
      <c r="G52" s="99"/>
      <c r="H52" s="13"/>
      <c r="I52" s="13"/>
    </row>
    <row r="53" spans="1:21" x14ac:dyDescent="0.15">
      <c r="A53" s="13"/>
      <c r="B53" s="13"/>
      <c r="C53" s="101">
        <f>B2</f>
        <v>0</v>
      </c>
      <c r="D53" s="101"/>
      <c r="E53" s="29"/>
      <c r="F53" s="100" t="s">
        <v>5</v>
      </c>
      <c r="G53" s="100"/>
      <c r="H53" s="13"/>
      <c r="I53" s="13"/>
    </row>
    <row r="54" spans="1:21" x14ac:dyDescent="0.15">
      <c r="A54" s="13"/>
      <c r="B54" s="13"/>
      <c r="C54" s="13"/>
      <c r="D54" s="13"/>
      <c r="E54" s="13"/>
      <c r="F54" s="13"/>
      <c r="G54" s="13"/>
      <c r="H54" s="13"/>
      <c r="I54" s="13"/>
    </row>
    <row r="55" spans="1:21" ht="15" customHeight="1" x14ac:dyDescent="0.15">
      <c r="A55" s="92" t="s">
        <v>24</v>
      </c>
      <c r="B55" s="92"/>
      <c r="C55" s="87"/>
      <c r="D55" s="87"/>
      <c r="E55" s="13"/>
      <c r="F55" s="99"/>
      <c r="G55" s="99"/>
      <c r="H55" s="13"/>
      <c r="I55" s="13"/>
    </row>
    <row r="56" spans="1:21" x14ac:dyDescent="0.15">
      <c r="A56" s="13"/>
      <c r="B56" s="13"/>
      <c r="C56" s="98" t="s">
        <v>25</v>
      </c>
      <c r="D56" s="98"/>
      <c r="E56" s="29"/>
      <c r="F56" s="100" t="s">
        <v>5</v>
      </c>
      <c r="G56" s="100"/>
      <c r="H56" s="13"/>
      <c r="I56" s="13"/>
    </row>
    <row r="57" spans="1:21" x14ac:dyDescent="0.15">
      <c r="A57" s="13"/>
      <c r="B57" s="13"/>
      <c r="C57" s="13"/>
      <c r="D57" s="13"/>
      <c r="E57" s="13"/>
      <c r="F57" s="13"/>
      <c r="G57" s="13"/>
      <c r="H57" s="13"/>
      <c r="I57" s="13"/>
    </row>
    <row r="58" spans="1:21" x14ac:dyDescent="0.15">
      <c r="A58" s="13"/>
      <c r="B58" s="13"/>
      <c r="C58" s="13"/>
      <c r="D58" s="13"/>
      <c r="E58" s="13"/>
      <c r="F58" s="13"/>
      <c r="G58" s="13"/>
      <c r="H58" s="13"/>
      <c r="I58" s="13"/>
    </row>
    <row r="59" spans="1:21" x14ac:dyDescent="0.15">
      <c r="A59" s="13"/>
      <c r="B59" s="13"/>
      <c r="C59" s="13"/>
      <c r="D59" s="13"/>
      <c r="E59" s="13"/>
      <c r="F59" s="13"/>
      <c r="G59" s="13"/>
      <c r="H59" s="13"/>
      <c r="I59" s="13"/>
    </row>
  </sheetData>
  <sheetProtection formatCells="0" formatColumns="0" formatRows="0" insertColumns="0" insertRows="0" insertHyperlinks="0" deleteColumns="0" deleteRows="0" sort="0" autoFilter="0" pivotTables="0"/>
  <mergeCells count="29">
    <mergeCell ref="A55:B55"/>
    <mergeCell ref="C55:D55"/>
    <mergeCell ref="C56:D56"/>
    <mergeCell ref="F52:G52"/>
    <mergeCell ref="F53:G53"/>
    <mergeCell ref="F55:G55"/>
    <mergeCell ref="F56:G56"/>
    <mergeCell ref="C53:D53"/>
    <mergeCell ref="A45:C45"/>
    <mergeCell ref="C52:D52"/>
    <mergeCell ref="A46:C46"/>
    <mergeCell ref="B2:C2"/>
    <mergeCell ref="B3:C3"/>
    <mergeCell ref="A52:B52"/>
    <mergeCell ref="A4:B4"/>
    <mergeCell ref="A6:A7"/>
    <mergeCell ref="B6:B7"/>
    <mergeCell ref="C4:J4"/>
    <mergeCell ref="C6:C7"/>
    <mergeCell ref="D6:D7"/>
    <mergeCell ref="E6:E7"/>
    <mergeCell ref="F6:F7"/>
    <mergeCell ref="E3:H3"/>
    <mergeCell ref="A43:C43"/>
    <mergeCell ref="J6:J7"/>
    <mergeCell ref="C1:I1"/>
    <mergeCell ref="A1:B1"/>
    <mergeCell ref="A44:C44"/>
    <mergeCell ref="G6:I6"/>
  </mergeCells>
  <pageMargins left="0.23622047244094491" right="0.23622047244094491" top="0.19685039370078741" bottom="0.19685039370078741" header="0.19685039370078741" footer="0.19685039370078741"/>
  <pageSetup paperSize="9" scale="82" fitToHeight="0" orientation="portrait" r:id="rId1"/>
  <ignoredErrors>
    <ignoredError sqref="K8:K38 M8:M38 N8:N38 P8:P38 Q8:Q38 R8:R38 S8:S38 C53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WAAS</dc:creator>
  <cp:keywords/>
  <dc:description/>
  <cp:lastModifiedBy>Microsoft Office User</cp:lastModifiedBy>
  <cp:lastPrinted>2018-04-12T10:38:59Z</cp:lastPrinted>
  <dcterms:created xsi:type="dcterms:W3CDTF">2016-01-19T05:05:58Z</dcterms:created>
  <dcterms:modified xsi:type="dcterms:W3CDTF">2018-06-27T04:10:09Z</dcterms:modified>
  <cp:category/>
</cp:coreProperties>
</file>