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тервер\"/>
    </mc:Choice>
  </mc:AlternateContent>
  <xr:revisionPtr revIDLastSave="0" documentId="13_ncr:1_{E61253A7-DFB5-474B-9190-96C7E70ADB1C}" xr6:coauthVersionLast="37" xr6:coauthVersionMax="37" xr10:uidLastSave="{00000000-0000-0000-0000-000000000000}"/>
  <bookViews>
    <workbookView xWindow="0" yWindow="0" windowWidth="17256" windowHeight="5640" firstSheet="1" activeTab="2" xr2:uid="{C694A173-BD6A-43FD-BB32-43C4C9FB92DB}"/>
  </bookViews>
  <sheets>
    <sheet name="Нормальное распределение" sheetId="5" r:id="rId1"/>
    <sheet name="Распределение хи2" sheetId="1" r:id="rId2"/>
    <sheet name="Распределение Стьюдента" sheetId="2" r:id="rId3"/>
    <sheet name="Распределение Фишера" sheetId="3" r:id="rId4"/>
    <sheet name="Выборка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1" i="2"/>
  <c r="F8" i="4"/>
  <c r="E8" i="4"/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C26" i="5"/>
  <c r="C27" i="5" s="1"/>
  <c r="C28" i="5" s="1"/>
  <c r="C29" i="5" s="1"/>
  <c r="C30" i="5" s="1"/>
  <c r="C31" i="5" s="1"/>
  <c r="C17" i="5"/>
  <c r="C18" i="5" s="1"/>
  <c r="C19" i="5" s="1"/>
  <c r="C20" i="5" s="1"/>
  <c r="C21" i="5" s="1"/>
  <c r="C22" i="5" s="1"/>
  <c r="C23" i="5" s="1"/>
  <c r="C24" i="5" s="1"/>
  <c r="C25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2" i="5"/>
  <c r="D1" i="5"/>
  <c r="F3" i="4"/>
  <c r="F4" i="4"/>
  <c r="F5" i="4"/>
  <c r="F6" i="4" s="1"/>
  <c r="F7" i="4" s="1"/>
  <c r="F2" i="4"/>
  <c r="F1" i="4"/>
  <c r="E1" i="4" a="1"/>
  <c r="E1" i="4" s="1"/>
  <c r="C2" i="4"/>
  <c r="C1" i="4"/>
  <c r="B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A24" i="3"/>
  <c r="A25" i="3"/>
  <c r="A26" i="3" s="1"/>
  <c r="A20" i="3"/>
  <c r="A21" i="3" s="1"/>
  <c r="A22" i="3" s="1"/>
  <c r="A23" i="3" s="1"/>
  <c r="A17" i="3"/>
  <c r="A18" i="3" s="1"/>
  <c r="A19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2" i="3"/>
  <c r="B1" i="3"/>
  <c r="A32" i="2"/>
  <c r="A33" i="2" s="1"/>
  <c r="A34" i="2" s="1"/>
  <c r="A35" i="2" s="1"/>
  <c r="A36" i="2" s="1"/>
  <c r="A22" i="2"/>
  <c r="A23" i="2" s="1"/>
  <c r="A24" i="2" s="1"/>
  <c r="A25" i="2" s="1"/>
  <c r="A26" i="2" s="1"/>
  <c r="A27" i="2" s="1"/>
  <c r="A28" i="2" s="1"/>
  <c r="A29" i="2" s="1"/>
  <c r="A30" i="2" s="1"/>
  <c r="A31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" i="2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B36" i="1" s="1"/>
  <c r="E7" i="4" l="1"/>
  <c r="E5" i="4"/>
  <c r="E3" i="4"/>
  <c r="E6" i="4"/>
  <c r="E2" i="4"/>
  <c r="E4" i="4"/>
  <c r="B26" i="1"/>
  <c r="B14" i="1"/>
  <c r="B13" i="1"/>
  <c r="B12" i="1"/>
  <c r="B24" i="1"/>
  <c r="B11" i="1"/>
  <c r="B25" i="1"/>
  <c r="B10" i="1"/>
  <c r="B34" i="1"/>
  <c r="B22" i="1"/>
  <c r="B8" i="1"/>
  <c r="B21" i="1"/>
  <c r="B9" i="1"/>
  <c r="B20" i="1"/>
  <c r="B31" i="1"/>
  <c r="B19" i="1"/>
  <c r="B7" i="1"/>
  <c r="B18" i="1"/>
  <c r="B29" i="1"/>
  <c r="B17" i="1"/>
  <c r="B5" i="1"/>
  <c r="B30" i="1"/>
  <c r="B6" i="1"/>
  <c r="B28" i="1"/>
  <c r="B16" i="1"/>
  <c r="B4" i="1"/>
  <c r="B35" i="1"/>
  <c r="B23" i="1"/>
  <c r="B33" i="1"/>
  <c r="B32" i="1"/>
  <c r="B27" i="1"/>
  <c r="B15" i="1"/>
  <c r="B3" i="1"/>
  <c r="A37" i="1"/>
  <c r="B37" i="1" s="1"/>
  <c r="B2" i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</calcChain>
</file>

<file path=xl/sharedStrings.xml><?xml version="1.0" encoding="utf-8"?>
<sst xmlns="http://schemas.openxmlformats.org/spreadsheetml/2006/main" count="4" uniqueCount="4">
  <si>
    <t>Максимум</t>
  </si>
  <si>
    <t>Минимум</t>
  </si>
  <si>
    <t>m=</t>
  </si>
  <si>
    <t>sig=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</si>
</sst>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</a:t>
            </a:r>
            <a:r>
              <a:rPr lang="ru-RU" baseline="0"/>
              <a:t> распределение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'Нормальное распределение'!$D$1:$D$31</c:f>
              <c:numCache>
                <c:formatCode>General</c:formatCode>
                <c:ptCount val="31"/>
                <c:pt idx="0">
                  <c:v>4.4318484119380075E-3</c:v>
                </c:pt>
                <c:pt idx="1">
                  <c:v>7.9154515829799686E-3</c:v>
                </c:pt>
                <c:pt idx="2">
                  <c:v>1.3582969233685613E-2</c:v>
                </c:pt>
                <c:pt idx="3">
                  <c:v>2.2394530294842899E-2</c:v>
                </c:pt>
                <c:pt idx="4">
                  <c:v>3.5474592846231424E-2</c:v>
                </c:pt>
                <c:pt idx="5">
                  <c:v>5.3990966513188063E-2</c:v>
                </c:pt>
                <c:pt idx="6">
                  <c:v>7.8950158300894149E-2</c:v>
                </c:pt>
                <c:pt idx="7">
                  <c:v>0.11092083467945554</c:v>
                </c:pt>
                <c:pt idx="8">
                  <c:v>0.14972746563574482</c:v>
                </c:pt>
                <c:pt idx="9">
                  <c:v>0.19418605498321292</c:v>
                </c:pt>
                <c:pt idx="10">
                  <c:v>0.24197072451914331</c:v>
                </c:pt>
                <c:pt idx="11">
                  <c:v>0.28969155276148267</c:v>
                </c:pt>
                <c:pt idx="12">
                  <c:v>0.33322460289179967</c:v>
                </c:pt>
                <c:pt idx="13">
                  <c:v>0.36827014030332339</c:v>
                </c:pt>
                <c:pt idx="14">
                  <c:v>0.39104269397545594</c:v>
                </c:pt>
                <c:pt idx="15">
                  <c:v>0.3989422804014327</c:v>
                </c:pt>
                <c:pt idx="16">
                  <c:v>0.39104269397545582</c:v>
                </c:pt>
                <c:pt idx="17">
                  <c:v>0.36827014030332322</c:v>
                </c:pt>
                <c:pt idx="18">
                  <c:v>0.33322460289179945</c:v>
                </c:pt>
                <c:pt idx="19">
                  <c:v>0.28969155276148251</c:v>
                </c:pt>
                <c:pt idx="20">
                  <c:v>0.24197072451914314</c:v>
                </c:pt>
                <c:pt idx="21">
                  <c:v>0.1941860549832127</c:v>
                </c:pt>
                <c:pt idx="22">
                  <c:v>0.1497274656357446</c:v>
                </c:pt>
                <c:pt idx="23">
                  <c:v>0.11092083467945532</c:v>
                </c:pt>
                <c:pt idx="24">
                  <c:v>7.8950158300893941E-2</c:v>
                </c:pt>
                <c:pt idx="25">
                  <c:v>5.3990966513187862E-2</c:v>
                </c:pt>
                <c:pt idx="26">
                  <c:v>3.5474592846231279E-2</c:v>
                </c:pt>
                <c:pt idx="27">
                  <c:v>2.2394530294842781E-2</c:v>
                </c:pt>
                <c:pt idx="28">
                  <c:v>1.3582969233685536E-2</c:v>
                </c:pt>
                <c:pt idx="29">
                  <c:v>7.9154515829799078E-3</c:v>
                </c:pt>
                <c:pt idx="30">
                  <c:v>4.431848411937972E-3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5-4025-8996-B02871832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728511"/>
        <c:axId val="393172623"/>
      </c:lineChart>
      <c:catAx>
        <c:axId val="65172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2623"/>
        <c:crosses val="autoZero"/>
        <c:auto val="1"/>
        <c:lblAlgn val="ctr"/>
        <c:lblOffset val="100"/>
        <c:noMultiLvlLbl val="0"/>
      </c:catAx>
      <c:valAx>
        <c:axId val="39317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72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</a:t>
            </a:r>
            <a:r>
              <a:rPr lang="ru-RU"/>
              <a:t>ХИ2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'Распределение хи2'!$A$1:$A$51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'Распределение хи2'!$B$1:$B$51</c:f>
              <c:numCache>
                <c:formatCode>General</c:formatCode>
                <c:ptCount val="51"/>
                <c:pt idx="0">
                  <c:v>0</c:v>
                </c:pt>
                <c:pt idx="1">
                  <c:v>1.0762281724769087E-2</c:v>
                </c:pt>
                <c:pt idx="2">
                  <c:v>2.7543549198254847E-2</c:v>
                </c:pt>
                <c:pt idx="3">
                  <c:v>4.5785434726091159E-2</c:v>
                </c:pt>
                <c:pt idx="4">
                  <c:v>6.3783155182550413E-2</c:v>
                </c:pt>
                <c:pt idx="5">
                  <c:v>8.0656908173047784E-2</c:v>
                </c:pt>
                <c:pt idx="6">
                  <c:v>9.5936526672831951E-2</c:v>
                </c:pt>
                <c:pt idx="7">
                  <c:v>0.10938927079878788</c:v>
                </c:pt>
                <c:pt idx="8">
                  <c:v>0.1209297623946444</c:v>
                </c:pt>
                <c:pt idx="9">
                  <c:v>0.13056673227106125</c:v>
                </c:pt>
                <c:pt idx="10">
                  <c:v>0.1383691658068649</c:v>
                </c:pt>
                <c:pt idx="11">
                  <c:v>0.14444379900200391</c:v>
                </c:pt>
                <c:pt idx="12">
                  <c:v>0.14891974894129834</c:v>
                </c:pt>
                <c:pt idx="13">
                  <c:v>0.1519378604834152</c:v>
                </c:pt>
                <c:pt idx="14">
                  <c:v>0.15364328476664962</c:v>
                </c:pt>
                <c:pt idx="15">
                  <c:v>0.15418032980376931</c:v>
                </c:pt>
                <c:pt idx="16">
                  <c:v>0.15368893726785568</c:v>
                </c:pt>
                <c:pt idx="17">
                  <c:v>0.15230233700681731</c:v>
                </c:pt>
                <c:pt idx="18">
                  <c:v>0.15014556026123771</c:v>
                </c:pt>
                <c:pt idx="19">
                  <c:v>0.1473345803382233</c:v>
                </c:pt>
                <c:pt idx="20">
                  <c:v>0.14397591070183485</c:v>
                </c:pt>
                <c:pt idx="21">
                  <c:v>0.14016653411089483</c:v>
                </c:pt>
                <c:pt idx="22">
                  <c:v>0.13599406818467477</c:v>
                </c:pt>
                <c:pt idx="23">
                  <c:v>0.13153709621798268</c:v>
                </c:pt>
                <c:pt idx="24">
                  <c:v>0.12686560959087764</c:v>
                </c:pt>
                <c:pt idx="25">
                  <c:v>0.12204152134938738</c:v>
                </c:pt>
                <c:pt idx="26">
                  <c:v>0.11711922060148544</c:v>
                </c:pt>
                <c:pt idx="27">
                  <c:v>0.11214614507805851</c:v>
                </c:pt>
                <c:pt idx="28">
                  <c:v>0.10716335512974219</c:v>
                </c:pt>
                <c:pt idx="29">
                  <c:v>0.10220609699115958</c:v>
                </c:pt>
                <c:pt idx="30">
                  <c:v>9.7304346659282892E-2</c:v>
                </c:pt>
                <c:pt idx="31">
                  <c:v>9.2483328439311757E-2</c:v>
                </c:pt>
                <c:pt idx="32">
                  <c:v>8.7764004289736783E-2</c:v>
                </c:pt>
                <c:pt idx="33">
                  <c:v>8.3163531686270886E-2</c:v>
                </c:pt>
                <c:pt idx="34">
                  <c:v>7.8695688928861612E-2</c:v>
                </c:pt>
                <c:pt idx="35">
                  <c:v>7.4371267720122772E-2</c:v>
                </c:pt>
                <c:pt idx="36">
                  <c:v>7.0198433512242392E-2</c:v>
                </c:pt>
                <c:pt idx="37">
                  <c:v>6.6183054603830435E-2</c:v>
                </c:pt>
                <c:pt idx="38">
                  <c:v>6.2329001308561248E-2</c:v>
                </c:pt>
                <c:pt idx="39">
                  <c:v>5.8638416745729553E-2</c:v>
                </c:pt>
                <c:pt idx="40">
                  <c:v>5.5111960944245413E-2</c:v>
                </c:pt>
                <c:pt idx="41">
                  <c:v>5.1749030026195866E-2</c:v>
                </c:pt>
                <c:pt idx="42">
                  <c:v>4.854795225982049E-2</c:v>
                </c:pt>
                <c:pt idx="43">
                  <c:v>4.5506162757215043E-2</c:v>
                </c:pt>
                <c:pt idx="44">
                  <c:v>4.2620358549295793E-2</c:v>
                </c:pt>
                <c:pt idx="45">
                  <c:v>3.9886635707442081E-2</c:v>
                </c:pt>
                <c:pt idx="46">
                  <c:v>3.7300610104009056E-2</c:v>
                </c:pt>
                <c:pt idx="47">
                  <c:v>3.4857523317453253E-2</c:v>
                </c:pt>
                <c:pt idx="48">
                  <c:v>3.2552335095940237E-2</c:v>
                </c:pt>
                <c:pt idx="49">
                  <c:v>3.0379803698943227E-2</c:v>
                </c:pt>
                <c:pt idx="50">
                  <c:v>2.833455534173451E-2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E-442A-848A-D7AACDA66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330751"/>
        <c:axId val="389919023"/>
      </c:lineChart>
      <c:catAx>
        <c:axId val="38833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919023"/>
        <c:crosses val="autoZero"/>
        <c:auto val="1"/>
        <c:lblAlgn val="ctr"/>
        <c:lblOffset val="100"/>
        <c:noMultiLvlLbl val="0"/>
      </c:catAx>
      <c:valAx>
        <c:axId val="3899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33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Распределение Стьюдента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'Распределение Стьюдента'!$A$1:$A$36</c:f>
              <c:numCache>
                <c:formatCode>General</c:formatCode>
                <c:ptCount val="3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</c:numCache>
            </c:numRef>
          </c:cat>
          <c:val>
            <c:numRef>
              <c:f>'Распределение Стьюдента'!$B$1:$B$36</c:f>
              <c:numCache>
                <c:formatCode>General</c:formatCode>
                <c:ptCount val="36"/>
                <c:pt idx="0">
                  <c:v>0.5</c:v>
                </c:pt>
                <c:pt idx="1">
                  <c:v>0.57438149293153873</c:v>
                </c:pt>
                <c:pt idx="2">
                  <c:v>0.6452013692850016</c:v>
                </c:pt>
                <c:pt idx="3">
                  <c:v>0.70957942112407757</c:v>
                </c:pt>
                <c:pt idx="4">
                  <c:v>0.76573643221888466</c:v>
                </c:pt>
                <c:pt idx="5">
                  <c:v>0.8130495168499704</c:v>
                </c:pt>
                <c:pt idx="6">
                  <c:v>0.8518243033438232</c:v>
                </c:pt>
                <c:pt idx="7">
                  <c:v>0.88294968633658499</c:v>
                </c:pt>
                <c:pt idx="8">
                  <c:v>0.90757542736782559</c:v>
                </c:pt>
                <c:pt idx="9">
                  <c:v>0.92688080940548578</c:v>
                </c:pt>
                <c:pt idx="10">
                  <c:v>0.94194173824159222</c:v>
                </c:pt>
                <c:pt idx="11">
                  <c:v>0.95367366491018268</c:v>
                </c:pt>
                <c:pt idx="12">
                  <c:v>0.96282183647874697</c:v>
                </c:pt>
                <c:pt idx="13">
                  <c:v>0.96997593406016247</c:v>
                </c:pt>
                <c:pt idx="14">
                  <c:v>0.9755942247255579</c:v>
                </c:pt>
                <c:pt idx="15">
                  <c:v>0.9800290159641406</c:v>
                </c:pt>
                <c:pt idx="16">
                  <c:v>0.98354959469953052</c:v>
                </c:pt>
                <c:pt idx="17">
                  <c:v>0.98636133734480824</c:v>
                </c:pt>
                <c:pt idx="18">
                  <c:v>0.98862093028491616</c:v>
                </c:pt>
                <c:pt idx="19">
                  <c:v>0.99044816880389697</c:v>
                </c:pt>
                <c:pt idx="20">
                  <c:v>0.99193495504995377</c:v>
                </c:pt>
                <c:pt idx="21">
                  <c:v>0.99315209484745182</c:v>
                </c:pt>
                <c:pt idx="22">
                  <c:v>0.99415440643090014</c:v>
                </c:pt>
                <c:pt idx="23">
                  <c:v>0.99498455341490188</c:v>
                </c:pt>
                <c:pt idx="24">
                  <c:v>0.99567592171142472</c:v>
                </c:pt>
                <c:pt idx="25">
                  <c:v>0.99625478305936277</c:v>
                </c:pt>
                <c:pt idx="26">
                  <c:v>0.9967419270127108</c:v>
                </c:pt>
                <c:pt idx="27">
                  <c:v>0.99715389666835674</c:v>
                </c:pt>
                <c:pt idx="28">
                  <c:v>0.99750392841039492</c:v>
                </c:pt>
                <c:pt idx="29">
                  <c:v>0.99780266992116673</c:v>
                </c:pt>
                <c:pt idx="30">
                  <c:v>0.9980587314765198</c:v>
                </c:pt>
                <c:pt idx="31">
                  <c:v>0.99827911137227709</c:v>
                </c:pt>
                <c:pt idx="32">
                  <c:v>0.99846952589551818</c:v>
                </c:pt>
                <c:pt idx="33">
                  <c:v>0.99863466656563238</c:v>
                </c:pt>
                <c:pt idx="34">
                  <c:v>0.99877840169270671</c:v>
                </c:pt>
                <c:pt idx="35">
                  <c:v>0.99890393509665354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7-412C-9D17-B5DF2F58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527471"/>
        <c:axId val="607497631"/>
      </c:lineChart>
      <c:catAx>
        <c:axId val="64952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497631"/>
        <c:crosses val="autoZero"/>
        <c:auto val="1"/>
        <c:lblAlgn val="ctr"/>
        <c:lblOffset val="100"/>
        <c:noMultiLvlLbl val="0"/>
      </c:catAx>
      <c:valAx>
        <c:axId val="60749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952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Распределение Фишера</a:t>
            </a:r>
            <a:endParaRPr lang="en-US" sz="1400" b="0" i="0" u="none" strike="noStrike" baseline="0"/>
          </a:p>
        </c:rich>
      </c:tx>
      <c:layout>
        <c:manualLayout>
          <c:xMode val="edge"/>
          <c:yMode val="edge"/>
          <c:x val="0.2950971128608924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'Распределение Фишера'!$A$1:$A$26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cat>
          <c:val>
            <c:numRef>
              <c:f>'Распределение Фишера'!$B$1:$B$26</c:f>
              <c:numCache>
                <c:formatCode>General</c:formatCode>
                <c:ptCount val="26"/>
                <c:pt idx="0">
                  <c:v>0</c:v>
                </c:pt>
                <c:pt idx="1">
                  <c:v>0.57432414028130452</c:v>
                </c:pt>
                <c:pt idx="2">
                  <c:v>0.64219264588971636</c:v>
                </c:pt>
                <c:pt idx="3">
                  <c:v>0.57565404156388278</c:v>
                </c:pt>
                <c:pt idx="4">
                  <c:v>0.48359377050122199</c:v>
                </c:pt>
                <c:pt idx="5">
                  <c:v>0.39761407921806974</c:v>
                </c:pt>
                <c:pt idx="6">
                  <c:v>0.32524973542018215</c:v>
                </c:pt>
                <c:pt idx="7">
                  <c:v>0.26656595909226605</c:v>
                </c:pt>
                <c:pt idx="8">
                  <c:v>0.21958425589992156</c:v>
                </c:pt>
                <c:pt idx="9">
                  <c:v>0.18205655212123914</c:v>
                </c:pt>
                <c:pt idx="10">
                  <c:v>0.15199802915242108</c:v>
                </c:pt>
                <c:pt idx="11">
                  <c:v>0.1277967585683388</c:v>
                </c:pt>
                <c:pt idx="12">
                  <c:v>0.10818733857137235</c:v>
                </c:pt>
                <c:pt idx="13">
                  <c:v>9.2189858996009899E-2</c:v>
                </c:pt>
                <c:pt idx="14">
                  <c:v>7.9048477996216684E-2</c:v>
                </c:pt>
                <c:pt idx="15">
                  <c:v>6.8179553857589448E-2</c:v>
                </c:pt>
                <c:pt idx="16">
                  <c:v>5.9130699205058021E-2</c:v>
                </c:pt>
                <c:pt idx="17">
                  <c:v>5.1549411848766637E-2</c:v>
                </c:pt>
                <c:pt idx="18">
                  <c:v>4.515935835075427E-2</c:v>
                </c:pt>
                <c:pt idx="19">
                  <c:v>3.9742527244443979E-2</c:v>
                </c:pt>
                <c:pt idx="20">
                  <c:v>3.5125798975939732E-2</c:v>
                </c:pt>
                <c:pt idx="21">
                  <c:v>3.1170811992476028E-2</c:v>
                </c:pt>
                <c:pt idx="22">
                  <c:v>2.7766283068488693E-2</c:v>
                </c:pt>
                <c:pt idx="23">
                  <c:v>2.4822157094664763E-2</c:v>
                </c:pt>
                <c:pt idx="24">
                  <c:v>2.226512496455545E-2</c:v>
                </c:pt>
                <c:pt idx="25">
                  <c:v>2.0035169078398102E-2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C-4B2E-A60C-CDADECCC9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161327"/>
        <c:axId val="652144559"/>
      </c:lineChart>
      <c:catAx>
        <c:axId val="65916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2144559"/>
        <c:crosses val="autoZero"/>
        <c:auto val="1"/>
        <c:lblAlgn val="ctr"/>
        <c:lblOffset val="100"/>
        <c:noMultiLvlLbl val="0"/>
      </c:catAx>
      <c:valAx>
        <c:axId val="6521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16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Гисторгамма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634259259259263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Выборка!$D$1:$D$8</c:f>
              <c:numCache>
                <c:formatCode>General</c:formatCode>
                <c:ptCount val="8"/>
                <c:pt idx="0">
                  <c:v>52</c:v>
                </c:pt>
                <c:pt idx="1">
                  <c:v>54</c:v>
                </c:pt>
                <c:pt idx="2">
                  <c:v>56</c:v>
                </c:pt>
                <c:pt idx="3">
                  <c:v>58</c:v>
                </c:pt>
                <c:pt idx="4">
                  <c:v>60</c:v>
                </c:pt>
                <c:pt idx="5">
                  <c:v>62</c:v>
                </c:pt>
                <c:pt idx="6">
                  <c:v>64</c:v>
                </c:pt>
                <c:pt idx="7">
                  <c:v>66</c:v>
                </c:pt>
              </c:numCache>
            </c:numRef>
          </c:cat>
          <c:val>
            <c:numRef>
              <c:f>Выборка!$E$1:$E$8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  <c:pt idx="5">
                  <c:v>7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3-4427-BADC-1E560D735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253343"/>
        <c:axId val="652122095"/>
      </c:barChart>
      <c:catAx>
        <c:axId val="65025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2122095"/>
        <c:crosses val="autoZero"/>
        <c:auto val="1"/>
        <c:lblAlgn val="ctr"/>
        <c:lblOffset val="100"/>
        <c:noMultiLvlLbl val="0"/>
      </c:catAx>
      <c:valAx>
        <c:axId val="6521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025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>
        <c:manualLayout>
          <c:xMode val="edge"/>
          <c:yMode val="edge"/>
          <c:x val="0.312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5469816272965877E-2"/>
          <c:y val="0.1115277777777778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Выборка!$D$1:$D$8</c:f>
              <c:numCache>
                <c:formatCode>General</c:formatCode>
                <c:ptCount val="8"/>
                <c:pt idx="0">
                  <c:v>52</c:v>
                </c:pt>
                <c:pt idx="1">
                  <c:v>54</c:v>
                </c:pt>
                <c:pt idx="2">
                  <c:v>56</c:v>
                </c:pt>
                <c:pt idx="3">
                  <c:v>58</c:v>
                </c:pt>
                <c:pt idx="4">
                  <c:v>60</c:v>
                </c:pt>
                <c:pt idx="5">
                  <c:v>62</c:v>
                </c:pt>
                <c:pt idx="6">
                  <c:v>64</c:v>
                </c:pt>
                <c:pt idx="7">
                  <c:v>66</c:v>
                </c:pt>
              </c:numCache>
            </c:numRef>
          </c:cat>
          <c:val>
            <c:numRef>
              <c:f>Выборка!$E$1:$E$8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  <c:pt idx="5">
                  <c:v>7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8-4E4D-82B0-8E1515A3E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46239"/>
        <c:axId val="660157887"/>
      </c:lineChart>
      <c:catAx>
        <c:axId val="69034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0157887"/>
        <c:crosses val="autoZero"/>
        <c:auto val="1"/>
        <c:lblAlgn val="ctr"/>
        <c:lblOffset val="100"/>
        <c:noMultiLvlLbl val="0"/>
      </c:catAx>
      <c:valAx>
        <c:axId val="6601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34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Выборка!$D$1:$D$8</c:f>
              <c:numCache>
                <c:formatCode>General</c:formatCode>
                <c:ptCount val="8"/>
                <c:pt idx="0">
                  <c:v>52</c:v>
                </c:pt>
                <c:pt idx="1">
                  <c:v>54</c:v>
                </c:pt>
                <c:pt idx="2">
                  <c:v>56</c:v>
                </c:pt>
                <c:pt idx="3">
                  <c:v>58</c:v>
                </c:pt>
                <c:pt idx="4">
                  <c:v>60</c:v>
                </c:pt>
                <c:pt idx="5">
                  <c:v>62</c:v>
                </c:pt>
                <c:pt idx="6">
                  <c:v>64</c:v>
                </c:pt>
                <c:pt idx="7">
                  <c:v>66</c:v>
                </c:pt>
              </c:numCache>
            </c:numRef>
          </c:cat>
          <c:val>
            <c:numRef>
              <c:f>Выборка!$F$1:$F$8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18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6-435E-895C-1AAD062FA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303023"/>
        <c:axId val="388208319"/>
      </c:lineChart>
      <c:catAx>
        <c:axId val="68730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208319"/>
        <c:crosses val="autoZero"/>
        <c:auto val="1"/>
        <c:lblAlgn val="ctr"/>
        <c:lblOffset val="100"/>
        <c:noMultiLvlLbl val="0"/>
      </c:catAx>
      <c:valAx>
        <c:axId val="38820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30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2</xdr:row>
      <xdr:rowOff>137160</xdr:rowOff>
    </xdr:from>
    <xdr:to>
      <xdr:col>12</xdr:col>
      <xdr:colOff>198120</xdr:colOff>
      <xdr:row>17</xdr:row>
      <xdr:rowOff>137160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FB3A362-EE92-41B8-8717-71C6CA453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</xdr:row>
      <xdr:rowOff>22860</xdr:rowOff>
    </xdr:from>
    <xdr:to>
      <xdr:col>10</xdr:col>
      <xdr:colOff>449580</xdr:colOff>
      <xdr:row>17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E6E802-E190-4E2E-BE3E-257B60419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5</xdr:row>
      <xdr:rowOff>38100</xdr:rowOff>
    </xdr:from>
    <xdr:to>
      <xdr:col>11</xdr:col>
      <xdr:colOff>137160</xdr:colOff>
      <xdr:row>20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07E0FD-3323-4D56-BA65-B3B2773E8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3</xdr:row>
      <xdr:rowOff>137160</xdr:rowOff>
    </xdr:from>
    <xdr:to>
      <xdr:col>12</xdr:col>
      <xdr:colOff>274320</xdr:colOff>
      <xdr:row>18</xdr:row>
      <xdr:rowOff>137160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E4AB6C-02A6-4A0F-9154-6D7B5C607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</xdr:colOff>
      <xdr:row>0</xdr:row>
      <xdr:rowOff>114300</xdr:rowOff>
    </xdr:from>
    <xdr:to>
      <xdr:col>21</xdr:col>
      <xdr:colOff>320040</xdr:colOff>
      <xdr:row>15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F19BACE-8AC2-4E3D-88F2-3BC52AA32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0</xdr:row>
      <xdr:rowOff>0</xdr:rowOff>
    </xdr:from>
    <xdr:to>
      <xdr:col>13</xdr:col>
      <xdr:colOff>518160</xdr:colOff>
      <xdr:row>15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738BC9F-CEB6-4A25-ABAE-D52BAE843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388620</xdr:colOff>
      <xdr:row>14</xdr:row>
      <xdr:rowOff>175260</xdr:rowOff>
    </xdr:from>
    <xdr:to>
      <xdr:col>14</xdr:col>
      <xdr:colOff>83820</xdr:colOff>
      <xdr:row>29</xdr:row>
      <xdr:rowOff>175260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1536417-331B-4AF0-85D5-194BFE297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5C50-E58A-40A4-B9C1-0734FB5C35C3}">
  <dimension ref="A1:D31"/>
  <sheetViews>
    <sheetView topLeftCell="A4" workbookViewId="0">
      <selection activeCell="D1" sqref="D1:D31"/>
    </sheetView>
  </sheetViews>
  <sheetFormatPr defaultRowHeight="14.4" x14ac:dyDescent="0.3"/>
  <sheetData>
    <row r="1" spans="1:4" x14ac:dyDescent="0.3">
      <c r="A1" t="s">
        <v>2</v>
      </c>
      <c r="B1">
        <v>3</v>
      </c>
      <c r="C1">
        <v>0</v>
      </c>
      <c r="D1">
        <f>_xlfn.NORM.DIST(C1,$B$1,$B$2,FALSE)</f>
        <v>4.4318484119380075E-3</v>
      </c>
    </row>
    <row r="2" spans="1:4" x14ac:dyDescent="0.3">
      <c r="A2" t="s">
        <v>3</v>
      </c>
      <c r="B2">
        <v>1</v>
      </c>
      <c r="C2">
        <f>C1+0.2</f>
        <v>0.2</v>
      </c>
      <c r="D2">
        <f t="shared" ref="D2:D31" si="0">_xlfn.NORM.DIST(C2,$B$1,$B$2,FALSE)</f>
        <v>7.9154515829799686E-3</v>
      </c>
    </row>
    <row r="3" spans="1:4" x14ac:dyDescent="0.3">
      <c r="C3">
        <f t="shared" ref="C3:C31" si="1">C2+0.2</f>
        <v>0.4</v>
      </c>
      <c r="D3">
        <f t="shared" si="0"/>
        <v>1.3582969233685613E-2</v>
      </c>
    </row>
    <row r="4" spans="1:4" x14ac:dyDescent="0.3">
      <c r="C4">
        <f t="shared" si="1"/>
        <v>0.60000000000000009</v>
      </c>
      <c r="D4">
        <f t="shared" si="0"/>
        <v>2.2394530294842899E-2</v>
      </c>
    </row>
    <row r="5" spans="1:4" x14ac:dyDescent="0.3">
      <c r="C5">
        <f t="shared" si="1"/>
        <v>0.8</v>
      </c>
      <c r="D5">
        <f t="shared" si="0"/>
        <v>3.5474592846231424E-2</v>
      </c>
    </row>
    <row r="6" spans="1:4" x14ac:dyDescent="0.3">
      <c r="C6">
        <f t="shared" si="1"/>
        <v>1</v>
      </c>
      <c r="D6">
        <f t="shared" si="0"/>
        <v>5.3990966513188063E-2</v>
      </c>
    </row>
    <row r="7" spans="1:4" x14ac:dyDescent="0.3">
      <c r="C7">
        <f t="shared" si="1"/>
        <v>1.2</v>
      </c>
      <c r="D7">
        <f t="shared" si="0"/>
        <v>7.8950158300894149E-2</v>
      </c>
    </row>
    <row r="8" spans="1:4" x14ac:dyDescent="0.3">
      <c r="C8">
        <f t="shared" si="1"/>
        <v>1.4</v>
      </c>
      <c r="D8">
        <f t="shared" si="0"/>
        <v>0.11092083467945554</v>
      </c>
    </row>
    <row r="9" spans="1:4" x14ac:dyDescent="0.3">
      <c r="C9">
        <f t="shared" si="1"/>
        <v>1.5999999999999999</v>
      </c>
      <c r="D9">
        <f t="shared" si="0"/>
        <v>0.14972746563574482</v>
      </c>
    </row>
    <row r="10" spans="1:4" x14ac:dyDescent="0.3">
      <c r="C10">
        <f t="shared" si="1"/>
        <v>1.7999999999999998</v>
      </c>
      <c r="D10">
        <f t="shared" si="0"/>
        <v>0.19418605498321292</v>
      </c>
    </row>
    <row r="11" spans="1:4" x14ac:dyDescent="0.3">
      <c r="C11">
        <f t="shared" si="1"/>
        <v>1.9999999999999998</v>
      </c>
      <c r="D11">
        <f t="shared" si="0"/>
        <v>0.24197072451914331</v>
      </c>
    </row>
    <row r="12" spans="1:4" x14ac:dyDescent="0.3">
      <c r="C12">
        <f t="shared" si="1"/>
        <v>2.1999999999999997</v>
      </c>
      <c r="D12">
        <f t="shared" si="0"/>
        <v>0.28969155276148267</v>
      </c>
    </row>
    <row r="13" spans="1:4" x14ac:dyDescent="0.3">
      <c r="C13">
        <f t="shared" si="1"/>
        <v>2.4</v>
      </c>
      <c r="D13">
        <f t="shared" si="0"/>
        <v>0.33322460289179967</v>
      </c>
    </row>
    <row r="14" spans="1:4" x14ac:dyDescent="0.3">
      <c r="C14">
        <f t="shared" si="1"/>
        <v>2.6</v>
      </c>
      <c r="D14">
        <f t="shared" si="0"/>
        <v>0.36827014030332339</v>
      </c>
    </row>
    <row r="15" spans="1:4" x14ac:dyDescent="0.3">
      <c r="C15">
        <f t="shared" si="1"/>
        <v>2.8000000000000003</v>
      </c>
      <c r="D15">
        <f t="shared" si="0"/>
        <v>0.39104269397545594</v>
      </c>
    </row>
    <row r="16" spans="1:4" x14ac:dyDescent="0.3">
      <c r="C16">
        <f t="shared" si="1"/>
        <v>3.0000000000000004</v>
      </c>
      <c r="D16">
        <f t="shared" si="0"/>
        <v>0.3989422804014327</v>
      </c>
    </row>
    <row r="17" spans="3:4" x14ac:dyDescent="0.3">
      <c r="C17">
        <f>C16+0.2</f>
        <v>3.2000000000000006</v>
      </c>
      <c r="D17">
        <f t="shared" si="0"/>
        <v>0.39104269397545582</v>
      </c>
    </row>
    <row r="18" spans="3:4" x14ac:dyDescent="0.3">
      <c r="C18">
        <f t="shared" si="1"/>
        <v>3.4000000000000008</v>
      </c>
      <c r="D18">
        <f t="shared" si="0"/>
        <v>0.36827014030332322</v>
      </c>
    </row>
    <row r="19" spans="3:4" x14ac:dyDescent="0.3">
      <c r="C19">
        <f t="shared" si="1"/>
        <v>3.600000000000001</v>
      </c>
      <c r="D19">
        <f t="shared" si="0"/>
        <v>0.33322460289179945</v>
      </c>
    </row>
    <row r="20" spans="3:4" x14ac:dyDescent="0.3">
      <c r="C20">
        <f t="shared" si="1"/>
        <v>3.8000000000000012</v>
      </c>
      <c r="D20">
        <f t="shared" si="0"/>
        <v>0.28969155276148251</v>
      </c>
    </row>
    <row r="21" spans="3:4" x14ac:dyDescent="0.3">
      <c r="C21">
        <f t="shared" si="1"/>
        <v>4.0000000000000009</v>
      </c>
      <c r="D21">
        <f t="shared" si="0"/>
        <v>0.24197072451914314</v>
      </c>
    </row>
    <row r="22" spans="3:4" x14ac:dyDescent="0.3">
      <c r="C22">
        <f t="shared" si="1"/>
        <v>4.2000000000000011</v>
      </c>
      <c r="D22">
        <f t="shared" si="0"/>
        <v>0.1941860549832127</v>
      </c>
    </row>
    <row r="23" spans="3:4" x14ac:dyDescent="0.3">
      <c r="C23">
        <f t="shared" si="1"/>
        <v>4.4000000000000012</v>
      </c>
      <c r="D23">
        <f t="shared" si="0"/>
        <v>0.1497274656357446</v>
      </c>
    </row>
    <row r="24" spans="3:4" x14ac:dyDescent="0.3">
      <c r="C24">
        <f t="shared" si="1"/>
        <v>4.6000000000000014</v>
      </c>
      <c r="D24">
        <f t="shared" si="0"/>
        <v>0.11092083467945532</v>
      </c>
    </row>
    <row r="25" spans="3:4" x14ac:dyDescent="0.3">
      <c r="C25">
        <f t="shared" si="1"/>
        <v>4.8000000000000016</v>
      </c>
      <c r="D25">
        <f t="shared" si="0"/>
        <v>7.8950158300893941E-2</v>
      </c>
    </row>
    <row r="26" spans="3:4" x14ac:dyDescent="0.3">
      <c r="C26">
        <f>C25+0.2</f>
        <v>5.0000000000000018</v>
      </c>
      <c r="D26">
        <f t="shared" si="0"/>
        <v>5.3990966513187862E-2</v>
      </c>
    </row>
    <row r="27" spans="3:4" x14ac:dyDescent="0.3">
      <c r="C27">
        <f t="shared" si="1"/>
        <v>5.200000000000002</v>
      </c>
      <c r="D27">
        <f t="shared" si="0"/>
        <v>3.5474592846231279E-2</v>
      </c>
    </row>
    <row r="28" spans="3:4" x14ac:dyDescent="0.3">
      <c r="C28">
        <f t="shared" si="1"/>
        <v>5.4000000000000021</v>
      </c>
      <c r="D28">
        <f t="shared" si="0"/>
        <v>2.2394530294842781E-2</v>
      </c>
    </row>
    <row r="29" spans="3:4" x14ac:dyDescent="0.3">
      <c r="C29">
        <f t="shared" si="1"/>
        <v>5.6000000000000023</v>
      </c>
      <c r="D29">
        <f t="shared" si="0"/>
        <v>1.3582969233685536E-2</v>
      </c>
    </row>
    <row r="30" spans="3:4" x14ac:dyDescent="0.3">
      <c r="C30">
        <f t="shared" si="1"/>
        <v>5.8000000000000025</v>
      </c>
      <c r="D30">
        <f t="shared" si="0"/>
        <v>7.9154515829799078E-3</v>
      </c>
    </row>
    <row r="31" spans="3:4" x14ac:dyDescent="0.3">
      <c r="C31">
        <f t="shared" si="1"/>
        <v>6.0000000000000027</v>
      </c>
      <c r="D31">
        <f t="shared" si="0"/>
        <v>4.431848411937972E-3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9FD9-9523-4074-8427-5F5C107FC75E}">
  <dimension ref="A1:B51"/>
  <sheetViews>
    <sheetView workbookViewId="0">
      <selection activeCell="B1" sqref="B1"/>
    </sheetView>
  </sheetViews>
  <sheetFormatPr defaultRowHeight="14.4" x14ac:dyDescent="0.3"/>
  <sheetData>
    <row r="1" spans="1:2" x14ac:dyDescent="0.3">
      <c r="A1">
        <v>0</v>
      </c>
      <c r="B1">
        <f>_xlfn.CHISQ.DIST(A1,5,FALSE)</f>
        <v>0</v>
      </c>
    </row>
    <row r="2" spans="1:2" x14ac:dyDescent="0.3">
      <c r="A2">
        <f>A1+0.2</f>
        <v>0.2</v>
      </c>
      <c r="B2">
        <f>_xlfn.CHISQ.DIST(A2,5,FALSE)</f>
        <v>1.0762281724769087E-2</v>
      </c>
    </row>
    <row r="3" spans="1:2" x14ac:dyDescent="0.3">
      <c r="A3">
        <f t="shared" ref="A3:A51" si="0">A2+0.2</f>
        <v>0.4</v>
      </c>
      <c r="B3">
        <f t="shared" ref="B3:B51" si="1">_xlfn.CHISQ.DIST(A3,5,FALSE)</f>
        <v>2.7543549198254847E-2</v>
      </c>
    </row>
    <row r="4" spans="1:2" x14ac:dyDescent="0.3">
      <c r="A4">
        <f t="shared" si="0"/>
        <v>0.60000000000000009</v>
      </c>
      <c r="B4">
        <f t="shared" si="1"/>
        <v>4.5785434726091159E-2</v>
      </c>
    </row>
    <row r="5" spans="1:2" x14ac:dyDescent="0.3">
      <c r="A5">
        <f t="shared" si="0"/>
        <v>0.8</v>
      </c>
      <c r="B5">
        <f t="shared" si="1"/>
        <v>6.3783155182550413E-2</v>
      </c>
    </row>
    <row r="6" spans="1:2" x14ac:dyDescent="0.3">
      <c r="A6">
        <f t="shared" si="0"/>
        <v>1</v>
      </c>
      <c r="B6">
        <f t="shared" si="1"/>
        <v>8.0656908173047784E-2</v>
      </c>
    </row>
    <row r="7" spans="1:2" x14ac:dyDescent="0.3">
      <c r="A7">
        <f t="shared" si="0"/>
        <v>1.2</v>
      </c>
      <c r="B7">
        <f t="shared" si="1"/>
        <v>9.5936526672831951E-2</v>
      </c>
    </row>
    <row r="8" spans="1:2" x14ac:dyDescent="0.3">
      <c r="A8">
        <f t="shared" si="0"/>
        <v>1.4</v>
      </c>
      <c r="B8">
        <f t="shared" si="1"/>
        <v>0.10938927079878788</v>
      </c>
    </row>
    <row r="9" spans="1:2" x14ac:dyDescent="0.3">
      <c r="A9">
        <f t="shared" si="0"/>
        <v>1.5999999999999999</v>
      </c>
      <c r="B9">
        <f t="shared" si="1"/>
        <v>0.1209297623946444</v>
      </c>
    </row>
    <row r="10" spans="1:2" x14ac:dyDescent="0.3">
      <c r="A10">
        <f t="shared" si="0"/>
        <v>1.7999999999999998</v>
      </c>
      <c r="B10">
        <f t="shared" si="1"/>
        <v>0.13056673227106125</v>
      </c>
    </row>
    <row r="11" spans="1:2" x14ac:dyDescent="0.3">
      <c r="A11">
        <f t="shared" si="0"/>
        <v>1.9999999999999998</v>
      </c>
      <c r="B11">
        <f t="shared" si="1"/>
        <v>0.1383691658068649</v>
      </c>
    </row>
    <row r="12" spans="1:2" x14ac:dyDescent="0.3">
      <c r="A12">
        <f t="shared" si="0"/>
        <v>2.1999999999999997</v>
      </c>
      <c r="B12">
        <f t="shared" si="1"/>
        <v>0.14444379900200391</v>
      </c>
    </row>
    <row r="13" spans="1:2" x14ac:dyDescent="0.3">
      <c r="A13">
        <f t="shared" si="0"/>
        <v>2.4</v>
      </c>
      <c r="B13">
        <f t="shared" si="1"/>
        <v>0.14891974894129834</v>
      </c>
    </row>
    <row r="14" spans="1:2" x14ac:dyDescent="0.3">
      <c r="A14">
        <f t="shared" si="0"/>
        <v>2.6</v>
      </c>
      <c r="B14">
        <f t="shared" si="1"/>
        <v>0.1519378604834152</v>
      </c>
    </row>
    <row r="15" spans="1:2" x14ac:dyDescent="0.3">
      <c r="A15">
        <f t="shared" si="0"/>
        <v>2.8000000000000003</v>
      </c>
      <c r="B15">
        <f t="shared" si="1"/>
        <v>0.15364328476664962</v>
      </c>
    </row>
    <row r="16" spans="1:2" x14ac:dyDescent="0.3">
      <c r="A16">
        <f t="shared" si="0"/>
        <v>3.0000000000000004</v>
      </c>
      <c r="B16">
        <f t="shared" si="1"/>
        <v>0.15418032980376931</v>
      </c>
    </row>
    <row r="17" spans="1:2" x14ac:dyDescent="0.3">
      <c r="A17">
        <f t="shared" si="0"/>
        <v>3.2000000000000006</v>
      </c>
      <c r="B17">
        <f t="shared" si="1"/>
        <v>0.15368893726785568</v>
      </c>
    </row>
    <row r="18" spans="1:2" x14ac:dyDescent="0.3">
      <c r="A18">
        <f t="shared" si="0"/>
        <v>3.4000000000000008</v>
      </c>
      <c r="B18">
        <f t="shared" si="1"/>
        <v>0.15230233700681731</v>
      </c>
    </row>
    <row r="19" spans="1:2" x14ac:dyDescent="0.3">
      <c r="A19">
        <f t="shared" si="0"/>
        <v>3.600000000000001</v>
      </c>
      <c r="B19">
        <f t="shared" si="1"/>
        <v>0.15014556026123771</v>
      </c>
    </row>
    <row r="20" spans="1:2" x14ac:dyDescent="0.3">
      <c r="A20">
        <f t="shared" si="0"/>
        <v>3.8000000000000012</v>
      </c>
      <c r="B20">
        <f t="shared" si="1"/>
        <v>0.1473345803382233</v>
      </c>
    </row>
    <row r="21" spans="1:2" x14ac:dyDescent="0.3">
      <c r="A21">
        <f t="shared" si="0"/>
        <v>4.0000000000000009</v>
      </c>
      <c r="B21">
        <f t="shared" si="1"/>
        <v>0.14397591070183485</v>
      </c>
    </row>
    <row r="22" spans="1:2" x14ac:dyDescent="0.3">
      <c r="A22">
        <f t="shared" si="0"/>
        <v>4.2000000000000011</v>
      </c>
      <c r="B22">
        <f t="shared" si="1"/>
        <v>0.14016653411089483</v>
      </c>
    </row>
    <row r="23" spans="1:2" x14ac:dyDescent="0.3">
      <c r="A23">
        <f t="shared" si="0"/>
        <v>4.4000000000000012</v>
      </c>
      <c r="B23">
        <f t="shared" si="1"/>
        <v>0.13599406818467477</v>
      </c>
    </row>
    <row r="24" spans="1:2" x14ac:dyDescent="0.3">
      <c r="A24">
        <f t="shared" si="0"/>
        <v>4.6000000000000014</v>
      </c>
      <c r="B24">
        <f t="shared" si="1"/>
        <v>0.13153709621798268</v>
      </c>
    </row>
    <row r="25" spans="1:2" x14ac:dyDescent="0.3">
      <c r="A25">
        <f t="shared" si="0"/>
        <v>4.8000000000000016</v>
      </c>
      <c r="B25">
        <f t="shared" si="1"/>
        <v>0.12686560959087764</v>
      </c>
    </row>
    <row r="26" spans="1:2" x14ac:dyDescent="0.3">
      <c r="A26">
        <f>A25+0.2</f>
        <v>5.0000000000000018</v>
      </c>
      <c r="B26">
        <f t="shared" si="1"/>
        <v>0.12204152134938738</v>
      </c>
    </row>
    <row r="27" spans="1:2" x14ac:dyDescent="0.3">
      <c r="A27">
        <f t="shared" si="0"/>
        <v>5.200000000000002</v>
      </c>
      <c r="B27">
        <f t="shared" si="1"/>
        <v>0.11711922060148544</v>
      </c>
    </row>
    <row r="28" spans="1:2" x14ac:dyDescent="0.3">
      <c r="A28">
        <f t="shared" si="0"/>
        <v>5.4000000000000021</v>
      </c>
      <c r="B28">
        <f t="shared" si="1"/>
        <v>0.11214614507805851</v>
      </c>
    </row>
    <row r="29" spans="1:2" x14ac:dyDescent="0.3">
      <c r="A29">
        <f t="shared" si="0"/>
        <v>5.6000000000000023</v>
      </c>
      <c r="B29">
        <f t="shared" si="1"/>
        <v>0.10716335512974219</v>
      </c>
    </row>
    <row r="30" spans="1:2" x14ac:dyDescent="0.3">
      <c r="A30">
        <f t="shared" si="0"/>
        <v>5.8000000000000025</v>
      </c>
      <c r="B30">
        <f t="shared" si="1"/>
        <v>0.10220609699115958</v>
      </c>
    </row>
    <row r="31" spans="1:2" x14ac:dyDescent="0.3">
      <c r="A31">
        <f t="shared" si="0"/>
        <v>6.0000000000000027</v>
      </c>
      <c r="B31">
        <f t="shared" si="1"/>
        <v>9.7304346659282892E-2</v>
      </c>
    </row>
    <row r="32" spans="1:2" x14ac:dyDescent="0.3">
      <c r="A32">
        <f t="shared" si="0"/>
        <v>6.2000000000000028</v>
      </c>
      <c r="B32">
        <f t="shared" si="1"/>
        <v>9.2483328439311757E-2</v>
      </c>
    </row>
    <row r="33" spans="1:2" x14ac:dyDescent="0.3">
      <c r="A33">
        <f t="shared" si="0"/>
        <v>6.400000000000003</v>
      </c>
      <c r="B33">
        <f t="shared" si="1"/>
        <v>8.7764004289736783E-2</v>
      </c>
    </row>
    <row r="34" spans="1:2" x14ac:dyDescent="0.3">
      <c r="A34">
        <f t="shared" si="0"/>
        <v>6.6000000000000032</v>
      </c>
      <c r="B34">
        <f t="shared" si="1"/>
        <v>8.3163531686270886E-2</v>
      </c>
    </row>
    <row r="35" spans="1:2" x14ac:dyDescent="0.3">
      <c r="A35">
        <f t="shared" si="0"/>
        <v>6.8000000000000034</v>
      </c>
      <c r="B35">
        <f t="shared" si="1"/>
        <v>7.8695688928861612E-2</v>
      </c>
    </row>
    <row r="36" spans="1:2" x14ac:dyDescent="0.3">
      <c r="A36">
        <f t="shared" si="0"/>
        <v>7.0000000000000036</v>
      </c>
      <c r="B36">
        <f t="shared" si="1"/>
        <v>7.4371267720122772E-2</v>
      </c>
    </row>
    <row r="37" spans="1:2" x14ac:dyDescent="0.3">
      <c r="A37">
        <f t="shared" si="0"/>
        <v>7.2000000000000037</v>
      </c>
      <c r="B37">
        <f t="shared" si="1"/>
        <v>7.0198433512242392E-2</v>
      </c>
    </row>
    <row r="38" spans="1:2" x14ac:dyDescent="0.3">
      <c r="A38">
        <f t="shared" si="0"/>
        <v>7.4000000000000039</v>
      </c>
      <c r="B38">
        <f t="shared" si="1"/>
        <v>6.6183054603830435E-2</v>
      </c>
    </row>
    <row r="39" spans="1:2" x14ac:dyDescent="0.3">
      <c r="A39">
        <f t="shared" si="0"/>
        <v>7.6000000000000041</v>
      </c>
      <c r="B39">
        <f t="shared" si="1"/>
        <v>6.2329001308561248E-2</v>
      </c>
    </row>
    <row r="40" spans="1:2" x14ac:dyDescent="0.3">
      <c r="A40">
        <f t="shared" si="0"/>
        <v>7.8000000000000043</v>
      </c>
      <c r="B40">
        <f t="shared" si="1"/>
        <v>5.8638416745729553E-2</v>
      </c>
    </row>
    <row r="41" spans="1:2" x14ac:dyDescent="0.3">
      <c r="A41">
        <f t="shared" si="0"/>
        <v>8.0000000000000036</v>
      </c>
      <c r="B41">
        <f t="shared" si="1"/>
        <v>5.5111960944245413E-2</v>
      </c>
    </row>
    <row r="42" spans="1:2" x14ac:dyDescent="0.3">
      <c r="A42">
        <f t="shared" si="0"/>
        <v>8.2000000000000028</v>
      </c>
      <c r="B42">
        <f t="shared" si="1"/>
        <v>5.1749030026195866E-2</v>
      </c>
    </row>
    <row r="43" spans="1:2" x14ac:dyDescent="0.3">
      <c r="A43">
        <f>A42+0.2</f>
        <v>8.4000000000000021</v>
      </c>
      <c r="B43">
        <f t="shared" si="1"/>
        <v>4.854795225982049E-2</v>
      </c>
    </row>
    <row r="44" spans="1:2" x14ac:dyDescent="0.3">
      <c r="A44">
        <f t="shared" si="0"/>
        <v>8.6000000000000014</v>
      </c>
      <c r="B44">
        <f t="shared" si="1"/>
        <v>4.5506162757215043E-2</v>
      </c>
    </row>
    <row r="45" spans="1:2" x14ac:dyDescent="0.3">
      <c r="A45">
        <f t="shared" si="0"/>
        <v>8.8000000000000007</v>
      </c>
      <c r="B45">
        <f t="shared" si="1"/>
        <v>4.2620358549295793E-2</v>
      </c>
    </row>
    <row r="46" spans="1:2" x14ac:dyDescent="0.3">
      <c r="A46">
        <f t="shared" si="0"/>
        <v>9</v>
      </c>
      <c r="B46">
        <f t="shared" si="1"/>
        <v>3.9886635707442081E-2</v>
      </c>
    </row>
    <row r="47" spans="1:2" x14ac:dyDescent="0.3">
      <c r="A47">
        <f t="shared" si="0"/>
        <v>9.1999999999999993</v>
      </c>
      <c r="B47">
        <f t="shared" si="1"/>
        <v>3.7300610104009056E-2</v>
      </c>
    </row>
    <row r="48" spans="1:2" x14ac:dyDescent="0.3">
      <c r="A48">
        <f>A47+0.2</f>
        <v>9.3999999999999986</v>
      </c>
      <c r="B48">
        <f t="shared" si="1"/>
        <v>3.4857523317453253E-2</v>
      </c>
    </row>
    <row r="49" spans="1:2" x14ac:dyDescent="0.3">
      <c r="A49">
        <f t="shared" si="0"/>
        <v>9.5999999999999979</v>
      </c>
      <c r="B49">
        <f t="shared" si="1"/>
        <v>3.2552335095940237E-2</v>
      </c>
    </row>
    <row r="50" spans="1:2" x14ac:dyDescent="0.3">
      <c r="A50">
        <f t="shared" si="0"/>
        <v>9.7999999999999972</v>
      </c>
      <c r="B50">
        <f t="shared" si="1"/>
        <v>3.0379803698943227E-2</v>
      </c>
    </row>
    <row r="51" spans="1:2" x14ac:dyDescent="0.3">
      <c r="A51">
        <f t="shared" si="0"/>
        <v>9.9999999999999964</v>
      </c>
      <c r="B51">
        <f t="shared" si="1"/>
        <v>2.833455534173451E-2</v>
      </c>
    </row>
  </sheetData>
  <pageMargins left="0.7" right="0.7" top="0.75" bottom="0.75" header="0.3" footer="0.3"/>
  <pageSetup paperSize="0" orientation="portrait" horizontalDpi="0" verticalDpi="0" copies="0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F7B1484-CF27-4E3A-86B4-375BFD5B27E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'Распределение хи2'!C1:C51</xm:f>
              <xm:sqref>I38</xm:sqref>
            </x14:sparkline>
            <x14:sparkline>
              <xm:f>'Распределение хи2'!D1:D51</xm:f>
              <xm:sqref>J38</xm:sqref>
            </x14:sparkline>
            <x14:sparkline>
              <xm:f>'Распределение хи2'!E1:E51</xm:f>
              <xm:sqref>K38</xm:sqref>
            </x14:sparkline>
            <x14:sparkline>
              <xm:f>'Распределение хи2'!F1:F51</xm:f>
              <xm:sqref>L38</xm:sqref>
            </x14:sparkline>
            <x14:sparkline>
              <xm:f>'Распределение хи2'!G1:G51</xm:f>
              <xm:sqref>M38</xm:sqref>
            </x14:sparkline>
            <x14:sparkline>
              <xm:f>'Распределение хи2'!H1:H51</xm:f>
              <xm:sqref>N38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2439-7561-4D9F-AA9E-3CABE2F6B698}">
  <dimension ref="A1:B36"/>
  <sheetViews>
    <sheetView tabSelected="1" workbookViewId="0">
      <selection activeCell="B1" sqref="B1:B36"/>
    </sheetView>
  </sheetViews>
  <sheetFormatPr defaultRowHeight="14.4" x14ac:dyDescent="0.3"/>
  <sheetData>
    <row r="1" spans="1:2" x14ac:dyDescent="0.3">
      <c r="A1">
        <v>0</v>
      </c>
      <c r="B1">
        <f>_xlfn.T.DIST(A1,4,1)</f>
        <v>0.5</v>
      </c>
    </row>
    <row r="2" spans="1:2" x14ac:dyDescent="0.3">
      <c r="A2">
        <f>A1+0.2</f>
        <v>0.2</v>
      </c>
      <c r="B2">
        <f t="shared" ref="B2:B36" si="0">_xlfn.T.DIST(A2,4,1)</f>
        <v>0.57438149293153873</v>
      </c>
    </row>
    <row r="3" spans="1:2" x14ac:dyDescent="0.3">
      <c r="A3">
        <f t="shared" ref="A3:A36" si="1">A2+0.2</f>
        <v>0.4</v>
      </c>
      <c r="B3">
        <f t="shared" si="0"/>
        <v>0.6452013692850016</v>
      </c>
    </row>
    <row r="4" spans="1:2" x14ac:dyDescent="0.3">
      <c r="A4">
        <f t="shared" si="1"/>
        <v>0.60000000000000009</v>
      </c>
      <c r="B4">
        <f t="shared" si="0"/>
        <v>0.70957942112407757</v>
      </c>
    </row>
    <row r="5" spans="1:2" x14ac:dyDescent="0.3">
      <c r="A5">
        <f t="shared" si="1"/>
        <v>0.8</v>
      </c>
      <c r="B5">
        <f t="shared" si="0"/>
        <v>0.76573643221888466</v>
      </c>
    </row>
    <row r="6" spans="1:2" x14ac:dyDescent="0.3">
      <c r="A6">
        <f t="shared" si="1"/>
        <v>1</v>
      </c>
      <c r="B6">
        <f t="shared" si="0"/>
        <v>0.8130495168499704</v>
      </c>
    </row>
    <row r="7" spans="1:2" x14ac:dyDescent="0.3">
      <c r="A7">
        <f t="shared" si="1"/>
        <v>1.2</v>
      </c>
      <c r="B7">
        <f t="shared" si="0"/>
        <v>0.8518243033438232</v>
      </c>
    </row>
    <row r="8" spans="1:2" x14ac:dyDescent="0.3">
      <c r="A8">
        <f t="shared" si="1"/>
        <v>1.4</v>
      </c>
      <c r="B8">
        <f t="shared" si="0"/>
        <v>0.88294968633658499</v>
      </c>
    </row>
    <row r="9" spans="1:2" x14ac:dyDescent="0.3">
      <c r="A9">
        <f t="shared" si="1"/>
        <v>1.5999999999999999</v>
      </c>
      <c r="B9">
        <f t="shared" si="0"/>
        <v>0.90757542736782559</v>
      </c>
    </row>
    <row r="10" spans="1:2" x14ac:dyDescent="0.3">
      <c r="A10">
        <f t="shared" si="1"/>
        <v>1.7999999999999998</v>
      </c>
      <c r="B10">
        <f t="shared" si="0"/>
        <v>0.92688080940548578</v>
      </c>
    </row>
    <row r="11" spans="1:2" x14ac:dyDescent="0.3">
      <c r="A11">
        <f t="shared" si="1"/>
        <v>1.9999999999999998</v>
      </c>
      <c r="B11">
        <f t="shared" si="0"/>
        <v>0.94194173824159222</v>
      </c>
    </row>
    <row r="12" spans="1:2" x14ac:dyDescent="0.3">
      <c r="A12">
        <f t="shared" si="1"/>
        <v>2.1999999999999997</v>
      </c>
      <c r="B12">
        <f t="shared" si="0"/>
        <v>0.95367366491018268</v>
      </c>
    </row>
    <row r="13" spans="1:2" x14ac:dyDescent="0.3">
      <c r="A13">
        <f t="shared" si="1"/>
        <v>2.4</v>
      </c>
      <c r="B13">
        <f t="shared" si="0"/>
        <v>0.96282183647874697</v>
      </c>
    </row>
    <row r="14" spans="1:2" x14ac:dyDescent="0.3">
      <c r="A14">
        <f t="shared" si="1"/>
        <v>2.6</v>
      </c>
      <c r="B14">
        <f t="shared" si="0"/>
        <v>0.96997593406016247</v>
      </c>
    </row>
    <row r="15" spans="1:2" x14ac:dyDescent="0.3">
      <c r="A15">
        <f t="shared" si="1"/>
        <v>2.8000000000000003</v>
      </c>
      <c r="B15">
        <f t="shared" si="0"/>
        <v>0.9755942247255579</v>
      </c>
    </row>
    <row r="16" spans="1:2" x14ac:dyDescent="0.3">
      <c r="A16">
        <f t="shared" si="1"/>
        <v>3.0000000000000004</v>
      </c>
      <c r="B16">
        <f t="shared" si="0"/>
        <v>0.9800290159641406</v>
      </c>
    </row>
    <row r="17" spans="1:2" x14ac:dyDescent="0.3">
      <c r="A17">
        <f t="shared" si="1"/>
        <v>3.2000000000000006</v>
      </c>
      <c r="B17">
        <f t="shared" si="0"/>
        <v>0.98354959469953052</v>
      </c>
    </row>
    <row r="18" spans="1:2" x14ac:dyDescent="0.3">
      <c r="A18">
        <f t="shared" si="1"/>
        <v>3.4000000000000008</v>
      </c>
      <c r="B18">
        <f t="shared" si="0"/>
        <v>0.98636133734480824</v>
      </c>
    </row>
    <row r="19" spans="1:2" x14ac:dyDescent="0.3">
      <c r="A19">
        <f t="shared" si="1"/>
        <v>3.600000000000001</v>
      </c>
      <c r="B19">
        <f t="shared" si="0"/>
        <v>0.98862093028491616</v>
      </c>
    </row>
    <row r="20" spans="1:2" x14ac:dyDescent="0.3">
      <c r="A20">
        <f t="shared" si="1"/>
        <v>3.8000000000000012</v>
      </c>
      <c r="B20">
        <f t="shared" si="0"/>
        <v>0.99044816880389697</v>
      </c>
    </row>
    <row r="21" spans="1:2" x14ac:dyDescent="0.3">
      <c r="A21">
        <f t="shared" si="1"/>
        <v>4.0000000000000009</v>
      </c>
      <c r="B21">
        <f t="shared" si="0"/>
        <v>0.99193495504995377</v>
      </c>
    </row>
    <row r="22" spans="1:2" x14ac:dyDescent="0.3">
      <c r="A22">
        <f>A21+0.2</f>
        <v>4.2000000000000011</v>
      </c>
      <c r="B22">
        <f t="shared" si="0"/>
        <v>0.99315209484745182</v>
      </c>
    </row>
    <row r="23" spans="1:2" x14ac:dyDescent="0.3">
      <c r="A23">
        <f t="shared" si="1"/>
        <v>4.4000000000000012</v>
      </c>
      <c r="B23">
        <f t="shared" si="0"/>
        <v>0.99415440643090014</v>
      </c>
    </row>
    <row r="24" spans="1:2" x14ac:dyDescent="0.3">
      <c r="A24">
        <f t="shared" si="1"/>
        <v>4.6000000000000014</v>
      </c>
      <c r="B24">
        <f t="shared" si="0"/>
        <v>0.99498455341490188</v>
      </c>
    </row>
    <row r="25" spans="1:2" x14ac:dyDescent="0.3">
      <c r="A25">
        <f t="shared" si="1"/>
        <v>4.8000000000000016</v>
      </c>
      <c r="B25">
        <f t="shared" si="0"/>
        <v>0.99567592171142472</v>
      </c>
    </row>
    <row r="26" spans="1:2" x14ac:dyDescent="0.3">
      <c r="A26">
        <f t="shared" si="1"/>
        <v>5.0000000000000018</v>
      </c>
      <c r="B26">
        <f t="shared" si="0"/>
        <v>0.99625478305936277</v>
      </c>
    </row>
    <row r="27" spans="1:2" x14ac:dyDescent="0.3">
      <c r="A27">
        <f t="shared" si="1"/>
        <v>5.200000000000002</v>
      </c>
      <c r="B27">
        <f t="shared" si="0"/>
        <v>0.9967419270127108</v>
      </c>
    </row>
    <row r="28" spans="1:2" x14ac:dyDescent="0.3">
      <c r="A28">
        <f t="shared" si="1"/>
        <v>5.4000000000000021</v>
      </c>
      <c r="B28">
        <f t="shared" si="0"/>
        <v>0.99715389666835674</v>
      </c>
    </row>
    <row r="29" spans="1:2" x14ac:dyDescent="0.3">
      <c r="A29">
        <f t="shared" si="1"/>
        <v>5.6000000000000023</v>
      </c>
      <c r="B29">
        <f t="shared" si="0"/>
        <v>0.99750392841039492</v>
      </c>
    </row>
    <row r="30" spans="1:2" x14ac:dyDescent="0.3">
      <c r="A30">
        <f t="shared" si="1"/>
        <v>5.8000000000000025</v>
      </c>
      <c r="B30">
        <f t="shared" si="0"/>
        <v>0.99780266992116673</v>
      </c>
    </row>
    <row r="31" spans="1:2" x14ac:dyDescent="0.3">
      <c r="A31">
        <f t="shared" si="1"/>
        <v>6.0000000000000027</v>
      </c>
      <c r="B31">
        <f t="shared" si="0"/>
        <v>0.9980587314765198</v>
      </c>
    </row>
    <row r="32" spans="1:2" x14ac:dyDescent="0.3">
      <c r="A32">
        <f>A31+0.2</f>
        <v>6.2000000000000028</v>
      </c>
      <c r="B32">
        <f t="shared" si="0"/>
        <v>0.99827911137227709</v>
      </c>
    </row>
    <row r="33" spans="1:2" x14ac:dyDescent="0.3">
      <c r="A33">
        <f t="shared" si="1"/>
        <v>6.400000000000003</v>
      </c>
      <c r="B33">
        <f t="shared" si="0"/>
        <v>0.99846952589551818</v>
      </c>
    </row>
    <row r="34" spans="1:2" x14ac:dyDescent="0.3">
      <c r="A34">
        <f t="shared" si="1"/>
        <v>6.6000000000000032</v>
      </c>
      <c r="B34">
        <f t="shared" si="0"/>
        <v>0.99863466656563238</v>
      </c>
    </row>
    <row r="35" spans="1:2" x14ac:dyDescent="0.3">
      <c r="A35">
        <f t="shared" si="1"/>
        <v>6.8000000000000034</v>
      </c>
      <c r="B35">
        <f t="shared" si="0"/>
        <v>0.99877840169270671</v>
      </c>
    </row>
    <row r="36" spans="1:2" x14ac:dyDescent="0.3">
      <c r="A36">
        <f t="shared" si="1"/>
        <v>7.0000000000000036</v>
      </c>
      <c r="B36">
        <f t="shared" si="0"/>
        <v>0.99890393509665354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33F0-B1C7-40B7-947C-D7A295CA836F}">
  <dimension ref="A1:B26"/>
  <sheetViews>
    <sheetView workbookViewId="0">
      <selection activeCell="O13" sqref="O13"/>
    </sheetView>
  </sheetViews>
  <sheetFormatPr defaultRowHeight="14.4" x14ac:dyDescent="0.3"/>
  <sheetData>
    <row r="1" spans="1:2" x14ac:dyDescent="0.3">
      <c r="A1">
        <v>0</v>
      </c>
      <c r="B1">
        <f>_xlfn.F.DIST(A1,4,5,FALSE)</f>
        <v>0</v>
      </c>
    </row>
    <row r="2" spans="1:2" x14ac:dyDescent="0.3">
      <c r="A2">
        <f>A1+0.2</f>
        <v>0.2</v>
      </c>
      <c r="B2">
        <f t="shared" ref="B2:B26" si="0">_xlfn.F.DIST(A2,4,5,FALSE)</f>
        <v>0.57432414028130452</v>
      </c>
    </row>
    <row r="3" spans="1:2" x14ac:dyDescent="0.3">
      <c r="A3">
        <f t="shared" ref="A3:A26" si="1">A2+0.2</f>
        <v>0.4</v>
      </c>
      <c r="B3">
        <f t="shared" si="0"/>
        <v>0.64219264588971636</v>
      </c>
    </row>
    <row r="4" spans="1:2" x14ac:dyDescent="0.3">
      <c r="A4">
        <f t="shared" si="1"/>
        <v>0.60000000000000009</v>
      </c>
      <c r="B4">
        <f t="shared" si="0"/>
        <v>0.57565404156388278</v>
      </c>
    </row>
    <row r="5" spans="1:2" x14ac:dyDescent="0.3">
      <c r="A5">
        <f t="shared" si="1"/>
        <v>0.8</v>
      </c>
      <c r="B5">
        <f t="shared" si="0"/>
        <v>0.48359377050122199</v>
      </c>
    </row>
    <row r="6" spans="1:2" x14ac:dyDescent="0.3">
      <c r="A6">
        <f t="shared" si="1"/>
        <v>1</v>
      </c>
      <c r="B6">
        <f t="shared" si="0"/>
        <v>0.39761407921806974</v>
      </c>
    </row>
    <row r="7" spans="1:2" x14ac:dyDescent="0.3">
      <c r="A7">
        <f t="shared" si="1"/>
        <v>1.2</v>
      </c>
      <c r="B7">
        <f t="shared" si="0"/>
        <v>0.32524973542018215</v>
      </c>
    </row>
    <row r="8" spans="1:2" x14ac:dyDescent="0.3">
      <c r="A8">
        <f t="shared" si="1"/>
        <v>1.4</v>
      </c>
      <c r="B8">
        <f t="shared" si="0"/>
        <v>0.26656595909226605</v>
      </c>
    </row>
    <row r="9" spans="1:2" x14ac:dyDescent="0.3">
      <c r="A9">
        <f t="shared" si="1"/>
        <v>1.5999999999999999</v>
      </c>
      <c r="B9">
        <f t="shared" si="0"/>
        <v>0.21958425589992156</v>
      </c>
    </row>
    <row r="10" spans="1:2" x14ac:dyDescent="0.3">
      <c r="A10">
        <f t="shared" si="1"/>
        <v>1.7999999999999998</v>
      </c>
      <c r="B10">
        <f t="shared" si="0"/>
        <v>0.18205655212123914</v>
      </c>
    </row>
    <row r="11" spans="1:2" x14ac:dyDescent="0.3">
      <c r="A11">
        <f t="shared" si="1"/>
        <v>1.9999999999999998</v>
      </c>
      <c r="B11">
        <f t="shared" si="0"/>
        <v>0.15199802915242108</v>
      </c>
    </row>
    <row r="12" spans="1:2" x14ac:dyDescent="0.3">
      <c r="A12">
        <f t="shared" si="1"/>
        <v>2.1999999999999997</v>
      </c>
      <c r="B12">
        <f t="shared" si="0"/>
        <v>0.1277967585683388</v>
      </c>
    </row>
    <row r="13" spans="1:2" x14ac:dyDescent="0.3">
      <c r="A13">
        <f t="shared" si="1"/>
        <v>2.4</v>
      </c>
      <c r="B13">
        <f t="shared" si="0"/>
        <v>0.10818733857137235</v>
      </c>
    </row>
    <row r="14" spans="1:2" x14ac:dyDescent="0.3">
      <c r="A14">
        <f t="shared" si="1"/>
        <v>2.6</v>
      </c>
      <c r="B14">
        <f t="shared" si="0"/>
        <v>9.2189858996009899E-2</v>
      </c>
    </row>
    <row r="15" spans="1:2" x14ac:dyDescent="0.3">
      <c r="A15">
        <f t="shared" si="1"/>
        <v>2.8000000000000003</v>
      </c>
      <c r="B15">
        <f t="shared" si="0"/>
        <v>7.9048477996216684E-2</v>
      </c>
    </row>
    <row r="16" spans="1:2" x14ac:dyDescent="0.3">
      <c r="A16">
        <f t="shared" si="1"/>
        <v>3.0000000000000004</v>
      </c>
      <c r="B16">
        <f t="shared" si="0"/>
        <v>6.8179553857589448E-2</v>
      </c>
    </row>
    <row r="17" spans="1:2" x14ac:dyDescent="0.3">
      <c r="A17">
        <f>A16+0.2</f>
        <v>3.2000000000000006</v>
      </c>
      <c r="B17">
        <f t="shared" si="0"/>
        <v>5.9130699205058021E-2</v>
      </c>
    </row>
    <row r="18" spans="1:2" x14ac:dyDescent="0.3">
      <c r="A18">
        <f t="shared" si="1"/>
        <v>3.4000000000000008</v>
      </c>
      <c r="B18">
        <f t="shared" si="0"/>
        <v>5.1549411848766637E-2</v>
      </c>
    </row>
    <row r="19" spans="1:2" x14ac:dyDescent="0.3">
      <c r="A19">
        <f t="shared" si="1"/>
        <v>3.600000000000001</v>
      </c>
      <c r="B19">
        <f t="shared" si="0"/>
        <v>4.515935835075427E-2</v>
      </c>
    </row>
    <row r="20" spans="1:2" x14ac:dyDescent="0.3">
      <c r="A20">
        <f>A19+0.2</f>
        <v>3.8000000000000012</v>
      </c>
      <c r="B20">
        <f t="shared" si="0"/>
        <v>3.9742527244443979E-2</v>
      </c>
    </row>
    <row r="21" spans="1:2" x14ac:dyDescent="0.3">
      <c r="A21">
        <f t="shared" si="1"/>
        <v>4.0000000000000009</v>
      </c>
      <c r="B21">
        <f t="shared" si="0"/>
        <v>3.5125798975939732E-2</v>
      </c>
    </row>
    <row r="22" spans="1:2" x14ac:dyDescent="0.3">
      <c r="A22">
        <f t="shared" si="1"/>
        <v>4.2000000000000011</v>
      </c>
      <c r="B22">
        <f t="shared" si="0"/>
        <v>3.1170811992476028E-2</v>
      </c>
    </row>
    <row r="23" spans="1:2" x14ac:dyDescent="0.3">
      <c r="A23">
        <f t="shared" si="1"/>
        <v>4.4000000000000012</v>
      </c>
      <c r="B23">
        <f t="shared" si="0"/>
        <v>2.7766283068488693E-2</v>
      </c>
    </row>
    <row r="24" spans="1:2" x14ac:dyDescent="0.3">
      <c r="A24">
        <f>A23+0.2</f>
        <v>4.6000000000000014</v>
      </c>
      <c r="B24">
        <f t="shared" si="0"/>
        <v>2.4822157094664763E-2</v>
      </c>
    </row>
    <row r="25" spans="1:2" x14ac:dyDescent="0.3">
      <c r="A25">
        <f t="shared" si="1"/>
        <v>4.8000000000000016</v>
      </c>
      <c r="B25">
        <f t="shared" si="0"/>
        <v>2.226512496455545E-2</v>
      </c>
    </row>
    <row r="26" spans="1:2" x14ac:dyDescent="0.3">
      <c r="A26">
        <f t="shared" si="1"/>
        <v>5.0000000000000018</v>
      </c>
      <c r="B26">
        <f t="shared" si="0"/>
        <v>2.0035169078398102E-2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3FC-BC2A-4D3B-893F-7F1CF96EC173}">
  <dimension ref="A1:F30"/>
  <sheetViews>
    <sheetView workbookViewId="0">
      <selection activeCell="D8" sqref="D8"/>
    </sheetView>
  </sheetViews>
  <sheetFormatPr defaultRowHeight="14.4" x14ac:dyDescent="0.3"/>
  <sheetData>
    <row r="1" spans="1:6" x14ac:dyDescent="0.3">
      <c r="A1">
        <v>59</v>
      </c>
      <c r="B1" t="s">
        <v>0</v>
      </c>
      <c r="C1">
        <f>MAX(A1:A30)</f>
        <v>66</v>
      </c>
      <c r="D1">
        <v>52</v>
      </c>
      <c r="E1">
        <f t="array" ref="E1:E7">FREQUENCY(A1:A30,D1:D7)</f>
        <v>1</v>
      </c>
      <c r="F1">
        <f>E1</f>
        <v>1</v>
      </c>
    </row>
    <row r="2" spans="1:6" x14ac:dyDescent="0.3">
      <c r="A2">
        <v>60</v>
      </c>
      <c r="B2" t="s">
        <v>1</v>
      </c>
      <c r="C2">
        <f>MIN(A1:A30)</f>
        <v>50</v>
      </c>
      <c r="D2">
        <v>54</v>
      </c>
      <c r="E2">
        <v>1</v>
      </c>
      <c r="F2">
        <f>F1+E2</f>
        <v>2</v>
      </c>
    </row>
    <row r="3" spans="1:6" x14ac:dyDescent="0.3">
      <c r="A3">
        <v>65</v>
      </c>
      <c r="D3">
        <v>56</v>
      </c>
      <c r="E3">
        <v>3</v>
      </c>
      <c r="F3">
        <f t="shared" ref="F3:F7" si="0">F2+E3</f>
        <v>5</v>
      </c>
    </row>
    <row r="4" spans="1:6" x14ac:dyDescent="0.3">
      <c r="A4">
        <v>50</v>
      </c>
      <c r="D4">
        <v>58</v>
      </c>
      <c r="E4">
        <v>3</v>
      </c>
      <c r="F4">
        <f t="shared" si="0"/>
        <v>8</v>
      </c>
    </row>
    <row r="5" spans="1:6" x14ac:dyDescent="0.3">
      <c r="A5">
        <v>55</v>
      </c>
      <c r="D5">
        <v>60</v>
      </c>
      <c r="E5">
        <v>10</v>
      </c>
      <c r="F5">
        <f t="shared" si="0"/>
        <v>18</v>
      </c>
    </row>
    <row r="6" spans="1:6" x14ac:dyDescent="0.3">
      <c r="A6">
        <v>64</v>
      </c>
      <c r="D6">
        <v>62</v>
      </c>
      <c r="E6">
        <v>7</v>
      </c>
      <c r="F6">
        <f t="shared" si="0"/>
        <v>25</v>
      </c>
    </row>
    <row r="7" spans="1:6" x14ac:dyDescent="0.3">
      <c r="A7">
        <v>66</v>
      </c>
      <c r="D7">
        <v>64</v>
      </c>
      <c r="E7">
        <v>2</v>
      </c>
      <c r="F7">
        <f t="shared" si="0"/>
        <v>27</v>
      </c>
    </row>
    <row r="8" spans="1:6" x14ac:dyDescent="0.3">
      <c r="A8">
        <v>63</v>
      </c>
      <c r="D8">
        <v>66</v>
      </c>
      <c r="E8">
        <f>FREQUENCY(A1:A30,D1:D8)</f>
        <v>1</v>
      </c>
      <c r="F8">
        <f>F7+E8</f>
        <v>28</v>
      </c>
    </row>
    <row r="9" spans="1:6" x14ac:dyDescent="0.3">
      <c r="A9">
        <v>62</v>
      </c>
    </row>
    <row r="10" spans="1:6" x14ac:dyDescent="0.3">
      <c r="A10">
        <v>59</v>
      </c>
    </row>
    <row r="11" spans="1:6" x14ac:dyDescent="0.3">
      <c r="A11">
        <v>59</v>
      </c>
    </row>
    <row r="12" spans="1:6" x14ac:dyDescent="0.3">
      <c r="A12">
        <v>57</v>
      </c>
    </row>
    <row r="13" spans="1:6" x14ac:dyDescent="0.3">
      <c r="A13">
        <v>61</v>
      </c>
    </row>
    <row r="14" spans="1:6" x14ac:dyDescent="0.3">
      <c r="A14">
        <v>60</v>
      </c>
    </row>
    <row r="15" spans="1:6" x14ac:dyDescent="0.3">
      <c r="A15">
        <v>59</v>
      </c>
    </row>
    <row r="16" spans="1:6" x14ac:dyDescent="0.3">
      <c r="A16">
        <v>55</v>
      </c>
    </row>
    <row r="17" spans="1:1" x14ac:dyDescent="0.3">
      <c r="A17">
        <v>59</v>
      </c>
    </row>
    <row r="18" spans="1:1" x14ac:dyDescent="0.3">
      <c r="A18">
        <v>60</v>
      </c>
    </row>
    <row r="19" spans="1:1" x14ac:dyDescent="0.3">
      <c r="A19">
        <v>54</v>
      </c>
    </row>
    <row r="20" spans="1:1" x14ac:dyDescent="0.3">
      <c r="A20">
        <v>58</v>
      </c>
    </row>
    <row r="21" spans="1:1" x14ac:dyDescent="0.3">
      <c r="A21">
        <v>59</v>
      </c>
    </row>
    <row r="22" spans="1:1" x14ac:dyDescent="0.3">
      <c r="A22">
        <v>61</v>
      </c>
    </row>
    <row r="23" spans="1:1" x14ac:dyDescent="0.3">
      <c r="A23">
        <v>62</v>
      </c>
    </row>
    <row r="24" spans="1:1" x14ac:dyDescent="0.3">
      <c r="A24">
        <v>65</v>
      </c>
    </row>
    <row r="25" spans="1:1" x14ac:dyDescent="0.3">
      <c r="A25">
        <v>61</v>
      </c>
    </row>
    <row r="26" spans="1:1" x14ac:dyDescent="0.3">
      <c r="A26">
        <v>56</v>
      </c>
    </row>
    <row r="27" spans="1:1" x14ac:dyDescent="0.3">
      <c r="A27">
        <v>58</v>
      </c>
    </row>
    <row r="28" spans="1:1" x14ac:dyDescent="0.3">
      <c r="A28">
        <v>62</v>
      </c>
    </row>
    <row r="29" spans="1:1" x14ac:dyDescent="0.3">
      <c r="A29">
        <v>61</v>
      </c>
    </row>
    <row r="30" spans="1:1" x14ac:dyDescent="0.3">
      <c r="A30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Нормальное распределение</vt:lpstr>
      <vt:lpstr>Распределение хи2</vt:lpstr>
      <vt:lpstr>Распределение Стьюдента</vt:lpstr>
      <vt:lpstr>Распределение Фишера</vt:lpstr>
      <vt:lpstr>Выборка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Notnex</dc:creator>
  <cp:lastModifiedBy>Notnex</cp:lastModifiedBy>
  <dcterms:created xsi:type="dcterms:W3CDTF">2022-09-09T08:47:06Z</dcterms:created>
  <dcterms:modified xsi:type="dcterms:W3CDTF">2022-09-09T12:04:14Z</dcterms:modified>
</cp:coreProperties>
</file>