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1940\Desktop\"/>
    </mc:Choice>
  </mc:AlternateContent>
  <xr:revisionPtr revIDLastSave="0" documentId="13_ncr:1_{BBA22F46-9062-42E3-9440-D07A001152CF}" xr6:coauthVersionLast="45" xr6:coauthVersionMax="45" xr10:uidLastSave="{00000000-0000-0000-0000-000000000000}"/>
  <bookViews>
    <workbookView xWindow="-110" yWindow="-110" windowWidth="19420" windowHeight="10420" activeTab="2" xr2:uid="{BA6A7D9A-C8A6-49DD-BD0F-2B966A8ECF9F}"/>
  </bookViews>
  <sheets>
    <sheet name="members" sheetId="1" r:id="rId1"/>
    <sheet name="product" sheetId="3" r:id="rId2"/>
    <sheet name="sales" sheetId="2" r:id="rId3"/>
    <sheet name="dictiona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0" i="1" l="1"/>
  <c r="K20" i="1"/>
  <c r="I20" i="1"/>
  <c r="L19" i="1"/>
  <c r="K19" i="1"/>
  <c r="I19" i="1"/>
  <c r="L18" i="1"/>
  <c r="K18" i="1"/>
  <c r="I18" i="1"/>
  <c r="L17" i="1"/>
  <c r="K17" i="1"/>
  <c r="I17" i="1"/>
  <c r="L16" i="1"/>
  <c r="K16" i="1"/>
  <c r="I16" i="1"/>
  <c r="L15" i="1"/>
  <c r="K15" i="1"/>
  <c r="I15" i="1"/>
  <c r="L14" i="1"/>
  <c r="K14" i="1"/>
  <c r="I14" i="1"/>
  <c r="L13" i="1"/>
  <c r="K13" i="1"/>
  <c r="I13" i="1"/>
  <c r="L12" i="1"/>
  <c r="K12" i="1"/>
  <c r="I12" i="1"/>
  <c r="L11" i="1"/>
  <c r="K11" i="1"/>
  <c r="I11" i="1"/>
  <c r="L10" i="1"/>
  <c r="K10" i="1"/>
  <c r="I10" i="1"/>
  <c r="L9" i="1"/>
  <c r="K9" i="1"/>
  <c r="I9" i="1"/>
  <c r="L8" i="1"/>
  <c r="K8" i="1"/>
  <c r="I8" i="1"/>
  <c r="L7" i="1"/>
  <c r="K7" i="1"/>
  <c r="I7" i="1"/>
  <c r="L6" i="1"/>
  <c r="K6" i="1"/>
  <c r="I6" i="1"/>
  <c r="L5" i="1"/>
  <c r="K5" i="1"/>
  <c r="I5" i="1"/>
  <c r="L4" i="1"/>
  <c r="K4" i="1"/>
  <c r="I4" i="1"/>
  <c r="L3" i="1"/>
  <c r="K3" i="1"/>
  <c r="I3" i="1"/>
  <c r="L2" i="1"/>
  <c r="K2" i="1"/>
  <c r="I2" i="1"/>
</calcChain>
</file>

<file path=xl/sharedStrings.xml><?xml version="1.0" encoding="utf-8"?>
<sst xmlns="http://schemas.openxmlformats.org/spreadsheetml/2006/main" count="325" uniqueCount="152">
  <si>
    <t>member_id</t>
  </si>
  <si>
    <t>gender</t>
  </si>
  <si>
    <t>age</t>
  </si>
  <si>
    <t>city</t>
  </si>
  <si>
    <t>name</t>
  </si>
  <si>
    <t>phone</t>
  </si>
  <si>
    <t>registration_date</t>
  </si>
  <si>
    <t>Member_value</t>
  </si>
  <si>
    <t>Member_level</t>
  </si>
  <si>
    <t>channel</t>
  </si>
  <si>
    <t>Marriage</t>
  </si>
  <si>
    <t>Have_child</t>
  </si>
  <si>
    <t>M</t>
  </si>
  <si>
    <t>Shenzhen</t>
  </si>
  <si>
    <t>范晓</t>
  </si>
  <si>
    <t>WeChat</t>
  </si>
  <si>
    <t>王明</t>
  </si>
  <si>
    <t>APP</t>
  </si>
  <si>
    <t>W</t>
  </si>
  <si>
    <t>Beijing</t>
  </si>
  <si>
    <t>王丽</t>
  </si>
  <si>
    <t>张爱国</t>
  </si>
  <si>
    <t>Online</t>
  </si>
  <si>
    <t>Wuhan</t>
  </si>
  <si>
    <t>武子清</t>
  </si>
  <si>
    <t>李佳</t>
  </si>
  <si>
    <t>Shanghai</t>
  </si>
  <si>
    <t>张伟</t>
  </si>
  <si>
    <t>Wechat</t>
  </si>
  <si>
    <t>钱莉莉</t>
  </si>
  <si>
    <t>周刚</t>
  </si>
  <si>
    <t>Nanjing</t>
  </si>
  <si>
    <t>Product</t>
  </si>
  <si>
    <t>Guangzhou</t>
  </si>
  <si>
    <t>赵国强</t>
  </si>
  <si>
    <t>Chendu</t>
  </si>
  <si>
    <t>transaction_id</t>
  </si>
  <si>
    <t>product_id</t>
  </si>
  <si>
    <t>shop_name</t>
  </si>
  <si>
    <t>amount</t>
  </si>
  <si>
    <t>transaction_date</t>
  </si>
  <si>
    <t>quant</t>
  </si>
  <si>
    <t>delivery_city</t>
  </si>
  <si>
    <t>CUH-7209B</t>
  </si>
  <si>
    <t>南京白下区水游城店</t>
  </si>
  <si>
    <t>CUH-2109B B01</t>
  </si>
  <si>
    <t>北京西城区新华百货店</t>
  </si>
  <si>
    <t>CUH-ZVR2 N2M</t>
  </si>
  <si>
    <t>北京西城区汉光百货店</t>
  </si>
  <si>
    <t>PCH-2009B ZA22</t>
  </si>
  <si>
    <t>南京玄武区德基广场店</t>
  </si>
  <si>
    <t>FDR-AX700</t>
  </si>
  <si>
    <t>FDR-AX60</t>
  </si>
  <si>
    <t>南京江宁区江宁欧尚店</t>
  </si>
  <si>
    <t>FDR-AX45</t>
  </si>
  <si>
    <t>上海长宁区龙之梦店</t>
  </si>
  <si>
    <t>FDR-AX40</t>
  </si>
  <si>
    <t>上海闸北区大宁店</t>
  </si>
  <si>
    <t>HDR-CX680</t>
  </si>
  <si>
    <t>南京白下区中央商场店</t>
  </si>
  <si>
    <t>HDR-CX450</t>
  </si>
  <si>
    <t>HDR-CX405</t>
  </si>
  <si>
    <t>北京朝阳区远洋未来广场店</t>
  </si>
  <si>
    <t>DSC-RX100M6</t>
  </si>
  <si>
    <t>上海徐汇区港汇店</t>
  </si>
  <si>
    <t>DSC-RX10M4</t>
  </si>
  <si>
    <t>DSC-RX1RM2</t>
  </si>
  <si>
    <t>深圳南山区花园城店</t>
  </si>
  <si>
    <t>DSC-HX350</t>
  </si>
  <si>
    <t>上海杨浦区万达店</t>
  </si>
  <si>
    <t>DSC-HX99</t>
  </si>
  <si>
    <t>北京西城区西单大悦城店</t>
  </si>
  <si>
    <t>DSC-HX90</t>
  </si>
  <si>
    <t>DSC-HX400</t>
  </si>
  <si>
    <t>深圳福田区新洲店</t>
  </si>
  <si>
    <t>DSC-WX700</t>
  </si>
  <si>
    <t>北京海淀区华宇店</t>
  </si>
  <si>
    <t>No.</t>
    <phoneticPr fontId="3" type="noConversion"/>
  </si>
  <si>
    <t>Name</t>
    <phoneticPr fontId="3" type="noConversion"/>
  </si>
  <si>
    <t>Data_Type</t>
    <phoneticPr fontId="3" type="noConversion"/>
  </si>
  <si>
    <t>Comment</t>
    <phoneticPr fontId="3" type="noConversion"/>
  </si>
  <si>
    <t>Key</t>
    <phoneticPr fontId="3" type="noConversion"/>
  </si>
  <si>
    <t>Transaction_ID</t>
    <phoneticPr fontId="3" type="noConversion"/>
  </si>
  <si>
    <t>Bigint</t>
    <phoneticPr fontId="3" type="noConversion"/>
  </si>
  <si>
    <r>
      <rPr>
        <sz val="10"/>
        <color theme="1"/>
        <rFont val="等线"/>
        <family val="3"/>
        <charset val="134"/>
        <scheme val="minor"/>
      </rPr>
      <t>交易记录</t>
    </r>
    <r>
      <rPr>
        <sz val="10"/>
        <color theme="1"/>
        <rFont val="等线"/>
        <family val="2"/>
        <scheme val="minor"/>
      </rPr>
      <t>ID</t>
    </r>
    <phoneticPr fontId="3" type="noConversion"/>
  </si>
  <si>
    <t>Yes</t>
    <phoneticPr fontId="3" type="noConversion"/>
  </si>
  <si>
    <t>Member_ID</t>
    <phoneticPr fontId="3" type="noConversion"/>
  </si>
  <si>
    <r>
      <rPr>
        <sz val="10"/>
        <color theme="1"/>
        <rFont val="等线"/>
        <family val="3"/>
        <charset val="134"/>
        <scheme val="minor"/>
      </rPr>
      <t>会员</t>
    </r>
    <r>
      <rPr>
        <sz val="10"/>
        <color theme="1"/>
        <rFont val="等线"/>
        <family val="2"/>
        <scheme val="minor"/>
      </rPr>
      <t>ID</t>
    </r>
    <phoneticPr fontId="3" type="noConversion"/>
  </si>
  <si>
    <t>Product_ID</t>
    <phoneticPr fontId="3" type="noConversion"/>
  </si>
  <si>
    <r>
      <rPr>
        <sz val="10"/>
        <color theme="1"/>
        <rFont val="等线"/>
        <family val="3"/>
        <charset val="134"/>
        <scheme val="minor"/>
      </rPr>
      <t>产品</t>
    </r>
    <r>
      <rPr>
        <sz val="10"/>
        <color theme="1"/>
        <rFont val="等线"/>
        <family val="2"/>
        <scheme val="minor"/>
      </rPr>
      <t>ID</t>
    </r>
    <phoneticPr fontId="3" type="noConversion"/>
  </si>
  <si>
    <t>Shop_Name</t>
    <phoneticPr fontId="3" type="noConversion"/>
  </si>
  <si>
    <t>String</t>
    <phoneticPr fontId="3" type="noConversion"/>
  </si>
  <si>
    <r>
      <rPr>
        <sz val="10"/>
        <color theme="1"/>
        <rFont val="等线"/>
        <family val="3"/>
        <charset val="134"/>
        <scheme val="minor"/>
      </rPr>
      <t>门店名称</t>
    </r>
    <phoneticPr fontId="3" type="noConversion"/>
  </si>
  <si>
    <t>Amount</t>
    <phoneticPr fontId="3" type="noConversion"/>
  </si>
  <si>
    <t>Float</t>
    <phoneticPr fontId="3" type="noConversion"/>
  </si>
  <si>
    <r>
      <rPr>
        <sz val="10"/>
        <color theme="1"/>
        <rFont val="等线"/>
        <family val="3"/>
        <charset val="134"/>
        <scheme val="minor"/>
      </rPr>
      <t>交易金额</t>
    </r>
    <phoneticPr fontId="3" type="noConversion"/>
  </si>
  <si>
    <t>Order_date</t>
    <phoneticPr fontId="3" type="noConversion"/>
  </si>
  <si>
    <t>Date</t>
    <phoneticPr fontId="3" type="noConversion"/>
  </si>
  <si>
    <r>
      <rPr>
        <sz val="10"/>
        <color theme="1"/>
        <rFont val="等线"/>
        <family val="3"/>
        <charset val="134"/>
        <scheme val="minor"/>
      </rPr>
      <t>交易时间</t>
    </r>
    <phoneticPr fontId="3" type="noConversion"/>
  </si>
  <si>
    <t>Quant</t>
    <phoneticPr fontId="3" type="noConversion"/>
  </si>
  <si>
    <t>Int</t>
    <phoneticPr fontId="3" type="noConversion"/>
  </si>
  <si>
    <r>
      <rPr>
        <sz val="10"/>
        <color theme="1"/>
        <rFont val="等线"/>
        <family val="3"/>
        <charset val="134"/>
        <scheme val="minor"/>
      </rPr>
      <t>交易量</t>
    </r>
    <phoneticPr fontId="3" type="noConversion"/>
  </si>
  <si>
    <t>city</t>
    <phoneticPr fontId="3" type="noConversion"/>
  </si>
  <si>
    <r>
      <rPr>
        <sz val="10"/>
        <color theme="1"/>
        <rFont val="等线"/>
        <family val="3"/>
        <charset val="134"/>
        <scheme val="minor"/>
      </rPr>
      <t>交易城市</t>
    </r>
    <phoneticPr fontId="3" type="noConversion"/>
  </si>
  <si>
    <t>Delivery_city</t>
    <phoneticPr fontId="3" type="noConversion"/>
  </si>
  <si>
    <r>
      <rPr>
        <sz val="10"/>
        <color theme="1"/>
        <rFont val="等线"/>
        <family val="3"/>
        <charset val="134"/>
        <scheme val="minor"/>
      </rPr>
      <t>目标送达城市</t>
    </r>
    <phoneticPr fontId="3" type="noConversion"/>
  </si>
  <si>
    <t>No.</t>
  </si>
  <si>
    <t>Name</t>
  </si>
  <si>
    <t>Data_Type</t>
  </si>
  <si>
    <t>Comment</t>
  </si>
  <si>
    <t>Key</t>
  </si>
  <si>
    <t>Gender</t>
  </si>
  <si>
    <r>
      <rPr>
        <sz val="10"/>
        <color theme="1"/>
        <rFont val="等线"/>
        <family val="3"/>
        <charset val="134"/>
        <scheme val="minor"/>
      </rPr>
      <t>会员性别</t>
    </r>
    <phoneticPr fontId="3" type="noConversion"/>
  </si>
  <si>
    <t>Age</t>
    <phoneticPr fontId="3" type="noConversion"/>
  </si>
  <si>
    <r>
      <rPr>
        <sz val="10"/>
        <color theme="1"/>
        <rFont val="等线"/>
        <family val="3"/>
        <charset val="134"/>
        <scheme val="minor"/>
      </rPr>
      <t>会员年龄</t>
    </r>
    <phoneticPr fontId="3" type="noConversion"/>
  </si>
  <si>
    <t>City</t>
    <phoneticPr fontId="3" type="noConversion"/>
  </si>
  <si>
    <t xml:space="preserve">String </t>
    <phoneticPr fontId="3" type="noConversion"/>
  </si>
  <si>
    <r>
      <rPr>
        <sz val="10"/>
        <color theme="1"/>
        <rFont val="等线"/>
        <family val="3"/>
        <charset val="134"/>
        <scheme val="minor"/>
      </rPr>
      <t>注册城市</t>
    </r>
    <phoneticPr fontId="3" type="noConversion"/>
  </si>
  <si>
    <t xml:space="preserve">Name </t>
    <phoneticPr fontId="3" type="noConversion"/>
  </si>
  <si>
    <r>
      <rPr>
        <sz val="10"/>
        <color theme="1"/>
        <rFont val="等线"/>
        <family val="3"/>
        <charset val="134"/>
        <scheme val="minor"/>
      </rPr>
      <t>会员名字</t>
    </r>
    <phoneticPr fontId="3" type="noConversion"/>
  </si>
  <si>
    <t xml:space="preserve">phone </t>
    <phoneticPr fontId="3" type="noConversion"/>
  </si>
  <si>
    <r>
      <rPr>
        <sz val="10"/>
        <color theme="1"/>
        <rFont val="等线"/>
        <family val="3"/>
        <charset val="134"/>
        <scheme val="minor"/>
      </rPr>
      <t>手机号码</t>
    </r>
    <phoneticPr fontId="3" type="noConversion"/>
  </si>
  <si>
    <t>Registration_date</t>
  </si>
  <si>
    <t>Date</t>
  </si>
  <si>
    <t>注册日期</t>
  </si>
  <si>
    <t>int</t>
  </si>
  <si>
    <t>会员成长值</t>
  </si>
  <si>
    <t>String</t>
  </si>
  <si>
    <t>会员等级</t>
  </si>
  <si>
    <t>注册渠道</t>
  </si>
  <si>
    <t>是否已婚</t>
  </si>
  <si>
    <t>是否有小孩</t>
  </si>
  <si>
    <t>Base_Category</t>
    <phoneticPr fontId="3" type="noConversion"/>
  </si>
  <si>
    <r>
      <rPr>
        <sz val="10"/>
        <color theme="1"/>
        <rFont val="等线"/>
        <family val="3"/>
        <charset val="134"/>
        <scheme val="minor"/>
      </rPr>
      <t>产品大类</t>
    </r>
    <phoneticPr fontId="3" type="noConversion"/>
  </si>
  <si>
    <t>Category</t>
    <phoneticPr fontId="3" type="noConversion"/>
  </si>
  <si>
    <r>
      <rPr>
        <sz val="10"/>
        <color theme="1"/>
        <rFont val="等线"/>
        <family val="3"/>
        <charset val="134"/>
        <scheme val="minor"/>
      </rPr>
      <t>产品小类</t>
    </r>
    <phoneticPr fontId="3" type="noConversion"/>
  </si>
  <si>
    <t>Price</t>
    <phoneticPr fontId="3" type="noConversion"/>
  </si>
  <si>
    <r>
      <rPr>
        <sz val="10"/>
        <color theme="1"/>
        <rFont val="等线"/>
        <family val="3"/>
        <charset val="134"/>
        <scheme val="minor"/>
      </rPr>
      <t>产品单价</t>
    </r>
    <phoneticPr fontId="3" type="noConversion"/>
  </si>
  <si>
    <t>Category</t>
  </si>
  <si>
    <t>Game Console</t>
  </si>
  <si>
    <t>PlayStation 4 Pro</t>
  </si>
  <si>
    <t>PlayStation 4</t>
  </si>
  <si>
    <t>PlayStation VR</t>
  </si>
  <si>
    <t>PlayStation Vita</t>
  </si>
  <si>
    <t>Digital Video</t>
  </si>
  <si>
    <t>4K HDR series</t>
  </si>
  <si>
    <t>4K series</t>
  </si>
  <si>
    <t>HD series</t>
  </si>
  <si>
    <t>Digital Camera</t>
  </si>
  <si>
    <t>RX series</t>
  </si>
  <si>
    <t>HX series</t>
  </si>
  <si>
    <t>WX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</si>
</sst>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);[Red]\(0\)"/>
  </numFmts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b/>
      <sz val="11"/>
      <color theme="1"/>
      <name val="Microsoft YaHei Light"/>
      <family val="2"/>
      <charset val="134"/>
    </font>
    <font>
      <sz val="11"/>
      <color theme="1"/>
      <name val="Microsoft YaHei Light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/>
    <xf numFmtId="0" fontId="2" fillId="2" borderId="1" xfId="0" applyFont="1" applyFill="1" applyBorder="1" applyAlignment="1"/>
    <xf numFmtId="0" fontId="4" fillId="2" borderId="2" xfId="0" applyFont="1" applyFill="1" applyBorder="1" applyAlignment="1"/>
    <xf numFmtId="0" fontId="4" fillId="2" borderId="3" xfId="0" applyFont="1" applyFill="1" applyBorder="1" applyAlignment="1"/>
    <xf numFmtId="0" fontId="5" fillId="0" borderId="4" xfId="0" applyFont="1" applyBorder="1" applyAlignment="1"/>
    <xf numFmtId="0" fontId="5" fillId="0" borderId="0" xfId="0" applyFont="1" applyAlignment="1"/>
    <xf numFmtId="0" fontId="6" fillId="0" borderId="0" xfId="0" applyFont="1" applyAlignment="1"/>
    <xf numFmtId="0" fontId="6" fillId="0" borderId="5" xfId="0" applyFont="1" applyBorder="1" applyAlignment="1"/>
    <xf numFmtId="176" fontId="6" fillId="0" borderId="0" xfId="0" applyNumberFormat="1" applyFont="1" applyAlignment="1"/>
    <xf numFmtId="14" fontId="6" fillId="0" borderId="0" xfId="0" applyNumberFormat="1" applyFont="1" applyAlignment="1"/>
    <xf numFmtId="0" fontId="6" fillId="0" borderId="6" xfId="0" applyFont="1" applyBorder="1" applyAlignment="1"/>
    <xf numFmtId="0" fontId="6" fillId="0" borderId="7" xfId="0" applyFont="1" applyBorder="1" applyAlignment="1"/>
    <xf numFmtId="0" fontId="6" fillId="0" borderId="8" xfId="0" applyFont="1" applyBorder="1" applyAlignment="1"/>
    <xf numFmtId="0" fontId="5" fillId="0" borderId="6" xfId="0" applyFont="1" applyBorder="1" applyAlignment="1"/>
    <xf numFmtId="0" fontId="8" fillId="0" borderId="0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4" fontId="8" fillId="0" borderId="9" xfId="0" applyNumberFormat="1" applyFont="1" applyBorder="1" applyAlignment="1">
      <alignment horizontal="center" vertical="center"/>
    </xf>
    <xf numFmtId="22" fontId="8" fillId="0" borderId="9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14" fontId="7" fillId="3" borderId="9" xfId="0" applyNumberFormat="1" applyFont="1" applyFill="1" applyBorder="1" applyAlignment="1">
      <alignment horizontal="center" vertical="center"/>
    </xf>
    <xf numFmtId="22" fontId="7" fillId="3" borderId="9" xfId="0" applyNumberFormat="1" applyFont="1" applyFill="1" applyBorder="1" applyAlignment="1">
      <alignment horizontal="center" vertical="center"/>
    </xf>
    <xf numFmtId="177" fontId="7" fillId="3" borderId="9" xfId="0" applyNumberFormat="1" applyFont="1" applyFill="1" applyBorder="1" applyAlignment="1">
      <alignment horizontal="center" vertical="center"/>
    </xf>
    <xf numFmtId="177" fontId="8" fillId="0" borderId="9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2609-30EB-4718-B405-50824FCC1DE4}">
  <dimension ref="A1:M60"/>
  <sheetViews>
    <sheetView topLeftCell="A7" workbookViewId="0">
      <selection activeCell="B22" sqref="B22"/>
    </sheetView>
  </sheetViews>
  <sheetFormatPr defaultRowHeight="16.5" x14ac:dyDescent="0.3"/>
  <cols>
    <col min="1" max="1" width="13.5" style="16" bestFit="1" customWidth="1"/>
    <col min="2" max="2" width="8.6640625" style="16"/>
    <col min="3" max="3" width="8.75" style="16" bestFit="1" customWidth="1"/>
    <col min="4" max="4" width="11.1640625" style="16" bestFit="1" customWidth="1"/>
    <col min="5" max="5" width="8.6640625" style="16"/>
    <col min="6" max="6" width="13.5" style="16" bestFit="1" customWidth="1"/>
    <col min="7" max="7" width="17.08203125" style="16" bestFit="1" customWidth="1"/>
    <col min="8" max="8" width="15" style="16" bestFit="1" customWidth="1"/>
    <col min="9" max="9" width="14.33203125" style="16" bestFit="1" customWidth="1"/>
    <col min="10" max="10" width="8.5" style="16" bestFit="1" customWidth="1"/>
    <col min="11" max="11" width="9.5" style="16" bestFit="1" customWidth="1"/>
    <col min="12" max="12" width="11.25" style="16" bestFit="1" customWidth="1"/>
    <col min="13" max="13" width="8.6640625" style="19"/>
    <col min="14" max="16384" width="8.6640625" style="16"/>
  </cols>
  <sheetData>
    <row r="1" spans="1:12" ht="25" customHeight="1" x14ac:dyDescent="0.3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1" t="s">
        <v>6</v>
      </c>
      <c r="H1" s="20" t="s">
        <v>7</v>
      </c>
      <c r="I1" s="20" t="s">
        <v>8</v>
      </c>
      <c r="J1" s="22" t="s">
        <v>9</v>
      </c>
      <c r="K1" s="20" t="s">
        <v>10</v>
      </c>
      <c r="L1" s="20" t="s">
        <v>11</v>
      </c>
    </row>
    <row r="2" spans="1:12" ht="25" customHeight="1" x14ac:dyDescent="0.3">
      <c r="A2" s="16">
        <v>30187845293</v>
      </c>
      <c r="B2" s="16" t="s">
        <v>12</v>
      </c>
      <c r="C2" s="16">
        <v>25</v>
      </c>
      <c r="D2" s="16" t="s">
        <v>13</v>
      </c>
      <c r="E2" s="16" t="s">
        <v>14</v>
      </c>
      <c r="F2" s="16">
        <v>13585155460</v>
      </c>
      <c r="G2" s="17">
        <v>42143.449305555558</v>
      </c>
      <c r="H2" s="16">
        <v>21</v>
      </c>
      <c r="I2" s="16" t="str">
        <f>IF($H2&lt;=50,"Register",IF($H2&lt;=150,"Bronze",IF($H2&lt;=250,"Silver","Gold")))</f>
        <v>Register</v>
      </c>
      <c r="J2" s="18" t="s">
        <v>15</v>
      </c>
      <c r="K2" s="16" t="str">
        <f>IF(C2&lt;25,"N","Y")</f>
        <v>Y</v>
      </c>
      <c r="L2" s="16" t="str">
        <f>IF(C2&gt;28,"Y","N")</f>
        <v>N</v>
      </c>
    </row>
    <row r="3" spans="1:12" ht="25" customHeight="1" x14ac:dyDescent="0.3">
      <c r="A3" s="16">
        <v>50022075068</v>
      </c>
      <c r="B3" s="16" t="s">
        <v>12</v>
      </c>
      <c r="C3" s="16">
        <v>28</v>
      </c>
      <c r="D3" s="16" t="s">
        <v>13</v>
      </c>
      <c r="E3" s="16" t="s">
        <v>16</v>
      </c>
      <c r="F3" s="16">
        <v>13737446550</v>
      </c>
      <c r="G3" s="17">
        <v>42559.465277777781</v>
      </c>
      <c r="H3" s="16">
        <v>204</v>
      </c>
      <c r="I3" s="16" t="str">
        <f t="shared" ref="I3:I20" si="0">IF($H3&lt;=50,"Register",IF($H3&lt;=150,"Bronze",IF($H3&lt;=250,"Silver","Gold")))</f>
        <v>Silver</v>
      </c>
      <c r="J3" s="18" t="s">
        <v>17</v>
      </c>
      <c r="K3" s="16" t="str">
        <f t="shared" ref="K3:K20" si="1">IF(C3&lt;25,"N","Y")</f>
        <v>Y</v>
      </c>
      <c r="L3" s="16" t="str">
        <f t="shared" ref="L3:L20" si="2">IF(C3&gt;28,"Y","N")</f>
        <v>N</v>
      </c>
    </row>
    <row r="4" spans="1:12" ht="25" customHeight="1" x14ac:dyDescent="0.3">
      <c r="A4" s="16">
        <v>50082334228</v>
      </c>
      <c r="B4" s="16" t="s">
        <v>18</v>
      </c>
      <c r="C4" s="16">
        <v>22</v>
      </c>
      <c r="D4" s="16" t="s">
        <v>19</v>
      </c>
      <c r="E4" s="16" t="s">
        <v>20</v>
      </c>
      <c r="F4" s="16">
        <v>13711411960</v>
      </c>
      <c r="G4" s="17">
        <v>42777.470833333333</v>
      </c>
      <c r="H4" s="16">
        <v>283</v>
      </c>
      <c r="I4" s="16" t="str">
        <f t="shared" si="0"/>
        <v>Gold</v>
      </c>
      <c r="J4" s="18" t="s">
        <v>17</v>
      </c>
      <c r="K4" s="16" t="str">
        <f t="shared" si="1"/>
        <v>N</v>
      </c>
      <c r="L4" s="16" t="str">
        <f t="shared" si="2"/>
        <v>N</v>
      </c>
    </row>
    <row r="5" spans="1:12" ht="25" customHeight="1" x14ac:dyDescent="0.3">
      <c r="A5" s="16">
        <v>30138697823</v>
      </c>
      <c r="B5" s="16" t="s">
        <v>18</v>
      </c>
      <c r="C5" s="16">
        <v>19</v>
      </c>
      <c r="D5" s="16" t="s">
        <v>19</v>
      </c>
      <c r="E5" s="16" t="s">
        <v>21</v>
      </c>
      <c r="F5" s="16">
        <v>15068769043</v>
      </c>
      <c r="G5" s="17">
        <v>41776.470138888886</v>
      </c>
      <c r="H5" s="16">
        <v>243</v>
      </c>
      <c r="I5" s="16" t="str">
        <f t="shared" si="0"/>
        <v>Silver</v>
      </c>
      <c r="J5" s="18" t="s">
        <v>22</v>
      </c>
      <c r="K5" s="16" t="str">
        <f t="shared" si="1"/>
        <v>N</v>
      </c>
      <c r="L5" s="16" t="str">
        <f t="shared" si="2"/>
        <v>N</v>
      </c>
    </row>
    <row r="6" spans="1:12" ht="25" customHeight="1" x14ac:dyDescent="0.3">
      <c r="A6" s="16">
        <v>50616266297</v>
      </c>
      <c r="B6" s="16" t="s">
        <v>12</v>
      </c>
      <c r="C6" s="16">
        <v>35</v>
      </c>
      <c r="D6" s="16" t="s">
        <v>23</v>
      </c>
      <c r="E6" s="16" t="s">
        <v>24</v>
      </c>
      <c r="F6" s="16">
        <v>13707017932</v>
      </c>
      <c r="G6" s="17">
        <v>42831.441666666666</v>
      </c>
      <c r="H6" s="16">
        <v>242</v>
      </c>
      <c r="I6" s="16" t="str">
        <f t="shared" si="0"/>
        <v>Silver</v>
      </c>
      <c r="J6" s="18" t="s">
        <v>22</v>
      </c>
      <c r="K6" s="16" t="str">
        <f t="shared" si="1"/>
        <v>Y</v>
      </c>
      <c r="L6" s="16" t="str">
        <f t="shared" si="2"/>
        <v>Y</v>
      </c>
    </row>
    <row r="7" spans="1:12" ht="25" customHeight="1" x14ac:dyDescent="0.3">
      <c r="A7" s="16">
        <v>30466277142</v>
      </c>
      <c r="B7" s="16" t="s">
        <v>18</v>
      </c>
      <c r="C7" s="16">
        <v>21</v>
      </c>
      <c r="D7" s="16" t="s">
        <v>19</v>
      </c>
      <c r="E7" s="16" t="s">
        <v>25</v>
      </c>
      <c r="F7" s="16">
        <v>13707300131</v>
      </c>
      <c r="G7" s="17">
        <v>43440.411805555559</v>
      </c>
      <c r="H7" s="16">
        <v>145</v>
      </c>
      <c r="I7" s="16" t="str">
        <f t="shared" si="0"/>
        <v>Bronze</v>
      </c>
      <c r="J7" s="18" t="s">
        <v>22</v>
      </c>
      <c r="K7" s="16" t="str">
        <f t="shared" si="1"/>
        <v>N</v>
      </c>
      <c r="L7" s="16" t="str">
        <f t="shared" si="2"/>
        <v>N</v>
      </c>
    </row>
    <row r="8" spans="1:12" ht="25" customHeight="1" x14ac:dyDescent="0.3">
      <c r="A8" s="16">
        <v>30140900816</v>
      </c>
      <c r="B8" s="16" t="s">
        <v>18</v>
      </c>
      <c r="C8" s="16">
        <v>44</v>
      </c>
      <c r="D8" s="16" t="s">
        <v>26</v>
      </c>
      <c r="E8" s="16" t="s">
        <v>27</v>
      </c>
      <c r="F8" s="16">
        <v>18902281878</v>
      </c>
      <c r="G8" s="17">
        <v>42184.455555555556</v>
      </c>
      <c r="H8" s="16">
        <v>79</v>
      </c>
      <c r="I8" s="16" t="str">
        <f t="shared" si="0"/>
        <v>Bronze</v>
      </c>
      <c r="J8" s="18" t="s">
        <v>28</v>
      </c>
      <c r="K8" s="16" t="str">
        <f t="shared" si="1"/>
        <v>Y</v>
      </c>
      <c r="L8" s="16" t="str">
        <f t="shared" si="2"/>
        <v>Y</v>
      </c>
    </row>
    <row r="9" spans="1:12" ht="25" customHeight="1" x14ac:dyDescent="0.3">
      <c r="A9" s="16">
        <v>50546860358</v>
      </c>
      <c r="B9" s="16" t="s">
        <v>18</v>
      </c>
      <c r="C9" s="16">
        <v>21</v>
      </c>
      <c r="E9" s="16" t="s">
        <v>29</v>
      </c>
      <c r="F9" s="16">
        <v>13981839998</v>
      </c>
      <c r="G9" s="17">
        <v>41806.468055555553</v>
      </c>
      <c r="H9" s="16">
        <v>231</v>
      </c>
      <c r="I9" s="16" t="str">
        <f t="shared" si="0"/>
        <v>Silver</v>
      </c>
      <c r="J9" s="18" t="s">
        <v>17</v>
      </c>
      <c r="K9" s="16" t="str">
        <f t="shared" si="1"/>
        <v>N</v>
      </c>
      <c r="L9" s="16" t="str">
        <f t="shared" si="2"/>
        <v>N</v>
      </c>
    </row>
    <row r="10" spans="1:12" ht="25" customHeight="1" x14ac:dyDescent="0.3">
      <c r="A10" s="16">
        <v>30326257325</v>
      </c>
      <c r="B10" s="16" t="s">
        <v>18</v>
      </c>
      <c r="C10" s="16">
        <v>36</v>
      </c>
      <c r="E10" s="16" t="s">
        <v>30</v>
      </c>
      <c r="F10" s="16">
        <v>13510714921</v>
      </c>
      <c r="G10" s="17">
        <v>42654.432638888888</v>
      </c>
      <c r="H10" s="16">
        <v>297</v>
      </c>
      <c r="I10" s="16" t="str">
        <f t="shared" si="0"/>
        <v>Gold</v>
      </c>
      <c r="J10" s="18" t="s">
        <v>22</v>
      </c>
      <c r="K10" s="16" t="str">
        <f t="shared" si="1"/>
        <v>Y</v>
      </c>
      <c r="L10" s="16" t="str">
        <f t="shared" si="2"/>
        <v>Y</v>
      </c>
    </row>
    <row r="11" spans="1:12" ht="25" customHeight="1" x14ac:dyDescent="0.3">
      <c r="A11" s="16">
        <v>30259553107</v>
      </c>
      <c r="B11" s="16" t="s">
        <v>18</v>
      </c>
      <c r="C11" s="16">
        <v>44</v>
      </c>
      <c r="D11" s="16" t="s">
        <v>31</v>
      </c>
      <c r="E11" s="16" t="s">
        <v>14</v>
      </c>
      <c r="F11" s="16">
        <v>13332892990</v>
      </c>
      <c r="G11" s="17">
        <v>41923.442361111112</v>
      </c>
      <c r="H11" s="16">
        <v>45</v>
      </c>
      <c r="I11" s="16" t="str">
        <f t="shared" si="0"/>
        <v>Register</v>
      </c>
      <c r="J11" s="18" t="s">
        <v>32</v>
      </c>
      <c r="K11" s="16" t="str">
        <f t="shared" si="1"/>
        <v>Y</v>
      </c>
      <c r="L11" s="16" t="str">
        <f t="shared" si="2"/>
        <v>Y</v>
      </c>
    </row>
    <row r="12" spans="1:12" ht="25" customHeight="1" x14ac:dyDescent="0.3">
      <c r="A12" s="16">
        <v>50126269539</v>
      </c>
      <c r="B12" s="16" t="s">
        <v>18</v>
      </c>
      <c r="C12" s="16">
        <v>34</v>
      </c>
      <c r="D12" s="16" t="s">
        <v>19</v>
      </c>
      <c r="E12" s="16" t="s">
        <v>24</v>
      </c>
      <c r="F12" s="16">
        <v>13885072769</v>
      </c>
      <c r="G12" s="17">
        <v>43137.397916666669</v>
      </c>
      <c r="H12" s="16">
        <v>43</v>
      </c>
      <c r="I12" s="16" t="str">
        <f t="shared" si="0"/>
        <v>Register</v>
      </c>
      <c r="J12" s="18" t="s">
        <v>15</v>
      </c>
      <c r="K12" s="16" t="str">
        <f t="shared" si="1"/>
        <v>Y</v>
      </c>
      <c r="L12" s="16" t="str">
        <f t="shared" si="2"/>
        <v>Y</v>
      </c>
    </row>
    <row r="13" spans="1:12" ht="25" customHeight="1" x14ac:dyDescent="0.3">
      <c r="A13" s="16">
        <v>50108245024</v>
      </c>
      <c r="B13" s="16" t="s">
        <v>12</v>
      </c>
      <c r="C13" s="16">
        <v>39</v>
      </c>
      <c r="D13" s="16" t="s">
        <v>23</v>
      </c>
      <c r="E13" s="16" t="s">
        <v>25</v>
      </c>
      <c r="F13" s="16">
        <v>13872240135</v>
      </c>
      <c r="G13" s="17">
        <v>43152.445138888892</v>
      </c>
      <c r="H13" s="16">
        <v>247</v>
      </c>
      <c r="I13" s="16" t="str">
        <f t="shared" si="0"/>
        <v>Silver</v>
      </c>
      <c r="J13" s="18" t="s">
        <v>15</v>
      </c>
      <c r="K13" s="16" t="str">
        <f t="shared" si="1"/>
        <v>Y</v>
      </c>
      <c r="L13" s="16" t="str">
        <f t="shared" si="2"/>
        <v>Y</v>
      </c>
    </row>
    <row r="14" spans="1:12" ht="25" customHeight="1" x14ac:dyDescent="0.3">
      <c r="A14" s="16">
        <v>50071650945</v>
      </c>
      <c r="B14" s="16" t="s">
        <v>18</v>
      </c>
      <c r="C14" s="16">
        <v>37</v>
      </c>
      <c r="D14" s="16" t="s">
        <v>26</v>
      </c>
      <c r="E14" s="16" t="s">
        <v>25</v>
      </c>
      <c r="F14" s="16">
        <v>13917103123</v>
      </c>
      <c r="G14" s="17">
        <v>42043.386111111111</v>
      </c>
      <c r="H14" s="16">
        <v>27</v>
      </c>
      <c r="I14" s="16" t="str">
        <f t="shared" si="0"/>
        <v>Register</v>
      </c>
      <c r="J14" s="18" t="s">
        <v>22</v>
      </c>
      <c r="K14" s="16" t="str">
        <f t="shared" si="1"/>
        <v>Y</v>
      </c>
      <c r="L14" s="16" t="str">
        <f t="shared" si="2"/>
        <v>Y</v>
      </c>
    </row>
    <row r="15" spans="1:12" ht="25" customHeight="1" x14ac:dyDescent="0.3">
      <c r="A15" s="16">
        <v>50076350697</v>
      </c>
      <c r="B15" s="16" t="s">
        <v>18</v>
      </c>
      <c r="C15" s="16">
        <v>35</v>
      </c>
      <c r="D15" s="16" t="s">
        <v>33</v>
      </c>
      <c r="E15" s="16" t="s">
        <v>34</v>
      </c>
      <c r="F15" s="16">
        <v>15320396305</v>
      </c>
      <c r="G15" s="17">
        <v>42133.45</v>
      </c>
      <c r="H15" s="16">
        <v>111</v>
      </c>
      <c r="I15" s="16" t="str">
        <f t="shared" si="0"/>
        <v>Bronze</v>
      </c>
      <c r="J15" s="18" t="s">
        <v>17</v>
      </c>
      <c r="K15" s="16" t="str">
        <f t="shared" si="1"/>
        <v>Y</v>
      </c>
      <c r="L15" s="16" t="str">
        <f t="shared" si="2"/>
        <v>Y</v>
      </c>
    </row>
    <row r="16" spans="1:12" ht="25" customHeight="1" x14ac:dyDescent="0.3">
      <c r="A16" s="16">
        <v>50098961202</v>
      </c>
      <c r="B16" s="16" t="s">
        <v>12</v>
      </c>
      <c r="C16" s="16">
        <v>24</v>
      </c>
      <c r="D16" s="16" t="s">
        <v>35</v>
      </c>
      <c r="E16" s="16" t="s">
        <v>25</v>
      </c>
      <c r="F16" s="16">
        <v>15955139903</v>
      </c>
      <c r="G16" s="17">
        <v>42164.45</v>
      </c>
      <c r="H16" s="16">
        <v>237</v>
      </c>
      <c r="I16" s="16" t="str">
        <f t="shared" si="0"/>
        <v>Silver</v>
      </c>
      <c r="J16" s="18" t="s">
        <v>15</v>
      </c>
      <c r="K16" s="16" t="str">
        <f t="shared" si="1"/>
        <v>N</v>
      </c>
      <c r="L16" s="16" t="str">
        <f t="shared" si="2"/>
        <v>N</v>
      </c>
    </row>
    <row r="17" spans="1:12" ht="25" customHeight="1" x14ac:dyDescent="0.3">
      <c r="A17" s="16">
        <v>50778436052</v>
      </c>
      <c r="B17" s="16" t="s">
        <v>18</v>
      </c>
      <c r="C17" s="16">
        <v>18</v>
      </c>
      <c r="D17" s="16" t="s">
        <v>19</v>
      </c>
      <c r="E17" s="16" t="s">
        <v>14</v>
      </c>
      <c r="F17" s="16">
        <v>15801796292</v>
      </c>
      <c r="G17" s="17">
        <v>42288.419444444444</v>
      </c>
      <c r="H17" s="16">
        <v>138</v>
      </c>
      <c r="I17" s="16" t="str">
        <f t="shared" si="0"/>
        <v>Bronze</v>
      </c>
      <c r="J17" s="18" t="s">
        <v>17</v>
      </c>
      <c r="K17" s="16" t="str">
        <f t="shared" si="1"/>
        <v>N</v>
      </c>
      <c r="L17" s="16" t="str">
        <f t="shared" si="2"/>
        <v>N</v>
      </c>
    </row>
    <row r="18" spans="1:12" ht="25" customHeight="1" x14ac:dyDescent="0.3">
      <c r="A18" s="16">
        <v>30131223149</v>
      </c>
      <c r="B18" s="16" t="s">
        <v>18</v>
      </c>
      <c r="C18" s="16">
        <v>29</v>
      </c>
      <c r="D18" s="16" t="s">
        <v>19</v>
      </c>
      <c r="E18" s="16" t="s">
        <v>29</v>
      </c>
      <c r="F18" s="16">
        <v>15853529060</v>
      </c>
      <c r="G18" s="17">
        <v>42752.375</v>
      </c>
      <c r="H18" s="16">
        <v>149</v>
      </c>
      <c r="I18" s="16" t="str">
        <f t="shared" si="0"/>
        <v>Bronze</v>
      </c>
      <c r="J18" s="18" t="s">
        <v>17</v>
      </c>
      <c r="K18" s="16" t="str">
        <f t="shared" si="1"/>
        <v>Y</v>
      </c>
      <c r="L18" s="16" t="str">
        <f t="shared" si="2"/>
        <v>Y</v>
      </c>
    </row>
    <row r="19" spans="1:12" ht="25" customHeight="1" x14ac:dyDescent="0.3">
      <c r="A19" s="16">
        <v>50087266543</v>
      </c>
      <c r="B19" s="16" t="s">
        <v>18</v>
      </c>
      <c r="C19" s="16">
        <v>28</v>
      </c>
      <c r="D19" s="16" t="s">
        <v>26</v>
      </c>
      <c r="E19" s="16" t="s">
        <v>20</v>
      </c>
      <c r="F19" s="16">
        <v>13705009686</v>
      </c>
      <c r="G19" s="17">
        <v>43483.393750000003</v>
      </c>
      <c r="H19" s="16">
        <v>174</v>
      </c>
      <c r="I19" s="16" t="str">
        <f t="shared" si="0"/>
        <v>Silver</v>
      </c>
      <c r="J19" s="18" t="s">
        <v>22</v>
      </c>
      <c r="K19" s="16" t="str">
        <f t="shared" si="1"/>
        <v>Y</v>
      </c>
      <c r="L19" s="16" t="str">
        <f t="shared" si="2"/>
        <v>N</v>
      </c>
    </row>
    <row r="20" spans="1:12" ht="25" customHeight="1" x14ac:dyDescent="0.3">
      <c r="A20" s="16">
        <v>50084985549</v>
      </c>
      <c r="B20" s="16" t="s">
        <v>12</v>
      </c>
      <c r="C20" s="16">
        <v>30</v>
      </c>
      <c r="D20" s="16" t="s">
        <v>23</v>
      </c>
      <c r="E20" s="16" t="s">
        <v>30</v>
      </c>
      <c r="F20" s="16">
        <v>13809800173</v>
      </c>
      <c r="G20" s="17">
        <v>41708.417361111111</v>
      </c>
      <c r="H20" s="16">
        <v>43</v>
      </c>
      <c r="I20" s="16" t="str">
        <f t="shared" si="0"/>
        <v>Register</v>
      </c>
      <c r="J20" s="18" t="s">
        <v>22</v>
      </c>
      <c r="K20" s="16" t="str">
        <f t="shared" si="1"/>
        <v>Y</v>
      </c>
      <c r="L20" s="16" t="str">
        <f t="shared" si="2"/>
        <v>Y</v>
      </c>
    </row>
    <row r="21" spans="1:12" ht="25" customHeight="1" x14ac:dyDescent="0.3"/>
    <row r="22" spans="1:12" ht="25" customHeight="1" x14ac:dyDescent="0.3"/>
    <row r="23" spans="1:12" ht="25" customHeight="1" x14ac:dyDescent="0.3"/>
    <row r="24" spans="1:12" ht="25" customHeight="1" x14ac:dyDescent="0.3"/>
    <row r="25" spans="1:12" ht="25" customHeight="1" x14ac:dyDescent="0.3"/>
    <row r="26" spans="1:12" ht="25" customHeight="1" x14ac:dyDescent="0.3"/>
    <row r="27" spans="1:12" ht="25" customHeight="1" x14ac:dyDescent="0.3"/>
    <row r="28" spans="1:12" ht="25" customHeight="1" x14ac:dyDescent="0.3"/>
    <row r="29" spans="1:12" ht="25" customHeight="1" x14ac:dyDescent="0.3"/>
    <row r="30" spans="1:12" ht="25" customHeight="1" x14ac:dyDescent="0.3"/>
    <row r="31" spans="1:12" ht="25" customHeight="1" x14ac:dyDescent="0.3"/>
    <row r="32" spans="1:12" ht="25" customHeight="1" x14ac:dyDescent="0.3"/>
    <row r="33" ht="25" customHeight="1" x14ac:dyDescent="0.3"/>
    <row r="34" ht="25" customHeight="1" x14ac:dyDescent="0.3"/>
    <row r="35" ht="25" customHeight="1" x14ac:dyDescent="0.3"/>
    <row r="36" ht="25" customHeight="1" x14ac:dyDescent="0.3"/>
    <row r="37" ht="25" customHeight="1" x14ac:dyDescent="0.3"/>
    <row r="38" ht="25" customHeight="1" x14ac:dyDescent="0.3"/>
    <row r="39" ht="25" customHeight="1" x14ac:dyDescent="0.3"/>
    <row r="40" ht="25" customHeight="1" x14ac:dyDescent="0.3"/>
    <row r="41" ht="25" customHeight="1" x14ac:dyDescent="0.3"/>
    <row r="42" ht="25" customHeight="1" x14ac:dyDescent="0.3"/>
    <row r="43" ht="25" customHeight="1" x14ac:dyDescent="0.3"/>
    <row r="44" ht="25" customHeight="1" x14ac:dyDescent="0.3"/>
    <row r="45" ht="25" customHeight="1" x14ac:dyDescent="0.3"/>
    <row r="46" ht="25" customHeight="1" x14ac:dyDescent="0.3"/>
    <row r="47" ht="25" customHeight="1" x14ac:dyDescent="0.3"/>
    <row r="48" ht="25" customHeight="1" x14ac:dyDescent="0.3"/>
    <row r="49" ht="25" customHeight="1" x14ac:dyDescent="0.3"/>
    <row r="50" ht="25" customHeight="1" x14ac:dyDescent="0.3"/>
    <row r="51" ht="25" customHeight="1" x14ac:dyDescent="0.3"/>
    <row r="52" ht="25" customHeight="1" x14ac:dyDescent="0.3"/>
    <row r="53" ht="25" customHeight="1" x14ac:dyDescent="0.3"/>
    <row r="54" ht="25" customHeight="1" x14ac:dyDescent="0.3"/>
    <row r="55" ht="25" customHeight="1" x14ac:dyDescent="0.3"/>
    <row r="56" ht="25" customHeight="1" x14ac:dyDescent="0.3"/>
    <row r="57" ht="25" customHeight="1" x14ac:dyDescent="0.3"/>
    <row r="58" ht="25" customHeight="1" x14ac:dyDescent="0.3"/>
    <row r="59" ht="25" customHeight="1" x14ac:dyDescent="0.3"/>
    <row r="60" ht="25" customHeight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2BE8A-049D-42A0-8DA4-6C587B18B6F1}">
  <dimension ref="A1:D48"/>
  <sheetViews>
    <sheetView topLeftCell="A14" workbookViewId="0">
      <selection activeCell="C21" sqref="C21"/>
    </sheetView>
  </sheetViews>
  <sheetFormatPr defaultRowHeight="16.5" x14ac:dyDescent="0.3"/>
  <cols>
    <col min="1" max="2" width="15" style="16" bestFit="1" customWidth="1"/>
    <col min="3" max="3" width="16" style="16" bestFit="1" customWidth="1"/>
    <col min="4" max="4" width="8.6640625" style="16"/>
    <col min="5" max="16384" width="8.6640625" style="15"/>
  </cols>
  <sheetData>
    <row r="1" spans="1:4" ht="25" customHeight="1" x14ac:dyDescent="0.3">
      <c r="A1" s="20" t="s">
        <v>88</v>
      </c>
      <c r="B1" s="20" t="s">
        <v>132</v>
      </c>
      <c r="C1" s="20" t="s">
        <v>138</v>
      </c>
      <c r="D1" s="20" t="s">
        <v>136</v>
      </c>
    </row>
    <row r="2" spans="1:4" ht="25" customHeight="1" x14ac:dyDescent="0.3">
      <c r="A2" s="16" t="s">
        <v>43</v>
      </c>
      <c r="B2" s="16" t="s">
        <v>139</v>
      </c>
      <c r="C2" s="16" t="s">
        <v>140</v>
      </c>
      <c r="D2" s="16">
        <v>2799</v>
      </c>
    </row>
    <row r="3" spans="1:4" ht="25" customHeight="1" x14ac:dyDescent="0.3">
      <c r="A3" s="16" t="s">
        <v>45</v>
      </c>
      <c r="B3" s="16" t="s">
        <v>139</v>
      </c>
      <c r="C3" s="16" t="s">
        <v>141</v>
      </c>
      <c r="D3" s="16">
        <v>2199</v>
      </c>
    </row>
    <row r="4" spans="1:4" ht="25" customHeight="1" x14ac:dyDescent="0.3">
      <c r="A4" s="16" t="s">
        <v>47</v>
      </c>
      <c r="B4" s="16" t="s">
        <v>139</v>
      </c>
      <c r="C4" s="16" t="s">
        <v>142</v>
      </c>
      <c r="D4" s="16">
        <v>2799</v>
      </c>
    </row>
    <row r="5" spans="1:4" ht="25" customHeight="1" x14ac:dyDescent="0.3">
      <c r="A5" s="16" t="s">
        <v>49</v>
      </c>
      <c r="B5" s="16" t="s">
        <v>139</v>
      </c>
      <c r="C5" s="16" t="s">
        <v>143</v>
      </c>
      <c r="D5" s="16">
        <v>1099</v>
      </c>
    </row>
    <row r="6" spans="1:4" ht="25" customHeight="1" x14ac:dyDescent="0.3">
      <c r="A6" s="16" t="s">
        <v>51</v>
      </c>
      <c r="B6" s="16" t="s">
        <v>144</v>
      </c>
      <c r="C6" s="16" t="s">
        <v>145</v>
      </c>
      <c r="D6" s="16">
        <v>12980</v>
      </c>
    </row>
    <row r="7" spans="1:4" ht="25" customHeight="1" x14ac:dyDescent="0.3">
      <c r="A7" s="16" t="s">
        <v>52</v>
      </c>
      <c r="B7" s="16" t="s">
        <v>144</v>
      </c>
      <c r="C7" s="16" t="s">
        <v>146</v>
      </c>
      <c r="D7" s="16">
        <v>7180</v>
      </c>
    </row>
    <row r="8" spans="1:4" ht="25" customHeight="1" x14ac:dyDescent="0.3">
      <c r="A8" s="16" t="s">
        <v>54</v>
      </c>
      <c r="B8" s="16" t="s">
        <v>144</v>
      </c>
      <c r="C8" s="16" t="s">
        <v>146</v>
      </c>
      <c r="D8" s="16">
        <v>5880</v>
      </c>
    </row>
    <row r="9" spans="1:4" ht="25" customHeight="1" x14ac:dyDescent="0.3">
      <c r="A9" s="16" t="s">
        <v>56</v>
      </c>
      <c r="B9" s="16" t="s">
        <v>144</v>
      </c>
      <c r="C9" s="16" t="s">
        <v>146</v>
      </c>
      <c r="D9" s="16">
        <v>5480</v>
      </c>
    </row>
    <row r="10" spans="1:4" ht="25" customHeight="1" x14ac:dyDescent="0.3">
      <c r="A10" s="16" t="s">
        <v>58</v>
      </c>
      <c r="B10" s="16" t="s">
        <v>144</v>
      </c>
      <c r="C10" s="16" t="s">
        <v>147</v>
      </c>
      <c r="D10" s="16">
        <v>3580</v>
      </c>
    </row>
    <row r="11" spans="1:4" ht="25" customHeight="1" x14ac:dyDescent="0.3">
      <c r="A11" s="16" t="s">
        <v>60</v>
      </c>
      <c r="B11" s="16" t="s">
        <v>144</v>
      </c>
      <c r="C11" s="16" t="s">
        <v>147</v>
      </c>
      <c r="D11" s="16">
        <v>2580</v>
      </c>
    </row>
    <row r="12" spans="1:4" ht="25" customHeight="1" x14ac:dyDescent="0.3">
      <c r="A12" s="16" t="s">
        <v>61</v>
      </c>
      <c r="B12" s="16" t="s">
        <v>144</v>
      </c>
      <c r="C12" s="16" t="s">
        <v>147</v>
      </c>
      <c r="D12" s="16">
        <v>1880</v>
      </c>
    </row>
    <row r="13" spans="1:4" ht="25" customHeight="1" x14ac:dyDescent="0.3">
      <c r="A13" s="16" t="s">
        <v>63</v>
      </c>
      <c r="B13" s="16" t="s">
        <v>148</v>
      </c>
      <c r="C13" s="16" t="s">
        <v>149</v>
      </c>
      <c r="D13" s="16">
        <v>7999</v>
      </c>
    </row>
    <row r="14" spans="1:4" ht="25" customHeight="1" x14ac:dyDescent="0.3">
      <c r="A14" s="16" t="s">
        <v>65</v>
      </c>
      <c r="B14" s="16" t="s">
        <v>148</v>
      </c>
      <c r="C14" s="16" t="s">
        <v>149</v>
      </c>
      <c r="D14" s="16">
        <v>10799</v>
      </c>
    </row>
    <row r="15" spans="1:4" ht="25" customHeight="1" x14ac:dyDescent="0.3">
      <c r="A15" s="16" t="s">
        <v>66</v>
      </c>
      <c r="B15" s="16" t="s">
        <v>148</v>
      </c>
      <c r="C15" s="16" t="s">
        <v>149</v>
      </c>
      <c r="D15" s="16">
        <v>19499</v>
      </c>
    </row>
    <row r="16" spans="1:4" ht="25" customHeight="1" x14ac:dyDescent="0.3">
      <c r="A16" s="16" t="s">
        <v>68</v>
      </c>
      <c r="B16" s="16" t="s">
        <v>148</v>
      </c>
      <c r="C16" s="16" t="s">
        <v>150</v>
      </c>
      <c r="D16" s="16">
        <v>2199</v>
      </c>
    </row>
    <row r="17" spans="1:4" ht="25" customHeight="1" x14ac:dyDescent="0.3">
      <c r="A17" s="16" t="s">
        <v>70</v>
      </c>
      <c r="B17" s="16" t="s">
        <v>148</v>
      </c>
      <c r="C17" s="16" t="s">
        <v>150</v>
      </c>
      <c r="D17" s="16">
        <v>3399</v>
      </c>
    </row>
    <row r="18" spans="1:4" ht="25" customHeight="1" x14ac:dyDescent="0.3">
      <c r="A18" s="16" t="s">
        <v>72</v>
      </c>
      <c r="B18" s="16" t="s">
        <v>148</v>
      </c>
      <c r="C18" s="16" t="s">
        <v>150</v>
      </c>
      <c r="D18" s="16">
        <v>2449</v>
      </c>
    </row>
    <row r="19" spans="1:4" ht="25" customHeight="1" x14ac:dyDescent="0.3">
      <c r="A19" s="16" t="s">
        <v>73</v>
      </c>
      <c r="B19" s="16" t="s">
        <v>148</v>
      </c>
      <c r="C19" s="16" t="s">
        <v>150</v>
      </c>
      <c r="D19" s="16">
        <v>2299</v>
      </c>
    </row>
    <row r="20" spans="1:4" ht="25" customHeight="1" x14ac:dyDescent="0.3">
      <c r="A20" s="16" t="s">
        <v>75</v>
      </c>
      <c r="B20" s="16" t="s">
        <v>148</v>
      </c>
      <c r="C20" s="16" t="s">
        <v>151</v>
      </c>
      <c r="D20" s="16">
        <v>2799</v>
      </c>
    </row>
    <row r="21" spans="1:4" ht="25" customHeight="1" x14ac:dyDescent="0.3"/>
    <row r="22" spans="1:4" ht="25" customHeight="1" x14ac:dyDescent="0.3"/>
    <row r="23" spans="1:4" ht="25" customHeight="1" x14ac:dyDescent="0.3"/>
    <row r="24" spans="1:4" ht="25" customHeight="1" x14ac:dyDescent="0.3"/>
    <row r="25" spans="1:4" ht="25" customHeight="1" x14ac:dyDescent="0.3"/>
    <row r="26" spans="1:4" ht="25" customHeight="1" x14ac:dyDescent="0.3"/>
    <row r="27" spans="1:4" ht="25" customHeight="1" x14ac:dyDescent="0.3"/>
    <row r="28" spans="1:4" ht="25" customHeight="1" x14ac:dyDescent="0.3"/>
    <row r="29" spans="1:4" ht="25" customHeight="1" x14ac:dyDescent="0.3"/>
    <row r="30" spans="1:4" ht="25" customHeight="1" x14ac:dyDescent="0.3"/>
    <row r="31" spans="1:4" ht="25" customHeight="1" x14ac:dyDescent="0.3"/>
    <row r="32" spans="1:4" ht="25" customHeight="1" x14ac:dyDescent="0.3"/>
    <row r="33" ht="25" customHeight="1" x14ac:dyDescent="0.3"/>
    <row r="34" ht="25" customHeight="1" x14ac:dyDescent="0.3"/>
    <row r="35" ht="25" customHeight="1" x14ac:dyDescent="0.3"/>
    <row r="36" ht="25" customHeight="1" x14ac:dyDescent="0.3"/>
    <row r="37" ht="25" customHeight="1" x14ac:dyDescent="0.3"/>
    <row r="38" ht="25" customHeight="1" x14ac:dyDescent="0.3"/>
    <row r="39" ht="25" customHeight="1" x14ac:dyDescent="0.3"/>
    <row r="40" ht="25" customHeight="1" x14ac:dyDescent="0.3"/>
    <row r="41" ht="25" customHeight="1" x14ac:dyDescent="0.3"/>
    <row r="42" ht="25" customHeight="1" x14ac:dyDescent="0.3"/>
    <row r="43" ht="25" customHeight="1" x14ac:dyDescent="0.3"/>
    <row r="44" ht="25" customHeight="1" x14ac:dyDescent="0.3"/>
    <row r="45" ht="25" customHeight="1" x14ac:dyDescent="0.3"/>
    <row r="46" ht="25" customHeight="1" x14ac:dyDescent="0.3"/>
    <row r="47" ht="25" customHeight="1" x14ac:dyDescent="0.3"/>
    <row r="48" ht="25" customHeight="1" x14ac:dyDescent="0.3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CC33A-A94F-4F23-9DA9-1FD855E8C396}">
  <dimension ref="A1:I61"/>
  <sheetViews>
    <sheetView tabSelected="1" workbookViewId="0">
      <selection activeCell="F8" sqref="F8"/>
    </sheetView>
  </sheetViews>
  <sheetFormatPr defaultRowHeight="16.5" x14ac:dyDescent="0.3"/>
  <cols>
    <col min="1" max="1" width="14.33203125" style="16" bestFit="1" customWidth="1"/>
    <col min="2" max="2" width="13.5" style="16" bestFit="1" customWidth="1"/>
    <col min="3" max="3" width="16.25" style="16" bestFit="1" customWidth="1"/>
    <col min="4" max="4" width="24.33203125" style="16" bestFit="1" customWidth="1"/>
    <col min="5" max="5" width="8.33203125" style="16" bestFit="1" customWidth="1"/>
    <col min="6" max="6" width="16.83203125" style="17" bestFit="1" customWidth="1"/>
    <col min="7" max="7" width="17.08203125" style="24" bestFit="1" customWidth="1"/>
    <col min="8" max="8" width="15" style="16" bestFit="1" customWidth="1"/>
    <col min="9" max="9" width="14.33203125" style="16" bestFit="1" customWidth="1"/>
    <col min="10" max="16384" width="8.6640625" style="16"/>
  </cols>
  <sheetData>
    <row r="1" spans="1:9" ht="25" customHeight="1" x14ac:dyDescent="0.3">
      <c r="A1" s="20" t="s">
        <v>36</v>
      </c>
      <c r="B1" s="20" t="s">
        <v>0</v>
      </c>
      <c r="C1" s="20" t="s">
        <v>37</v>
      </c>
      <c r="D1" s="20" t="s">
        <v>38</v>
      </c>
      <c r="E1" s="20" t="s">
        <v>39</v>
      </c>
      <c r="F1" s="21" t="s">
        <v>40</v>
      </c>
      <c r="G1" s="23" t="s">
        <v>41</v>
      </c>
      <c r="H1" s="20" t="s">
        <v>3</v>
      </c>
      <c r="I1" s="20" t="s">
        <v>42</v>
      </c>
    </row>
    <row r="2" spans="1:9" ht="25" customHeight="1" x14ac:dyDescent="0.3">
      <c r="A2" s="16">
        <v>2402684709</v>
      </c>
      <c r="B2" s="16">
        <v>50112599855</v>
      </c>
      <c r="C2" s="16" t="s">
        <v>43</v>
      </c>
      <c r="D2" s="16" t="s">
        <v>44</v>
      </c>
      <c r="E2" s="16">
        <v>-25191</v>
      </c>
      <c r="F2" s="17">
        <v>42457</v>
      </c>
      <c r="G2" s="24">
        <v>9</v>
      </c>
      <c r="H2" s="16" t="s">
        <v>31</v>
      </c>
      <c r="I2" s="16" t="s">
        <v>31</v>
      </c>
    </row>
    <row r="3" spans="1:9" ht="25" customHeight="1" x14ac:dyDescent="0.3">
      <c r="A3" s="16">
        <v>2374251179</v>
      </c>
      <c r="B3" s="16">
        <v>50083470131</v>
      </c>
      <c r="C3" s="16" t="s">
        <v>45</v>
      </c>
      <c r="D3" s="16" t="s">
        <v>46</v>
      </c>
      <c r="E3" s="16">
        <v>21990</v>
      </c>
      <c r="F3" s="17">
        <v>42383</v>
      </c>
      <c r="G3" s="24">
        <v>10</v>
      </c>
      <c r="H3" s="16" t="s">
        <v>19</v>
      </c>
      <c r="I3" s="16" t="s">
        <v>19</v>
      </c>
    </row>
    <row r="4" spans="1:9" ht="25" customHeight="1" x14ac:dyDescent="0.3">
      <c r="A4" s="16">
        <v>2739435979</v>
      </c>
      <c r="B4" s="16">
        <v>50190458963</v>
      </c>
      <c r="C4" s="16" t="s">
        <v>47</v>
      </c>
      <c r="D4" s="16" t="s">
        <v>48</v>
      </c>
      <c r="E4" s="16">
        <v>22392</v>
      </c>
      <c r="F4" s="17">
        <v>42986</v>
      </c>
      <c r="G4" s="24">
        <v>88</v>
      </c>
      <c r="H4" s="16" t="s">
        <v>19</v>
      </c>
      <c r="I4" s="16" t="s">
        <v>19</v>
      </c>
    </row>
    <row r="5" spans="1:9" ht="25" customHeight="1" x14ac:dyDescent="0.3">
      <c r="A5" s="16">
        <v>2009308633</v>
      </c>
      <c r="B5" s="16">
        <v>50108340990</v>
      </c>
      <c r="C5" s="16" t="s">
        <v>49</v>
      </c>
      <c r="D5" s="16" t="s">
        <v>50</v>
      </c>
      <c r="E5" s="16">
        <v>3297</v>
      </c>
      <c r="F5" s="17">
        <v>41971</v>
      </c>
      <c r="G5" s="24">
        <v>3</v>
      </c>
      <c r="H5" s="16" t="s">
        <v>31</v>
      </c>
      <c r="I5" s="16" t="s">
        <v>31</v>
      </c>
    </row>
    <row r="6" spans="1:9" ht="25" customHeight="1" x14ac:dyDescent="0.3">
      <c r="A6" s="16">
        <v>2395315269</v>
      </c>
      <c r="B6" s="16">
        <v>50110495023</v>
      </c>
      <c r="C6" s="16" t="s">
        <v>51</v>
      </c>
      <c r="D6" s="16" t="s">
        <v>50</v>
      </c>
      <c r="E6" s="16">
        <v>12980</v>
      </c>
      <c r="F6" s="17">
        <v>42447</v>
      </c>
      <c r="G6" s="24">
        <v>1</v>
      </c>
      <c r="H6" s="16" t="s">
        <v>31</v>
      </c>
      <c r="I6" s="16" t="s">
        <v>31</v>
      </c>
    </row>
    <row r="7" spans="1:9" ht="25" customHeight="1" x14ac:dyDescent="0.3">
      <c r="A7" s="16">
        <v>2142200054</v>
      </c>
      <c r="B7" s="16">
        <v>50563507697</v>
      </c>
      <c r="C7" s="16" t="s">
        <v>52</v>
      </c>
      <c r="D7" s="16" t="s">
        <v>53</v>
      </c>
      <c r="E7" s="16">
        <v>2</v>
      </c>
      <c r="F7" s="17">
        <v>42045</v>
      </c>
      <c r="G7" s="24">
        <v>3</v>
      </c>
      <c r="H7" s="16" t="s">
        <v>31</v>
      </c>
      <c r="I7" s="16" t="s">
        <v>31</v>
      </c>
    </row>
    <row r="8" spans="1:9" ht="25" customHeight="1" x14ac:dyDescent="0.3">
      <c r="A8" s="16">
        <v>2387844397</v>
      </c>
      <c r="B8" s="16">
        <v>50106990489</v>
      </c>
      <c r="C8" s="16" t="s">
        <v>54</v>
      </c>
      <c r="D8" s="16" t="s">
        <v>55</v>
      </c>
      <c r="E8" s="16">
        <v>11760</v>
      </c>
      <c r="F8" s="17">
        <v>42426</v>
      </c>
      <c r="G8" s="24">
        <v>2</v>
      </c>
      <c r="H8" s="16" t="s">
        <v>26</v>
      </c>
      <c r="I8" s="16" t="s">
        <v>26</v>
      </c>
    </row>
    <row r="9" spans="1:9" ht="25" customHeight="1" x14ac:dyDescent="0.3">
      <c r="A9" s="16">
        <v>2387844395</v>
      </c>
      <c r="B9" s="16">
        <v>50106990489</v>
      </c>
      <c r="C9" s="16" t="s">
        <v>56</v>
      </c>
      <c r="D9" s="16" t="s">
        <v>57</v>
      </c>
      <c r="E9" s="16">
        <v>10960</v>
      </c>
      <c r="F9" s="17">
        <v>42426</v>
      </c>
      <c r="G9" s="24">
        <v>2</v>
      </c>
      <c r="H9" s="16" t="s">
        <v>26</v>
      </c>
      <c r="I9" s="16" t="s">
        <v>26</v>
      </c>
    </row>
    <row r="10" spans="1:9" ht="25" customHeight="1" x14ac:dyDescent="0.3">
      <c r="A10" s="16">
        <v>2387844396</v>
      </c>
      <c r="B10" s="16">
        <v>50106990489</v>
      </c>
      <c r="C10" s="16" t="s">
        <v>58</v>
      </c>
      <c r="D10" s="16" t="s">
        <v>59</v>
      </c>
      <c r="E10" s="16">
        <v>32220</v>
      </c>
      <c r="F10" s="17">
        <v>42426</v>
      </c>
      <c r="G10" s="24">
        <v>9</v>
      </c>
      <c r="H10" s="16" t="s">
        <v>31</v>
      </c>
      <c r="I10" s="16" t="s">
        <v>31</v>
      </c>
    </row>
    <row r="11" spans="1:9" ht="25" customHeight="1" x14ac:dyDescent="0.3">
      <c r="A11" s="16">
        <v>2688607993</v>
      </c>
      <c r="B11" s="16">
        <v>30218119080</v>
      </c>
      <c r="C11" s="16" t="s">
        <v>60</v>
      </c>
      <c r="D11" s="16" t="s">
        <v>55</v>
      </c>
      <c r="E11" s="16">
        <v>23220</v>
      </c>
      <c r="F11" s="17">
        <v>42818</v>
      </c>
      <c r="G11" s="24">
        <v>9</v>
      </c>
      <c r="H11" s="16" t="s">
        <v>26</v>
      </c>
      <c r="I11" s="16" t="s">
        <v>26</v>
      </c>
    </row>
    <row r="12" spans="1:9" ht="25" customHeight="1" x14ac:dyDescent="0.3">
      <c r="A12" s="16">
        <v>2688608003</v>
      </c>
      <c r="B12" s="16">
        <v>30218119080</v>
      </c>
      <c r="C12" s="16" t="s">
        <v>61</v>
      </c>
      <c r="D12" s="16" t="s">
        <v>62</v>
      </c>
      <c r="E12" s="16">
        <v>9400</v>
      </c>
      <c r="F12" s="17">
        <v>42818</v>
      </c>
      <c r="G12" s="24">
        <v>5</v>
      </c>
      <c r="H12" s="16" t="s">
        <v>19</v>
      </c>
      <c r="I12" s="16" t="s">
        <v>19</v>
      </c>
    </row>
    <row r="13" spans="1:9" ht="25" customHeight="1" x14ac:dyDescent="0.3">
      <c r="A13" s="16">
        <v>2057679616</v>
      </c>
      <c r="B13" s="16">
        <v>50101220801</v>
      </c>
      <c r="C13" s="16" t="s">
        <v>63</v>
      </c>
      <c r="D13" s="16" t="s">
        <v>64</v>
      </c>
      <c r="E13" s="16">
        <v>15998</v>
      </c>
      <c r="F13" s="17">
        <v>41991</v>
      </c>
      <c r="G13" s="24">
        <v>2</v>
      </c>
      <c r="H13" s="16" t="s">
        <v>26</v>
      </c>
      <c r="I13" s="16" t="s">
        <v>26</v>
      </c>
    </row>
    <row r="14" spans="1:9" ht="25" customHeight="1" x14ac:dyDescent="0.3">
      <c r="A14" s="16">
        <v>2482126033</v>
      </c>
      <c r="B14" s="16">
        <v>50578725369</v>
      </c>
      <c r="C14" s="16" t="s">
        <v>65</v>
      </c>
      <c r="D14" s="16" t="s">
        <v>64</v>
      </c>
      <c r="E14" s="16">
        <v>10799</v>
      </c>
      <c r="F14" s="17">
        <v>42573</v>
      </c>
      <c r="G14" s="24">
        <v>1</v>
      </c>
      <c r="H14" s="16" t="s">
        <v>26</v>
      </c>
      <c r="I14" s="16" t="s">
        <v>26</v>
      </c>
    </row>
    <row r="15" spans="1:9" ht="25" customHeight="1" x14ac:dyDescent="0.3">
      <c r="A15" s="16">
        <v>2418342757</v>
      </c>
      <c r="B15" s="16">
        <v>50106727445</v>
      </c>
      <c r="C15" s="16" t="s">
        <v>66</v>
      </c>
      <c r="D15" s="16" t="s">
        <v>67</v>
      </c>
      <c r="E15" s="16">
        <v>19499</v>
      </c>
      <c r="F15" s="17">
        <v>42485</v>
      </c>
      <c r="G15" s="24">
        <v>1</v>
      </c>
      <c r="H15" s="16" t="s">
        <v>13</v>
      </c>
      <c r="I15" s="16" t="s">
        <v>13</v>
      </c>
    </row>
    <row r="16" spans="1:9" ht="25" customHeight="1" x14ac:dyDescent="0.3">
      <c r="A16" s="16">
        <v>2535198916</v>
      </c>
      <c r="B16" s="16">
        <v>50101218881</v>
      </c>
      <c r="C16" s="16" t="s">
        <v>68</v>
      </c>
      <c r="D16" s="16" t="s">
        <v>69</v>
      </c>
      <c r="E16" s="16">
        <v>6597</v>
      </c>
      <c r="F16" s="17">
        <v>42642</v>
      </c>
      <c r="G16" s="24">
        <v>3</v>
      </c>
      <c r="H16" s="16" t="s">
        <v>26</v>
      </c>
      <c r="I16" s="16" t="s">
        <v>26</v>
      </c>
    </row>
    <row r="17" spans="1:9" ht="25" customHeight="1" x14ac:dyDescent="0.3">
      <c r="A17" s="16">
        <v>2539941850</v>
      </c>
      <c r="B17" s="16">
        <v>30218119080</v>
      </c>
      <c r="C17" s="16" t="s">
        <v>70</v>
      </c>
      <c r="D17" s="16" t="s">
        <v>71</v>
      </c>
      <c r="E17" s="16">
        <v>3399</v>
      </c>
      <c r="F17" s="17">
        <v>42695</v>
      </c>
      <c r="G17" s="24">
        <v>1</v>
      </c>
      <c r="H17" s="16" t="s">
        <v>19</v>
      </c>
      <c r="I17" s="16" t="s">
        <v>19</v>
      </c>
    </row>
    <row r="18" spans="1:9" ht="25" customHeight="1" x14ac:dyDescent="0.3">
      <c r="A18" s="16">
        <v>2163056479</v>
      </c>
      <c r="B18" s="16">
        <v>50600310819</v>
      </c>
      <c r="C18" s="16" t="s">
        <v>72</v>
      </c>
      <c r="D18" s="16" t="s">
        <v>46</v>
      </c>
      <c r="E18" s="16">
        <v>4898</v>
      </c>
      <c r="F18" s="17">
        <v>42090</v>
      </c>
      <c r="G18" s="24">
        <v>2</v>
      </c>
      <c r="H18" s="16" t="s">
        <v>19</v>
      </c>
      <c r="I18" s="16" t="s">
        <v>19</v>
      </c>
    </row>
    <row r="19" spans="1:9" ht="25" customHeight="1" x14ac:dyDescent="0.3">
      <c r="A19" s="16">
        <v>2387600357</v>
      </c>
      <c r="B19" s="16">
        <v>30389001688</v>
      </c>
      <c r="C19" s="16" t="s">
        <v>73</v>
      </c>
      <c r="D19" s="16" t="s">
        <v>74</v>
      </c>
      <c r="E19" s="16">
        <v>22990</v>
      </c>
      <c r="F19" s="17">
        <v>42417</v>
      </c>
      <c r="G19" s="24">
        <v>100</v>
      </c>
      <c r="H19" s="16" t="s">
        <v>13</v>
      </c>
      <c r="I19" s="16" t="s">
        <v>13</v>
      </c>
    </row>
    <row r="20" spans="1:9" ht="25" customHeight="1" x14ac:dyDescent="0.3">
      <c r="A20" s="16">
        <v>2843699870</v>
      </c>
      <c r="B20" s="16">
        <v>50092051701</v>
      </c>
      <c r="C20" s="16" t="s">
        <v>75</v>
      </c>
      <c r="D20" s="16" t="s">
        <v>76</v>
      </c>
      <c r="E20" s="16">
        <v>2799</v>
      </c>
      <c r="F20" s="17">
        <v>43091</v>
      </c>
      <c r="G20" s="24">
        <v>1</v>
      </c>
      <c r="H20" s="16" t="s">
        <v>19</v>
      </c>
      <c r="I20" s="16" t="s">
        <v>19</v>
      </c>
    </row>
    <row r="21" spans="1:9" ht="25" customHeight="1" x14ac:dyDescent="0.3"/>
    <row r="22" spans="1:9" ht="25" customHeight="1" x14ac:dyDescent="0.3"/>
    <row r="23" spans="1:9" ht="25" customHeight="1" x14ac:dyDescent="0.3"/>
    <row r="24" spans="1:9" ht="25" customHeight="1" x14ac:dyDescent="0.3"/>
    <row r="25" spans="1:9" ht="25" customHeight="1" x14ac:dyDescent="0.3"/>
    <row r="26" spans="1:9" ht="25" customHeight="1" x14ac:dyDescent="0.3"/>
    <row r="27" spans="1:9" ht="25" customHeight="1" x14ac:dyDescent="0.3"/>
    <row r="28" spans="1:9" ht="25" customHeight="1" x14ac:dyDescent="0.3"/>
    <row r="29" spans="1:9" ht="25" customHeight="1" x14ac:dyDescent="0.3"/>
    <row r="30" spans="1:9" ht="25" customHeight="1" x14ac:dyDescent="0.3"/>
    <row r="31" spans="1:9" ht="25" customHeight="1" x14ac:dyDescent="0.3"/>
    <row r="32" spans="1:9" ht="25" customHeight="1" x14ac:dyDescent="0.3"/>
    <row r="33" ht="25" customHeight="1" x14ac:dyDescent="0.3"/>
    <row r="34" ht="25" customHeight="1" x14ac:dyDescent="0.3"/>
    <row r="35" ht="25" customHeight="1" x14ac:dyDescent="0.3"/>
    <row r="36" ht="25" customHeight="1" x14ac:dyDescent="0.3"/>
    <row r="37" ht="25" customHeight="1" x14ac:dyDescent="0.3"/>
    <row r="38" ht="25" customHeight="1" x14ac:dyDescent="0.3"/>
    <row r="39" ht="25" customHeight="1" x14ac:dyDescent="0.3"/>
    <row r="40" ht="25" customHeight="1" x14ac:dyDescent="0.3"/>
    <row r="41" ht="25" customHeight="1" x14ac:dyDescent="0.3"/>
    <row r="42" ht="25" customHeight="1" x14ac:dyDescent="0.3"/>
    <row r="43" ht="25" customHeight="1" x14ac:dyDescent="0.3"/>
    <row r="44" ht="25" customHeight="1" x14ac:dyDescent="0.3"/>
    <row r="45" ht="25" customHeight="1" x14ac:dyDescent="0.3"/>
    <row r="46" ht="25" customHeight="1" x14ac:dyDescent="0.3"/>
    <row r="47" ht="25" customHeight="1" x14ac:dyDescent="0.3"/>
    <row r="48" ht="25" customHeight="1" x14ac:dyDescent="0.3"/>
    <row r="49" ht="25" customHeight="1" x14ac:dyDescent="0.3"/>
    <row r="50" ht="25" customHeight="1" x14ac:dyDescent="0.3"/>
    <row r="51" ht="25" customHeight="1" x14ac:dyDescent="0.3"/>
    <row r="52" ht="25" customHeight="1" x14ac:dyDescent="0.3"/>
    <row r="53" ht="25" customHeight="1" x14ac:dyDescent="0.3"/>
    <row r="54" ht="25" customHeight="1" x14ac:dyDescent="0.3"/>
    <row r="55" ht="25" customHeight="1" x14ac:dyDescent="0.3"/>
    <row r="56" ht="25" customHeight="1" x14ac:dyDescent="0.3"/>
    <row r="57" ht="25" customHeight="1" x14ac:dyDescent="0.3"/>
    <row r="58" ht="25" customHeight="1" x14ac:dyDescent="0.3"/>
    <row r="59" ht="25" customHeight="1" x14ac:dyDescent="0.3"/>
    <row r="60" ht="25" customHeight="1" x14ac:dyDescent="0.3"/>
    <row r="61" ht="25" customHeight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61739-D0E5-40BD-8347-1C644474187B}">
  <dimension ref="A1:E30"/>
  <sheetViews>
    <sheetView zoomScale="87" workbookViewId="0">
      <selection activeCell="G24" sqref="G24"/>
    </sheetView>
  </sheetViews>
  <sheetFormatPr defaultRowHeight="14" x14ac:dyDescent="0.3"/>
  <cols>
    <col min="1" max="1" width="5" style="1" customWidth="1"/>
    <col min="2" max="2" width="16.75" style="1" customWidth="1"/>
    <col min="3" max="3" width="13.83203125" style="1" customWidth="1"/>
    <col min="4" max="4" width="23.1640625" style="1" customWidth="1"/>
    <col min="5" max="16384" width="8.6640625" style="1"/>
  </cols>
  <sheetData>
    <row r="1" spans="1:5" x14ac:dyDescent="0.3">
      <c r="A1" s="2" t="s">
        <v>77</v>
      </c>
      <c r="B1" s="3" t="s">
        <v>78</v>
      </c>
      <c r="C1" s="3" t="s">
        <v>79</v>
      </c>
      <c r="D1" s="3" t="s">
        <v>80</v>
      </c>
      <c r="E1" s="4" t="s">
        <v>81</v>
      </c>
    </row>
    <row r="2" spans="1:5" x14ac:dyDescent="0.3">
      <c r="A2" s="5">
        <v>1</v>
      </c>
      <c r="B2" s="6" t="s">
        <v>82</v>
      </c>
      <c r="C2" s="6" t="s">
        <v>83</v>
      </c>
      <c r="D2" s="7" t="s">
        <v>84</v>
      </c>
      <c r="E2" s="8" t="s">
        <v>85</v>
      </c>
    </row>
    <row r="3" spans="1:5" x14ac:dyDescent="0.3">
      <c r="A3" s="5">
        <v>2</v>
      </c>
      <c r="B3" s="6" t="s">
        <v>86</v>
      </c>
      <c r="C3" s="6" t="s">
        <v>83</v>
      </c>
      <c r="D3" s="7" t="s">
        <v>87</v>
      </c>
      <c r="E3" s="8"/>
    </row>
    <row r="4" spans="1:5" x14ac:dyDescent="0.3">
      <c r="A4" s="5">
        <v>3</v>
      </c>
      <c r="B4" s="7" t="s">
        <v>88</v>
      </c>
      <c r="C4" s="6" t="s">
        <v>83</v>
      </c>
      <c r="D4" s="7" t="s">
        <v>89</v>
      </c>
      <c r="E4" s="8"/>
    </row>
    <row r="5" spans="1:5" x14ac:dyDescent="0.3">
      <c r="A5" s="5">
        <v>4</v>
      </c>
      <c r="B5" s="6" t="s">
        <v>90</v>
      </c>
      <c r="C5" s="6" t="s">
        <v>91</v>
      </c>
      <c r="D5" s="7" t="s">
        <v>92</v>
      </c>
      <c r="E5" s="8"/>
    </row>
    <row r="6" spans="1:5" x14ac:dyDescent="0.3">
      <c r="A6" s="5">
        <v>5</v>
      </c>
      <c r="B6" s="9" t="s">
        <v>93</v>
      </c>
      <c r="C6" s="6" t="s">
        <v>94</v>
      </c>
      <c r="D6" s="7" t="s">
        <v>95</v>
      </c>
      <c r="E6" s="8"/>
    </row>
    <row r="7" spans="1:5" x14ac:dyDescent="0.3">
      <c r="A7" s="5">
        <v>6</v>
      </c>
      <c r="B7" s="10" t="s">
        <v>96</v>
      </c>
      <c r="C7" s="6" t="s">
        <v>97</v>
      </c>
      <c r="D7" s="7" t="s">
        <v>98</v>
      </c>
      <c r="E7" s="8"/>
    </row>
    <row r="8" spans="1:5" x14ac:dyDescent="0.3">
      <c r="A8" s="5">
        <v>7</v>
      </c>
      <c r="B8" s="6" t="s">
        <v>99</v>
      </c>
      <c r="C8" s="6" t="s">
        <v>100</v>
      </c>
      <c r="D8" s="7" t="s">
        <v>101</v>
      </c>
      <c r="E8" s="8"/>
    </row>
    <row r="9" spans="1:5" x14ac:dyDescent="0.3">
      <c r="A9" s="5">
        <v>8</v>
      </c>
      <c r="B9" s="6" t="s">
        <v>102</v>
      </c>
      <c r="C9" s="6" t="s">
        <v>91</v>
      </c>
      <c r="D9" s="7" t="s">
        <v>103</v>
      </c>
      <c r="E9" s="8"/>
    </row>
    <row r="10" spans="1:5" ht="14.5" thickBot="1" x14ac:dyDescent="0.35">
      <c r="A10" s="11">
        <v>9</v>
      </c>
      <c r="B10" s="12" t="s">
        <v>104</v>
      </c>
      <c r="C10" s="12" t="s">
        <v>91</v>
      </c>
      <c r="D10" s="12" t="s">
        <v>105</v>
      </c>
      <c r="E10" s="13"/>
    </row>
    <row r="11" spans="1:5" ht="14.5" thickBot="1" x14ac:dyDescent="0.35"/>
    <row r="12" spans="1:5" x14ac:dyDescent="0.3">
      <c r="A12" s="2" t="s">
        <v>106</v>
      </c>
      <c r="B12" s="3" t="s">
        <v>107</v>
      </c>
      <c r="C12" s="3" t="s">
        <v>108</v>
      </c>
      <c r="D12" s="3" t="s">
        <v>109</v>
      </c>
      <c r="E12" s="4" t="s">
        <v>110</v>
      </c>
    </row>
    <row r="13" spans="1:5" x14ac:dyDescent="0.3">
      <c r="A13" s="5">
        <v>1</v>
      </c>
      <c r="B13" s="6" t="s">
        <v>86</v>
      </c>
      <c r="C13" s="6" t="s">
        <v>83</v>
      </c>
      <c r="D13" s="7" t="s">
        <v>87</v>
      </c>
      <c r="E13" s="8" t="s">
        <v>85</v>
      </c>
    </row>
    <row r="14" spans="1:5" x14ac:dyDescent="0.3">
      <c r="A14" s="5">
        <v>2</v>
      </c>
      <c r="B14" s="6" t="s">
        <v>111</v>
      </c>
      <c r="C14" s="6" t="s">
        <v>91</v>
      </c>
      <c r="D14" s="7" t="s">
        <v>112</v>
      </c>
      <c r="E14" s="8"/>
    </row>
    <row r="15" spans="1:5" x14ac:dyDescent="0.3">
      <c r="A15" s="5">
        <v>3</v>
      </c>
      <c r="B15" s="6" t="s">
        <v>113</v>
      </c>
      <c r="C15" s="6" t="s">
        <v>100</v>
      </c>
      <c r="D15" s="7" t="s">
        <v>114</v>
      </c>
      <c r="E15" s="8"/>
    </row>
    <row r="16" spans="1:5" x14ac:dyDescent="0.3">
      <c r="A16" s="5">
        <v>4</v>
      </c>
      <c r="B16" s="6" t="s">
        <v>115</v>
      </c>
      <c r="C16" s="6" t="s">
        <v>116</v>
      </c>
      <c r="D16" s="7" t="s">
        <v>117</v>
      </c>
      <c r="E16" s="8"/>
    </row>
    <row r="17" spans="1:5" x14ac:dyDescent="0.3">
      <c r="A17" s="5">
        <v>5</v>
      </c>
      <c r="B17" s="7" t="s">
        <v>118</v>
      </c>
      <c r="C17" s="6" t="s">
        <v>116</v>
      </c>
      <c r="D17" s="7" t="s">
        <v>119</v>
      </c>
      <c r="E17" s="8"/>
    </row>
    <row r="18" spans="1:5" x14ac:dyDescent="0.3">
      <c r="A18" s="5">
        <v>6</v>
      </c>
      <c r="B18" s="7" t="s">
        <v>120</v>
      </c>
      <c r="C18" s="6" t="s">
        <v>83</v>
      </c>
      <c r="D18" s="7" t="s">
        <v>121</v>
      </c>
      <c r="E18" s="8"/>
    </row>
    <row r="19" spans="1:5" x14ac:dyDescent="0.3">
      <c r="A19" s="5">
        <v>7</v>
      </c>
      <c r="B19" s="7" t="s">
        <v>122</v>
      </c>
      <c r="C19" s="6" t="s">
        <v>123</v>
      </c>
      <c r="D19" s="7" t="s">
        <v>124</v>
      </c>
      <c r="E19" s="8"/>
    </row>
    <row r="20" spans="1:5" x14ac:dyDescent="0.3">
      <c r="A20" s="5">
        <v>8</v>
      </c>
      <c r="B20" s="7" t="s">
        <v>7</v>
      </c>
      <c r="C20" s="7" t="s">
        <v>125</v>
      </c>
      <c r="D20" s="7" t="s">
        <v>126</v>
      </c>
      <c r="E20" s="8"/>
    </row>
    <row r="21" spans="1:5" x14ac:dyDescent="0.3">
      <c r="A21" s="5">
        <v>9</v>
      </c>
      <c r="B21" s="7" t="s">
        <v>8</v>
      </c>
      <c r="C21" s="7" t="s">
        <v>127</v>
      </c>
      <c r="D21" s="7" t="s">
        <v>128</v>
      </c>
      <c r="E21" s="8"/>
    </row>
    <row r="22" spans="1:5" x14ac:dyDescent="0.3">
      <c r="A22" s="5">
        <v>10</v>
      </c>
      <c r="B22" s="7" t="s">
        <v>9</v>
      </c>
      <c r="C22" s="7" t="s">
        <v>127</v>
      </c>
      <c r="D22" s="7" t="s">
        <v>129</v>
      </c>
      <c r="E22" s="8"/>
    </row>
    <row r="23" spans="1:5" x14ac:dyDescent="0.3">
      <c r="A23" s="5">
        <v>11</v>
      </c>
      <c r="B23" s="7" t="s">
        <v>10</v>
      </c>
      <c r="C23" s="7" t="s">
        <v>127</v>
      </c>
      <c r="D23" s="7" t="s">
        <v>130</v>
      </c>
      <c r="E23" s="8"/>
    </row>
    <row r="24" spans="1:5" ht="14.5" thickBot="1" x14ac:dyDescent="0.35">
      <c r="A24" s="14">
        <v>12</v>
      </c>
      <c r="B24" s="12" t="s">
        <v>11</v>
      </c>
      <c r="C24" s="12" t="s">
        <v>127</v>
      </c>
      <c r="D24" s="12" t="s">
        <v>131</v>
      </c>
      <c r="E24" s="13"/>
    </row>
    <row r="25" spans="1:5" ht="14.5" thickBot="1" x14ac:dyDescent="0.35"/>
    <row r="26" spans="1:5" x14ac:dyDescent="0.3">
      <c r="A26" s="2" t="s">
        <v>77</v>
      </c>
      <c r="B26" s="3" t="s">
        <v>107</v>
      </c>
      <c r="C26" s="3" t="s">
        <v>108</v>
      </c>
      <c r="D26" s="3" t="s">
        <v>109</v>
      </c>
      <c r="E26" s="4" t="s">
        <v>110</v>
      </c>
    </row>
    <row r="27" spans="1:5" x14ac:dyDescent="0.3">
      <c r="A27" s="5">
        <v>1</v>
      </c>
      <c r="B27" s="6" t="s">
        <v>88</v>
      </c>
      <c r="C27" s="6" t="s">
        <v>83</v>
      </c>
      <c r="D27" s="7" t="s">
        <v>89</v>
      </c>
      <c r="E27" s="8" t="s">
        <v>85</v>
      </c>
    </row>
    <row r="28" spans="1:5" x14ac:dyDescent="0.3">
      <c r="A28" s="5">
        <v>2</v>
      </c>
      <c r="B28" s="6" t="s">
        <v>132</v>
      </c>
      <c r="C28" s="6" t="s">
        <v>91</v>
      </c>
      <c r="D28" s="7" t="s">
        <v>133</v>
      </c>
      <c r="E28" s="8"/>
    </row>
    <row r="29" spans="1:5" x14ac:dyDescent="0.3">
      <c r="A29" s="5">
        <v>3</v>
      </c>
      <c r="B29" s="6" t="s">
        <v>134</v>
      </c>
      <c r="C29" s="6" t="s">
        <v>91</v>
      </c>
      <c r="D29" s="7" t="s">
        <v>135</v>
      </c>
      <c r="E29" s="8"/>
    </row>
    <row r="30" spans="1:5" ht="14.5" thickBot="1" x14ac:dyDescent="0.35">
      <c r="A30" s="11">
        <v>4</v>
      </c>
      <c r="B30" s="12" t="s">
        <v>136</v>
      </c>
      <c r="C30" s="12" t="s">
        <v>94</v>
      </c>
      <c r="D30" s="12" t="s">
        <v>137</v>
      </c>
      <c r="E30" s="1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members</vt:lpstr>
      <vt:lpstr>product</vt:lpstr>
      <vt:lpstr>sales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 pa</dc:creator>
  <cp:lastModifiedBy>haizhen guo</cp:lastModifiedBy>
  <dcterms:created xsi:type="dcterms:W3CDTF">2019-10-14T04:01:58Z</dcterms:created>
  <dcterms:modified xsi:type="dcterms:W3CDTF">2019-10-25T07:05:52Z</dcterms:modified>
</cp:coreProperties>
</file>