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E28" i="1"/>
  <c r="E27" i="1"/>
  <c r="E26" i="1"/>
  <c r="E25" i="1"/>
  <c r="E24" i="1"/>
  <c r="E23" i="1"/>
  <c r="E22" i="1"/>
  <c r="E21" i="1"/>
  <c r="E20" i="1"/>
  <c r="E19" i="1"/>
  <c r="E18" i="1"/>
  <c r="F28" i="1"/>
  <c r="F27" i="1"/>
  <c r="F26" i="1"/>
  <c r="F25" i="1"/>
  <c r="F24" i="1"/>
  <c r="F23" i="1"/>
  <c r="F22" i="1"/>
  <c r="F21" i="1"/>
  <c r="F20" i="1"/>
  <c r="F19" i="1"/>
  <c r="F18" i="1"/>
  <c r="E14" i="1"/>
  <c r="E13" i="1"/>
  <c r="E12" i="1"/>
  <c r="E6" i="1"/>
  <c r="E5" i="1"/>
  <c r="E4" i="1"/>
  <c r="D14" i="1"/>
  <c r="D13" i="1"/>
  <c r="D12" i="1"/>
  <c r="D11" i="1"/>
  <c r="E11" i="1" s="1"/>
  <c r="D10" i="1"/>
  <c r="E10" i="1" s="1"/>
  <c r="D9" i="1"/>
  <c r="E9" i="1" s="1"/>
  <c r="D8" i="1"/>
  <c r="E8" i="1" s="1"/>
  <c r="D7" i="1"/>
  <c r="E7" i="1" s="1"/>
  <c r="D6" i="1"/>
  <c r="D5" i="1"/>
  <c r="D4" i="1"/>
</calcChain>
</file>

<file path=xl/sharedStrings.xml><?xml version="1.0" encoding="utf-8"?>
<sst xmlns="http://schemas.openxmlformats.org/spreadsheetml/2006/main" count="9" uniqueCount="9">
  <si>
    <t>DIP</t>
  </si>
  <si>
    <t>h(m)</t>
  </si>
  <si>
    <t>degre</t>
  </si>
  <si>
    <t>minute</t>
  </si>
  <si>
    <t>Refraction</t>
  </si>
  <si>
    <t>Ha (degre)</t>
  </si>
  <si>
    <t>lambda</t>
  </si>
  <si>
    <t>Avec SD soleil</t>
  </si>
  <si>
    <t>R0 en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</si>
</sst>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tabSelected="1" workbookViewId="0">
      <selection activeCell="H9" sqref="H9"/>
    </sheetView>
  </sheetViews>
  <sheetFormatPr defaultRowHeight="15" x14ac:dyDescent="0.25"/>
  <cols>
    <col min="3" max="3" width="11" customWidth="1"/>
    <col min="4" max="4" width="13.42578125" customWidth="1"/>
  </cols>
  <sheetData>
    <row r="2" spans="2:5" x14ac:dyDescent="0.25">
      <c r="B2" t="s">
        <v>0</v>
      </c>
    </row>
    <row r="3" spans="2:5" x14ac:dyDescent="0.25">
      <c r="C3" s="1" t="s">
        <v>1</v>
      </c>
      <c r="D3" s="1" t="s">
        <v>2</v>
      </c>
      <c r="E3" s="1" t="s">
        <v>3</v>
      </c>
    </row>
    <row r="4" spans="2:5" x14ac:dyDescent="0.25">
      <c r="C4" s="1">
        <v>0</v>
      </c>
      <c r="D4" s="1">
        <f>0.0293*SQRT(C4)</f>
        <v>0</v>
      </c>
      <c r="E4" s="1">
        <f>D4*60</f>
        <v>0</v>
      </c>
    </row>
    <row r="5" spans="2:5" x14ac:dyDescent="0.25">
      <c r="C5" s="1">
        <v>1</v>
      </c>
      <c r="D5" s="1">
        <f t="shared" ref="D5:D14" si="0">0.0293*SQRT(C5)</f>
        <v>2.93E-2</v>
      </c>
      <c r="E5" s="1">
        <f t="shared" ref="E5:E14" si="1">D5*60</f>
        <v>1.758</v>
      </c>
    </row>
    <row r="6" spans="2:5" x14ac:dyDescent="0.25">
      <c r="C6" s="1">
        <v>2</v>
      </c>
      <c r="D6" s="1">
        <f t="shared" si="0"/>
        <v>4.1436457377531689E-2</v>
      </c>
      <c r="E6" s="1">
        <f t="shared" si="1"/>
        <v>2.4861874426519015</v>
      </c>
    </row>
    <row r="7" spans="2:5" x14ac:dyDescent="0.25">
      <c r="C7" s="1">
        <v>3</v>
      </c>
      <c r="D7" s="1">
        <f t="shared" si="0"/>
        <v>5.0749088661768103E-2</v>
      </c>
      <c r="E7" s="1">
        <f t="shared" si="1"/>
        <v>3.0449453197060863</v>
      </c>
    </row>
    <row r="8" spans="2:5" x14ac:dyDescent="0.25">
      <c r="C8" s="1">
        <v>4</v>
      </c>
      <c r="D8" s="1">
        <f t="shared" si="0"/>
        <v>5.8599999999999999E-2</v>
      </c>
      <c r="E8" s="1">
        <f t="shared" si="1"/>
        <v>3.516</v>
      </c>
    </row>
    <row r="9" spans="2:5" x14ac:dyDescent="0.25">
      <c r="C9" s="1">
        <v>5</v>
      </c>
      <c r="D9" s="1">
        <f t="shared" si="0"/>
        <v>6.5516791740743846E-2</v>
      </c>
      <c r="E9" s="1">
        <f t="shared" si="1"/>
        <v>3.9310075044446307</v>
      </c>
    </row>
    <row r="10" spans="2:5" x14ac:dyDescent="0.25">
      <c r="C10" s="1">
        <v>6</v>
      </c>
      <c r="D10" s="1">
        <f t="shared" si="0"/>
        <v>7.1770049463547106E-2</v>
      </c>
      <c r="E10" s="1">
        <f t="shared" si="1"/>
        <v>4.3062029678128262</v>
      </c>
    </row>
    <row r="11" spans="2:5" x14ac:dyDescent="0.25">
      <c r="C11" s="1">
        <v>7</v>
      </c>
      <c r="D11" s="1">
        <f t="shared" si="0"/>
        <v>7.7520513414192513E-2</v>
      </c>
      <c r="E11" s="1">
        <f t="shared" si="1"/>
        <v>4.6512308048515507</v>
      </c>
    </row>
    <row r="12" spans="2:5" x14ac:dyDescent="0.25">
      <c r="C12" s="1">
        <v>8</v>
      </c>
      <c r="D12" s="1">
        <f t="shared" si="0"/>
        <v>8.2872914755063379E-2</v>
      </c>
      <c r="E12" s="1">
        <f t="shared" si="1"/>
        <v>4.972374885303803</v>
      </c>
    </row>
    <row r="13" spans="2:5" x14ac:dyDescent="0.25">
      <c r="C13" s="1">
        <v>9</v>
      </c>
      <c r="D13" s="1">
        <f t="shared" si="0"/>
        <v>8.7900000000000006E-2</v>
      </c>
      <c r="E13" s="1">
        <f t="shared" si="1"/>
        <v>5.274</v>
      </c>
    </row>
    <row r="14" spans="2:5" x14ac:dyDescent="0.25">
      <c r="C14" s="1">
        <v>10</v>
      </c>
      <c r="D14" s="1">
        <f t="shared" si="0"/>
        <v>9.2654735442933525E-2</v>
      </c>
      <c r="E14" s="1">
        <f t="shared" si="1"/>
        <v>5.5592841265760118</v>
      </c>
    </row>
    <row r="16" spans="2:5" x14ac:dyDescent="0.25">
      <c r="B16" t="s">
        <v>4</v>
      </c>
    </row>
    <row r="17" spans="3:7" x14ac:dyDescent="0.25">
      <c r="C17" s="1" t="s">
        <v>5</v>
      </c>
      <c r="D17" s="1" t="s">
        <v>7</v>
      </c>
      <c r="E17" s="1" t="s">
        <v>8</v>
      </c>
      <c r="F17" s="1" t="s">
        <v>6</v>
      </c>
    </row>
    <row r="18" spans="3:7" x14ac:dyDescent="0.25">
      <c r="C18" s="1">
        <v>6</v>
      </c>
      <c r="D18" s="1">
        <f>16-E18</f>
        <v>7.4911027676399655</v>
      </c>
      <c r="E18" s="1">
        <f>_xlfn.COT(F18)</f>
        <v>8.5088972323600345</v>
      </c>
      <c r="F18" s="1">
        <f>(G18+(7.31/(G18+4.4)))*PI()/180</f>
        <v>0.11698740591973529</v>
      </c>
      <c r="G18" s="1">
        <v>6</v>
      </c>
    </row>
    <row r="19" spans="3:7" x14ac:dyDescent="0.25">
      <c r="C19" s="1">
        <v>7</v>
      </c>
      <c r="D19" s="1">
        <f t="shared" ref="D19:D28" si="2">16-E19</f>
        <v>8.5462653677929588</v>
      </c>
      <c r="E19" s="1">
        <f t="shared" ref="E19:E28" si="3">_xlfn.COT(F19)</f>
        <v>7.4537346322070421</v>
      </c>
      <c r="F19" s="1">
        <f t="shared" ref="F19:F28" si="4">(G19+(7.31/(G19+4.4)))*PI()/180</f>
        <v>0.13336458872037374</v>
      </c>
      <c r="G19" s="1">
        <v>7</v>
      </c>
    </row>
    <row r="20" spans="3:7" x14ac:dyDescent="0.25">
      <c r="C20" s="1">
        <v>8</v>
      </c>
      <c r="D20" s="1">
        <f t="shared" si="2"/>
        <v>9.3796152481453543</v>
      </c>
      <c r="E20" s="1">
        <f t="shared" si="3"/>
        <v>6.6203847518546457</v>
      </c>
      <c r="F20" s="1">
        <f t="shared" si="4"/>
        <v>0.14991533760477099</v>
      </c>
      <c r="G20" s="1">
        <v>8</v>
      </c>
    </row>
    <row r="21" spans="3:7" x14ac:dyDescent="0.25">
      <c r="C21" s="1">
        <v>9</v>
      </c>
      <c r="D21" s="1">
        <f t="shared" si="2"/>
        <v>10.053264293451218</v>
      </c>
      <c r="E21" s="1">
        <f t="shared" si="3"/>
        <v>5.9467357065487834</v>
      </c>
      <c r="F21" s="1">
        <f t="shared" si="4"/>
        <v>0.16660079449447365</v>
      </c>
      <c r="G21" s="1">
        <v>9</v>
      </c>
    </row>
    <row r="22" spans="3:7" x14ac:dyDescent="0.25">
      <c r="C22" s="1">
        <v>10</v>
      </c>
      <c r="D22" s="1">
        <f t="shared" si="2"/>
        <v>10.608494532425539</v>
      </c>
      <c r="E22" s="1">
        <f t="shared" si="3"/>
        <v>5.3915054675744623</v>
      </c>
      <c r="F22" s="1">
        <f t="shared" si="4"/>
        <v>0.18339289522170973</v>
      </c>
      <c r="G22" s="1">
        <v>10</v>
      </c>
    </row>
    <row r="23" spans="3:7" x14ac:dyDescent="0.25">
      <c r="C23" s="1">
        <v>12</v>
      </c>
      <c r="D23" s="1">
        <f t="shared" si="2"/>
        <v>11.468986187722454</v>
      </c>
      <c r="E23" s="1">
        <f t="shared" si="3"/>
        <v>4.5310138122775454</v>
      </c>
      <c r="F23" s="1">
        <f t="shared" si="4"/>
        <v>0.21721899611253817</v>
      </c>
      <c r="G23" s="1">
        <v>12</v>
      </c>
    </row>
    <row r="24" spans="3:7" x14ac:dyDescent="0.25">
      <c r="C24" s="1">
        <v>15</v>
      </c>
      <c r="D24" s="1">
        <f t="shared" si="2"/>
        <v>12.363773604831406</v>
      </c>
      <c r="E24" s="1">
        <f t="shared" si="3"/>
        <v>3.6362263951685931</v>
      </c>
      <c r="F24" s="1">
        <f t="shared" si="4"/>
        <v>0.26837586039300437</v>
      </c>
      <c r="G24" s="1">
        <v>15</v>
      </c>
    </row>
    <row r="25" spans="3:7" x14ac:dyDescent="0.25">
      <c r="C25" s="1">
        <v>20</v>
      </c>
      <c r="D25" s="1">
        <f t="shared" si="2"/>
        <v>13.296589300116013</v>
      </c>
      <c r="E25" s="1">
        <f t="shared" si="3"/>
        <v>2.7034106998839875</v>
      </c>
      <c r="F25" s="1">
        <f t="shared" si="4"/>
        <v>0.35429468516611118</v>
      </c>
      <c r="G25" s="1">
        <v>20</v>
      </c>
    </row>
    <row r="26" spans="3:7" x14ac:dyDescent="0.25">
      <c r="C26" s="1">
        <v>30</v>
      </c>
      <c r="D26" s="1">
        <f t="shared" si="2"/>
        <v>14.282689866446894</v>
      </c>
      <c r="E26" s="1">
        <f t="shared" si="3"/>
        <v>1.7173101335531065</v>
      </c>
      <c r="F26" s="1">
        <f t="shared" si="4"/>
        <v>0.52730760025878676</v>
      </c>
      <c r="G26" s="1">
        <v>30</v>
      </c>
    </row>
    <row r="27" spans="3:7" x14ac:dyDescent="0.25">
      <c r="C27" s="1">
        <v>50</v>
      </c>
      <c r="D27" s="1">
        <f t="shared" si="2"/>
        <v>15.164889101082899</v>
      </c>
      <c r="E27" s="1">
        <f t="shared" si="3"/>
        <v>0.83511089891710077</v>
      </c>
      <c r="F27" s="1">
        <f t="shared" si="4"/>
        <v>0.87500991217953206</v>
      </c>
      <c r="G27" s="1">
        <v>50</v>
      </c>
    </row>
    <row r="28" spans="3:7" x14ac:dyDescent="0.25">
      <c r="C28" s="1">
        <v>90</v>
      </c>
      <c r="D28" s="1">
        <f t="shared" si="2"/>
        <v>16.001351521673755</v>
      </c>
      <c r="E28" s="1">
        <f t="shared" si="3"/>
        <v>-1.3515216737560731E-3</v>
      </c>
      <c r="F28" s="1">
        <f t="shared" si="4"/>
        <v>1.5721478476457522</v>
      </c>
      <c r="G28" s="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2023-09-27T13:35:10Z</dcterms:modified>
</cp:coreProperties>
</file>