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kSpaces\WS\GitHub\Navigation\NavigationBateau\ProjetXLS\JournalDeBord\"/>
    </mc:Choice>
  </mc:AlternateContent>
  <xr:revisionPtr revIDLastSave="0" documentId="13_ncr:1_{2CA01F6D-2A1F-4CE8-8359-3DFC71B7BF38}" xr6:coauthVersionLast="47" xr6:coauthVersionMax="47" xr10:uidLastSave="{00000000-0000-0000-0000-000000000000}"/>
  <bookViews>
    <workbookView xWindow="5655" yWindow="795" windowWidth="21495" windowHeight="14340" tabRatio="799" activeTab="2" xr2:uid="{E20D9DF7-46DF-4441-A87B-8D054A4C81F1}"/>
  </bookViews>
  <sheets>
    <sheet name="premiere page" sheetId="6" r:id="rId1"/>
    <sheet name="inverse pour impression" sheetId="1" r:id="rId2"/>
    <sheet name="Page prise meteo" sheetId="3" r:id="rId3"/>
    <sheet name="GrilleCompas" sheetId="8" r:id="rId4"/>
    <sheet name="AvantPage1" sheetId="11" r:id="rId5"/>
    <sheet name="VoileVent (2)" sheetId="10" r:id="rId6"/>
    <sheet name="Checklist" sheetId="12" r:id="rId7"/>
  </sheets>
  <definedNames>
    <definedName name="_xlnm.Print_Area" localSheetId="4">AvantPage1!$B$2:$P$16</definedName>
    <definedName name="_xlnm.Print_Area" localSheetId="6">Checklist!$C$2:$X$134</definedName>
    <definedName name="_xlnm.Print_Area" localSheetId="3">GrilleCompas!$C$1:$AX$48</definedName>
    <definedName name="_xlnm.Print_Area" localSheetId="1">'inverse pour impression'!$B$2:$AA$59</definedName>
    <definedName name="_xlnm.Print_Area" localSheetId="2">'Page prise meteo'!$B$2:$AH$63</definedName>
    <definedName name="_xlnm.Print_Area" localSheetId="0">'premiere page'!$B$2:$AA$59</definedName>
    <definedName name="_xlnm.Print_Area" localSheetId="5">'VoileVent (2)'!$B$2:$N$16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" i="12" l="1"/>
  <c r="K25" i="12"/>
  <c r="E25" i="12"/>
  <c r="A26" i="12"/>
  <c r="P26" i="12" s="1"/>
  <c r="U5" i="12"/>
  <c r="P5" i="12"/>
  <c r="K5" i="12"/>
  <c r="E5" i="12"/>
  <c r="B7" i="12"/>
  <c r="P7" i="12" s="1"/>
  <c r="B49" i="8"/>
  <c r="C49" i="8" s="1"/>
  <c r="C47" i="8"/>
  <c r="B13" i="8"/>
  <c r="C13" i="8" s="1"/>
  <c r="C11" i="8"/>
  <c r="AW9" i="8"/>
  <c r="AC9" i="8"/>
  <c r="E9" i="8"/>
  <c r="AU8" i="8"/>
  <c r="AA8" i="8"/>
  <c r="G8" i="8"/>
  <c r="AF6" i="8"/>
  <c r="AH6" i="8" s="1"/>
  <c r="J6" i="8"/>
  <c r="L6" i="8" s="1"/>
  <c r="A26" i="6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P1" i="6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B1" i="6"/>
  <c r="C1" i="6" s="1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B1" i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P1" i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B8" i="12" l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U24" i="12" s="1"/>
  <c r="E26" i="12"/>
  <c r="K26" i="12"/>
  <c r="A27" i="12"/>
  <c r="P27" i="12" s="1"/>
  <c r="U6" i="12"/>
  <c r="E6" i="12"/>
  <c r="K6" i="12"/>
  <c r="I9" i="8"/>
  <c r="AE9" i="8"/>
  <c r="AJ6" i="8"/>
  <c r="AG9" i="8"/>
  <c r="K9" i="8"/>
  <c r="N6" i="8"/>
  <c r="B15" i="8"/>
  <c r="B51" i="8"/>
  <c r="E16" i="12" l="1"/>
  <c r="E13" i="12"/>
  <c r="E7" i="12"/>
  <c r="U11" i="12"/>
  <c r="U7" i="12"/>
  <c r="U17" i="12"/>
  <c r="E19" i="12"/>
  <c r="P13" i="12"/>
  <c r="E12" i="12"/>
  <c r="K10" i="12"/>
  <c r="E9" i="12"/>
  <c r="B25" i="12"/>
  <c r="B26" i="12" s="1"/>
  <c r="U14" i="12"/>
  <c r="U18" i="12"/>
  <c r="E11" i="12"/>
  <c r="E17" i="12"/>
  <c r="U22" i="12"/>
  <c r="E8" i="12"/>
  <c r="U19" i="12"/>
  <c r="E20" i="12"/>
  <c r="K8" i="12"/>
  <c r="P17" i="12"/>
  <c r="E21" i="12"/>
  <c r="U21" i="12"/>
  <c r="U12" i="12"/>
  <c r="P14" i="12"/>
  <c r="K27" i="12"/>
  <c r="U15" i="12"/>
  <c r="K11" i="12"/>
  <c r="U16" i="12"/>
  <c r="U13" i="12"/>
  <c r="P15" i="12"/>
  <c r="U9" i="12"/>
  <c r="P8" i="12"/>
  <c r="E14" i="12"/>
  <c r="P16" i="12"/>
  <c r="P11" i="12"/>
  <c r="P12" i="12"/>
  <c r="P9" i="12"/>
  <c r="K7" i="12"/>
  <c r="U20" i="12"/>
  <c r="E18" i="12"/>
  <c r="U23" i="12"/>
  <c r="E10" i="12"/>
  <c r="K12" i="12"/>
  <c r="P10" i="12"/>
  <c r="K14" i="12"/>
  <c r="K9" i="12"/>
  <c r="E15" i="12"/>
  <c r="U10" i="12"/>
  <c r="E27" i="12"/>
  <c r="A28" i="12"/>
  <c r="B53" i="8"/>
  <c r="C51" i="8"/>
  <c r="B17" i="8"/>
  <c r="C15" i="8"/>
  <c r="P6" i="8"/>
  <c r="M9" i="8"/>
  <c r="AL6" i="8"/>
  <c r="AI9" i="8"/>
  <c r="U25" i="12" l="1"/>
  <c r="K28" i="12"/>
  <c r="A29" i="12"/>
  <c r="E28" i="12"/>
  <c r="P28" i="12"/>
  <c r="B27" i="12"/>
  <c r="U26" i="12"/>
  <c r="AK8" i="8"/>
  <c r="AN6" i="8"/>
  <c r="R6" i="8"/>
  <c r="O9" i="8"/>
  <c r="B19" i="8"/>
  <c r="C17" i="8"/>
  <c r="C53" i="8"/>
  <c r="B55" i="8"/>
  <c r="P29" i="12" l="1"/>
  <c r="E29" i="12"/>
  <c r="A30" i="12"/>
  <c r="K29" i="12"/>
  <c r="U27" i="12"/>
  <c r="B28" i="12"/>
  <c r="AM9" i="8"/>
  <c r="AP6" i="8"/>
  <c r="B57" i="8"/>
  <c r="C55" i="8"/>
  <c r="B21" i="8"/>
  <c r="C19" i="8"/>
  <c r="T6" i="8"/>
  <c r="Q8" i="8"/>
  <c r="E30" i="12" l="1"/>
  <c r="K30" i="12"/>
  <c r="P30" i="12"/>
  <c r="A31" i="12"/>
  <c r="U28" i="12"/>
  <c r="B29" i="12"/>
  <c r="V6" i="8"/>
  <c r="S9" i="8"/>
  <c r="C21" i="8"/>
  <c r="B23" i="8"/>
  <c r="B59" i="8"/>
  <c r="C57" i="8"/>
  <c r="AR6" i="8"/>
  <c r="AO9" i="8"/>
  <c r="K31" i="12" l="1"/>
  <c r="P31" i="12"/>
  <c r="A32" i="12"/>
  <c r="E31" i="12"/>
  <c r="B30" i="12"/>
  <c r="U29" i="12"/>
  <c r="AT6" i="8"/>
  <c r="AQ9" i="8"/>
  <c r="B61" i="8"/>
  <c r="C59" i="8"/>
  <c r="B25" i="8"/>
  <c r="C23" i="8"/>
  <c r="U9" i="8"/>
  <c r="X6" i="8"/>
  <c r="A33" i="12" l="1"/>
  <c r="A102" i="12" s="1"/>
  <c r="A103" i="12" s="1"/>
  <c r="P32" i="12"/>
  <c r="B31" i="12"/>
  <c r="U30" i="12"/>
  <c r="C61" i="8"/>
  <c r="B63" i="8"/>
  <c r="Z6" i="8"/>
  <c r="Y9" i="8" s="1"/>
  <c r="W9" i="8"/>
  <c r="B27" i="8"/>
  <c r="C25" i="8"/>
  <c r="AY6" i="8"/>
  <c r="AS9" i="8"/>
  <c r="B32" i="12" l="1"/>
  <c r="U31" i="12"/>
  <c r="C27" i="8"/>
  <c r="B29" i="8"/>
  <c r="B65" i="8"/>
  <c r="C63" i="8"/>
  <c r="B33" i="12" l="1"/>
  <c r="B102" i="12" s="1"/>
  <c r="B103" i="12" s="1"/>
  <c r="U32" i="12"/>
  <c r="B67" i="8"/>
  <c r="C67" i="8" s="1"/>
  <c r="C65" i="8"/>
  <c r="B31" i="8"/>
  <c r="C29" i="8"/>
  <c r="B33" i="8" l="1"/>
  <c r="C31" i="8"/>
  <c r="C33" i="8" l="1"/>
  <c r="B35" i="8"/>
  <c r="B37" i="8" l="1"/>
  <c r="C35" i="8"/>
  <c r="B39" i="8" l="1"/>
  <c r="C37" i="8"/>
  <c r="C39" i="8" l="1"/>
  <c r="B41" i="8"/>
  <c r="B43" i="8" l="1"/>
  <c r="C41" i="8"/>
  <c r="C43" i="8" l="1"/>
  <c r="B45" i="8"/>
  <c r="C45" i="8" s="1"/>
</calcChain>
</file>

<file path=xl/sharedStrings.xml><?xml version="1.0" encoding="utf-8"?>
<sst xmlns="http://schemas.openxmlformats.org/spreadsheetml/2006/main" count="1028" uniqueCount="494">
  <si>
    <t xml:space="preserve">Date: </t>
  </si>
  <si>
    <t>Heure</t>
  </si>
  <si>
    <t>Baro</t>
  </si>
  <si>
    <t>Quart</t>
  </si>
  <si>
    <t>Cc</t>
  </si>
  <si>
    <t>Loch</t>
  </si>
  <si>
    <t>Vent</t>
  </si>
  <si>
    <t>Voile</t>
  </si>
  <si>
    <t>Nuage</t>
  </si>
  <si>
    <t>Mer</t>
  </si>
  <si>
    <t>Visi</t>
  </si>
  <si>
    <t>Dir</t>
  </si>
  <si>
    <t>Long.</t>
  </si>
  <si>
    <t>Lat.</t>
  </si>
  <si>
    <t>Evolution</t>
  </si>
  <si>
    <t>Eau</t>
  </si>
  <si>
    <t>Gasoil</t>
  </si>
  <si>
    <t>Batterie</t>
  </si>
  <si>
    <t>Huile</t>
  </si>
  <si>
    <t>Route f</t>
  </si>
  <si>
    <t>D</t>
  </si>
  <si>
    <t>Total</t>
  </si>
  <si>
    <t>Allure</t>
  </si>
  <si>
    <t>Pression</t>
  </si>
  <si>
    <t>Visi:</t>
  </si>
  <si>
    <t>Nuage:</t>
  </si>
  <si>
    <t>Météo (heure et origine bulletin):</t>
  </si>
  <si>
    <t>Temps:</t>
  </si>
  <si>
    <t>PM</t>
  </si>
  <si>
    <t>BM</t>
  </si>
  <si>
    <t>h</t>
  </si>
  <si>
    <t>Coef</t>
  </si>
  <si>
    <t>Etale</t>
  </si>
  <si>
    <t>H. moteur</t>
  </si>
  <si>
    <t>OK-KO</t>
  </si>
  <si>
    <t>%</t>
  </si>
  <si>
    <t>hauteur</t>
  </si>
  <si>
    <t>H</t>
  </si>
  <si>
    <t>Sonde
(m)</t>
  </si>
  <si>
    <t>Prochaine météo (heure - comment ?):</t>
  </si>
  <si>
    <t>Situation générale:</t>
  </si>
  <si>
    <t>Prévision pour la journée:</t>
  </si>
  <si>
    <t>Vent:</t>
  </si>
  <si>
    <t>Rafale:</t>
  </si>
  <si>
    <t>Houle:</t>
  </si>
  <si>
    <t>Mer:</t>
  </si>
  <si>
    <t>Prévision nuit:</t>
  </si>
  <si>
    <t>Tendances ultérieures:</t>
  </si>
  <si>
    <t>litres</t>
  </si>
  <si>
    <t>heures</t>
  </si>
  <si>
    <t>Eau (litres)</t>
  </si>
  <si>
    <t>Vitesse (kt)</t>
  </si>
  <si>
    <t>Gasoil (litres)</t>
  </si>
  <si>
    <t>Bilan / jour:</t>
  </si>
  <si>
    <t>Courses:</t>
  </si>
  <si>
    <t>Consignes / Recommandations / Quarts prévus</t>
  </si>
  <si>
    <t>A faire à l'escale</t>
  </si>
  <si>
    <t>Dist. (Mn)</t>
  </si>
  <si>
    <t xml:space="preserve">Notes - Soucis (personne ou materiel) </t>
  </si>
  <si>
    <t>Ma</t>
  </si>
  <si>
    <t>Dz</t>
  </si>
  <si>
    <t>Hm</t>
  </si>
  <si>
    <t>Infos:</t>
  </si>
  <si>
    <t>Marée</t>
  </si>
  <si>
    <t>Niveaux:</t>
  </si>
  <si>
    <t>Baro:</t>
  </si>
  <si>
    <r>
      <t xml:space="preserve">T </t>
    </r>
    <r>
      <rPr>
        <vertAlign val="subscript"/>
        <sz val="11"/>
        <color theme="1"/>
        <rFont val="Garamond"/>
        <family val="1"/>
      </rPr>
      <t xml:space="preserve">eau </t>
    </r>
    <r>
      <rPr>
        <sz val="11"/>
        <color theme="1"/>
        <rFont val="Garamond"/>
        <family val="1"/>
      </rPr>
      <t xml:space="preserve">/ T </t>
    </r>
    <r>
      <rPr>
        <vertAlign val="subscript"/>
        <sz val="11"/>
        <color theme="1"/>
        <rFont val="Garamond"/>
        <family val="1"/>
      </rPr>
      <t>air</t>
    </r>
    <r>
      <rPr>
        <sz val="11"/>
        <color theme="1"/>
        <rFont val="Garamond"/>
        <family val="1"/>
      </rPr>
      <t>:</t>
    </r>
  </si>
  <si>
    <t>F (kt)</t>
  </si>
  <si>
    <t>Infos - événements - observations</t>
  </si>
  <si>
    <r>
      <t>Position 
(</t>
    </r>
    <r>
      <rPr>
        <b/>
        <sz val="11"/>
        <color theme="1"/>
        <rFont val="Wingdings"/>
        <charset val="2"/>
      </rPr>
      <t>°</t>
    </r>
    <r>
      <rPr>
        <b/>
        <sz val="11"/>
        <color theme="1"/>
        <rFont val="Garamond"/>
        <family val="1"/>
      </rPr>
      <t xml:space="preserve"> Estimée / Réelle  </t>
    </r>
    <r>
      <rPr>
        <b/>
        <sz val="11"/>
        <color theme="1"/>
        <rFont val="Wingdings"/>
        <charset val="2"/>
      </rPr>
      <t>±</t>
    </r>
    <r>
      <rPr>
        <b/>
        <sz val="11"/>
        <color theme="1"/>
        <rFont val="Garamond"/>
        <family val="1"/>
      </rPr>
      <t>)</t>
    </r>
  </si>
  <si>
    <t>Moteur (h)</t>
  </si>
  <si>
    <t>Courant prévu / Dérive estimée:</t>
  </si>
  <si>
    <t>Points marquants de la nav / du jour / éphémérides:</t>
  </si>
  <si>
    <t>Réparations - à faire:</t>
  </si>
  <si>
    <t>Bulletin de saisie météo</t>
  </si>
  <si>
    <t>Bulletin</t>
  </si>
  <si>
    <t>Date de la saisie</t>
  </si>
  <si>
    <t>Duree de validité</t>
  </si>
  <si>
    <t>Avis de vent fort</t>
  </si>
  <si>
    <t>Avis de vent fort :</t>
  </si>
  <si>
    <t>en cours</t>
  </si>
  <si>
    <t xml:space="preserve">Organisme </t>
  </si>
  <si>
    <t>Date et heure  UTC</t>
  </si>
  <si>
    <t>Hiver</t>
  </si>
  <si>
    <t>UTC = Legal - 1h</t>
  </si>
  <si>
    <t xml:space="preserve">Été (30/03 -&gt; 26/10) </t>
  </si>
  <si>
    <t>UTC = Legal - 2h</t>
  </si>
  <si>
    <t>imminent (&lt; 3h)</t>
  </si>
  <si>
    <t>-</t>
  </si>
  <si>
    <t>Prevu à</t>
  </si>
  <si>
    <t>Variation de direction:</t>
  </si>
  <si>
    <t>Coup de vent secteur</t>
  </si>
  <si>
    <t>Situation generales</t>
  </si>
  <si>
    <t>Anticyclone</t>
  </si>
  <si>
    <t>hPa</t>
  </si>
  <si>
    <t>se renforcant</t>
  </si>
  <si>
    <t>s'affaiflissant</t>
  </si>
  <si>
    <t>Depression</t>
  </si>
  <si>
    <t>se creusant</t>
  </si>
  <si>
    <t>se comblant</t>
  </si>
  <si>
    <t>Prevision par zone</t>
  </si>
  <si>
    <t>direction</t>
  </si>
  <si>
    <t>Force</t>
  </si>
  <si>
    <t>Variable</t>
  </si>
  <si>
    <t>Mollissant</t>
  </si>
  <si>
    <t>Fraichissant</t>
  </si>
  <si>
    <t>Tournant secteur</t>
  </si>
  <si>
    <t>S'orientant</t>
  </si>
  <si>
    <t>Rafales</t>
  </si>
  <si>
    <t>standard (10 a 15 kt)</t>
  </si>
  <si>
    <t>Forte (15 a 25 kt)</t>
  </si>
  <si>
    <t>Violentes (&gt; 25 kt)</t>
  </si>
  <si>
    <t>Etat de la mer</t>
  </si>
  <si>
    <t>calme</t>
  </si>
  <si>
    <t>belle</t>
  </si>
  <si>
    <t>peu agitée</t>
  </si>
  <si>
    <t>agitée</t>
  </si>
  <si>
    <t>forte</t>
  </si>
  <si>
    <t>tres forte / grosse</t>
  </si>
  <si>
    <t>enorme / tres grosse</t>
  </si>
  <si>
    <t>Houle</t>
  </si>
  <si>
    <t>Frequence</t>
  </si>
  <si>
    <t>Direction</t>
  </si>
  <si>
    <t>Temps</t>
  </si>
  <si>
    <t>beau</t>
  </si>
  <si>
    <t>pluie</t>
  </si>
  <si>
    <t>averses eparses</t>
  </si>
  <si>
    <t>bruine</t>
  </si>
  <si>
    <t>brume</t>
  </si>
  <si>
    <t>brouillard</t>
  </si>
  <si>
    <t>grains</t>
  </si>
  <si>
    <t>orage</t>
  </si>
  <si>
    <t>Visibilité</t>
  </si>
  <si>
    <t>bonne (&gt; 5 Mn)</t>
  </si>
  <si>
    <t>Mediocre (2 a 5 Mn)</t>
  </si>
  <si>
    <t>Mauvause (1 a 2 Mn)</t>
  </si>
  <si>
    <t>tres mauvaise [ou brouillard] (&lt; 1Mn)</t>
  </si>
  <si>
    <t>Tendance ulterieure et observations</t>
  </si>
  <si>
    <t>(*)Organisme qui fourni les infos</t>
  </si>
  <si>
    <t>(*)Date de l'elaboration</t>
  </si>
  <si>
    <t>Déviation du compas</t>
  </si>
  <si>
    <t>Deviation du compas</t>
  </si>
  <si>
    <t>Methodo</t>
  </si>
  <si>
    <t>1. chercher un endroit a magnetique sur le bateau</t>
  </si>
  <si>
    <t>prendre un compas de relevement</t>
  </si>
  <si>
    <t>prendre un amer a &gt; 3 milles</t>
  </si>
  <si>
    <t>faire un 360° pas trop largue</t>
  </si>
  <si>
    <t>==&gt; le relevement doit etre constant</t>
  </si>
  <si>
    <t>2. prendre un cap sur un alignement</t>
  </si>
  <si>
    <t>Correction du W du compas de relevement</t>
  </si>
  <si>
    <t>3. pour chaque cap (de 10 en 10 ou 20 en 20)</t>
  </si>
  <si>
    <t>note la diff entre compas de relevement et compas de navigation fix</t>
  </si>
  <si>
    <t xml:space="preserve">Note </t>
  </si>
  <si>
    <t>W(cap) = D + d(cap)</t>
  </si>
  <si>
    <t>Zc = Zv - W (cap)</t>
  </si>
  <si>
    <t>Si Cap change, Zv cst, D cst =&gt; seul d(cap) change</t>
  </si>
  <si>
    <t>d est lie au perturbation du bateau</t>
  </si>
  <si>
    <t>Date de mise jour:</t>
  </si>
  <si>
    <t>Prés</t>
  </si>
  <si>
    <t>Travers</t>
  </si>
  <si>
    <t>Gd Large</t>
  </si>
  <si>
    <t>Bon plein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</si>
  <si>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</si>
  <si>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</si>
  <si>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</si>
  <si>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</si>
  <si>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</si>
  <si>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</si>
  <si>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</si>
  <si>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</si>
  <si>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</si>
  <si>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</si>
  <si>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</si>
  <si>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</si>
  <si>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15°</t>
  </si>
  <si>
    <t>10°</t>
  </si>
  <si>
    <t>5°</t>
  </si>
  <si>
    <t>0°</t>
  </si>
  <si>
    <t>1 - 3</t>
  </si>
  <si>
    <t>4 - 6</t>
  </si>
  <si>
    <t>7 - 10</t>
  </si>
  <si>
    <t>11 - 16</t>
  </si>
  <si>
    <t>17 - 21</t>
  </si>
  <si>
    <t>22 - 27</t>
  </si>
  <si>
    <t>28 - 33</t>
  </si>
  <si>
    <t>34 - 40</t>
  </si>
  <si>
    <t>41 - 47</t>
  </si>
  <si>
    <t>48 - 55</t>
  </si>
  <si>
    <t>56 - 63</t>
  </si>
  <si>
    <t>&gt; 63</t>
  </si>
  <si>
    <t>F0</t>
  </si>
  <si>
    <t>Derive</t>
  </si>
  <si>
    <t>Pres</t>
  </si>
  <si>
    <t>Vent arriere</t>
  </si>
  <si>
    <t>petit largue</t>
  </si>
  <si>
    <t>Fuite / tourmentin / a sec</t>
  </si>
  <si>
    <t>Suedoise + tourmentin</t>
  </si>
  <si>
    <t>GV3 + tourmentin</t>
  </si>
  <si>
    <t>Gd Largue</t>
  </si>
  <si>
    <t>Vent Arrière</t>
  </si>
  <si>
    <t>Moyen</t>
  </si>
  <si>
    <t>Fort</t>
  </si>
  <si>
    <t>Jour / Total / Restant</t>
  </si>
  <si>
    <t>Checkliste</t>
  </si>
  <si>
    <t>¨</t>
  </si>
  <si>
    <t>Moteur</t>
  </si>
  <si>
    <t>Niveau gasoil</t>
  </si>
  <si>
    <t>Niveau d'huile moteur</t>
  </si>
  <si>
    <t>Niveau huile inverseur</t>
  </si>
  <si>
    <t>Niveau eau de refroidissement</t>
  </si>
  <si>
    <t>Niveau batterie moteur</t>
  </si>
  <si>
    <t>Niveau batterie de service</t>
  </si>
  <si>
    <t>Grand Voile</t>
  </si>
  <si>
    <t>Œillets</t>
  </si>
  <si>
    <t>Ris (crocs, bosse, attache, …)</t>
  </si>
  <si>
    <t>Piano (taquets, winch 2 vitesses, …)</t>
  </si>
  <si>
    <t>Chariot (coulisse, bout, …)</t>
  </si>
  <si>
    <t>Génois</t>
  </si>
  <si>
    <t>Trinquette</t>
  </si>
  <si>
    <t>Spi</t>
  </si>
  <si>
    <t>Barber hauler</t>
  </si>
  <si>
    <t>Echappement</t>
  </si>
  <si>
    <t>Charge alternateur</t>
  </si>
  <si>
    <t>Etat, tension, ridoir, goupilles, …</t>
  </si>
  <si>
    <t>Etai de trinquette</t>
  </si>
  <si>
    <t xml:space="preserve">Etai </t>
  </si>
  <si>
    <t>Hauban (Bas hauban, hauban, galhauban)</t>
  </si>
  <si>
    <t>Ancre</t>
  </si>
  <si>
    <t>Enrouleur (Tambour, corde, …)</t>
  </si>
  <si>
    <t>Winch écoute (2 vitesses)</t>
  </si>
  <si>
    <t>Divers</t>
  </si>
  <si>
    <t>Pelles de winch</t>
  </si>
  <si>
    <t>Mat - winch drisse / taquet</t>
  </si>
  <si>
    <t>Marquage des 5m</t>
  </si>
  <si>
    <t>Vanne eau</t>
  </si>
  <si>
    <t>Ouvrir vanne eau</t>
  </si>
  <si>
    <t>Ou sont batteries? Extincteurs ? Etouffoir ?</t>
  </si>
  <si>
    <t>Annexe</t>
  </si>
  <si>
    <t>Vitesse + barre a droite: Flux d'eau ?</t>
  </si>
  <si>
    <t>Etat filtre eau de mer</t>
  </si>
  <si>
    <t>Navigation</t>
  </si>
  <si>
    <t>Instructions nautiques</t>
  </si>
  <si>
    <t>Bloc marine /Almanach breton</t>
  </si>
  <si>
    <t>Jumelles</t>
  </si>
  <si>
    <t>AIS</t>
  </si>
  <si>
    <t>VHF - MMSI ?</t>
  </si>
  <si>
    <t>VHF portable</t>
  </si>
  <si>
    <t>Test instruments</t>
  </si>
  <si>
    <t>Speedo</t>
  </si>
  <si>
    <t>GPS</t>
  </si>
  <si>
    <t>Gonfleur</t>
  </si>
  <si>
    <t>Rames</t>
  </si>
  <si>
    <t>Grappin</t>
  </si>
  <si>
    <t>Torchon - serviette</t>
  </si>
  <si>
    <t>tangon</t>
  </si>
  <si>
    <t>hale haut</t>
  </si>
  <si>
    <t>Hale bas</t>
  </si>
  <si>
    <t>Chaussette + bout</t>
  </si>
  <si>
    <t>Toilettes</t>
  </si>
  <si>
    <t>Vannes</t>
  </si>
  <si>
    <t>Fonctionnement</t>
  </si>
  <si>
    <t>Cuve eau grise</t>
  </si>
  <si>
    <t>Douche</t>
  </si>
  <si>
    <t>Salle de bain</t>
  </si>
  <si>
    <t>Cuisine</t>
  </si>
  <si>
    <t>Evier</t>
  </si>
  <si>
    <t>Autres vannes / trou ?</t>
  </si>
  <si>
    <t>Evier - Toilettes - moteur - speedo</t>
  </si>
  <si>
    <t>Extincteur</t>
  </si>
  <si>
    <t>Switch</t>
  </si>
  <si>
    <t>Charge - MPPT - Alternateur</t>
  </si>
  <si>
    <t>Outils</t>
  </si>
  <si>
    <t>Pince multiprise</t>
  </si>
  <si>
    <t>scotch costaud</t>
  </si>
  <si>
    <t>scotch noir</t>
  </si>
  <si>
    <t>scotch a voile</t>
  </si>
  <si>
    <t>tige a crocheter</t>
  </si>
  <si>
    <t>marteau</t>
  </si>
  <si>
    <t>garcette</t>
  </si>
  <si>
    <t>WD40</t>
  </si>
  <si>
    <t>Huile moteur</t>
  </si>
  <si>
    <t>Eau moteur</t>
  </si>
  <si>
    <t>Gilet + pastille + bombonne + rechange</t>
  </si>
  <si>
    <t>Feu de retournement</t>
  </si>
  <si>
    <t>Perche IOR</t>
  </si>
  <si>
    <t>Palan MOB</t>
  </si>
  <si>
    <t>Etat chaine (longueur)</t>
  </si>
  <si>
    <t>Etat amarre</t>
  </si>
  <si>
    <t>Orin + boule</t>
  </si>
  <si>
    <t>Boule de mouillage</t>
  </si>
  <si>
    <t>Etat + test gonflage - Quille ?</t>
  </si>
  <si>
    <t>VHF</t>
  </si>
  <si>
    <t>Batterie cuisine</t>
  </si>
  <si>
    <t>casserole</t>
  </si>
  <si>
    <t>poeles</t>
  </si>
  <si>
    <t>Assiettes</t>
  </si>
  <si>
    <t>Bols</t>
  </si>
  <si>
    <t>Fourniture</t>
  </si>
  <si>
    <t>Eponge</t>
  </si>
  <si>
    <t>Torchons</t>
  </si>
  <si>
    <t>Serviettes</t>
  </si>
  <si>
    <t>Serviette</t>
  </si>
  <si>
    <t>Claquettes</t>
  </si>
  <si>
    <t>Peinoir</t>
  </si>
  <si>
    <t>Savo + shampoing</t>
  </si>
  <si>
    <t>Brosse a dent + dentifrice</t>
  </si>
  <si>
    <t>Sent bon</t>
  </si>
  <si>
    <t>Dessous bras</t>
  </si>
  <si>
    <t>Epices</t>
  </si>
  <si>
    <t>poivre</t>
  </si>
  <si>
    <t>beurre</t>
  </si>
  <si>
    <t>Pates</t>
  </si>
  <si>
    <t>Riz</t>
  </si>
  <si>
    <t>Petit lu</t>
  </si>
  <si>
    <t>PQ</t>
  </si>
  <si>
    <t>Sous douche</t>
  </si>
  <si>
    <t>Gaz - vanne + rechange</t>
  </si>
  <si>
    <t>Verres</t>
  </si>
  <si>
    <t>Couverts (Cuillere, couteau, Fourchette)</t>
  </si>
  <si>
    <t>Couteau aiguisé</t>
  </si>
  <si>
    <t>Planche a decouper + poisson</t>
  </si>
  <si>
    <t>Ouvre boite</t>
  </si>
  <si>
    <t>Tire bouchon</t>
  </si>
  <si>
    <t>Pinard</t>
  </si>
  <si>
    <t>Apero</t>
  </si>
  <si>
    <t>Savon a main</t>
  </si>
  <si>
    <t>Liquide vaisselle</t>
  </si>
  <si>
    <t>grattoir</t>
  </si>
  <si>
    <t>Pastille lessive</t>
  </si>
  <si>
    <t>Pinces a linge</t>
  </si>
  <si>
    <t>Cuvette a lessive</t>
  </si>
  <si>
    <t>Mat</t>
  </si>
  <si>
    <t>feu de pont</t>
  </si>
  <si>
    <t>Girouette</t>
  </si>
  <si>
    <t>Antennes VHF/…</t>
  </si>
  <si>
    <t>Hauban</t>
  </si>
  <si>
    <t>Poulies + huile</t>
  </si>
  <si>
    <t>Rail Grand voile</t>
  </si>
  <si>
    <t>Torsion du mat ? Fleche?</t>
  </si>
  <si>
    <t>Ridoirs</t>
  </si>
  <si>
    <t>Lampe flash</t>
  </si>
  <si>
    <t>Feux a mains (date)</t>
  </si>
  <si>
    <t>Coupe hauban</t>
  </si>
  <si>
    <t>Corne de brume</t>
  </si>
  <si>
    <t>Lampe frontale</t>
  </si>
  <si>
    <t>Lampe frontale (x personnes)</t>
  </si>
  <si>
    <t>Pavillon national</t>
  </si>
  <si>
    <t>Eau 1,5l/personne/jour</t>
  </si>
  <si>
    <t>Carte des courants</t>
  </si>
  <si>
    <t>Veste de quart</t>
  </si>
  <si>
    <t>salopette</t>
  </si>
  <si>
    <t>bottes</t>
  </si>
  <si>
    <t>Equipement</t>
  </si>
  <si>
    <t>Papier</t>
  </si>
  <si>
    <t>License radio</t>
  </si>
  <si>
    <t>ANFR</t>
  </si>
  <si>
    <t>Permis</t>
  </si>
  <si>
    <t>CB</t>
  </si>
  <si>
    <t>Liquide</t>
  </si>
  <si>
    <t>Montre</t>
  </si>
  <si>
    <t xml:space="preserve">Etat des feux de navigation </t>
  </si>
  <si>
    <t>Contrôle à quai</t>
  </si>
  <si>
    <t>Test Antennes VHF/…</t>
  </si>
  <si>
    <t>Sortir pelles de winch</t>
  </si>
  <si>
    <t>Fermer toutes les vannes</t>
  </si>
  <si>
    <t>Bateau</t>
  </si>
  <si>
    <t>Test feux de pont</t>
  </si>
  <si>
    <t>Rentrer pavillon national</t>
  </si>
  <si>
    <t>switch batterie + MPPT</t>
  </si>
  <si>
    <t>Moteur + essence</t>
  </si>
  <si>
    <t>Etat du guindeau / commande</t>
  </si>
  <si>
    <t>Etat batterie</t>
  </si>
  <si>
    <t>Evacuation fiche et sac</t>
  </si>
  <si>
    <t>VHF portable - pile ?</t>
  </si>
  <si>
    <t>Règle Cras/crayon/taille/gomme/Compas</t>
  </si>
  <si>
    <t>Annuaire des marées</t>
  </si>
  <si>
    <t>Baromètre</t>
  </si>
  <si>
    <t>Frigo / glacière</t>
  </si>
  <si>
    <t>Cuve eau noire + by-pass + purge</t>
  </si>
  <si>
    <t>Sécu</t>
  </si>
  <si>
    <t>Etat général? Fuites? Peintures ?</t>
  </si>
  <si>
    <t>Barre de flèches</t>
  </si>
  <si>
    <t>Bouée fer a cheval</t>
  </si>
  <si>
    <t>clé a molette</t>
  </si>
  <si>
    <t xml:space="preserve">Tète de mat </t>
  </si>
  <si>
    <t>tournevis plat / cruciforme</t>
  </si>
  <si>
    <t>Feu de Nav</t>
  </si>
  <si>
    <t>Radeau position et évacuation</t>
  </si>
  <si>
    <t>Fusées (date)</t>
  </si>
  <si>
    <t>Etai (détoronné?)</t>
  </si>
  <si>
    <t>fil pour écoute</t>
  </si>
  <si>
    <t>Pataras</t>
  </si>
  <si>
    <t>Connecter batterie de démarrage</t>
  </si>
  <si>
    <t>Pavillon détresse</t>
  </si>
  <si>
    <t>Démarrage - infos</t>
  </si>
  <si>
    <t>Cône de Nav au moteur</t>
  </si>
  <si>
    <t>Grément dormant</t>
  </si>
  <si>
    <t>Etat de la dérive (monter / descente)</t>
  </si>
  <si>
    <t>Etat de la cale (propre? Eau ? Oxydation?)</t>
  </si>
  <si>
    <t>Etat des réservoir a eau</t>
  </si>
  <si>
    <t>Seau - Ecope - éponge - Serpillère</t>
  </si>
  <si>
    <t>Bas étai</t>
  </si>
  <si>
    <t>Pataras (réglage)</t>
  </si>
  <si>
    <t>Trous / déchirures</t>
  </si>
  <si>
    <t>Drisse (usure têtière / pied mat)</t>
  </si>
  <si>
    <t>Ecoute (état, poulies, …)</t>
  </si>
  <si>
    <t>Ecoute (état, …)</t>
  </si>
  <si>
    <t>Ecoute + bras (état, poulies, …)</t>
  </si>
  <si>
    <t>Rail d'écoute (déplacement, poulies)</t>
  </si>
  <si>
    <t>Centrale de Nav fonctionnelle</t>
  </si>
  <si>
    <t>Bossoir état et test</t>
  </si>
  <si>
    <t>écharpes</t>
  </si>
  <si>
    <t>Carte - date et état</t>
  </si>
  <si>
    <t>Téléphone allumé</t>
  </si>
  <si>
    <t>Compas de relèvement</t>
  </si>
  <si>
    <t>Refaire courbe déviation compas route</t>
  </si>
  <si>
    <t>état caillebotis</t>
  </si>
  <si>
    <t>Seau pour nettoyage</t>
  </si>
  <si>
    <t>Sondeur + test fil a plomb (échouage)</t>
  </si>
  <si>
    <t>Ou et état ?</t>
  </si>
  <si>
    <t>Anémomètre</t>
  </si>
  <si>
    <t>Statu</t>
  </si>
  <si>
    <t>Check List</t>
  </si>
  <si>
    <t>test anémomètre</t>
  </si>
  <si>
    <t>Test feux de Nav</t>
  </si>
  <si>
    <t>Préparer la descente</t>
  </si>
  <si>
    <t>Préparer la GV (balancine, …)</t>
  </si>
  <si>
    <t>Préparer le Génois</t>
  </si>
  <si>
    <t>Réglage pataras</t>
  </si>
  <si>
    <t>Préparer Nav</t>
  </si>
  <si>
    <t>Préparer orin + boule si roche</t>
  </si>
  <si>
    <t>préparer la chaine / la télécommande</t>
  </si>
  <si>
    <t>Couchage</t>
  </si>
  <si>
    <t>Sac de couchage</t>
  </si>
  <si>
    <t>Oreiller</t>
  </si>
  <si>
    <t>Check grément</t>
  </si>
  <si>
    <t xml:space="preserve"> (rouille, toron, gendarme, …)</t>
  </si>
  <si>
    <t xml:space="preserve">préparer Gilet + </t>
  </si>
  <si>
    <t>pastille + bombonne + rechange</t>
  </si>
  <si>
    <t xml:space="preserve">Etat de la cale </t>
  </si>
  <si>
    <t>(propre? Eau ? Oxydation?)</t>
  </si>
  <si>
    <t>Lait</t>
  </si>
  <si>
    <t>Paté Henaf</t>
  </si>
  <si>
    <t>Pain de mie</t>
  </si>
  <si>
    <t>Peche</t>
  </si>
  <si>
    <t>Traine *3</t>
  </si>
  <si>
    <t>Filin 3mm</t>
  </si>
  <si>
    <t>Fil 40/100</t>
  </si>
  <si>
    <t>Hamecon 2/0</t>
  </si>
  <si>
    <t>Poubelle pour palangre bigoudene</t>
  </si>
  <si>
    <t>Plume</t>
  </si>
  <si>
    <t>Couteau si pas cuisine</t>
  </si>
  <si>
    <t>Planche a decouper</t>
  </si>
  <si>
    <t>Bocal pour fleur</t>
  </si>
  <si>
    <t>Sel pour fleur</t>
  </si>
  <si>
    <t>Ciré</t>
  </si>
  <si>
    <t>Salopette</t>
  </si>
  <si>
    <t>Botte</t>
  </si>
  <si>
    <t>Chaussure pont</t>
  </si>
  <si>
    <t>Bonnet</t>
  </si>
  <si>
    <t>Gant</t>
  </si>
  <si>
    <t>Echarpe</t>
  </si>
  <si>
    <t>Anti mal de mer</t>
  </si>
  <si>
    <t>Pijama</t>
  </si>
  <si>
    <t>Bouteille</t>
  </si>
  <si>
    <t>Appareil respiratoire</t>
  </si>
  <si>
    <t>Fil 60/100</t>
  </si>
  <si>
    <t>plomb 2kg</t>
  </si>
  <si>
    <t>Echelle pour echouage</t>
  </si>
  <si>
    <t>sel + gros sel</t>
  </si>
  <si>
    <t>BBQ + Charbon</t>
  </si>
  <si>
    <t>Advisory notes</t>
  </si>
  <si>
    <t>Advisory - current weather forecast</t>
  </si>
  <si>
    <t>Expected</t>
  </si>
  <si>
    <t>/</t>
  </si>
  <si>
    <t>Hight</t>
  </si>
  <si>
    <t>Building</t>
  </si>
  <si>
    <t>Weakening</t>
  </si>
  <si>
    <t>Low / Depression</t>
  </si>
  <si>
    <t xml:space="preserve">Deepening  </t>
  </si>
  <si>
    <t>Filling</t>
  </si>
  <si>
    <t>Slight</t>
  </si>
  <si>
    <t>Moderate</t>
  </si>
  <si>
    <t>Severe / Heavy</t>
  </si>
  <si>
    <t>Decreasing</t>
  </si>
  <si>
    <t xml:space="preserve">Increasing - Intensifying </t>
  </si>
  <si>
    <t>Moving secteur</t>
  </si>
  <si>
    <t>Veering (tournant sens horaire)</t>
  </si>
  <si>
    <t>Backing (tournant sens anti horaire)</t>
  </si>
  <si>
    <t>Gust</t>
  </si>
  <si>
    <t>Heavy (15 a 25 kt)</t>
  </si>
  <si>
    <t>Gale: coup de vent</t>
  </si>
  <si>
    <t>Further outlooks</t>
  </si>
  <si>
    <t>Improve: ameliorer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</si>
</sst>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6"/>
      <color theme="1"/>
      <name val="Garamond"/>
      <family val="1"/>
    </font>
    <font>
      <b/>
      <sz val="11"/>
      <color theme="1"/>
      <name val="Garamond"/>
      <family val="1"/>
    </font>
    <font>
      <vertAlign val="subscript"/>
      <sz val="11"/>
      <color theme="1"/>
      <name val="Garamond"/>
      <family val="1"/>
    </font>
    <font>
      <b/>
      <sz val="11"/>
      <color theme="1"/>
      <name val="Symbol"/>
      <family val="1"/>
      <charset val="2"/>
    </font>
    <font>
      <sz val="11"/>
      <color theme="1"/>
      <name val="Wingdings"/>
      <charset val="2"/>
    </font>
    <font>
      <b/>
      <sz val="11"/>
      <color theme="1"/>
      <name val="Wingdings"/>
      <charset val="2"/>
    </font>
    <font>
      <sz val="11"/>
      <color rgb="FF00610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3F3F3F"/>
      <name val="Roboto"/>
    </font>
    <font>
      <sz val="11"/>
      <color rgb="FF006100"/>
      <name val="Roboto"/>
    </font>
    <font>
      <sz val="11"/>
      <color rgb="FF9C5700"/>
      <name val="Roboto"/>
    </font>
    <font>
      <sz val="11"/>
      <color rgb="FF9C0006"/>
      <name val="Roboto"/>
    </font>
    <font>
      <sz val="11"/>
      <color theme="0" tint="-0.14999847407452621"/>
      <name val="Roboto"/>
    </font>
    <font>
      <sz val="11"/>
      <color theme="8" tint="-0.249977111117893"/>
      <name val="Calibri"/>
      <family val="2"/>
      <scheme val="minor"/>
    </font>
    <font>
      <sz val="11"/>
      <color theme="8" tint="-0.249977111117893"/>
      <name val="Roboto"/>
    </font>
    <font>
      <sz val="11"/>
      <color theme="8" tint="-0.249977111117893"/>
      <name val="Consolas"/>
      <family val="3"/>
    </font>
    <font>
      <b/>
      <sz val="11"/>
      <color theme="8" tint="-0.249977111117893"/>
      <name val="Roboto"/>
    </font>
    <font>
      <sz val="9"/>
      <color theme="8" tint="-0.249977111117893"/>
      <name val="Wingdings"/>
      <charset val="2"/>
    </font>
    <font>
      <sz val="9"/>
      <color theme="8" tint="-0.249977111117893"/>
      <name val="Consolas"/>
      <family val="3"/>
    </font>
    <font>
      <b/>
      <sz val="8"/>
      <color theme="8" tint="-0.249977111117893"/>
      <name val="Consolas"/>
      <family val="3"/>
    </font>
    <font>
      <b/>
      <sz val="8"/>
      <color theme="9" tint="-0.499984740745262"/>
      <name val="Consolas"/>
      <family val="3"/>
    </font>
    <font>
      <b/>
      <sz val="7"/>
      <color theme="9" tint="-0.499984740745262"/>
      <name val="Consolas"/>
      <family val="3"/>
    </font>
    <font>
      <sz val="11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7"/>
      <color theme="8" tint="-0.249977111117893"/>
      <name val="Consolas"/>
      <family val="3"/>
    </font>
    <font>
      <b/>
      <sz val="8"/>
      <color rgb="FF0070C0"/>
      <name val="Consolas"/>
      <family val="3"/>
    </font>
    <font>
      <b/>
      <sz val="9"/>
      <color rgb="FF0070C0"/>
      <name val="Consolas"/>
      <family val="3"/>
    </font>
    <font>
      <sz val="9"/>
      <color rgb="FF0070C0"/>
      <name val="Consolas"/>
      <family val="3"/>
    </font>
    <font>
      <b/>
      <u/>
      <sz val="24"/>
      <color theme="1"/>
      <name val="Garamond"/>
      <family val="1"/>
    </font>
    <font>
      <sz val="12"/>
      <color theme="1"/>
      <name val="Garamond"/>
      <family val="1"/>
    </font>
    <font>
      <b/>
      <sz val="12"/>
      <color theme="1"/>
      <name val="Garamond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E7EA"/>
        <bgColor indexed="64"/>
      </patternFill>
    </fill>
    <fill>
      <patternFill patternType="solid">
        <fgColor rgb="FFFFF9E1"/>
        <bgColor indexed="64"/>
      </patternFill>
    </fill>
    <fill>
      <patternFill patternType="solid">
        <fgColor rgb="FFEBF9EE"/>
        <bgColor indexed="64"/>
      </patternFill>
    </fill>
    <fill>
      <patternFill patternType="solid">
        <fgColor theme="8" tint="0.79998168889431442"/>
        <bgColor indexed="64"/>
      </patternFill>
    </fill>
  </fills>
  <borders count="17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theme="1"/>
      </left>
      <right style="hair">
        <color theme="0" tint="-4.9989318521683403E-2"/>
      </right>
      <top style="hair">
        <color theme="0" tint="-4.9989318521683403E-2"/>
      </top>
      <bottom style="thin">
        <color theme="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theme="1"/>
      </bottom>
      <diagonal/>
    </border>
    <border>
      <left style="thin">
        <color theme="1"/>
      </left>
      <right/>
      <top/>
      <bottom style="hair">
        <color theme="0" tint="-4.9989318521683403E-2"/>
      </bottom>
      <diagonal/>
    </border>
    <border>
      <left/>
      <right/>
      <top/>
      <bottom style="hair">
        <color theme="0" tint="-4.9989318521683403E-2"/>
      </bottom>
      <diagonal/>
    </border>
    <border>
      <left/>
      <right style="thin">
        <color theme="1"/>
      </right>
      <top/>
      <bottom style="hair">
        <color theme="0" tint="-4.9989318521683403E-2"/>
      </bottom>
      <diagonal/>
    </border>
    <border>
      <left style="thin">
        <color theme="1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 style="thin">
        <color theme="1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/>
      </top>
      <bottom/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0" tint="-4.9989318521683403E-2"/>
      </bottom>
      <diagonal/>
    </border>
    <border>
      <left/>
      <right/>
      <top style="thin">
        <color theme="1"/>
      </top>
      <bottom style="thin">
        <color theme="0" tint="-4.9989318521683403E-2"/>
      </bottom>
      <diagonal/>
    </border>
    <border>
      <left/>
      <right style="thin">
        <color theme="1"/>
      </right>
      <top style="thin">
        <color theme="1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1"/>
      </bottom>
      <diagonal/>
    </border>
    <border>
      <left/>
      <right style="thin">
        <color theme="1"/>
      </right>
      <top style="thin">
        <color theme="0" tint="-4.9989318521683403E-2"/>
      </top>
      <bottom style="thin">
        <color theme="1"/>
      </bottom>
      <diagonal/>
    </border>
    <border>
      <left style="thin">
        <color theme="0" tint="-4.9989318521683403E-2"/>
      </left>
      <right/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1"/>
      </bottom>
      <diagonal/>
    </border>
    <border>
      <left/>
      <right style="hair">
        <color theme="0" tint="-4.9989318521683403E-2"/>
      </right>
      <top style="thin">
        <color theme="1"/>
      </top>
      <bottom style="thin">
        <color theme="0" tint="-0.1499679555650502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theme="1"/>
      </top>
      <bottom style="thin">
        <color theme="0" tint="-0.14996795556505021"/>
      </bottom>
      <diagonal/>
    </border>
    <border>
      <left style="hair">
        <color theme="0" tint="-4.9989318521683403E-2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 style="hair">
        <color theme="0" tint="-4.9989318521683403E-2"/>
      </right>
      <top style="thin">
        <color theme="1"/>
      </top>
      <bottom style="hair">
        <color theme="1"/>
      </bottom>
      <diagonal/>
    </border>
    <border>
      <left style="hair">
        <color theme="0" tint="-4.9989318521683403E-2"/>
      </left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dotted">
        <color theme="0" tint="-0.14996795556505021"/>
      </bottom>
      <diagonal/>
    </border>
    <border>
      <left/>
      <right style="thin">
        <color theme="1"/>
      </right>
      <top style="thin">
        <color theme="1"/>
      </top>
      <bottom style="dotted">
        <color theme="0" tint="-0.14996795556505021"/>
      </bottom>
      <diagonal/>
    </border>
    <border>
      <left style="thin">
        <color theme="1"/>
      </left>
      <right style="hair">
        <color theme="0" tint="-4.9989318521683403E-2"/>
      </right>
      <top style="thin">
        <color theme="1"/>
      </top>
      <bottom style="dotted">
        <color theme="0" tint="-0.1499679555650502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theme="1"/>
      </top>
      <bottom style="dotted">
        <color theme="0" tint="-0.14996795556505021"/>
      </bottom>
      <diagonal/>
    </border>
    <border>
      <left style="hair">
        <color theme="0" tint="-4.9989318521683403E-2"/>
      </left>
      <right style="thin">
        <color theme="1"/>
      </right>
      <top style="thin">
        <color theme="1"/>
      </top>
      <bottom style="dotted">
        <color theme="0" tint="-0.14996795556505021"/>
      </bottom>
      <diagonal/>
    </border>
    <border>
      <left style="thin">
        <color theme="1"/>
      </left>
      <right/>
      <top style="thin">
        <color theme="1"/>
      </top>
      <bottom style="dotted">
        <color theme="0" tint="-0.14996795556505021"/>
      </bottom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 style="thin">
        <color theme="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theme="1"/>
      </left>
      <right style="hair">
        <color theme="0" tint="-4.9989318521683403E-2"/>
      </right>
      <top style="dotted">
        <color theme="0" tint="-0.14996795556505021"/>
      </top>
      <bottom style="dotted">
        <color theme="0" tint="-0.1499679555650502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dotted">
        <color theme="0" tint="-0.14996795556505021"/>
      </top>
      <bottom style="dotted">
        <color theme="0" tint="-0.14996795556505021"/>
      </bottom>
      <diagonal/>
    </border>
    <border>
      <left style="hair">
        <color theme="0" tint="-4.9989318521683403E-2"/>
      </left>
      <right style="thin">
        <color theme="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theme="1"/>
      </left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/>
      <top style="dotted">
        <color theme="0" tint="-0.14996795556505021"/>
      </top>
      <bottom style="thin">
        <color theme="1"/>
      </bottom>
      <diagonal/>
    </border>
    <border>
      <left/>
      <right style="thin">
        <color theme="1"/>
      </right>
      <top style="dotted">
        <color theme="0" tint="-0.14996795556505021"/>
      </top>
      <bottom style="thin">
        <color theme="1"/>
      </bottom>
      <diagonal/>
    </border>
    <border>
      <left style="thin">
        <color theme="1"/>
      </left>
      <right style="hair">
        <color theme="0" tint="-4.9989318521683403E-2"/>
      </right>
      <top style="dotted">
        <color theme="0" tint="-0.14996795556505021"/>
      </top>
      <bottom style="thin">
        <color theme="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dotted">
        <color theme="0" tint="-0.14996795556505021"/>
      </top>
      <bottom style="thin">
        <color theme="1"/>
      </bottom>
      <diagonal/>
    </border>
    <border>
      <left style="hair">
        <color theme="0" tint="-4.9989318521683403E-2"/>
      </left>
      <right style="thin">
        <color theme="1"/>
      </right>
      <top style="dotted">
        <color theme="0" tint="-0.14996795556505021"/>
      </top>
      <bottom style="thin">
        <color theme="1"/>
      </bottom>
      <diagonal/>
    </border>
    <border>
      <left style="thin">
        <color theme="1"/>
      </left>
      <right/>
      <top style="dotted">
        <color theme="0" tint="-0.14996795556505021"/>
      </top>
      <bottom style="thin">
        <color theme="1"/>
      </bottom>
      <diagonal/>
    </border>
    <border>
      <left style="thin">
        <color theme="1"/>
      </left>
      <right style="dotted">
        <color theme="0" tint="-0.14996795556505021"/>
      </right>
      <top/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/>
      <bottom style="dotted">
        <color theme="0" tint="-0.14996795556505021"/>
      </bottom>
      <diagonal/>
    </border>
    <border>
      <left style="dotted">
        <color theme="0" tint="-0.14996795556505021"/>
      </left>
      <right style="thin">
        <color theme="1"/>
      </right>
      <top/>
      <bottom style="dotted">
        <color theme="0" tint="-0.14996795556505021"/>
      </bottom>
      <diagonal/>
    </border>
    <border>
      <left style="thin">
        <color theme="1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thin">
        <color theme="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theme="1"/>
      </left>
      <right style="dotted">
        <color theme="0" tint="-0.14996795556505021"/>
      </right>
      <top style="dotted">
        <color theme="0" tint="-0.14996795556505021"/>
      </top>
      <bottom style="hair">
        <color theme="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hair">
        <color theme="1"/>
      </bottom>
      <diagonal/>
    </border>
    <border>
      <left style="dotted">
        <color theme="0" tint="-0.14996795556505021"/>
      </left>
      <right style="thin">
        <color theme="1"/>
      </right>
      <top style="dotted">
        <color theme="0" tint="-0.14996795556505021"/>
      </top>
      <bottom style="hair">
        <color theme="1"/>
      </bottom>
      <diagonal/>
    </border>
    <border>
      <left style="thin">
        <color theme="1"/>
      </left>
      <right style="dotted">
        <color theme="0" tint="-0.14996795556505021"/>
      </right>
      <top style="dotted">
        <color theme="0" tint="-0.1499679555650502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/>
      <diagonal/>
    </border>
    <border>
      <left style="dotted">
        <color theme="0" tint="-0.14996795556505021"/>
      </left>
      <right style="thin">
        <color theme="1"/>
      </right>
      <top style="dotted">
        <color theme="0" tint="-0.14996795556505021"/>
      </top>
      <bottom/>
      <diagonal/>
    </border>
    <border>
      <left style="thin">
        <color theme="1"/>
      </left>
      <right style="dotted">
        <color theme="0" tint="-0.14996795556505021"/>
      </right>
      <top style="dotted">
        <color theme="0" tint="-4.9989318521683403E-2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4.9989318521683403E-2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thin">
        <color theme="1"/>
      </right>
      <top style="dotted">
        <color theme="0" tint="-4.9989318521683403E-2"/>
      </top>
      <bottom style="dotted">
        <color theme="0" tint="-0.14996795556505021"/>
      </bottom>
      <diagonal/>
    </border>
    <border>
      <left style="thin">
        <color theme="1"/>
      </left>
      <right style="dotted">
        <color theme="0" tint="-0.14996795556505021"/>
      </right>
      <top style="dotted">
        <color theme="0" tint="-0.14996795556505021"/>
      </top>
      <bottom style="thin">
        <color theme="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thin">
        <color theme="1"/>
      </bottom>
      <diagonal/>
    </border>
    <border>
      <left style="dotted">
        <color theme="0" tint="-0.14996795556505021"/>
      </left>
      <right style="thin">
        <color theme="1"/>
      </right>
      <top style="dotted">
        <color theme="0" tint="-0.14996795556505021"/>
      </top>
      <bottom style="thin">
        <color theme="1"/>
      </bottom>
      <diagonal/>
    </border>
    <border>
      <left style="thin">
        <color theme="1"/>
      </left>
      <right style="dotted">
        <color theme="0" tint="-0.14996795556505021"/>
      </right>
      <top style="thin">
        <color theme="0" tint="-4.9989318521683403E-2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thin">
        <color theme="0" tint="-4.9989318521683403E-2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thin">
        <color theme="1"/>
      </right>
      <top style="thin">
        <color theme="0" tint="-4.9989318521683403E-2"/>
      </top>
      <bottom style="dotted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theme="0" tint="-0.1499679555650502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dotted">
        <color theme="0" tint="-0.14993743705557422"/>
      </left>
      <right style="dotted">
        <color theme="0" tint="-0.14993743705557422"/>
      </right>
      <top style="thin">
        <color theme="1"/>
      </top>
      <bottom style="dotted">
        <color theme="0" tint="-0.14993743705557422"/>
      </bottom>
      <diagonal/>
    </border>
    <border>
      <left style="dotted">
        <color theme="0" tint="-0.14993743705557422"/>
      </left>
      <right/>
      <top style="thin">
        <color theme="1"/>
      </top>
      <bottom style="dotted">
        <color theme="0" tint="-0.14993743705557422"/>
      </bottom>
      <diagonal/>
    </border>
    <border>
      <left style="thin">
        <color auto="1"/>
      </left>
      <right style="dotted">
        <color theme="0" tint="-0.14993743705557422"/>
      </right>
      <top style="thin">
        <color theme="1"/>
      </top>
      <bottom style="dotted">
        <color theme="0" tint="-0.14993743705557422"/>
      </bottom>
      <diagonal/>
    </border>
    <border>
      <left style="thin">
        <color theme="0" tint="-0.14990691854609822"/>
      </left>
      <right style="dotted">
        <color theme="0" tint="-0.14993743705557422"/>
      </right>
      <top style="thin">
        <color theme="1"/>
      </top>
      <bottom style="dotted">
        <color theme="0" tint="-0.14993743705557422"/>
      </bottom>
      <diagonal/>
    </border>
    <border>
      <left style="dotted">
        <color theme="0" tint="-0.14993743705557422"/>
      </left>
      <right style="dotted">
        <color theme="0" tint="-0.14993743705557422"/>
      </right>
      <top style="dotted">
        <color theme="0" tint="-0.14993743705557422"/>
      </top>
      <bottom style="thin">
        <color theme="0" tint="-0.14990691854609822"/>
      </bottom>
      <diagonal/>
    </border>
    <border>
      <left style="dotted">
        <color theme="0" tint="-0.14993743705557422"/>
      </left>
      <right/>
      <top style="dotted">
        <color theme="0" tint="-0.14993743705557422"/>
      </top>
      <bottom style="thin">
        <color theme="0" tint="-0.14990691854609822"/>
      </bottom>
      <diagonal/>
    </border>
    <border>
      <left style="thin">
        <color auto="1"/>
      </left>
      <right style="dotted">
        <color theme="0" tint="-0.14993743705557422"/>
      </right>
      <top style="dotted">
        <color theme="0" tint="-0.14993743705557422"/>
      </top>
      <bottom style="thin">
        <color theme="0" tint="-0.14990691854609822"/>
      </bottom>
      <diagonal/>
    </border>
    <border>
      <left style="thin">
        <color theme="0" tint="-0.14990691854609822"/>
      </left>
      <right style="dotted">
        <color theme="0" tint="-0.14993743705557422"/>
      </right>
      <top style="dotted">
        <color theme="0" tint="-0.14993743705557422"/>
      </top>
      <bottom style="thin">
        <color theme="0" tint="-0.14990691854609822"/>
      </bottom>
      <diagonal/>
    </border>
    <border>
      <left style="dotted">
        <color theme="0" tint="-0.14993743705557422"/>
      </left>
      <right style="dotted">
        <color theme="0" tint="-0.14993743705557422"/>
      </right>
      <top/>
      <bottom style="dotted">
        <color theme="0" tint="-0.14993743705557422"/>
      </bottom>
      <diagonal/>
    </border>
    <border>
      <left style="dotted">
        <color theme="0" tint="-0.14993743705557422"/>
      </left>
      <right/>
      <top/>
      <bottom style="dotted">
        <color theme="0" tint="-0.14993743705557422"/>
      </bottom>
      <diagonal/>
    </border>
    <border>
      <left style="thin">
        <color auto="1"/>
      </left>
      <right style="dotted">
        <color theme="0" tint="-0.14993743705557422"/>
      </right>
      <top/>
      <bottom style="dotted">
        <color theme="0" tint="-0.14993743705557422"/>
      </bottom>
      <diagonal/>
    </border>
    <border>
      <left style="thin">
        <color theme="0" tint="-0.14990691854609822"/>
      </left>
      <right style="dotted">
        <color theme="0" tint="-0.14993743705557422"/>
      </right>
      <top/>
      <bottom style="dotted">
        <color theme="0" tint="-0.14993743705557422"/>
      </bottom>
      <diagonal/>
    </border>
    <border>
      <left style="dotted">
        <color theme="0" tint="-0.14993743705557422"/>
      </left>
      <right style="dotted">
        <color theme="0" tint="-0.14993743705557422"/>
      </right>
      <top style="dotted">
        <color theme="0" tint="-0.14993743705557422"/>
      </top>
      <bottom/>
      <diagonal/>
    </border>
    <border>
      <left style="dotted">
        <color theme="0" tint="-0.14993743705557422"/>
      </left>
      <right/>
      <top style="dotted">
        <color theme="0" tint="-0.14993743705557422"/>
      </top>
      <bottom/>
      <diagonal/>
    </border>
    <border>
      <left style="thin">
        <color auto="1"/>
      </left>
      <right style="dotted">
        <color theme="0" tint="-0.14993743705557422"/>
      </right>
      <top style="dotted">
        <color theme="0" tint="-0.14993743705557422"/>
      </top>
      <bottom/>
      <diagonal/>
    </border>
    <border>
      <left style="thin">
        <color theme="0" tint="-0.14990691854609822"/>
      </left>
      <right style="dotted">
        <color theme="0" tint="-0.14993743705557422"/>
      </right>
      <top style="dotted">
        <color theme="0" tint="-0.14993743705557422"/>
      </top>
      <bottom/>
      <diagonal/>
    </border>
    <border>
      <left style="dotted">
        <color theme="0" tint="-0.14993743705557422"/>
      </left>
      <right style="dotted">
        <color theme="0" tint="-0.14993743705557422"/>
      </right>
      <top style="thin">
        <color theme="0" tint="-0.14990691854609822"/>
      </top>
      <bottom style="dotted">
        <color theme="0" tint="-0.14993743705557422"/>
      </bottom>
      <diagonal/>
    </border>
    <border>
      <left style="dotted">
        <color theme="0" tint="-0.14993743705557422"/>
      </left>
      <right/>
      <top style="thin">
        <color theme="0" tint="-0.14990691854609822"/>
      </top>
      <bottom style="dotted">
        <color theme="0" tint="-0.14993743705557422"/>
      </bottom>
      <diagonal/>
    </border>
    <border>
      <left style="thin">
        <color auto="1"/>
      </left>
      <right style="dotted">
        <color theme="0" tint="-0.14993743705557422"/>
      </right>
      <top style="thin">
        <color theme="0" tint="-0.14990691854609822"/>
      </top>
      <bottom style="dotted">
        <color theme="0" tint="-0.14993743705557422"/>
      </bottom>
      <diagonal/>
    </border>
    <border>
      <left style="thin">
        <color theme="0" tint="-0.14990691854609822"/>
      </left>
      <right style="dotted">
        <color theme="0" tint="-0.14993743705557422"/>
      </right>
      <top style="thin">
        <color theme="0" tint="-0.14990691854609822"/>
      </top>
      <bottom style="dotted">
        <color theme="0" tint="-0.14993743705557422"/>
      </bottom>
      <diagonal/>
    </border>
    <border>
      <left style="dotted">
        <color theme="0" tint="-0.14993743705557422"/>
      </left>
      <right style="dotted">
        <color theme="0" tint="-0.14993743705557422"/>
      </right>
      <top style="dotted">
        <color theme="0" tint="-0.14993743705557422"/>
      </top>
      <bottom style="dotted">
        <color theme="0" tint="-0.14993743705557422"/>
      </bottom>
      <diagonal/>
    </border>
    <border>
      <left style="dotted">
        <color theme="0" tint="-0.14993743705557422"/>
      </left>
      <right/>
      <top style="dotted">
        <color theme="0" tint="-0.14993743705557422"/>
      </top>
      <bottom style="dotted">
        <color theme="0" tint="-0.14993743705557422"/>
      </bottom>
      <diagonal/>
    </border>
    <border>
      <left style="thin">
        <color auto="1"/>
      </left>
      <right style="dotted">
        <color theme="0" tint="-0.14993743705557422"/>
      </right>
      <top style="dotted">
        <color theme="0" tint="-0.14993743705557422"/>
      </top>
      <bottom style="dotted">
        <color theme="0" tint="-0.14993743705557422"/>
      </bottom>
      <diagonal/>
    </border>
    <border>
      <left style="thin">
        <color theme="0" tint="-0.14990691854609822"/>
      </left>
      <right style="dotted">
        <color theme="0" tint="-0.14993743705557422"/>
      </right>
      <top style="dotted">
        <color theme="0" tint="-0.14993743705557422"/>
      </top>
      <bottom style="dotted">
        <color theme="0" tint="-0.14993743705557422"/>
      </bottom>
      <diagonal/>
    </border>
    <border>
      <left style="dotted">
        <color theme="0" tint="-0.14993743705557422"/>
      </left>
      <right style="dotted">
        <color theme="0" tint="-0.14993743705557422"/>
      </right>
      <top style="thin">
        <color theme="0" tint="-0.14990691854609822"/>
      </top>
      <bottom/>
      <diagonal/>
    </border>
    <border>
      <left style="dotted">
        <color theme="0" tint="-0.14993743705557422"/>
      </left>
      <right/>
      <top style="thin">
        <color theme="0" tint="-0.14990691854609822"/>
      </top>
      <bottom/>
      <diagonal/>
    </border>
    <border>
      <left style="thin">
        <color auto="1"/>
      </left>
      <right style="dotted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dotted">
        <color theme="0" tint="-0.14993743705557422"/>
      </right>
      <top style="thin">
        <color theme="0" tint="-0.14990691854609822"/>
      </top>
      <bottom/>
      <diagonal/>
    </border>
    <border>
      <left style="dotted">
        <color theme="0" tint="-0.14993743705557422"/>
      </left>
      <right style="dotted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dotted">
        <color theme="0" tint="-0.14993743705557422"/>
      </left>
      <right/>
      <top style="thin">
        <color theme="1"/>
      </top>
      <bottom style="thin">
        <color theme="0" tint="-0.14990691854609822"/>
      </bottom>
      <diagonal/>
    </border>
    <border>
      <left style="thin">
        <color auto="1"/>
      </left>
      <right style="dotted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0691854609822"/>
      </left>
      <right style="dotted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0691854609822"/>
      </left>
      <right style="dotted">
        <color theme="0" tint="-0.14993743705557422"/>
      </right>
      <top style="dotted">
        <color theme="0" tint="-0.14993743705557422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auto="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indexed="64"/>
      </right>
      <top style="thin">
        <color rgb="FF3F3F3F"/>
      </top>
      <bottom/>
      <diagonal/>
    </border>
    <border>
      <left style="thin">
        <color rgb="FF3F3F3F"/>
      </left>
      <right style="thin">
        <color indexed="64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/>
      <diagonal/>
    </border>
    <border>
      <left style="thin">
        <color theme="8" tint="-0.24994659260841701"/>
      </left>
      <right style="thin">
        <color indexed="64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 diagonalDown="1">
      <left style="thin">
        <color theme="8" tint="-0.24994659260841701"/>
      </left>
      <right/>
      <top style="thin">
        <color theme="8" tint="-0.24994659260841701"/>
      </top>
      <bottom/>
      <diagonal style="thin">
        <color theme="8" tint="-0.24994659260841701"/>
      </diagonal>
    </border>
    <border diagonalDown="1">
      <left/>
      <right style="thin">
        <color theme="8" tint="-0.24994659260841701"/>
      </right>
      <top/>
      <bottom/>
      <diagonal style="thin">
        <color theme="8" tint="-0.24994659260841701"/>
      </diagonal>
    </border>
    <border>
      <left style="hair">
        <color theme="0" tint="-4.9989318521683403E-2"/>
      </left>
      <right/>
      <top/>
      <bottom style="hair">
        <color theme="0" tint="-4.9989318521683403E-2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/>
      <top style="thin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/>
      <top/>
      <bottom style="thin">
        <color theme="8" tint="-0.24994659260841701"/>
      </bottom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</borders>
  <cellStyleXfs count="5">
    <xf numFmtId="0" fontId="0" fillId="0" borderId="0"/>
    <xf numFmtId="0" fontId="8" fillId="4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149" applyNumberFormat="0" applyAlignment="0" applyProtection="0"/>
  </cellStyleXfs>
  <cellXfs count="3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6" xfId="0" applyFont="1" applyBorder="1" applyAlignment="1">
      <alignment horizontal="right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22" xfId="0" applyFont="1" applyBorder="1"/>
    <xf numFmtId="0" fontId="1" fillId="0" borderId="2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 applyAlignment="1">
      <alignment horizontal="center" vertical="center"/>
    </xf>
    <xf numFmtId="20" fontId="1" fillId="0" borderId="29" xfId="0" applyNumberFormat="1" applyFont="1" applyBorder="1"/>
    <xf numFmtId="0" fontId="1" fillId="0" borderId="33" xfId="0" applyFont="1" applyBorder="1"/>
    <xf numFmtId="0" fontId="1" fillId="0" borderId="32" xfId="0" applyFont="1" applyBorder="1"/>
    <xf numFmtId="0" fontId="1" fillId="0" borderId="34" xfId="0" applyFont="1" applyBorder="1"/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9" xfId="0" applyFont="1" applyBorder="1"/>
    <xf numFmtId="0" fontId="1" fillId="0" borderId="27" xfId="0" applyFont="1" applyBorder="1"/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4" xfId="0" applyFont="1" applyBorder="1"/>
    <xf numFmtId="0" fontId="1" fillId="0" borderId="75" xfId="0" applyFont="1" applyBorder="1" applyAlignment="1">
      <alignment vertical="center"/>
    </xf>
    <xf numFmtId="0" fontId="1" fillId="0" borderId="76" xfId="0" applyFont="1" applyBorder="1" applyAlignment="1">
      <alignment vertical="center"/>
    </xf>
    <xf numFmtId="0" fontId="1" fillId="0" borderId="77" xfId="0" applyFont="1" applyBorder="1" applyAlignment="1">
      <alignment vertical="center"/>
    </xf>
    <xf numFmtId="0" fontId="1" fillId="0" borderId="78" xfId="0" applyFont="1" applyBorder="1" applyAlignment="1">
      <alignment vertical="center"/>
    </xf>
    <xf numFmtId="0" fontId="1" fillId="0" borderId="79" xfId="0" applyFont="1" applyBorder="1" applyAlignment="1">
      <alignment vertical="center"/>
    </xf>
    <xf numFmtId="0" fontId="1" fillId="0" borderId="80" xfId="0" applyFont="1" applyBorder="1" applyAlignment="1">
      <alignment vertical="center"/>
    </xf>
    <xf numFmtId="0" fontId="1" fillId="0" borderId="84" xfId="0" applyFont="1" applyBorder="1" applyAlignment="1">
      <alignment vertical="center"/>
    </xf>
    <xf numFmtId="0" fontId="1" fillId="0" borderId="85" xfId="0" applyFont="1" applyBorder="1" applyAlignment="1">
      <alignment vertical="center"/>
    </xf>
    <xf numFmtId="0" fontId="1" fillId="0" borderId="86" xfId="0" applyFont="1" applyBorder="1" applyAlignment="1">
      <alignment vertical="center"/>
    </xf>
    <xf numFmtId="0" fontId="1" fillId="0" borderId="93" xfId="0" applyFont="1" applyBorder="1"/>
    <xf numFmtId="0" fontId="1" fillId="0" borderId="94" xfId="0" applyFont="1" applyBorder="1"/>
    <xf numFmtId="0" fontId="1" fillId="0" borderId="95" xfId="0" applyFont="1" applyBorder="1"/>
    <xf numFmtId="0" fontId="1" fillId="0" borderId="78" xfId="0" applyFont="1" applyBorder="1"/>
    <xf numFmtId="0" fontId="1" fillId="0" borderId="79" xfId="0" applyFont="1" applyBorder="1"/>
    <xf numFmtId="0" fontId="1" fillId="0" borderId="80" xfId="0" applyFont="1" applyBorder="1"/>
    <xf numFmtId="0" fontId="1" fillId="0" borderId="90" xfId="0" applyFont="1" applyBorder="1"/>
    <xf numFmtId="0" fontId="1" fillId="0" borderId="91" xfId="0" applyFont="1" applyBorder="1"/>
    <xf numFmtId="0" fontId="1" fillId="0" borderId="92" xfId="0" applyFont="1" applyBorder="1"/>
    <xf numFmtId="0" fontId="1" fillId="0" borderId="87" xfId="0" applyFont="1" applyBorder="1"/>
    <xf numFmtId="0" fontId="1" fillId="0" borderId="88" xfId="0" applyFont="1" applyBorder="1"/>
    <xf numFmtId="0" fontId="1" fillId="0" borderId="89" xfId="0" applyFont="1" applyBorder="1"/>
    <xf numFmtId="0" fontId="10" fillId="0" borderId="0" xfId="0" quotePrefix="1" applyFont="1" applyAlignment="1">
      <alignment vertical="center"/>
    </xf>
    <xf numFmtId="0" fontId="12" fillId="0" borderId="0" xfId="0" applyFont="1"/>
    <xf numFmtId="0" fontId="0" fillId="0" borderId="0" xfId="0" applyAlignment="1">
      <alignment horizontal="right" vertical="center"/>
    </xf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0" fontId="0" fillId="0" borderId="114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0" borderId="119" xfId="0" applyBorder="1"/>
    <xf numFmtId="0" fontId="0" fillId="0" borderId="120" xfId="0" applyBorder="1"/>
    <xf numFmtId="0" fontId="0" fillId="0" borderId="121" xfId="0" applyBorder="1"/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0" fillId="0" borderId="129" xfId="0" applyBorder="1"/>
    <xf numFmtId="0" fontId="0" fillId="0" borderId="130" xfId="0" applyBorder="1"/>
    <xf numFmtId="0" fontId="0" fillId="0" borderId="131" xfId="0" applyBorder="1"/>
    <xf numFmtId="0" fontId="0" fillId="0" borderId="132" xfId="0" applyBorder="1"/>
    <xf numFmtId="0" fontId="0" fillId="0" borderId="133" xfId="0" applyBorder="1"/>
    <xf numFmtId="0" fontId="0" fillId="0" borderId="134" xfId="0" applyBorder="1"/>
    <xf numFmtId="0" fontId="0" fillId="0" borderId="135" xfId="0" applyBorder="1"/>
    <xf numFmtId="0" fontId="0" fillId="0" borderId="136" xfId="0" applyBorder="1"/>
    <xf numFmtId="0" fontId="0" fillId="0" borderId="137" xfId="0" applyBorder="1"/>
    <xf numFmtId="0" fontId="0" fillId="0" borderId="138" xfId="0" applyBorder="1"/>
    <xf numFmtId="0" fontId="0" fillId="0" borderId="139" xfId="0" applyBorder="1"/>
    <xf numFmtId="0" fontId="0" fillId="0" borderId="140" xfId="0" applyBorder="1"/>
    <xf numFmtId="0" fontId="0" fillId="0" borderId="141" xfId="0" applyBorder="1"/>
    <xf numFmtId="0" fontId="0" fillId="0" borderId="142" xfId="0" applyBorder="1"/>
    <xf numFmtId="0" fontId="0" fillId="0" borderId="143" xfId="0" applyBorder="1"/>
    <xf numFmtId="0" fontId="0" fillId="6" borderId="0" xfId="0" applyFill="1"/>
    <xf numFmtId="0" fontId="8" fillId="4" borderId="0" xfId="1" quotePrefix="1"/>
    <xf numFmtId="0" fontId="8" fillId="4" borderId="0" xfId="1"/>
    <xf numFmtId="0" fontId="0" fillId="0" borderId="101" xfId="0" applyBorder="1"/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20" fillId="9" borderId="149" xfId="4" applyFont="1" applyAlignment="1">
      <alignment horizontal="center" vertical="center" textRotation="90"/>
    </xf>
    <xf numFmtId="0" fontId="21" fillId="12" borderId="145" xfId="1" applyFont="1" applyFill="1" applyBorder="1" applyAlignment="1">
      <alignment horizontal="center" vertical="center" textRotation="90"/>
    </xf>
    <xf numFmtId="0" fontId="22" fillId="11" borderId="145" xfId="3" applyFont="1" applyFill="1" applyBorder="1" applyAlignment="1">
      <alignment horizontal="center" vertical="center" textRotation="90"/>
    </xf>
    <xf numFmtId="0" fontId="23" fillId="10" borderId="145" xfId="2" applyFont="1" applyFill="1" applyBorder="1" applyAlignment="1">
      <alignment horizontal="center" vertical="center" textRotation="90"/>
    </xf>
    <xf numFmtId="0" fontId="21" fillId="12" borderId="145" xfId="1" quotePrefix="1" applyFont="1" applyFill="1" applyBorder="1" applyAlignment="1">
      <alignment horizontal="center" vertical="center" textRotation="90"/>
    </xf>
    <xf numFmtId="16" fontId="21" fillId="12" borderId="145" xfId="1" quotePrefix="1" applyNumberFormat="1" applyFont="1" applyFill="1" applyBorder="1" applyAlignment="1">
      <alignment horizontal="center" vertical="center" textRotation="90"/>
    </xf>
    <xf numFmtId="0" fontId="22" fillId="11" borderId="145" xfId="3" quotePrefix="1" applyFont="1" applyFill="1" applyBorder="1" applyAlignment="1">
      <alignment horizontal="center" vertical="center" textRotation="90"/>
    </xf>
    <xf numFmtId="0" fontId="23" fillId="10" borderId="145" xfId="2" quotePrefix="1" applyFont="1" applyFill="1" applyBorder="1" applyAlignment="1">
      <alignment horizontal="center" vertical="center" textRotation="90"/>
    </xf>
    <xf numFmtId="0" fontId="25" fillId="0" borderId="0" xfId="0" applyFont="1"/>
    <xf numFmtId="0" fontId="25" fillId="0" borderId="0" xfId="0" applyFont="1" applyAlignment="1">
      <alignment vertical="top" wrapText="1"/>
    </xf>
    <xf numFmtId="0" fontId="27" fillId="0" borderId="0" xfId="0" applyFont="1" applyAlignment="1">
      <alignment horizontal="center" vertical="center"/>
    </xf>
    <xf numFmtId="0" fontId="26" fillId="0" borderId="158" xfId="0" applyFont="1" applyBorder="1" applyAlignment="1">
      <alignment horizontal="center" vertical="center"/>
    </xf>
    <xf numFmtId="0" fontId="26" fillId="0" borderId="159" xfId="0" applyFont="1" applyBorder="1" applyAlignment="1">
      <alignment horizontal="center" vertical="center"/>
    </xf>
    <xf numFmtId="0" fontId="26" fillId="0" borderId="160" xfId="0" applyFont="1" applyBorder="1" applyAlignment="1">
      <alignment horizontal="center" vertical="center"/>
    </xf>
    <xf numFmtId="0" fontId="26" fillId="0" borderId="161" xfId="0" applyFont="1" applyBorder="1" applyAlignment="1">
      <alignment horizontal="center" vertical="center"/>
    </xf>
    <xf numFmtId="0" fontId="26" fillId="0" borderId="164" xfId="0" applyFont="1" applyBorder="1" applyAlignment="1">
      <alignment horizontal="center" vertical="center"/>
    </xf>
    <xf numFmtId="0" fontId="26" fillId="0" borderId="165" xfId="0" applyFont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0" xfId="0" applyFont="1"/>
    <xf numFmtId="0" fontId="0" fillId="0" borderId="0" xfId="0" applyBorder="1"/>
    <xf numFmtId="0" fontId="25" fillId="0" borderId="0" xfId="0" applyFont="1" applyBorder="1"/>
    <xf numFmtId="0" fontId="29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vertical="center"/>
    </xf>
    <xf numFmtId="0" fontId="31" fillId="0" borderId="0" xfId="0" applyFont="1" applyBorder="1"/>
    <xf numFmtId="0" fontId="30" fillId="0" borderId="0" xfId="0" applyFont="1" applyBorder="1"/>
    <xf numFmtId="0" fontId="31" fillId="0" borderId="0" xfId="0" applyFont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30" fillId="0" borderId="170" xfId="0" applyFont="1" applyBorder="1" applyAlignment="1">
      <alignment vertical="center"/>
    </xf>
    <xf numFmtId="0" fontId="30" fillId="0" borderId="161" xfId="0" applyFont="1" applyBorder="1"/>
    <xf numFmtId="0" fontId="31" fillId="0" borderId="172" xfId="0" applyFont="1" applyBorder="1"/>
    <xf numFmtId="0" fontId="30" fillId="0" borderId="173" xfId="0" applyFont="1" applyBorder="1"/>
    <xf numFmtId="0" fontId="29" fillId="0" borderId="171" xfId="0" applyFont="1" applyBorder="1" applyAlignment="1">
      <alignment horizontal="center" vertical="center"/>
    </xf>
    <xf numFmtId="0" fontId="31" fillId="0" borderId="171" xfId="0" applyFont="1" applyBorder="1" applyAlignment="1">
      <alignment vertical="center"/>
    </xf>
    <xf numFmtId="0" fontId="31" fillId="0" borderId="160" xfId="0" applyFont="1" applyBorder="1"/>
    <xf numFmtId="0" fontId="0" fillId="0" borderId="161" xfId="0" applyBorder="1"/>
    <xf numFmtId="0" fontId="0" fillId="0" borderId="172" xfId="0" applyBorder="1"/>
    <xf numFmtId="0" fontId="0" fillId="0" borderId="173" xfId="0" applyBorder="1"/>
    <xf numFmtId="0" fontId="29" fillId="0" borderId="174" xfId="0" applyFont="1" applyBorder="1" applyAlignment="1">
      <alignment horizontal="center" vertical="center"/>
    </xf>
    <xf numFmtId="0" fontId="31" fillId="0" borderId="174" xfId="0" applyFont="1" applyBorder="1"/>
    <xf numFmtId="0" fontId="0" fillId="0" borderId="175" xfId="0" applyBorder="1"/>
    <xf numFmtId="0" fontId="31" fillId="0" borderId="175" xfId="0" applyFont="1" applyBorder="1"/>
    <xf numFmtId="0" fontId="0" fillId="0" borderId="174" xfId="0" applyBorder="1"/>
    <xf numFmtId="0" fontId="31" fillId="0" borderId="174" xfId="0" applyFont="1" applyBorder="1" applyAlignment="1">
      <alignment horizontal="left"/>
    </xf>
    <xf numFmtId="0" fontId="0" fillId="0" borderId="170" xfId="0" applyBorder="1"/>
    <xf numFmtId="0" fontId="31" fillId="0" borderId="171" xfId="0" applyFont="1" applyBorder="1"/>
    <xf numFmtId="0" fontId="25" fillId="13" borderId="167" xfId="0" applyFont="1" applyFill="1" applyBorder="1" applyAlignment="1">
      <alignment horizontal="left"/>
    </xf>
    <xf numFmtId="0" fontId="25" fillId="13" borderId="168" xfId="0" applyFont="1" applyFill="1" applyBorder="1" applyAlignment="1">
      <alignment horizontal="left"/>
    </xf>
    <xf numFmtId="0" fontId="25" fillId="13" borderId="169" xfId="0" applyFont="1" applyFill="1" applyBorder="1" applyAlignment="1">
      <alignment horizontal="left"/>
    </xf>
    <xf numFmtId="0" fontId="34" fillId="0" borderId="0" xfId="0" quotePrefix="1" applyFont="1"/>
    <xf numFmtId="0" fontId="35" fillId="0" borderId="174" xfId="0" quotePrefix="1" applyFont="1" applyBorder="1" applyAlignment="1">
      <alignment horizontal="center" vertical="center"/>
    </xf>
    <xf numFmtId="0" fontId="30" fillId="0" borderId="171" xfId="0" applyFont="1" applyBorder="1" applyAlignment="1">
      <alignment horizontal="center" vertical="center"/>
    </xf>
    <xf numFmtId="0" fontId="31" fillId="0" borderId="171" xfId="0" applyFont="1" applyBorder="1" applyAlignment="1"/>
    <xf numFmtId="0" fontId="31" fillId="0" borderId="160" xfId="0" applyFont="1" applyBorder="1" applyAlignment="1"/>
    <xf numFmtId="0" fontId="27" fillId="0" borderId="0" xfId="0" applyFont="1" applyBorder="1"/>
    <xf numFmtId="0" fontId="30" fillId="0" borderId="0" xfId="0" applyFont="1" applyBorder="1" applyAlignment="1">
      <alignment horizontal="center" vertical="center"/>
    </xf>
    <xf numFmtId="0" fontId="31" fillId="0" borderId="172" xfId="0" applyFont="1" applyBorder="1" applyAlignment="1"/>
    <xf numFmtId="0" fontId="27" fillId="0" borderId="161" xfId="0" applyFont="1" applyBorder="1"/>
    <xf numFmtId="0" fontId="27" fillId="0" borderId="172" xfId="0" applyFont="1" applyBorder="1"/>
    <xf numFmtId="0" fontId="27" fillId="0" borderId="173" xfId="0" applyFont="1" applyBorder="1"/>
    <xf numFmtId="0" fontId="30" fillId="0" borderId="174" xfId="0" applyFont="1" applyBorder="1" applyAlignment="1">
      <alignment horizontal="center" vertical="center"/>
    </xf>
    <xf numFmtId="0" fontId="27" fillId="0" borderId="175" xfId="0" applyFont="1" applyBorder="1"/>
    <xf numFmtId="0" fontId="31" fillId="0" borderId="0" xfId="0" applyFont="1" applyFill="1" applyBorder="1"/>
    <xf numFmtId="0" fontId="36" fillId="0" borderId="175" xfId="0" applyFont="1" applyBorder="1" applyAlignment="1"/>
    <xf numFmtId="0" fontId="36" fillId="0" borderId="0" xfId="0" applyFont="1" applyBorder="1" applyAlignment="1">
      <alignment horizontal="center"/>
    </xf>
    <xf numFmtId="0" fontId="27" fillId="0" borderId="170" xfId="0" applyFont="1" applyBorder="1"/>
    <xf numFmtId="0" fontId="31" fillId="0" borderId="174" xfId="0" applyFont="1" applyFill="1" applyBorder="1"/>
    <xf numFmtId="0" fontId="30" fillId="0" borderId="161" xfId="0" applyFont="1" applyBorder="1" applyAlignment="1">
      <alignment vertical="center"/>
    </xf>
    <xf numFmtId="0" fontId="37" fillId="0" borderId="0" xfId="0" applyFont="1" applyBorder="1"/>
    <xf numFmtId="0" fontId="37" fillId="0" borderId="0" xfId="0" applyFont="1" applyBorder="1" applyAlignment="1">
      <alignment horizontal="left"/>
    </xf>
    <xf numFmtId="0" fontId="38" fillId="0" borderId="0" xfId="0" applyFont="1"/>
    <xf numFmtId="0" fontId="39" fillId="0" borderId="0" xfId="0" applyFont="1"/>
    <xf numFmtId="0" fontId="30" fillId="0" borderId="170" xfId="0" applyFont="1" applyBorder="1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3" fillId="2" borderId="53" xfId="0" applyFont="1" applyFill="1" applyBorder="1" applyAlignment="1">
      <alignment horizontal="left" vertical="center"/>
    </xf>
    <xf numFmtId="0" fontId="3" fillId="2" borderId="52" xfId="0" applyFont="1" applyFill="1" applyBorder="1" applyAlignment="1">
      <alignment horizontal="left" vertical="center"/>
    </xf>
    <xf numFmtId="0" fontId="3" fillId="2" borderId="54" xfId="0" applyFont="1" applyFill="1" applyBorder="1" applyAlignment="1">
      <alignment horizontal="left"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left" vertical="center"/>
    </xf>
    <xf numFmtId="0" fontId="3" fillId="2" borderId="50" xfId="0" applyFont="1" applyFill="1" applyBorder="1" applyAlignment="1">
      <alignment horizontal="left" vertical="center"/>
    </xf>
    <xf numFmtId="0" fontId="3" fillId="2" borderId="51" xfId="0" applyFont="1" applyFill="1" applyBorder="1" applyAlignment="1">
      <alignment horizontal="left" vertical="center"/>
    </xf>
    <xf numFmtId="0" fontId="1" fillId="0" borderId="78" xfId="0" applyFont="1" applyBorder="1" applyAlignment="1">
      <alignment horizontal="left" vertical="center"/>
    </xf>
    <xf numFmtId="0" fontId="1" fillId="0" borderId="79" xfId="0" applyFont="1" applyBorder="1" applyAlignment="1">
      <alignment horizontal="left" vertical="center"/>
    </xf>
    <xf numFmtId="0" fontId="1" fillId="0" borderId="80" xfId="0" applyFont="1" applyBorder="1" applyAlignment="1">
      <alignment horizontal="left" vertical="center"/>
    </xf>
    <xf numFmtId="0" fontId="1" fillId="0" borderId="81" xfId="0" applyFont="1" applyBorder="1" applyAlignment="1">
      <alignment horizontal="left" vertical="center"/>
    </xf>
    <xf numFmtId="0" fontId="1" fillId="0" borderId="82" xfId="0" applyFont="1" applyBorder="1" applyAlignment="1">
      <alignment horizontal="left" vertical="center"/>
    </xf>
    <xf numFmtId="0" fontId="1" fillId="0" borderId="83" xfId="0" applyFont="1" applyBorder="1" applyAlignment="1">
      <alignment horizontal="left" vertical="center"/>
    </xf>
    <xf numFmtId="0" fontId="1" fillId="0" borderId="75" xfId="0" applyFont="1" applyBorder="1" applyAlignment="1">
      <alignment horizontal="left" vertical="center"/>
    </xf>
    <xf numFmtId="0" fontId="1" fillId="0" borderId="76" xfId="0" applyFont="1" applyBorder="1" applyAlignment="1">
      <alignment horizontal="left" vertical="center"/>
    </xf>
    <xf numFmtId="0" fontId="1" fillId="0" borderId="77" xfId="0" applyFont="1" applyBorder="1" applyAlignment="1">
      <alignment horizontal="left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16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0" borderId="87" xfId="0" applyFont="1" applyBorder="1" applyAlignment="1">
      <alignment horizontal="center"/>
    </xf>
    <xf numFmtId="0" fontId="1" fillId="0" borderId="88" xfId="0" applyFont="1" applyBorder="1" applyAlignment="1">
      <alignment horizontal="center"/>
    </xf>
    <xf numFmtId="0" fontId="1" fillId="0" borderId="89" xfId="0" applyFont="1" applyBorder="1" applyAlignment="1">
      <alignment horizontal="center"/>
    </xf>
    <xf numFmtId="0" fontId="1" fillId="0" borderId="78" xfId="0" applyFont="1" applyBorder="1" applyAlignment="1">
      <alignment horizontal="center"/>
    </xf>
    <xf numFmtId="0" fontId="1" fillId="0" borderId="79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90" xfId="0" applyFont="1" applyBorder="1" applyAlignment="1">
      <alignment horizontal="center"/>
    </xf>
    <xf numFmtId="0" fontId="1" fillId="0" borderId="91" xfId="0" applyFont="1" applyBorder="1" applyAlignment="1">
      <alignment horizontal="center"/>
    </xf>
    <xf numFmtId="0" fontId="1" fillId="0" borderId="92" xfId="0" applyFont="1" applyBorder="1" applyAlignment="1">
      <alignment horizontal="center"/>
    </xf>
    <xf numFmtId="0" fontId="3" fillId="2" borderId="36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11" fillId="0" borderId="0" xfId="0" quotePrefix="1" applyFont="1" applyAlignment="1">
      <alignment horizontal="center" vertical="top"/>
    </xf>
    <xf numFmtId="0" fontId="10" fillId="0" borderId="0" xfId="0" quotePrefix="1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15" fillId="0" borderId="0" xfId="0" quotePrefix="1" applyFont="1" applyAlignment="1">
      <alignment horizontal="center"/>
    </xf>
    <xf numFmtId="0" fontId="12" fillId="0" borderId="0" xfId="0" quotePrefix="1" applyFont="1" applyAlignment="1">
      <alignment horizontal="center"/>
    </xf>
    <xf numFmtId="0" fontId="0" fillId="0" borderId="102" xfId="0" applyBorder="1" applyAlignment="1">
      <alignment horizontal="center"/>
    </xf>
    <xf numFmtId="0" fontId="0" fillId="0" borderId="103" xfId="0" applyBorder="1" applyAlignment="1">
      <alignment horizontal="center"/>
    </xf>
    <xf numFmtId="0" fontId="0" fillId="0" borderId="104" xfId="0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97" xfId="0" applyBorder="1" applyAlignment="1">
      <alignment horizontal="center"/>
    </xf>
    <xf numFmtId="0" fontId="0" fillId="0" borderId="105" xfId="0" applyBorder="1" applyAlignment="1">
      <alignment horizontal="center"/>
    </xf>
    <xf numFmtId="0" fontId="0" fillId="0" borderId="144" xfId="0" applyBorder="1" applyAlignment="1">
      <alignment horizontal="right" vertical="center"/>
    </xf>
    <xf numFmtId="0" fontId="23" fillId="10" borderId="150" xfId="2" applyFont="1" applyFill="1" applyBorder="1" applyAlignment="1">
      <alignment horizontal="center" vertical="center" textRotation="90"/>
    </xf>
    <xf numFmtId="0" fontId="23" fillId="10" borderId="152" xfId="2" applyFont="1" applyFill="1" applyBorder="1" applyAlignment="1">
      <alignment horizontal="center" vertical="center" textRotation="90"/>
    </xf>
    <xf numFmtId="0" fontId="23" fillId="10" borderId="97" xfId="2" applyFont="1" applyFill="1" applyBorder="1" applyAlignment="1">
      <alignment horizontal="center" vertical="center" textRotation="90"/>
    </xf>
    <xf numFmtId="0" fontId="23" fillId="10" borderId="98" xfId="2" applyFont="1" applyFill="1" applyBorder="1" applyAlignment="1">
      <alignment horizontal="center" vertical="center" textRotation="90"/>
    </xf>
    <xf numFmtId="0" fontId="23" fillId="10" borderId="99" xfId="2" applyFont="1" applyFill="1" applyBorder="1" applyAlignment="1">
      <alignment horizontal="center" vertical="center" textRotation="90"/>
    </xf>
    <xf numFmtId="0" fontId="23" fillId="10" borderId="100" xfId="2" applyFont="1" applyFill="1" applyBorder="1" applyAlignment="1">
      <alignment horizontal="center" vertical="center" textRotation="90"/>
    </xf>
    <xf numFmtId="0" fontId="23" fillId="10" borderId="151" xfId="2" applyFont="1" applyFill="1" applyBorder="1" applyAlignment="1">
      <alignment horizontal="center" vertical="center" textRotation="90"/>
    </xf>
    <xf numFmtId="0" fontId="23" fillId="10" borderId="0" xfId="2" applyFont="1" applyFill="1" applyBorder="1" applyAlignment="1">
      <alignment horizontal="center" vertical="center" textRotation="90"/>
    </xf>
    <xf numFmtId="0" fontId="23" fillId="10" borderId="96" xfId="2" applyFont="1" applyFill="1" applyBorder="1" applyAlignment="1">
      <alignment horizontal="center" vertical="center" textRotation="90"/>
    </xf>
    <xf numFmtId="0" fontId="20" fillId="9" borderId="155" xfId="4" applyFont="1" applyBorder="1" applyAlignment="1">
      <alignment horizontal="center" vertical="center" textRotation="90"/>
    </xf>
    <xf numFmtId="0" fontId="20" fillId="9" borderId="156" xfId="4" applyFont="1" applyBorder="1" applyAlignment="1">
      <alignment horizontal="center" vertical="center" textRotation="90"/>
    </xf>
    <xf numFmtId="0" fontId="20" fillId="9" borderId="157" xfId="4" applyFont="1" applyBorder="1" applyAlignment="1">
      <alignment horizontal="center" vertical="center" textRotation="90"/>
    </xf>
    <xf numFmtId="0" fontId="20" fillId="9" borderId="153" xfId="4" applyFont="1" applyBorder="1" applyAlignment="1">
      <alignment horizontal="center" vertical="center" textRotation="90"/>
    </xf>
    <xf numFmtId="0" fontId="20" fillId="9" borderId="154" xfId="4" applyFont="1" applyBorder="1" applyAlignment="1">
      <alignment horizontal="center" vertical="center" textRotation="90"/>
    </xf>
    <xf numFmtId="0" fontId="22" fillId="11" borderId="147" xfId="3" applyFont="1" applyFill="1" applyBorder="1" applyAlignment="1">
      <alignment horizontal="center" vertical="center" textRotation="90"/>
    </xf>
    <xf numFmtId="0" fontId="22" fillId="11" borderId="148" xfId="3" applyFont="1" applyFill="1" applyBorder="1" applyAlignment="1">
      <alignment horizontal="center" vertical="center" textRotation="90"/>
    </xf>
    <xf numFmtId="0" fontId="22" fillId="11" borderId="146" xfId="3" applyFont="1" applyFill="1" applyBorder="1" applyAlignment="1">
      <alignment horizontal="center" vertical="center" textRotation="90"/>
    </xf>
    <xf numFmtId="0" fontId="26" fillId="0" borderId="162" xfId="0" applyFont="1" applyBorder="1" applyAlignment="1">
      <alignment horizontal="center" vertical="center"/>
    </xf>
    <xf numFmtId="0" fontId="26" fillId="0" borderId="16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26" fillId="0" borderId="159" xfId="0" applyFont="1" applyBorder="1" applyAlignment="1">
      <alignment horizontal="center" vertical="center"/>
    </xf>
    <xf numFmtId="0" fontId="26" fillId="0" borderId="158" xfId="0" applyFont="1" applyBorder="1" applyAlignment="1">
      <alignment horizontal="center" vertical="center"/>
    </xf>
    <xf numFmtId="0" fontId="32" fillId="0" borderId="170" xfId="0" applyFont="1" applyBorder="1" applyAlignment="1">
      <alignment horizontal="center"/>
    </xf>
    <xf numFmtId="0" fontId="32" fillId="0" borderId="171" xfId="0" applyFont="1" applyBorder="1" applyAlignment="1">
      <alignment horizontal="center"/>
    </xf>
    <xf numFmtId="0" fontId="32" fillId="0" borderId="160" xfId="0" applyFont="1" applyBorder="1" applyAlignment="1">
      <alignment horizontal="center"/>
    </xf>
    <xf numFmtId="0" fontId="28" fillId="13" borderId="167" xfId="0" applyFont="1" applyFill="1" applyBorder="1" applyAlignment="1">
      <alignment horizontal="center"/>
    </xf>
    <xf numFmtId="0" fontId="28" fillId="13" borderId="168" xfId="0" applyFont="1" applyFill="1" applyBorder="1" applyAlignment="1">
      <alignment horizontal="center"/>
    </xf>
    <xf numFmtId="0" fontId="28" fillId="13" borderId="169" xfId="0" applyFont="1" applyFill="1" applyBorder="1" applyAlignment="1">
      <alignment horizontal="center"/>
    </xf>
    <xf numFmtId="0" fontId="25" fillId="13" borderId="167" xfId="0" applyFont="1" applyFill="1" applyBorder="1" applyAlignment="1">
      <alignment horizontal="left"/>
    </xf>
    <xf numFmtId="0" fontId="25" fillId="13" borderId="168" xfId="0" applyFont="1" applyFill="1" applyBorder="1" applyAlignment="1">
      <alignment horizontal="left"/>
    </xf>
    <xf numFmtId="0" fontId="25" fillId="13" borderId="169" xfId="0" applyFont="1" applyFill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27" fillId="13" borderId="167" xfId="0" applyFont="1" applyFill="1" applyBorder="1" applyAlignment="1">
      <alignment horizontal="left"/>
    </xf>
    <xf numFmtId="0" fontId="27" fillId="13" borderId="168" xfId="0" applyFont="1" applyFill="1" applyBorder="1" applyAlignment="1">
      <alignment horizontal="left"/>
    </xf>
    <xf numFmtId="0" fontId="27" fillId="13" borderId="169" xfId="0" applyFont="1" applyFill="1" applyBorder="1" applyAlignment="1">
      <alignment horizontal="left"/>
    </xf>
    <xf numFmtId="0" fontId="33" fillId="0" borderId="174" xfId="0" applyFont="1" applyBorder="1" applyAlignment="1">
      <alignment horizontal="center"/>
    </xf>
    <xf numFmtId="0" fontId="33" fillId="0" borderId="175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2" fillId="0" borderId="172" xfId="0" applyFont="1" applyBorder="1" applyAlignment="1">
      <alignment horizontal="center"/>
    </xf>
    <xf numFmtId="0" fontId="40" fillId="3" borderId="0" xfId="0" applyFont="1" applyFill="1" applyAlignment="1">
      <alignment horizontal="center"/>
    </xf>
    <xf numFmtId="0" fontId="41" fillId="0" borderId="0" xfId="0" applyFont="1"/>
    <xf numFmtId="0" fontId="42" fillId="3" borderId="0" xfId="0" applyFont="1" applyFill="1" applyAlignment="1">
      <alignment horizontal="left" vertical="center"/>
    </xf>
    <xf numFmtId="0" fontId="41" fillId="0" borderId="0" xfId="0" applyFont="1" applyAlignment="1">
      <alignment vertical="center"/>
    </xf>
    <xf numFmtId="0" fontId="41" fillId="0" borderId="101" xfId="0" applyFont="1" applyBorder="1"/>
    <xf numFmtId="0" fontId="41" fillId="0" borderId="63" xfId="0" applyFont="1" applyBorder="1"/>
    <xf numFmtId="0" fontId="41" fillId="0" borderId="0" xfId="0" applyFont="1" applyAlignment="1">
      <alignment horizontal="left"/>
    </xf>
    <xf numFmtId="0" fontId="41" fillId="0" borderId="0" xfId="0" quotePrefix="1" applyFont="1"/>
    <xf numFmtId="0" fontId="41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1" fillId="0" borderId="101" xfId="0" applyFont="1" applyBorder="1" applyAlignment="1">
      <alignment horizontal="center"/>
    </xf>
    <xf numFmtId="0" fontId="42" fillId="0" borderId="0" xfId="0" applyFont="1"/>
  </cellXfs>
  <cellStyles count="5">
    <cellStyle name="Bad" xfId="2" builtinId="27"/>
    <cellStyle name="Good" xfId="1" builtinId="26"/>
    <cellStyle name="Neutral" xfId="3" builtinId="28"/>
    <cellStyle name="Normal" xfId="0" builtinId="0"/>
    <cellStyle name="Output" xfId="4" builtinId="21"/>
  </cellStyles>
  <dxfs count="0"/>
  <tableStyles count="0" defaultTableStyle="TableStyleMedium2" defaultPivotStyle="PivotStyleLight16"/>
  <colors>
    <mruColors>
      <color rgb="FFEBF9EE"/>
      <color rgb="FFFFF9E1"/>
      <color rgb="FFFFE7EA"/>
      <color rgb="FFFFC9C9"/>
      <color rgb="FFFF7171"/>
      <color rgb="FFFFC775"/>
      <color rgb="FFB7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45794</xdr:colOff>
      <xdr:row>3</xdr:row>
      <xdr:rowOff>23813</xdr:rowOff>
    </xdr:from>
    <xdr:to>
      <xdr:col>13</xdr:col>
      <xdr:colOff>571499</xdr:colOff>
      <xdr:row>22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62BC0-E9AA-4EA7-8E01-D1AA8AC37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31" t="663" r="1994" b="62636"/>
        <a:stretch/>
      </xdr:blipFill>
      <xdr:spPr>
        <a:xfrm>
          <a:off x="807794" y="785813"/>
          <a:ext cx="9764955" cy="5500687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254001</xdr:colOff>
      <xdr:row>38</xdr:row>
      <xdr:rowOff>63500</xdr:rowOff>
    </xdr:from>
    <xdr:to>
      <xdr:col>13</xdr:col>
      <xdr:colOff>572867</xdr:colOff>
      <xdr:row>58</xdr:row>
      <xdr:rowOff>4062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D5FC45-985A-4C19-99AA-A94323384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1" y="10890250"/>
          <a:ext cx="9589866" cy="5655562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539750</xdr:colOff>
      <xdr:row>22</xdr:row>
      <xdr:rowOff>95250</xdr:rowOff>
    </xdr:from>
    <xdr:to>
      <xdr:col>13</xdr:col>
      <xdr:colOff>158750</xdr:colOff>
      <xdr:row>37</xdr:row>
      <xdr:rowOff>271010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E0FA7C-DA53-434D-923F-73DAAD624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1750" y="6286500"/>
          <a:ext cx="8890000" cy="45255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52</xdr:col>
      <xdr:colOff>392723</xdr:colOff>
      <xdr:row>12</xdr:row>
      <xdr:rowOff>126023</xdr:rowOff>
    </xdr:from>
    <xdr:ext cx="2375720" cy="3443406"/>
    <xdr:pic>
      <xdr:nvPicPr>
        <xdr:cNvPr id="2" name="Picture 1">
          <a:extLst>
            <a:ext uri="{FF2B5EF4-FFF2-40B4-BE49-F238E27FC236}">
              <a16:creationId xmlns:a16="http://schemas.microsoft.com/office/drawing/2014/main" id="{CF49AD10-206D-4540-B5F2-A6ED9C32C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5523" y="1202348"/>
          <a:ext cx="2375720" cy="3443406"/>
        </a:xfrm>
        <a:prstGeom prst="rect">
          <a:avLst/>
        </a:prstGeom>
      </xdr:spPr>
    </xdr:pic>
    <xdr:clientData/>
  </xdr:oneCellAnchor>
  <xdr:oneCellAnchor>
    <xdr:from>
      <xdr:col>26</xdr:col>
      <xdr:colOff>74147</xdr:colOff>
      <xdr:row>8</xdr:row>
      <xdr:rowOff>101792</xdr:rowOff>
    </xdr:from>
    <xdr:ext cx="98116" cy="436054"/>
    <xdr:pic>
      <xdr:nvPicPr>
        <xdr:cNvPr id="3" name="Picture 2">
          <a:extLst>
            <a:ext uri="{FF2B5EF4-FFF2-40B4-BE49-F238E27FC236}">
              <a16:creationId xmlns:a16="http://schemas.microsoft.com/office/drawing/2014/main" id="{74DADCEE-DAA0-4F9C-8F0F-D1711B808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3941297" y="635192"/>
          <a:ext cx="98116" cy="436054"/>
        </a:xfrm>
        <a:prstGeom prst="rect">
          <a:avLst/>
        </a:prstGeom>
      </xdr:spPr>
    </xdr:pic>
    <xdr:clientData/>
  </xdr:oneCellAnchor>
  <xdr:oneCellAnchor>
    <xdr:from>
      <xdr:col>25</xdr:col>
      <xdr:colOff>44586</xdr:colOff>
      <xdr:row>19</xdr:row>
      <xdr:rowOff>134989</xdr:rowOff>
    </xdr:from>
    <xdr:ext cx="449975" cy="87143"/>
    <xdr:pic>
      <xdr:nvPicPr>
        <xdr:cNvPr id="4" name="Picture 3">
          <a:extLst>
            <a:ext uri="{FF2B5EF4-FFF2-40B4-BE49-F238E27FC236}">
              <a16:creationId xmlns:a16="http://schemas.microsoft.com/office/drawing/2014/main" id="{47A50FF2-940D-4912-A6A7-6F0EEB918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 flipH="1">
          <a:off x="3988377" y="2363398"/>
          <a:ext cx="87143" cy="449975"/>
        </a:xfrm>
        <a:prstGeom prst="rect">
          <a:avLst/>
        </a:prstGeom>
      </xdr:spPr>
    </xdr:pic>
    <xdr:clientData/>
  </xdr:oneCellAnchor>
  <xdr:oneCellAnchor>
    <xdr:from>
      <xdr:col>26</xdr:col>
      <xdr:colOff>77265</xdr:colOff>
      <xdr:row>28</xdr:row>
      <xdr:rowOff>7060</xdr:rowOff>
    </xdr:from>
    <xdr:ext cx="90073" cy="438252"/>
    <xdr:pic>
      <xdr:nvPicPr>
        <xdr:cNvPr id="5" name="Picture 4">
          <a:extLst>
            <a:ext uri="{FF2B5EF4-FFF2-40B4-BE49-F238E27FC236}">
              <a16:creationId xmlns:a16="http://schemas.microsoft.com/office/drawing/2014/main" id="{85AB1506-50E1-4126-8007-C932BC14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 flipH="1">
          <a:off x="3944415" y="4131385"/>
          <a:ext cx="90073" cy="438252"/>
        </a:xfrm>
        <a:prstGeom prst="rect">
          <a:avLst/>
        </a:prstGeom>
      </xdr:spPr>
    </xdr:pic>
    <xdr:clientData/>
  </xdr:oneCellAnchor>
  <xdr:oneCellAnchor>
    <xdr:from>
      <xdr:col>24</xdr:col>
      <xdr:colOff>7546</xdr:colOff>
      <xdr:row>37</xdr:row>
      <xdr:rowOff>137106</xdr:rowOff>
    </xdr:from>
    <xdr:ext cx="449975" cy="87143"/>
    <xdr:pic>
      <xdr:nvPicPr>
        <xdr:cNvPr id="6" name="Picture 5">
          <a:extLst>
            <a:ext uri="{FF2B5EF4-FFF2-40B4-BE49-F238E27FC236}">
              <a16:creationId xmlns:a16="http://schemas.microsoft.com/office/drawing/2014/main" id="{5CDAA482-14B9-4AED-99E2-0B149B011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 flipH="1">
          <a:off x="3846562" y="5794515"/>
          <a:ext cx="87143" cy="449975"/>
        </a:xfrm>
        <a:prstGeom prst="rect">
          <a:avLst/>
        </a:prstGeom>
      </xdr:spPr>
    </xdr:pic>
    <xdr:clientData/>
  </xdr:oneCellAnchor>
  <xdr:oneCellAnchor>
    <xdr:from>
      <xdr:col>26</xdr:col>
      <xdr:colOff>65624</xdr:colOff>
      <xdr:row>45</xdr:row>
      <xdr:rowOff>90670</xdr:rowOff>
    </xdr:from>
    <xdr:ext cx="90073" cy="438252"/>
    <xdr:pic>
      <xdr:nvPicPr>
        <xdr:cNvPr id="7" name="Picture 6">
          <a:extLst>
            <a:ext uri="{FF2B5EF4-FFF2-40B4-BE49-F238E27FC236}">
              <a16:creationId xmlns:a16="http://schemas.microsoft.com/office/drawing/2014/main" id="{671DFAE3-EB98-40A2-AA98-1E9ACD9F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3932774" y="7453495"/>
          <a:ext cx="90073" cy="438252"/>
        </a:xfrm>
        <a:prstGeom prst="rect">
          <a:avLst/>
        </a:prstGeom>
      </xdr:spPr>
    </xdr:pic>
    <xdr:clientData/>
  </xdr:oneCellAnchor>
  <xdr:oneCellAnchor>
    <xdr:from>
      <xdr:col>27</xdr:col>
      <xdr:colOff>10592</xdr:colOff>
      <xdr:row>14</xdr:row>
      <xdr:rowOff>7062</xdr:rowOff>
    </xdr:from>
    <xdr:ext cx="87143" cy="438252"/>
    <xdr:pic>
      <xdr:nvPicPr>
        <xdr:cNvPr id="8" name="Picture 7">
          <a:extLst>
            <a:ext uri="{FF2B5EF4-FFF2-40B4-BE49-F238E27FC236}">
              <a16:creationId xmlns:a16="http://schemas.microsoft.com/office/drawing/2014/main" id="{947017CD-84C5-4A62-986F-8133800DE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2645273" flipH="1">
          <a:off x="3982517" y="1464387"/>
          <a:ext cx="87143" cy="438252"/>
        </a:xfrm>
        <a:prstGeom prst="rect">
          <a:avLst/>
        </a:prstGeom>
      </xdr:spPr>
    </xdr:pic>
    <xdr:clientData/>
  </xdr:oneCellAnchor>
  <xdr:oneCellAnchor>
    <xdr:from>
      <xdr:col>24</xdr:col>
      <xdr:colOff>111261</xdr:colOff>
      <xdr:row>24</xdr:row>
      <xdr:rowOff>96891</xdr:rowOff>
    </xdr:from>
    <xdr:ext cx="449975" cy="87143"/>
    <xdr:pic>
      <xdr:nvPicPr>
        <xdr:cNvPr id="9" name="Picture 8">
          <a:extLst>
            <a:ext uri="{FF2B5EF4-FFF2-40B4-BE49-F238E27FC236}">
              <a16:creationId xmlns:a16="http://schemas.microsoft.com/office/drawing/2014/main" id="{3E164A5C-B872-47E3-B330-08CDD4C63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7857562" flipH="1">
          <a:off x="3940752" y="3277800"/>
          <a:ext cx="87143" cy="449975"/>
        </a:xfrm>
        <a:prstGeom prst="rect">
          <a:avLst/>
        </a:prstGeom>
      </xdr:spPr>
    </xdr:pic>
    <xdr:clientData/>
  </xdr:oneCellAnchor>
  <xdr:oneCellAnchor>
    <xdr:from>
      <xdr:col>24</xdr:col>
      <xdr:colOff>101735</xdr:colOff>
      <xdr:row>33</xdr:row>
      <xdr:rowOff>11166</xdr:rowOff>
    </xdr:from>
    <xdr:ext cx="449975" cy="87143"/>
    <xdr:pic>
      <xdr:nvPicPr>
        <xdr:cNvPr id="10" name="Picture 9">
          <a:extLst>
            <a:ext uri="{FF2B5EF4-FFF2-40B4-BE49-F238E27FC236}">
              <a16:creationId xmlns:a16="http://schemas.microsoft.com/office/drawing/2014/main" id="{4D60F626-453F-4BCA-B16E-701D8AFCB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3648137" flipH="1">
          <a:off x="3940751" y="4906575"/>
          <a:ext cx="87143" cy="449975"/>
        </a:xfrm>
        <a:prstGeom prst="rect">
          <a:avLst/>
        </a:prstGeom>
      </xdr:spPr>
    </xdr:pic>
    <xdr:clientData/>
  </xdr:oneCellAnchor>
  <xdr:oneCellAnchor>
    <xdr:from>
      <xdr:col>26</xdr:col>
      <xdr:colOff>58214</xdr:colOff>
      <xdr:row>40</xdr:row>
      <xdr:rowOff>35636</xdr:rowOff>
    </xdr:from>
    <xdr:ext cx="90073" cy="438252"/>
    <xdr:pic>
      <xdr:nvPicPr>
        <xdr:cNvPr id="11" name="Picture 10">
          <a:extLst>
            <a:ext uri="{FF2B5EF4-FFF2-40B4-BE49-F238E27FC236}">
              <a16:creationId xmlns:a16="http://schemas.microsoft.com/office/drawing/2014/main" id="{41272C66-1692-4946-A2B7-5A7EC7221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9035933" flipH="1">
          <a:off x="3925364" y="6445961"/>
          <a:ext cx="90073" cy="438252"/>
        </a:xfrm>
        <a:prstGeom prst="rect">
          <a:avLst/>
        </a:prstGeom>
      </xdr:spPr>
    </xdr:pic>
    <xdr:clientData/>
  </xdr:oneCellAnchor>
  <xdr:twoCellAnchor>
    <xdr:from>
      <xdr:col>29</xdr:col>
      <xdr:colOff>19050</xdr:colOff>
      <xdr:row>8</xdr:row>
      <xdr:rowOff>11724</xdr:rowOff>
    </xdr:from>
    <xdr:to>
      <xdr:col>35</xdr:col>
      <xdr:colOff>47625</xdr:colOff>
      <xdr:row>8</xdr:row>
      <xdr:rowOff>11724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5616213-B1D9-45C0-A6D7-F137A19A92DA}"/>
            </a:ext>
          </a:extLst>
        </xdr:cNvPr>
        <xdr:cNvCxnSpPr/>
      </xdr:nvCxnSpPr>
      <xdr:spPr>
        <a:xfrm>
          <a:off x="4200525" y="545124"/>
          <a:ext cx="657225" cy="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</xdr:colOff>
      <xdr:row>8</xdr:row>
      <xdr:rowOff>0</xdr:rowOff>
    </xdr:from>
    <xdr:to>
      <xdr:col>24</xdr:col>
      <xdr:colOff>85726</xdr:colOff>
      <xdr:row>8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B1D7CD8-CF0B-4854-BDE5-B333985AA4A9}"/>
            </a:ext>
          </a:extLst>
        </xdr:cNvPr>
        <xdr:cNvCxnSpPr/>
      </xdr:nvCxnSpPr>
      <xdr:spPr>
        <a:xfrm flipH="1">
          <a:off x="3067050" y="533400"/>
          <a:ext cx="676276" cy="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351892</xdr:colOff>
      <xdr:row>70</xdr:row>
      <xdr:rowOff>166320</xdr:rowOff>
    </xdr:from>
    <xdr:ext cx="1841646" cy="2801271"/>
    <xdr:pic>
      <xdr:nvPicPr>
        <xdr:cNvPr id="14" name="Picture 13">
          <a:extLst>
            <a:ext uri="{FF2B5EF4-FFF2-40B4-BE49-F238E27FC236}">
              <a16:creationId xmlns:a16="http://schemas.microsoft.com/office/drawing/2014/main" id="{D1102F63-3BEF-4FCB-94E6-BB91C9AF7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24292" y="11291520"/>
          <a:ext cx="1841646" cy="2801271"/>
        </a:xfrm>
        <a:prstGeom prst="rect">
          <a:avLst/>
        </a:prstGeom>
      </xdr:spPr>
    </xdr:pic>
    <xdr:clientData/>
  </xdr:oneCellAnchor>
  <xdr:oneCellAnchor>
    <xdr:from>
      <xdr:col>53</xdr:col>
      <xdr:colOff>301921</xdr:colOff>
      <xdr:row>87</xdr:row>
      <xdr:rowOff>12456</xdr:rowOff>
    </xdr:from>
    <xdr:ext cx="3745470" cy="2591651"/>
    <xdr:pic>
      <xdr:nvPicPr>
        <xdr:cNvPr id="15" name="Picture 14">
          <a:extLst>
            <a:ext uri="{FF2B5EF4-FFF2-40B4-BE49-F238E27FC236}">
              <a16:creationId xmlns:a16="http://schemas.microsoft.com/office/drawing/2014/main" id="{CFFB1BE9-F1F5-440B-B5EE-13DA3BB82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74321" y="14376156"/>
          <a:ext cx="3745470" cy="25916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3E25-2096-45F1-8557-744AB740C33C}">
  <sheetPr codeName="Feuil1">
    <pageSetUpPr fitToPage="1"/>
  </sheetPr>
  <dimension ref="A1:AA59"/>
  <sheetViews>
    <sheetView showGridLines="0" view="pageBreakPreview" zoomScale="30" zoomScaleNormal="60" zoomScaleSheetLayoutView="30" workbookViewId="0">
      <selection activeCell="AG43" sqref="AG43"/>
    </sheetView>
  </sheetViews>
  <sheetFormatPr defaultColWidth="11.42578125" defaultRowHeight="15" x14ac:dyDescent="0.25"/>
  <cols>
    <col min="1" max="4" width="11.42578125" style="1"/>
    <col min="5" max="6" width="12.140625" style="1" customWidth="1"/>
    <col min="7" max="15" width="11.42578125" style="1"/>
    <col min="16" max="16" width="20.7109375" style="1" customWidth="1"/>
    <col min="17" max="18" width="12.42578125" style="1" customWidth="1"/>
    <col min="19" max="20" width="9" style="1" customWidth="1"/>
    <col min="21" max="21" width="12.7109375" style="1" customWidth="1"/>
    <col min="22" max="22" width="9.140625" style="1" customWidth="1"/>
    <col min="23" max="23" width="8" style="1" customWidth="1"/>
    <col min="24" max="25" width="7.7109375" style="1" customWidth="1"/>
    <col min="26" max="26" width="21.140625" style="1" customWidth="1"/>
    <col min="27" max="27" width="11" style="1" customWidth="1"/>
    <col min="28" max="16384" width="11.42578125" style="1"/>
  </cols>
  <sheetData>
    <row r="1" spans="2:27" x14ac:dyDescent="0.25">
      <c r="B1" s="1">
        <f t="shared" ref="B1:N1" si="0">A1+1</f>
        <v>1</v>
      </c>
      <c r="C1" s="1">
        <f t="shared" si="0"/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v>1</v>
      </c>
      <c r="P1" s="1">
        <f>O1+1</f>
        <v>2</v>
      </c>
      <c r="Q1" s="1">
        <f t="shared" ref="Q1:AA1" si="1">P1+1</f>
        <v>3</v>
      </c>
      <c r="R1" s="1">
        <f t="shared" si="1"/>
        <v>4</v>
      </c>
      <c r="S1" s="1">
        <f t="shared" si="1"/>
        <v>5</v>
      </c>
      <c r="T1" s="1">
        <f t="shared" si="1"/>
        <v>6</v>
      </c>
      <c r="U1" s="1">
        <f t="shared" si="1"/>
        <v>7</v>
      </c>
      <c r="V1" s="1">
        <f t="shared" si="1"/>
        <v>8</v>
      </c>
      <c r="W1" s="1">
        <f t="shared" si="1"/>
        <v>9</v>
      </c>
      <c r="X1" s="1">
        <f t="shared" si="1"/>
        <v>10</v>
      </c>
      <c r="Y1" s="1">
        <f t="shared" si="1"/>
        <v>11</v>
      </c>
      <c r="Z1" s="1">
        <f t="shared" si="1"/>
        <v>12</v>
      </c>
      <c r="AA1" s="1">
        <f t="shared" si="1"/>
        <v>13</v>
      </c>
    </row>
    <row r="2" spans="2:27" ht="22.5" customHeight="1" x14ac:dyDescent="0.25">
      <c r="B2"/>
      <c r="C2"/>
      <c r="D2"/>
      <c r="E2"/>
      <c r="F2"/>
      <c r="G2"/>
      <c r="H2"/>
      <c r="I2"/>
      <c r="J2"/>
      <c r="K2"/>
      <c r="L2"/>
      <c r="M2"/>
      <c r="N2"/>
      <c r="O2" s="180" t="s">
        <v>0</v>
      </c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2"/>
    </row>
    <row r="3" spans="2:27" ht="22.5" customHeight="1" x14ac:dyDescent="0.25">
      <c r="B3"/>
      <c r="C3"/>
      <c r="D3"/>
      <c r="E3"/>
      <c r="F3"/>
      <c r="G3"/>
      <c r="H3"/>
      <c r="I3"/>
      <c r="J3"/>
      <c r="K3"/>
      <c r="L3"/>
      <c r="M3"/>
      <c r="N3"/>
      <c r="O3" s="183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5"/>
    </row>
    <row r="4" spans="2:27" ht="22.5" customHeight="1" x14ac:dyDescent="0.25">
      <c r="B4"/>
      <c r="C4"/>
      <c r="D4"/>
      <c r="E4"/>
      <c r="F4"/>
      <c r="G4"/>
      <c r="H4"/>
      <c r="I4"/>
      <c r="J4"/>
      <c r="K4"/>
      <c r="L4"/>
      <c r="M4"/>
      <c r="N4"/>
      <c r="O4" s="186" t="s">
        <v>26</v>
      </c>
      <c r="P4" s="187"/>
      <c r="Q4" s="187"/>
      <c r="R4" s="187"/>
      <c r="S4" s="187"/>
      <c r="T4" s="187"/>
      <c r="U4" s="188"/>
      <c r="V4" s="189" t="s">
        <v>39</v>
      </c>
      <c r="W4" s="187"/>
      <c r="X4" s="187"/>
      <c r="Y4" s="187"/>
      <c r="Z4" s="187"/>
      <c r="AA4" s="190"/>
    </row>
    <row r="5" spans="2:27" ht="22.5" customHeight="1" x14ac:dyDescent="0.25">
      <c r="B5"/>
      <c r="C5"/>
      <c r="D5"/>
      <c r="E5"/>
      <c r="F5"/>
      <c r="G5"/>
      <c r="H5"/>
      <c r="I5"/>
      <c r="J5"/>
      <c r="K5"/>
      <c r="L5"/>
      <c r="M5"/>
      <c r="N5"/>
      <c r="O5" s="39" t="s">
        <v>40</v>
      </c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1"/>
    </row>
    <row r="6" spans="2:27" ht="22.5" customHeight="1" x14ac:dyDescent="0.25">
      <c r="B6"/>
      <c r="C6"/>
      <c r="D6"/>
      <c r="E6"/>
      <c r="F6"/>
      <c r="G6"/>
      <c r="H6"/>
      <c r="I6"/>
      <c r="J6"/>
      <c r="K6"/>
      <c r="L6"/>
      <c r="M6"/>
      <c r="N6"/>
      <c r="O6" s="42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4"/>
    </row>
    <row r="7" spans="2:27" ht="22.5" customHeight="1" x14ac:dyDescent="0.25">
      <c r="B7"/>
      <c r="C7"/>
      <c r="D7"/>
      <c r="E7"/>
      <c r="F7"/>
      <c r="G7"/>
      <c r="H7"/>
      <c r="I7"/>
      <c r="J7"/>
      <c r="K7"/>
      <c r="L7"/>
      <c r="M7"/>
      <c r="N7"/>
      <c r="O7" s="45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2:27" ht="22.5" customHeight="1" x14ac:dyDescent="0.25">
      <c r="B8"/>
      <c r="C8"/>
      <c r="D8"/>
      <c r="E8"/>
      <c r="F8"/>
      <c r="G8"/>
      <c r="H8"/>
      <c r="I8"/>
      <c r="J8"/>
      <c r="K8"/>
      <c r="L8"/>
      <c r="M8"/>
      <c r="N8"/>
      <c r="O8" s="191" t="s">
        <v>41</v>
      </c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3"/>
    </row>
    <row r="9" spans="2:27" ht="22.5" customHeight="1" x14ac:dyDescent="0.25">
      <c r="B9"/>
      <c r="C9"/>
      <c r="D9"/>
      <c r="E9"/>
      <c r="F9"/>
      <c r="G9"/>
      <c r="H9"/>
      <c r="I9"/>
      <c r="J9"/>
      <c r="K9"/>
      <c r="L9"/>
      <c r="M9"/>
      <c r="N9"/>
      <c r="O9" s="200" t="s">
        <v>42</v>
      </c>
      <c r="P9" s="201"/>
      <c r="Q9" s="201"/>
      <c r="R9" s="201"/>
      <c r="S9" s="201"/>
      <c r="T9" s="201" t="s">
        <v>45</v>
      </c>
      <c r="U9" s="201"/>
      <c r="V9" s="201"/>
      <c r="W9" s="201"/>
      <c r="X9" s="201"/>
      <c r="Y9" s="201" t="s">
        <v>66</v>
      </c>
      <c r="Z9" s="201"/>
      <c r="AA9" s="202"/>
    </row>
    <row r="10" spans="2:27" ht="22.5" customHeight="1" x14ac:dyDescent="0.25">
      <c r="B10"/>
      <c r="C10"/>
      <c r="D10"/>
      <c r="E10"/>
      <c r="F10"/>
      <c r="G10"/>
      <c r="H10"/>
      <c r="I10"/>
      <c r="J10"/>
      <c r="K10"/>
      <c r="L10"/>
      <c r="M10"/>
      <c r="N10"/>
      <c r="O10" s="194" t="s">
        <v>43</v>
      </c>
      <c r="P10" s="195"/>
      <c r="Q10" s="195"/>
      <c r="R10" s="195"/>
      <c r="S10" s="195"/>
      <c r="T10" s="195" t="s">
        <v>25</v>
      </c>
      <c r="U10" s="195"/>
      <c r="V10" s="195"/>
      <c r="W10" s="195"/>
      <c r="X10" s="195"/>
      <c r="Y10" s="195" t="s">
        <v>65</v>
      </c>
      <c r="Z10" s="195"/>
      <c r="AA10" s="196"/>
    </row>
    <row r="11" spans="2:27" ht="22.5" customHeight="1" x14ac:dyDescent="0.25">
      <c r="B11"/>
      <c r="C11"/>
      <c r="D11"/>
      <c r="E11"/>
      <c r="F11"/>
      <c r="G11"/>
      <c r="H11"/>
      <c r="I11"/>
      <c r="J11"/>
      <c r="K11"/>
      <c r="L11"/>
      <c r="M11"/>
      <c r="N11"/>
      <c r="O11" s="194" t="s">
        <v>44</v>
      </c>
      <c r="P11" s="195"/>
      <c r="Q11" s="195"/>
      <c r="R11" s="195"/>
      <c r="S11" s="195"/>
      <c r="T11" s="195" t="s">
        <v>24</v>
      </c>
      <c r="U11" s="195"/>
      <c r="V11" s="195"/>
      <c r="W11" s="195"/>
      <c r="X11" s="195"/>
      <c r="Y11" s="195" t="s">
        <v>27</v>
      </c>
      <c r="Z11" s="195"/>
      <c r="AA11" s="196"/>
    </row>
    <row r="12" spans="2:27" ht="22.5" customHeight="1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 s="197" t="s">
        <v>62</v>
      </c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9"/>
    </row>
    <row r="13" spans="2:27" ht="22.5" customHeight="1" x14ac:dyDescent="0.25">
      <c r="B13"/>
      <c r="C13"/>
      <c r="D13"/>
      <c r="E13"/>
      <c r="F13"/>
      <c r="G13"/>
      <c r="H13"/>
      <c r="I13"/>
      <c r="J13"/>
      <c r="K13"/>
      <c r="L13"/>
      <c r="M13"/>
      <c r="N13"/>
      <c r="O13" s="191" t="s">
        <v>46</v>
      </c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3"/>
    </row>
    <row r="14" spans="2:27" ht="22.5" customHeight="1" x14ac:dyDescent="0.25">
      <c r="B14"/>
      <c r="C14"/>
      <c r="D14"/>
      <c r="E14"/>
      <c r="F14"/>
      <c r="G14"/>
      <c r="H14"/>
      <c r="I14"/>
      <c r="J14"/>
      <c r="K14"/>
      <c r="L14"/>
      <c r="M14"/>
      <c r="N14"/>
      <c r="O14" s="200" t="s">
        <v>42</v>
      </c>
      <c r="P14" s="201"/>
      <c r="Q14" s="201"/>
      <c r="R14" s="201"/>
      <c r="S14" s="201"/>
      <c r="T14" s="201" t="s">
        <v>45</v>
      </c>
      <c r="U14" s="201"/>
      <c r="V14" s="201"/>
      <c r="W14" s="201"/>
      <c r="X14" s="201"/>
      <c r="Y14" s="201" t="s">
        <v>66</v>
      </c>
      <c r="Z14" s="201"/>
      <c r="AA14" s="202"/>
    </row>
    <row r="15" spans="2:27" ht="22.5" customHeight="1" x14ac:dyDescent="0.25">
      <c r="B15"/>
      <c r="C15"/>
      <c r="D15"/>
      <c r="E15"/>
      <c r="F15"/>
      <c r="G15"/>
      <c r="H15"/>
      <c r="I15"/>
      <c r="J15"/>
      <c r="K15"/>
      <c r="L15"/>
      <c r="M15"/>
      <c r="N15"/>
      <c r="O15" s="194" t="s">
        <v>43</v>
      </c>
      <c r="P15" s="195"/>
      <c r="Q15" s="195"/>
      <c r="R15" s="195"/>
      <c r="S15" s="195"/>
      <c r="T15" s="195" t="s">
        <v>25</v>
      </c>
      <c r="U15" s="195"/>
      <c r="V15" s="195"/>
      <c r="W15" s="195"/>
      <c r="X15" s="195"/>
      <c r="Y15" s="195" t="s">
        <v>65</v>
      </c>
      <c r="Z15" s="195"/>
      <c r="AA15" s="196"/>
    </row>
    <row r="16" spans="2:27" ht="22.5" customHeight="1" x14ac:dyDescent="0.25">
      <c r="B16"/>
      <c r="C16"/>
      <c r="D16"/>
      <c r="E16"/>
      <c r="F16"/>
      <c r="G16"/>
      <c r="H16"/>
      <c r="I16"/>
      <c r="J16"/>
      <c r="K16"/>
      <c r="L16"/>
      <c r="M16"/>
      <c r="N16"/>
      <c r="O16" s="194" t="s">
        <v>44</v>
      </c>
      <c r="P16" s="195"/>
      <c r="Q16" s="195"/>
      <c r="R16" s="195"/>
      <c r="S16" s="195"/>
      <c r="T16" s="195" t="s">
        <v>24</v>
      </c>
      <c r="U16" s="195"/>
      <c r="V16" s="195"/>
      <c r="W16" s="195"/>
      <c r="X16" s="195"/>
      <c r="Y16" s="195" t="s">
        <v>27</v>
      </c>
      <c r="Z16" s="195"/>
      <c r="AA16" s="196"/>
    </row>
    <row r="17" spans="1:27" ht="22.5" customHeight="1" x14ac:dyDescent="0.25">
      <c r="B17"/>
      <c r="C17"/>
      <c r="D17"/>
      <c r="E17"/>
      <c r="F17"/>
      <c r="G17"/>
      <c r="H17"/>
      <c r="I17"/>
      <c r="J17"/>
      <c r="K17"/>
      <c r="L17"/>
      <c r="M17"/>
      <c r="N17"/>
      <c r="O17" s="197" t="s">
        <v>62</v>
      </c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9"/>
    </row>
    <row r="18" spans="1:27" ht="22.5" customHeight="1" x14ac:dyDescent="0.25">
      <c r="B18"/>
      <c r="C18"/>
      <c r="D18"/>
      <c r="E18"/>
      <c r="F18"/>
      <c r="G18"/>
      <c r="H18"/>
      <c r="I18"/>
      <c r="J18"/>
      <c r="K18"/>
      <c r="L18"/>
      <c r="M18"/>
      <c r="N18"/>
      <c r="O18" s="191" t="s">
        <v>47</v>
      </c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3"/>
    </row>
    <row r="19" spans="1:27" ht="22.5" customHeight="1" x14ac:dyDescent="0.25">
      <c r="B19"/>
      <c r="C19"/>
      <c r="D19"/>
      <c r="E19"/>
      <c r="F19"/>
      <c r="G19"/>
      <c r="H19"/>
      <c r="I19"/>
      <c r="J19"/>
      <c r="K19"/>
      <c r="L19"/>
      <c r="M19"/>
      <c r="N19"/>
      <c r="O19" s="200" t="s">
        <v>42</v>
      </c>
      <c r="P19" s="201"/>
      <c r="Q19" s="201"/>
      <c r="R19" s="201"/>
      <c r="S19" s="201"/>
      <c r="T19" s="201" t="s">
        <v>45</v>
      </c>
      <c r="U19" s="201"/>
      <c r="V19" s="201"/>
      <c r="W19" s="201"/>
      <c r="X19" s="201"/>
      <c r="Y19" s="201" t="s">
        <v>66</v>
      </c>
      <c r="Z19" s="201"/>
      <c r="AA19" s="202"/>
    </row>
    <row r="20" spans="1:27" ht="22.5" customHeight="1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 s="194" t="s">
        <v>43</v>
      </c>
      <c r="P20" s="195"/>
      <c r="Q20" s="195"/>
      <c r="R20" s="195"/>
      <c r="S20" s="195"/>
      <c r="T20" s="195" t="s">
        <v>25</v>
      </c>
      <c r="U20" s="195"/>
      <c r="V20" s="195"/>
      <c r="W20" s="195"/>
      <c r="X20" s="195"/>
      <c r="Y20" s="195" t="s">
        <v>65</v>
      </c>
      <c r="Z20" s="195"/>
      <c r="AA20" s="196"/>
    </row>
    <row r="21" spans="1:27" ht="22.5" customHeight="1" x14ac:dyDescent="0.25">
      <c r="B21"/>
      <c r="C21"/>
      <c r="D21"/>
      <c r="E21"/>
      <c r="F21"/>
      <c r="G21"/>
      <c r="H21"/>
      <c r="I21"/>
      <c r="J21"/>
      <c r="K21"/>
      <c r="L21"/>
      <c r="M21"/>
      <c r="N21"/>
      <c r="O21" s="194" t="s">
        <v>44</v>
      </c>
      <c r="P21" s="195"/>
      <c r="Q21" s="195"/>
      <c r="R21" s="195"/>
      <c r="S21" s="195"/>
      <c r="T21" s="195" t="s">
        <v>24</v>
      </c>
      <c r="U21" s="195"/>
      <c r="V21" s="195"/>
      <c r="W21" s="195"/>
      <c r="X21" s="195"/>
      <c r="Y21" s="195" t="s">
        <v>27</v>
      </c>
      <c r="Z21" s="195"/>
      <c r="AA21" s="196"/>
    </row>
    <row r="22" spans="1:27" ht="22.5" customHeight="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 s="197" t="s">
        <v>62</v>
      </c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9"/>
    </row>
    <row r="23" spans="1:27" ht="28.5" customHeight="1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 s="203" t="s">
        <v>1</v>
      </c>
      <c r="P23" s="203" t="s">
        <v>3</v>
      </c>
      <c r="Q23" s="205" t="s">
        <v>69</v>
      </c>
      <c r="R23" s="206"/>
      <c r="S23" s="215" t="s">
        <v>4</v>
      </c>
      <c r="T23" s="206"/>
      <c r="U23" s="215" t="s">
        <v>5</v>
      </c>
      <c r="V23" s="206"/>
      <c r="W23" s="216" t="s">
        <v>38</v>
      </c>
      <c r="X23" s="215" t="s">
        <v>6</v>
      </c>
      <c r="Y23" s="206"/>
      <c r="Z23" s="203" t="s">
        <v>7</v>
      </c>
      <c r="AA23" s="218" t="s">
        <v>22</v>
      </c>
    </row>
    <row r="24" spans="1:27" ht="22.5" customHeight="1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 s="204"/>
      <c r="P24" s="204"/>
      <c r="Q24" s="35" t="s">
        <v>13</v>
      </c>
      <c r="R24" s="35" t="s">
        <v>12</v>
      </c>
      <c r="S24" s="35" t="s">
        <v>4</v>
      </c>
      <c r="T24" s="35" t="s">
        <v>19</v>
      </c>
      <c r="U24" s="35" t="s">
        <v>21</v>
      </c>
      <c r="V24" s="37" t="s">
        <v>20</v>
      </c>
      <c r="W24" s="217"/>
      <c r="X24" s="35" t="s">
        <v>11</v>
      </c>
      <c r="Y24" s="35" t="s">
        <v>67</v>
      </c>
      <c r="Z24" s="204"/>
      <c r="AA24" s="218"/>
    </row>
    <row r="25" spans="1:27" ht="22.5" customHeight="1" x14ac:dyDescent="0.25">
      <c r="A25" s="1">
        <v>1</v>
      </c>
      <c r="B25"/>
      <c r="C25"/>
      <c r="D25"/>
      <c r="E25"/>
      <c r="F25"/>
      <c r="G25"/>
      <c r="H25"/>
      <c r="I25"/>
      <c r="J25"/>
      <c r="K25"/>
      <c r="L25"/>
      <c r="M25"/>
      <c r="N25"/>
      <c r="O25" s="27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22.5" customHeight="1" x14ac:dyDescent="0.25">
      <c r="A26" s="1">
        <f>A25+1</f>
        <v>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 s="16"/>
      <c r="P26" s="9"/>
      <c r="Q26" s="38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22.5" customHeight="1" x14ac:dyDescent="0.25">
      <c r="A27" s="1">
        <f t="shared" ref="A27:A54" si="2">A26+1</f>
        <v>3</v>
      </c>
      <c r="B27"/>
      <c r="C27"/>
      <c r="D27"/>
      <c r="E27"/>
      <c r="F27"/>
      <c r="G27"/>
      <c r="H27"/>
      <c r="I27"/>
      <c r="J27"/>
      <c r="K27"/>
      <c r="L27"/>
      <c r="M27"/>
      <c r="N27"/>
      <c r="O27" s="16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22.5" customHeight="1" x14ac:dyDescent="0.25">
      <c r="A28" s="1">
        <f t="shared" si="2"/>
        <v>4</v>
      </c>
      <c r="B28"/>
      <c r="C28"/>
      <c r="D28"/>
      <c r="E28"/>
      <c r="F28"/>
      <c r="G28"/>
      <c r="H28"/>
      <c r="I28"/>
      <c r="J28"/>
      <c r="K28"/>
      <c r="L28"/>
      <c r="M28"/>
      <c r="N28"/>
      <c r="O28" s="16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22.5" customHeight="1" x14ac:dyDescent="0.25">
      <c r="A29" s="1">
        <f t="shared" si="2"/>
        <v>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 s="16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2.5" customHeight="1" x14ac:dyDescent="0.25">
      <c r="A30" s="1">
        <f t="shared" si="2"/>
        <v>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 s="16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22.5" customHeight="1" x14ac:dyDescent="0.25">
      <c r="A31" s="1">
        <f t="shared" si="2"/>
        <v>7</v>
      </c>
      <c r="B31"/>
      <c r="C31"/>
      <c r="D31"/>
      <c r="E31"/>
      <c r="F31"/>
      <c r="G31"/>
      <c r="H31"/>
      <c r="I31"/>
      <c r="J31"/>
      <c r="K31"/>
      <c r="L31"/>
      <c r="M31"/>
      <c r="N31"/>
      <c r="O31" s="16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22.5" customHeight="1" x14ac:dyDescent="0.25">
      <c r="A32" s="1">
        <f t="shared" si="2"/>
        <v>8</v>
      </c>
      <c r="B32"/>
      <c r="C32"/>
      <c r="D32"/>
      <c r="E32"/>
      <c r="F32"/>
      <c r="G32"/>
      <c r="H32"/>
      <c r="I32"/>
      <c r="J32"/>
      <c r="K32"/>
      <c r="L32"/>
      <c r="M32"/>
      <c r="N32"/>
      <c r="O32" s="16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22.5" customHeight="1" x14ac:dyDescent="0.25">
      <c r="A33" s="1">
        <f t="shared" si="2"/>
        <v>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 s="16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22.5" customHeight="1" x14ac:dyDescent="0.25">
      <c r="A34" s="1">
        <f t="shared" si="2"/>
        <v>10</v>
      </c>
      <c r="B34"/>
      <c r="C34"/>
      <c r="D34"/>
      <c r="E34"/>
      <c r="F34"/>
      <c r="G34"/>
      <c r="H34"/>
      <c r="I34"/>
      <c r="J34"/>
      <c r="K34"/>
      <c r="L34"/>
      <c r="M34"/>
      <c r="N34"/>
      <c r="O34" s="16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22.5" customHeight="1" x14ac:dyDescent="0.25">
      <c r="A35" s="1">
        <f t="shared" si="2"/>
        <v>11</v>
      </c>
      <c r="B35"/>
      <c r="C35"/>
      <c r="D35"/>
      <c r="E35"/>
      <c r="F35"/>
      <c r="G35"/>
      <c r="H35"/>
      <c r="I35"/>
      <c r="J35"/>
      <c r="K35"/>
      <c r="L35"/>
      <c r="M35"/>
      <c r="N35"/>
      <c r="O35" s="16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22.5" customHeight="1" x14ac:dyDescent="0.25">
      <c r="A36" s="1">
        <f t="shared" si="2"/>
        <v>12</v>
      </c>
      <c r="B36"/>
      <c r="C36"/>
      <c r="D36"/>
      <c r="E36"/>
      <c r="F36"/>
      <c r="G36"/>
      <c r="H36"/>
      <c r="I36"/>
      <c r="J36"/>
      <c r="K36"/>
      <c r="L36"/>
      <c r="M36"/>
      <c r="N36"/>
      <c r="O36" s="16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22.5" customHeight="1" x14ac:dyDescent="0.25">
      <c r="A37" s="1">
        <f t="shared" si="2"/>
        <v>13</v>
      </c>
      <c r="B37"/>
      <c r="C37"/>
      <c r="D37"/>
      <c r="E37"/>
      <c r="F37"/>
      <c r="G37"/>
      <c r="H37"/>
      <c r="I37"/>
      <c r="J37"/>
      <c r="K37"/>
      <c r="L37"/>
      <c r="M37"/>
      <c r="N37"/>
      <c r="O37" s="16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22.5" customHeight="1" x14ac:dyDescent="0.25">
      <c r="A38" s="1">
        <f t="shared" si="2"/>
        <v>14</v>
      </c>
      <c r="B38"/>
      <c r="C38"/>
      <c r="D38"/>
      <c r="E38"/>
      <c r="F38"/>
      <c r="G38"/>
      <c r="H38"/>
      <c r="I38"/>
      <c r="J38"/>
      <c r="K38"/>
      <c r="L38"/>
      <c r="M38"/>
      <c r="N38"/>
      <c r="O38" s="16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22.5" customHeight="1" x14ac:dyDescent="0.25">
      <c r="A39" s="1">
        <f t="shared" si="2"/>
        <v>15</v>
      </c>
      <c r="B39"/>
      <c r="C39"/>
      <c r="D39"/>
      <c r="E39"/>
      <c r="F39"/>
      <c r="G39"/>
      <c r="H39"/>
      <c r="I39"/>
      <c r="J39"/>
      <c r="K39"/>
      <c r="L39"/>
      <c r="M39"/>
      <c r="N39"/>
      <c r="O39" s="16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22.5" customHeight="1" x14ac:dyDescent="0.25">
      <c r="A40" s="1">
        <f t="shared" si="2"/>
        <v>16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 s="16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22.5" customHeight="1" x14ac:dyDescent="0.25">
      <c r="A41" s="1">
        <f t="shared" si="2"/>
        <v>17</v>
      </c>
      <c r="B41"/>
      <c r="C41"/>
      <c r="D41"/>
      <c r="E41"/>
      <c r="F41"/>
      <c r="G41"/>
      <c r="H41"/>
      <c r="I41"/>
      <c r="J41"/>
      <c r="K41"/>
      <c r="L41"/>
      <c r="M41"/>
      <c r="N41"/>
      <c r="O41" s="16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22.5" customHeight="1" x14ac:dyDescent="0.25">
      <c r="A42" s="1">
        <f t="shared" si="2"/>
        <v>18</v>
      </c>
      <c r="B42"/>
      <c r="C42"/>
      <c r="D42"/>
      <c r="E42"/>
      <c r="F42"/>
      <c r="G42"/>
      <c r="H42"/>
      <c r="I42"/>
      <c r="J42"/>
      <c r="K42"/>
      <c r="L42"/>
      <c r="M42"/>
      <c r="N42"/>
      <c r="O42" s="16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22.5" customHeight="1" x14ac:dyDescent="0.25">
      <c r="A43" s="1">
        <f t="shared" si="2"/>
        <v>19</v>
      </c>
      <c r="B43"/>
      <c r="C43"/>
      <c r="D43"/>
      <c r="E43"/>
      <c r="F43"/>
      <c r="G43"/>
      <c r="H43"/>
      <c r="I43"/>
      <c r="J43"/>
      <c r="K43"/>
      <c r="L43"/>
      <c r="M43"/>
      <c r="N43"/>
      <c r="O43" s="16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22.5" customHeight="1" x14ac:dyDescent="0.25">
      <c r="A44" s="1">
        <f t="shared" si="2"/>
        <v>20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 s="16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22.5" customHeight="1" x14ac:dyDescent="0.25">
      <c r="A45" s="1">
        <f t="shared" si="2"/>
        <v>21</v>
      </c>
      <c r="B45"/>
      <c r="C45"/>
      <c r="D45"/>
      <c r="E45"/>
      <c r="F45"/>
      <c r="G45"/>
      <c r="H45"/>
      <c r="I45"/>
      <c r="J45"/>
      <c r="K45"/>
      <c r="L45"/>
      <c r="M45"/>
      <c r="N45"/>
      <c r="O45" s="16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22.5" customHeight="1" x14ac:dyDescent="0.25">
      <c r="A46" s="1">
        <f t="shared" si="2"/>
        <v>22</v>
      </c>
      <c r="B46"/>
      <c r="C46"/>
      <c r="D46"/>
      <c r="E46"/>
      <c r="F46"/>
      <c r="G46"/>
      <c r="H46"/>
      <c r="I46"/>
      <c r="J46"/>
      <c r="K46"/>
      <c r="L46"/>
      <c r="M46"/>
      <c r="N46"/>
      <c r="O46" s="16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22.5" customHeight="1" x14ac:dyDescent="0.25">
      <c r="A47" s="1">
        <f t="shared" si="2"/>
        <v>23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 s="16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22.5" customHeight="1" x14ac:dyDescent="0.25">
      <c r="A48" s="1">
        <f t="shared" si="2"/>
        <v>24</v>
      </c>
      <c r="B48"/>
      <c r="C48"/>
      <c r="D48"/>
      <c r="E48"/>
      <c r="F48"/>
      <c r="G48"/>
      <c r="H48"/>
      <c r="I48"/>
      <c r="J48"/>
      <c r="K48"/>
      <c r="L48"/>
      <c r="M48"/>
      <c r="N48"/>
      <c r="O48" s="16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22.5" customHeight="1" x14ac:dyDescent="0.25">
      <c r="A49" s="1">
        <f t="shared" si="2"/>
        <v>25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 s="16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22.5" customHeight="1" x14ac:dyDescent="0.25">
      <c r="A50" s="1">
        <f t="shared" si="2"/>
        <v>26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 s="16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22.5" customHeight="1" x14ac:dyDescent="0.25">
      <c r="A51" s="1">
        <f t="shared" si="2"/>
        <v>27</v>
      </c>
      <c r="B51"/>
      <c r="C51"/>
      <c r="D51"/>
      <c r="E51"/>
      <c r="F51"/>
      <c r="G51"/>
      <c r="H51"/>
      <c r="I51"/>
      <c r="J51"/>
      <c r="K51"/>
      <c r="L51"/>
      <c r="M51"/>
      <c r="N51"/>
      <c r="O51" s="16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22.5" customHeight="1" x14ac:dyDescent="0.25">
      <c r="A52" s="1">
        <f t="shared" si="2"/>
        <v>28</v>
      </c>
      <c r="B52"/>
      <c r="C52"/>
      <c r="D52"/>
      <c r="E52"/>
      <c r="F52"/>
      <c r="G52"/>
      <c r="H52"/>
      <c r="I52"/>
      <c r="J52"/>
      <c r="K52"/>
      <c r="L52"/>
      <c r="M52"/>
      <c r="N52"/>
      <c r="O52" s="16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22.5" customHeight="1" x14ac:dyDescent="0.25">
      <c r="A53" s="1">
        <f t="shared" si="2"/>
        <v>29</v>
      </c>
      <c r="B53"/>
      <c r="C53"/>
      <c r="D53"/>
      <c r="E53"/>
      <c r="F53"/>
      <c r="G53"/>
      <c r="H53"/>
      <c r="I53"/>
      <c r="J53"/>
      <c r="K53"/>
      <c r="L53"/>
      <c r="M53"/>
      <c r="N53"/>
      <c r="O53" s="16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22.5" customHeight="1" x14ac:dyDescent="0.25">
      <c r="A54" s="1">
        <f t="shared" si="2"/>
        <v>30</v>
      </c>
      <c r="B54"/>
      <c r="C54"/>
      <c r="D54"/>
      <c r="E54"/>
      <c r="F54"/>
      <c r="G54"/>
      <c r="H54"/>
      <c r="I54"/>
      <c r="J54"/>
      <c r="K54"/>
      <c r="L54"/>
      <c r="M54"/>
      <c r="N54"/>
      <c r="O54" s="16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22.5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 s="207" t="s">
        <v>55</v>
      </c>
      <c r="P55" s="208"/>
      <c r="Q55" s="208"/>
      <c r="R55" s="208"/>
      <c r="S55" s="208"/>
      <c r="T55" s="208"/>
      <c r="U55" s="209"/>
      <c r="V55" s="207" t="s">
        <v>58</v>
      </c>
      <c r="W55" s="208"/>
      <c r="X55" s="208"/>
      <c r="Y55" s="208"/>
      <c r="Z55" s="208"/>
      <c r="AA55" s="209"/>
    </row>
    <row r="56" spans="1:27" ht="22.5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 s="210"/>
      <c r="P56" s="211"/>
      <c r="Q56" s="211"/>
      <c r="R56" s="211"/>
      <c r="S56" s="211"/>
      <c r="T56" s="211"/>
      <c r="U56" s="212"/>
      <c r="V56" s="213"/>
      <c r="W56" s="214"/>
      <c r="X56" s="214"/>
      <c r="Y56" s="214"/>
      <c r="Z56" s="214"/>
      <c r="AA56" s="214"/>
    </row>
    <row r="57" spans="1:27" ht="22.5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 s="224"/>
      <c r="P57" s="225"/>
      <c r="Q57" s="225"/>
      <c r="R57" s="225"/>
      <c r="S57" s="225"/>
      <c r="T57" s="225"/>
      <c r="U57" s="226"/>
      <c r="V57" s="227"/>
      <c r="W57" s="228"/>
      <c r="X57" s="228"/>
      <c r="Y57" s="228"/>
      <c r="Z57" s="228"/>
      <c r="AA57" s="228"/>
    </row>
    <row r="58" spans="1:27" ht="22.5" customHeight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 s="224"/>
      <c r="P58" s="225"/>
      <c r="Q58" s="225"/>
      <c r="R58" s="225"/>
      <c r="S58" s="225"/>
      <c r="T58" s="225"/>
      <c r="U58" s="226"/>
      <c r="V58" s="227"/>
      <c r="W58" s="228"/>
      <c r="X58" s="228"/>
      <c r="Y58" s="228"/>
      <c r="Z58" s="228"/>
      <c r="AA58" s="228"/>
    </row>
    <row r="59" spans="1:27" ht="22.5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 s="219"/>
      <c r="P59" s="220"/>
      <c r="Q59" s="220"/>
      <c r="R59" s="220"/>
      <c r="S59" s="220"/>
      <c r="T59" s="220"/>
      <c r="U59" s="221"/>
      <c r="V59" s="222"/>
      <c r="W59" s="223"/>
      <c r="X59" s="223"/>
      <c r="Y59" s="223"/>
      <c r="Z59" s="223"/>
      <c r="AA59" s="223"/>
    </row>
  </sheetData>
  <mergeCells count="55">
    <mergeCell ref="O59:U59"/>
    <mergeCell ref="V59:AA59"/>
    <mergeCell ref="O57:U57"/>
    <mergeCell ref="V57:AA57"/>
    <mergeCell ref="O58:U58"/>
    <mergeCell ref="V58:AA58"/>
    <mergeCell ref="O55:U55"/>
    <mergeCell ref="V55:AA55"/>
    <mergeCell ref="O56:U56"/>
    <mergeCell ref="V56:AA56"/>
    <mergeCell ref="S23:T23"/>
    <mergeCell ref="U23:V23"/>
    <mergeCell ref="W23:W24"/>
    <mergeCell ref="X23:Y23"/>
    <mergeCell ref="Z23:Z24"/>
    <mergeCell ref="AA23:AA24"/>
    <mergeCell ref="O22:AA22"/>
    <mergeCell ref="O23:O24"/>
    <mergeCell ref="P23:P24"/>
    <mergeCell ref="Q23:R23"/>
    <mergeCell ref="O20:S20"/>
    <mergeCell ref="T20:X20"/>
    <mergeCell ref="Y20:AA20"/>
    <mergeCell ref="O21:S21"/>
    <mergeCell ref="T21:X21"/>
    <mergeCell ref="Y21:AA21"/>
    <mergeCell ref="O18:AA18"/>
    <mergeCell ref="O19:S19"/>
    <mergeCell ref="T19:X19"/>
    <mergeCell ref="Y19:AA19"/>
    <mergeCell ref="O16:S16"/>
    <mergeCell ref="T16:X16"/>
    <mergeCell ref="Y16:AA16"/>
    <mergeCell ref="O17:AA17"/>
    <mergeCell ref="O15:S15"/>
    <mergeCell ref="T15:X15"/>
    <mergeCell ref="Y15:AA15"/>
    <mergeCell ref="O13:AA13"/>
    <mergeCell ref="O14:S14"/>
    <mergeCell ref="T14:X14"/>
    <mergeCell ref="Y14:AA14"/>
    <mergeCell ref="O12:AA12"/>
    <mergeCell ref="O9:S9"/>
    <mergeCell ref="T9:X9"/>
    <mergeCell ref="Y9:AA9"/>
    <mergeCell ref="O10:S10"/>
    <mergeCell ref="T10:X10"/>
    <mergeCell ref="Y10:AA10"/>
    <mergeCell ref="O2:AA3"/>
    <mergeCell ref="O4:U4"/>
    <mergeCell ref="V4:AA4"/>
    <mergeCell ref="O8:AA8"/>
    <mergeCell ref="O11:S11"/>
    <mergeCell ref="T11:X11"/>
    <mergeCell ref="Y11:AA11"/>
  </mergeCells>
  <printOptions horizontalCentered="1" verticalCentered="1"/>
  <pageMargins left="0" right="0" top="0" bottom="0" header="0" footer="0"/>
  <pageSetup paperSize="9" scale="64" fitToWidth="2" orientation="portrait" r:id="rId1"/>
  <headerFooter differentOddEven="1"/>
  <rowBreaks count="2" manualBreakCount="2">
    <brk id="6" max="16383" man="1"/>
    <brk id="58" min="1" max="26" man="1"/>
  </rowBreaks>
  <colBreaks count="3" manualBreakCount="3">
    <brk id="14" max="1048575" man="1"/>
    <brk id="21" min="1" max="58" man="1"/>
    <brk id="3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8325-82AE-41A9-BCC7-58DD47AA6ECB}">
  <sheetPr codeName="Feuil2">
    <pageSetUpPr fitToPage="1"/>
  </sheetPr>
  <dimension ref="A1:AA59"/>
  <sheetViews>
    <sheetView showGridLines="0" view="pageBreakPreview" zoomScale="50" zoomScaleNormal="60" zoomScaleSheetLayoutView="50" workbookViewId="0">
      <selection activeCell="P45" sqref="P45:Q45"/>
    </sheetView>
  </sheetViews>
  <sheetFormatPr defaultColWidth="11.42578125" defaultRowHeight="15" x14ac:dyDescent="0.25"/>
  <cols>
    <col min="1" max="4" width="11.42578125" style="1"/>
    <col min="5" max="6" width="12.140625" style="1" customWidth="1"/>
    <col min="7" max="15" width="11.42578125" style="1"/>
    <col min="16" max="16" width="20.7109375" style="1" customWidth="1"/>
    <col min="17" max="18" width="12.42578125" style="1" customWidth="1"/>
    <col min="19" max="20" width="9" style="1" customWidth="1"/>
    <col min="21" max="21" width="12.7109375" style="1" customWidth="1"/>
    <col min="22" max="22" width="9.140625" style="1" customWidth="1"/>
    <col min="23" max="23" width="8" style="1" customWidth="1"/>
    <col min="24" max="25" width="7.7109375" style="1" customWidth="1"/>
    <col min="26" max="26" width="21.140625" style="1" customWidth="1"/>
    <col min="27" max="27" width="11" style="1" customWidth="1"/>
    <col min="28" max="16384" width="11.42578125" style="1"/>
  </cols>
  <sheetData>
    <row r="1" spans="2:27" x14ac:dyDescent="0.25">
      <c r="B1" s="1">
        <f t="shared" ref="B1:N1" si="0">A1+1</f>
        <v>1</v>
      </c>
      <c r="C1" s="1">
        <f t="shared" si="0"/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v>1</v>
      </c>
      <c r="P1" s="1">
        <f>O1+1</f>
        <v>2</v>
      </c>
      <c r="Q1" s="1">
        <f t="shared" ref="Q1:AA1" si="1">P1+1</f>
        <v>3</v>
      </c>
      <c r="R1" s="1">
        <f t="shared" si="1"/>
        <v>4</v>
      </c>
      <c r="S1" s="1">
        <f t="shared" si="1"/>
        <v>5</v>
      </c>
      <c r="T1" s="1">
        <f t="shared" si="1"/>
        <v>6</v>
      </c>
      <c r="U1" s="1">
        <f t="shared" si="1"/>
        <v>7</v>
      </c>
      <c r="V1" s="1">
        <f t="shared" si="1"/>
        <v>8</v>
      </c>
      <c r="W1" s="1">
        <f t="shared" si="1"/>
        <v>9</v>
      </c>
      <c r="X1" s="1">
        <f t="shared" si="1"/>
        <v>10</v>
      </c>
      <c r="Y1" s="1">
        <f t="shared" si="1"/>
        <v>11</v>
      </c>
      <c r="Z1" s="1">
        <f t="shared" si="1"/>
        <v>12</v>
      </c>
      <c r="AA1" s="1">
        <f t="shared" si="1"/>
        <v>13</v>
      </c>
    </row>
    <row r="2" spans="2:27" ht="22.5" customHeight="1" x14ac:dyDescent="0.25">
      <c r="B2" s="36" t="s">
        <v>63</v>
      </c>
      <c r="C2" s="6"/>
      <c r="D2" s="19" t="s">
        <v>1</v>
      </c>
      <c r="E2" s="19" t="s">
        <v>36</v>
      </c>
      <c r="F2" s="19" t="s">
        <v>31</v>
      </c>
      <c r="G2" s="6"/>
      <c r="H2" s="6"/>
      <c r="I2" s="32" t="s">
        <v>59</v>
      </c>
      <c r="J2" s="33"/>
      <c r="K2" s="33" t="s">
        <v>60</v>
      </c>
      <c r="L2" s="33"/>
      <c r="M2" s="33" t="s">
        <v>61</v>
      </c>
      <c r="N2" s="34"/>
      <c r="O2" s="180" t="s">
        <v>0</v>
      </c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2"/>
    </row>
    <row r="3" spans="2:27" ht="22.5" customHeight="1" x14ac:dyDescent="0.25">
      <c r="B3" s="3"/>
      <c r="C3" s="23" t="s">
        <v>28</v>
      </c>
      <c r="D3" s="23"/>
      <c r="E3" s="23"/>
      <c r="F3" s="23"/>
      <c r="H3" s="24" t="s">
        <v>32</v>
      </c>
      <c r="I3" s="24">
        <v>1</v>
      </c>
      <c r="J3" s="24">
        <v>2</v>
      </c>
      <c r="K3" s="24">
        <v>3</v>
      </c>
      <c r="L3" s="24">
        <v>4</v>
      </c>
      <c r="M3" s="24">
        <v>5</v>
      </c>
      <c r="N3" s="25" t="s">
        <v>32</v>
      </c>
      <c r="O3" s="183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5"/>
    </row>
    <row r="4" spans="2:27" ht="22.5" customHeight="1" x14ac:dyDescent="0.25">
      <c r="B4" s="3"/>
      <c r="C4" s="17" t="s">
        <v>29</v>
      </c>
      <c r="D4" s="17"/>
      <c r="E4" s="17"/>
      <c r="F4" s="17"/>
      <c r="G4" s="2" t="s">
        <v>37</v>
      </c>
      <c r="H4" s="20"/>
      <c r="I4" s="20"/>
      <c r="J4" s="17"/>
      <c r="K4" s="17"/>
      <c r="L4" s="17"/>
      <c r="M4" s="17"/>
      <c r="N4" s="21"/>
      <c r="O4" s="186" t="s">
        <v>26</v>
      </c>
      <c r="P4" s="187"/>
      <c r="Q4" s="187"/>
      <c r="R4" s="187"/>
      <c r="S4" s="187"/>
      <c r="T4" s="187"/>
      <c r="U4" s="188"/>
      <c r="V4" s="189" t="s">
        <v>39</v>
      </c>
      <c r="W4" s="187"/>
      <c r="X4" s="187"/>
      <c r="Y4" s="187"/>
      <c r="Z4" s="187"/>
      <c r="AA4" s="190"/>
    </row>
    <row r="5" spans="2:27" ht="22.5" customHeight="1" x14ac:dyDescent="0.25">
      <c r="B5" s="3"/>
      <c r="C5" s="17" t="s">
        <v>28</v>
      </c>
      <c r="D5" s="17"/>
      <c r="E5" s="17"/>
      <c r="F5" s="17"/>
      <c r="G5" s="2" t="s">
        <v>30</v>
      </c>
      <c r="H5" s="17"/>
      <c r="I5" s="17"/>
      <c r="J5" s="17"/>
      <c r="K5" s="17"/>
      <c r="L5" s="17"/>
      <c r="M5" s="17"/>
      <c r="N5" s="21"/>
      <c r="O5" s="39" t="s">
        <v>40</v>
      </c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1"/>
    </row>
    <row r="6" spans="2:27" ht="22.5" customHeight="1" x14ac:dyDescent="0.25">
      <c r="B6" s="3"/>
      <c r="C6" s="17" t="s">
        <v>29</v>
      </c>
      <c r="D6" s="17"/>
      <c r="E6" s="17"/>
      <c r="F6" s="17"/>
      <c r="G6" s="2" t="s">
        <v>37</v>
      </c>
      <c r="H6" s="17"/>
      <c r="I6" s="17"/>
      <c r="J6" s="17"/>
      <c r="K6" s="17"/>
      <c r="L6" s="17"/>
      <c r="M6" s="17"/>
      <c r="N6" s="21"/>
      <c r="O6" s="42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4"/>
    </row>
    <row r="7" spans="2:27" ht="22.5" customHeight="1" x14ac:dyDescent="0.25">
      <c r="B7" s="5"/>
      <c r="C7" s="18" t="s">
        <v>28</v>
      </c>
      <c r="D7" s="18"/>
      <c r="E7" s="18"/>
      <c r="F7" s="18"/>
      <c r="G7" s="7" t="s">
        <v>30</v>
      </c>
      <c r="H7" s="18"/>
      <c r="I7" s="18"/>
      <c r="J7" s="18"/>
      <c r="K7" s="18"/>
      <c r="L7" s="18"/>
      <c r="M7" s="18"/>
      <c r="N7" s="22"/>
      <c r="O7" s="45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2:27" ht="22.5" customHeight="1" x14ac:dyDescent="0.25">
      <c r="B8" s="250" t="s">
        <v>71</v>
      </c>
      <c r="C8" s="251"/>
      <c r="D8" s="251"/>
      <c r="E8" s="251"/>
      <c r="F8" s="251"/>
      <c r="G8" s="252"/>
      <c r="H8" s="250" t="s">
        <v>64</v>
      </c>
      <c r="I8" s="251"/>
      <c r="J8" s="252"/>
      <c r="K8" s="262" t="s">
        <v>54</v>
      </c>
      <c r="L8" s="263"/>
      <c r="M8" s="263"/>
      <c r="N8" s="264"/>
      <c r="O8" s="191" t="s">
        <v>41</v>
      </c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3"/>
    </row>
    <row r="9" spans="2:27" ht="22.5" customHeight="1" x14ac:dyDescent="0.25">
      <c r="B9" s="253"/>
      <c r="C9" s="254"/>
      <c r="D9" s="254"/>
      <c r="E9" s="254"/>
      <c r="F9" s="254"/>
      <c r="G9" s="255"/>
      <c r="H9" s="26" t="s">
        <v>15</v>
      </c>
      <c r="I9" s="31"/>
      <c r="J9" s="28" t="s">
        <v>48</v>
      </c>
      <c r="K9" s="48"/>
      <c r="L9" s="49"/>
      <c r="M9" s="49"/>
      <c r="N9" s="50"/>
      <c r="O9" s="200" t="s">
        <v>42</v>
      </c>
      <c r="P9" s="201"/>
      <c r="Q9" s="201"/>
      <c r="R9" s="201"/>
      <c r="S9" s="201"/>
      <c r="T9" s="201" t="s">
        <v>45</v>
      </c>
      <c r="U9" s="201"/>
      <c r="V9" s="201"/>
      <c r="W9" s="201"/>
      <c r="X9" s="201"/>
      <c r="Y9" s="201" t="s">
        <v>66</v>
      </c>
      <c r="Z9" s="201"/>
      <c r="AA9" s="202"/>
    </row>
    <row r="10" spans="2:27" ht="22.5" customHeight="1" x14ac:dyDescent="0.25">
      <c r="B10" s="256"/>
      <c r="C10" s="257"/>
      <c r="D10" s="257"/>
      <c r="E10" s="257"/>
      <c r="F10" s="257"/>
      <c r="G10" s="258"/>
      <c r="H10" s="12" t="s">
        <v>16</v>
      </c>
      <c r="I10" s="29"/>
      <c r="J10" s="28" t="s">
        <v>48</v>
      </c>
      <c r="K10" s="51"/>
      <c r="L10" s="52"/>
      <c r="M10" s="52"/>
      <c r="N10" s="53"/>
      <c r="O10" s="194" t="s">
        <v>43</v>
      </c>
      <c r="P10" s="195"/>
      <c r="Q10" s="195"/>
      <c r="R10" s="195"/>
      <c r="S10" s="195"/>
      <c r="T10" s="195" t="s">
        <v>25</v>
      </c>
      <c r="U10" s="195"/>
      <c r="V10" s="195"/>
      <c r="W10" s="195"/>
      <c r="X10" s="195"/>
      <c r="Y10" s="195" t="s">
        <v>65</v>
      </c>
      <c r="Z10" s="195"/>
      <c r="AA10" s="196"/>
    </row>
    <row r="11" spans="2:27" ht="22.5" customHeight="1" x14ac:dyDescent="0.25">
      <c r="B11" s="256"/>
      <c r="C11" s="257"/>
      <c r="D11" s="257"/>
      <c r="E11" s="257"/>
      <c r="F11" s="257"/>
      <c r="G11" s="258"/>
      <c r="H11" s="12" t="s">
        <v>18</v>
      </c>
      <c r="I11" s="265" t="s">
        <v>34</v>
      </c>
      <c r="J11" s="266"/>
      <c r="K11" s="51"/>
      <c r="L11" s="52"/>
      <c r="M11" s="52"/>
      <c r="N11" s="53"/>
      <c r="O11" s="194" t="s">
        <v>44</v>
      </c>
      <c r="P11" s="195"/>
      <c r="Q11" s="195"/>
      <c r="R11" s="195"/>
      <c r="S11" s="195"/>
      <c r="T11" s="195" t="s">
        <v>24</v>
      </c>
      <c r="U11" s="195"/>
      <c r="V11" s="195"/>
      <c r="W11" s="195"/>
      <c r="X11" s="195"/>
      <c r="Y11" s="195" t="s">
        <v>27</v>
      </c>
      <c r="Z11" s="195"/>
      <c r="AA11" s="196"/>
    </row>
    <row r="12" spans="2:27" ht="22.5" customHeight="1" x14ac:dyDescent="0.25">
      <c r="B12" s="259"/>
      <c r="C12" s="260"/>
      <c r="D12" s="260"/>
      <c r="E12" s="260"/>
      <c r="F12" s="260"/>
      <c r="G12" s="261"/>
      <c r="H12" s="12" t="s">
        <v>17</v>
      </c>
      <c r="I12" s="29"/>
      <c r="J12" s="30" t="s">
        <v>35</v>
      </c>
      <c r="K12" s="51"/>
      <c r="L12" s="52"/>
      <c r="M12" s="52"/>
      <c r="N12" s="53"/>
      <c r="O12" s="197" t="s">
        <v>62</v>
      </c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9"/>
    </row>
    <row r="13" spans="2:27" ht="22.5" customHeight="1" x14ac:dyDescent="0.25">
      <c r="B13" s="250" t="s">
        <v>72</v>
      </c>
      <c r="C13" s="251"/>
      <c r="D13" s="251"/>
      <c r="E13" s="251"/>
      <c r="F13" s="251"/>
      <c r="G13" s="252"/>
      <c r="H13" s="12" t="s">
        <v>33</v>
      </c>
      <c r="I13" s="29"/>
      <c r="J13" s="30" t="s">
        <v>49</v>
      </c>
      <c r="K13" s="51"/>
      <c r="L13" s="52"/>
      <c r="M13" s="52"/>
      <c r="N13" s="53"/>
      <c r="O13" s="191" t="s">
        <v>46</v>
      </c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3"/>
    </row>
    <row r="14" spans="2:27" ht="22.5" customHeight="1" x14ac:dyDescent="0.25">
      <c r="B14" s="253"/>
      <c r="C14" s="254"/>
      <c r="D14" s="254"/>
      <c r="E14" s="254"/>
      <c r="F14" s="254"/>
      <c r="G14" s="255"/>
      <c r="H14" s="3"/>
      <c r="J14" s="4"/>
      <c r="K14" s="54"/>
      <c r="L14" s="55"/>
      <c r="M14" s="55"/>
      <c r="N14" s="56"/>
      <c r="O14" s="200" t="s">
        <v>42</v>
      </c>
      <c r="P14" s="201"/>
      <c r="Q14" s="201"/>
      <c r="R14" s="201"/>
      <c r="S14" s="201"/>
      <c r="T14" s="201" t="s">
        <v>45</v>
      </c>
      <c r="U14" s="201"/>
      <c r="V14" s="201"/>
      <c r="W14" s="201"/>
      <c r="X14" s="201"/>
      <c r="Y14" s="201" t="s">
        <v>66</v>
      </c>
      <c r="Z14" s="201"/>
      <c r="AA14" s="202"/>
    </row>
    <row r="15" spans="2:27" ht="22.5" customHeight="1" x14ac:dyDescent="0.25">
      <c r="B15" s="256"/>
      <c r="C15" s="257"/>
      <c r="D15" s="257"/>
      <c r="E15" s="257"/>
      <c r="F15" s="257"/>
      <c r="G15" s="258"/>
      <c r="H15" s="36" t="s">
        <v>53</v>
      </c>
      <c r="I15" s="124"/>
      <c r="J15" s="124"/>
      <c r="K15" s="36" t="s">
        <v>73</v>
      </c>
      <c r="L15" s="124"/>
      <c r="M15" s="124"/>
      <c r="N15" s="125"/>
      <c r="O15" s="194" t="s">
        <v>43</v>
      </c>
      <c r="P15" s="195"/>
      <c r="Q15" s="195"/>
      <c r="R15" s="195"/>
      <c r="S15" s="195"/>
      <c r="T15" s="195" t="s">
        <v>25</v>
      </c>
      <c r="U15" s="195"/>
      <c r="V15" s="195"/>
      <c r="W15" s="195"/>
      <c r="X15" s="195"/>
      <c r="Y15" s="195" t="s">
        <v>65</v>
      </c>
      <c r="Z15" s="195"/>
      <c r="AA15" s="196"/>
    </row>
    <row r="16" spans="2:27" ht="22.5" customHeight="1" x14ac:dyDescent="0.25">
      <c r="B16" s="256"/>
      <c r="C16" s="257"/>
      <c r="D16" s="257"/>
      <c r="E16" s="257"/>
      <c r="F16" s="257"/>
      <c r="G16" s="258"/>
      <c r="H16" s="13"/>
      <c r="I16" s="229" t="s">
        <v>202</v>
      </c>
      <c r="J16" s="230"/>
      <c r="K16" s="57"/>
      <c r="L16" s="58"/>
      <c r="M16" s="58"/>
      <c r="N16" s="59"/>
      <c r="O16" s="194" t="s">
        <v>44</v>
      </c>
      <c r="P16" s="195"/>
      <c r="Q16" s="195"/>
      <c r="R16" s="195"/>
      <c r="S16" s="195"/>
      <c r="T16" s="195" t="s">
        <v>24</v>
      </c>
      <c r="U16" s="195"/>
      <c r="V16" s="195"/>
      <c r="W16" s="195"/>
      <c r="X16" s="195"/>
      <c r="Y16" s="195" t="s">
        <v>27</v>
      </c>
      <c r="Z16" s="195"/>
      <c r="AA16" s="196"/>
    </row>
    <row r="17" spans="1:27" ht="22.5" customHeight="1" x14ac:dyDescent="0.25">
      <c r="B17" s="256"/>
      <c r="C17" s="257"/>
      <c r="D17" s="257"/>
      <c r="E17" s="257"/>
      <c r="F17" s="257"/>
      <c r="G17" s="258"/>
      <c r="H17" s="10" t="s">
        <v>57</v>
      </c>
      <c r="I17" s="11"/>
      <c r="J17" s="11"/>
      <c r="K17" s="51"/>
      <c r="L17" s="52"/>
      <c r="M17" s="52"/>
      <c r="N17" s="53"/>
      <c r="O17" s="197" t="s">
        <v>62</v>
      </c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9"/>
    </row>
    <row r="18" spans="1:27" ht="22.5" customHeight="1" x14ac:dyDescent="0.25">
      <c r="B18" s="256"/>
      <c r="C18" s="257"/>
      <c r="D18" s="257"/>
      <c r="E18" s="257"/>
      <c r="F18" s="257"/>
      <c r="G18" s="258"/>
      <c r="H18" s="10" t="s">
        <v>51</v>
      </c>
      <c r="I18" s="11"/>
      <c r="J18" s="11"/>
      <c r="K18" s="51"/>
      <c r="L18" s="52"/>
      <c r="M18" s="52"/>
      <c r="N18" s="53"/>
      <c r="O18" s="191" t="s">
        <v>47</v>
      </c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3"/>
    </row>
    <row r="19" spans="1:27" ht="22.5" customHeight="1" x14ac:dyDescent="0.25">
      <c r="B19" s="256"/>
      <c r="C19" s="257"/>
      <c r="D19" s="257"/>
      <c r="E19" s="257"/>
      <c r="F19" s="257"/>
      <c r="G19" s="258"/>
      <c r="H19" s="10" t="s">
        <v>70</v>
      </c>
      <c r="I19" s="11"/>
      <c r="J19" s="11"/>
      <c r="K19" s="51"/>
      <c r="L19" s="52"/>
      <c r="M19" s="52"/>
      <c r="N19" s="53"/>
      <c r="O19" s="200" t="s">
        <v>42</v>
      </c>
      <c r="P19" s="201"/>
      <c r="Q19" s="201"/>
      <c r="R19" s="201"/>
      <c r="S19" s="201"/>
      <c r="T19" s="201" t="s">
        <v>45</v>
      </c>
      <c r="U19" s="201"/>
      <c r="V19" s="201"/>
      <c r="W19" s="201"/>
      <c r="X19" s="201"/>
      <c r="Y19" s="201" t="s">
        <v>66</v>
      </c>
      <c r="Z19" s="201"/>
      <c r="AA19" s="202"/>
    </row>
    <row r="20" spans="1:27" ht="22.5" customHeight="1" x14ac:dyDescent="0.25">
      <c r="B20" s="256"/>
      <c r="C20" s="257"/>
      <c r="D20" s="257"/>
      <c r="E20" s="257"/>
      <c r="F20" s="257"/>
      <c r="G20" s="258"/>
      <c r="H20" s="10" t="s">
        <v>50</v>
      </c>
      <c r="I20" s="11"/>
      <c r="J20" s="11"/>
      <c r="K20" s="51"/>
      <c r="L20" s="52"/>
      <c r="M20" s="52"/>
      <c r="N20" s="53"/>
      <c r="O20" s="194" t="s">
        <v>43</v>
      </c>
      <c r="P20" s="195"/>
      <c r="Q20" s="195"/>
      <c r="R20" s="195"/>
      <c r="S20" s="195"/>
      <c r="T20" s="195" t="s">
        <v>25</v>
      </c>
      <c r="U20" s="195"/>
      <c r="V20" s="195"/>
      <c r="W20" s="195"/>
      <c r="X20" s="195"/>
      <c r="Y20" s="195" t="s">
        <v>65</v>
      </c>
      <c r="Z20" s="195"/>
      <c r="AA20" s="196"/>
    </row>
    <row r="21" spans="1:27" ht="22.5" customHeight="1" x14ac:dyDescent="0.25">
      <c r="B21" s="256"/>
      <c r="C21" s="257"/>
      <c r="D21" s="257"/>
      <c r="E21" s="257"/>
      <c r="F21" s="257"/>
      <c r="G21" s="258"/>
      <c r="H21" s="10" t="s">
        <v>52</v>
      </c>
      <c r="I21" s="11"/>
      <c r="J21" s="11"/>
      <c r="K21" s="51"/>
      <c r="L21" s="52"/>
      <c r="M21" s="52"/>
      <c r="N21" s="53"/>
      <c r="O21" s="194" t="s">
        <v>44</v>
      </c>
      <c r="P21" s="195"/>
      <c r="Q21" s="195"/>
      <c r="R21" s="195"/>
      <c r="S21" s="195"/>
      <c r="T21" s="195" t="s">
        <v>24</v>
      </c>
      <c r="U21" s="195"/>
      <c r="V21" s="195"/>
      <c r="W21" s="195"/>
      <c r="X21" s="195"/>
      <c r="Y21" s="195" t="s">
        <v>27</v>
      </c>
      <c r="Z21" s="195"/>
      <c r="AA21" s="196"/>
    </row>
    <row r="22" spans="1:27" ht="22.5" customHeight="1" x14ac:dyDescent="0.25">
      <c r="B22" s="259"/>
      <c r="C22" s="260"/>
      <c r="D22" s="260"/>
      <c r="E22" s="260"/>
      <c r="F22" s="260"/>
      <c r="G22" s="261"/>
      <c r="H22" s="14"/>
      <c r="I22" s="15"/>
      <c r="J22" s="15"/>
      <c r="K22" s="54"/>
      <c r="L22" s="55"/>
      <c r="M22" s="55"/>
      <c r="N22" s="56"/>
      <c r="O22" s="197" t="s">
        <v>62</v>
      </c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9"/>
    </row>
    <row r="23" spans="1:27" ht="28.5" customHeight="1" x14ac:dyDescent="0.25">
      <c r="B23" s="203" t="s">
        <v>9</v>
      </c>
      <c r="C23" s="203" t="s">
        <v>8</v>
      </c>
      <c r="D23" s="215" t="s">
        <v>2</v>
      </c>
      <c r="E23" s="206"/>
      <c r="F23" s="203" t="s">
        <v>10</v>
      </c>
      <c r="G23" s="238" t="s">
        <v>68</v>
      </c>
      <c r="H23" s="239"/>
      <c r="I23" s="239"/>
      <c r="J23" s="239"/>
      <c r="K23" s="239"/>
      <c r="L23" s="239"/>
      <c r="M23" s="239"/>
      <c r="N23" s="240"/>
      <c r="O23" s="203" t="s">
        <v>1</v>
      </c>
      <c r="P23" s="203" t="s">
        <v>3</v>
      </c>
      <c r="Q23" s="205" t="s">
        <v>69</v>
      </c>
      <c r="R23" s="206"/>
      <c r="S23" s="215" t="s">
        <v>4</v>
      </c>
      <c r="T23" s="206"/>
      <c r="U23" s="215" t="s">
        <v>5</v>
      </c>
      <c r="V23" s="206"/>
      <c r="W23" s="216" t="s">
        <v>38</v>
      </c>
      <c r="X23" s="215" t="s">
        <v>6</v>
      </c>
      <c r="Y23" s="206"/>
      <c r="Z23" s="203" t="s">
        <v>7</v>
      </c>
      <c r="AA23" s="218" t="s">
        <v>22</v>
      </c>
    </row>
    <row r="24" spans="1:27" ht="22.5" customHeight="1" x14ac:dyDescent="0.25">
      <c r="B24" s="204"/>
      <c r="C24" s="204"/>
      <c r="D24" s="35" t="s">
        <v>23</v>
      </c>
      <c r="E24" s="35" t="s">
        <v>14</v>
      </c>
      <c r="F24" s="204"/>
      <c r="G24" s="241"/>
      <c r="H24" s="242"/>
      <c r="I24" s="242"/>
      <c r="J24" s="242"/>
      <c r="K24" s="242"/>
      <c r="L24" s="242"/>
      <c r="M24" s="242"/>
      <c r="N24" s="243"/>
      <c r="O24" s="204"/>
      <c r="P24" s="204"/>
      <c r="Q24" s="35" t="s">
        <v>13</v>
      </c>
      <c r="R24" s="35" t="s">
        <v>12</v>
      </c>
      <c r="S24" s="35" t="s">
        <v>4</v>
      </c>
      <c r="T24" s="35" t="s">
        <v>19</v>
      </c>
      <c r="U24" s="35" t="s">
        <v>21</v>
      </c>
      <c r="V24" s="37" t="s">
        <v>20</v>
      </c>
      <c r="W24" s="217"/>
      <c r="X24" s="35" t="s">
        <v>11</v>
      </c>
      <c r="Y24" s="35" t="s">
        <v>67</v>
      </c>
      <c r="Z24" s="204"/>
      <c r="AA24" s="218"/>
    </row>
    <row r="25" spans="1:27" ht="22.5" customHeight="1" x14ac:dyDescent="0.25">
      <c r="A25" s="1">
        <v>1</v>
      </c>
      <c r="B25" s="8"/>
      <c r="C25" s="8"/>
      <c r="D25" s="8"/>
      <c r="E25" s="8"/>
      <c r="F25" s="8"/>
      <c r="G25" s="247"/>
      <c r="H25" s="248"/>
      <c r="I25" s="248"/>
      <c r="J25" s="248"/>
      <c r="K25" s="248"/>
      <c r="L25" s="248"/>
      <c r="M25" s="248"/>
      <c r="N25" s="249"/>
      <c r="O25" s="27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22.5" customHeight="1" x14ac:dyDescent="0.25">
      <c r="A26" s="1">
        <f>A25+1</f>
        <v>2</v>
      </c>
      <c r="B26" s="9"/>
      <c r="C26" s="9"/>
      <c r="D26" s="9"/>
      <c r="E26" s="9"/>
      <c r="F26" s="9"/>
      <c r="G26" s="231"/>
      <c r="H26" s="232"/>
      <c r="I26" s="232"/>
      <c r="J26" s="232"/>
      <c r="K26" s="232"/>
      <c r="L26" s="232"/>
      <c r="M26" s="232"/>
      <c r="N26" s="233"/>
      <c r="O26" s="16"/>
      <c r="P26" s="9"/>
      <c r="Q26" s="38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22.5" customHeight="1" x14ac:dyDescent="0.25">
      <c r="A27" s="1">
        <f t="shared" ref="A27:A54" si="2">A26+1</f>
        <v>3</v>
      </c>
      <c r="B27" s="9"/>
      <c r="C27" s="9"/>
      <c r="D27" s="9"/>
      <c r="E27" s="9"/>
      <c r="F27" s="9"/>
      <c r="G27" s="231"/>
      <c r="H27" s="232"/>
      <c r="I27" s="232"/>
      <c r="J27" s="232"/>
      <c r="K27" s="232"/>
      <c r="L27" s="232"/>
      <c r="M27" s="232"/>
      <c r="N27" s="233"/>
      <c r="O27" s="16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22.5" customHeight="1" x14ac:dyDescent="0.25">
      <c r="A28" s="1">
        <f t="shared" si="2"/>
        <v>4</v>
      </c>
      <c r="B28" s="9"/>
      <c r="C28" s="9"/>
      <c r="D28" s="9"/>
      <c r="E28" s="9"/>
      <c r="F28" s="9"/>
      <c r="G28" s="231"/>
      <c r="H28" s="232"/>
      <c r="I28" s="232"/>
      <c r="J28" s="232"/>
      <c r="K28" s="232"/>
      <c r="L28" s="232"/>
      <c r="M28" s="232"/>
      <c r="N28" s="233"/>
      <c r="O28" s="16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22.5" customHeight="1" x14ac:dyDescent="0.25">
      <c r="A29" s="1">
        <f t="shared" si="2"/>
        <v>5</v>
      </c>
      <c r="B29" s="9"/>
      <c r="C29" s="9"/>
      <c r="D29" s="9"/>
      <c r="E29" s="9"/>
      <c r="F29" s="9"/>
      <c r="G29" s="231"/>
      <c r="H29" s="232"/>
      <c r="I29" s="232"/>
      <c r="J29" s="232"/>
      <c r="K29" s="232"/>
      <c r="L29" s="232"/>
      <c r="M29" s="232"/>
      <c r="N29" s="233"/>
      <c r="O29" s="16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2.5" customHeight="1" x14ac:dyDescent="0.25">
      <c r="A30" s="1">
        <f t="shared" si="2"/>
        <v>6</v>
      </c>
      <c r="B30" s="9"/>
      <c r="C30" s="9"/>
      <c r="D30" s="9"/>
      <c r="E30" s="9"/>
      <c r="F30" s="9"/>
      <c r="G30" s="231"/>
      <c r="H30" s="232"/>
      <c r="I30" s="232"/>
      <c r="J30" s="232"/>
      <c r="K30" s="232"/>
      <c r="L30" s="232"/>
      <c r="M30" s="232"/>
      <c r="N30" s="233"/>
      <c r="O30" s="16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22.5" customHeight="1" x14ac:dyDescent="0.25">
      <c r="A31" s="1">
        <f t="shared" si="2"/>
        <v>7</v>
      </c>
      <c r="B31" s="9"/>
      <c r="C31" s="9"/>
      <c r="D31" s="9"/>
      <c r="E31" s="9"/>
      <c r="F31" s="9"/>
      <c r="G31" s="231"/>
      <c r="H31" s="232"/>
      <c r="I31" s="232"/>
      <c r="J31" s="232"/>
      <c r="K31" s="232"/>
      <c r="L31" s="232"/>
      <c r="M31" s="232"/>
      <c r="N31" s="233"/>
      <c r="O31" s="16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22.5" customHeight="1" x14ac:dyDescent="0.25">
      <c r="A32" s="1">
        <f t="shared" si="2"/>
        <v>8</v>
      </c>
      <c r="B32" s="9"/>
      <c r="C32" s="9"/>
      <c r="D32" s="9"/>
      <c r="E32" s="9"/>
      <c r="F32" s="9"/>
      <c r="G32" s="231"/>
      <c r="H32" s="232"/>
      <c r="I32" s="232"/>
      <c r="J32" s="232"/>
      <c r="K32" s="232"/>
      <c r="L32" s="232"/>
      <c r="M32" s="232"/>
      <c r="N32" s="233"/>
      <c r="O32" s="16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22.5" customHeight="1" x14ac:dyDescent="0.25">
      <c r="A33" s="1">
        <f t="shared" si="2"/>
        <v>9</v>
      </c>
      <c r="B33" s="9"/>
      <c r="C33" s="9"/>
      <c r="D33" s="9"/>
      <c r="E33" s="9"/>
      <c r="F33" s="9"/>
      <c r="G33" s="231"/>
      <c r="H33" s="232"/>
      <c r="I33" s="232"/>
      <c r="J33" s="232"/>
      <c r="K33" s="232"/>
      <c r="L33" s="232"/>
      <c r="M33" s="232"/>
      <c r="N33" s="233"/>
      <c r="O33" s="16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22.5" customHeight="1" x14ac:dyDescent="0.25">
      <c r="A34" s="1">
        <f t="shared" si="2"/>
        <v>10</v>
      </c>
      <c r="B34" s="9"/>
      <c r="C34" s="9"/>
      <c r="D34" s="9"/>
      <c r="E34" s="9"/>
      <c r="F34" s="9"/>
      <c r="G34" s="231"/>
      <c r="H34" s="232"/>
      <c r="I34" s="232"/>
      <c r="J34" s="232"/>
      <c r="K34" s="232"/>
      <c r="L34" s="232"/>
      <c r="M34" s="232"/>
      <c r="N34" s="233"/>
      <c r="O34" s="16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22.5" customHeight="1" x14ac:dyDescent="0.25">
      <c r="A35" s="1">
        <f t="shared" si="2"/>
        <v>11</v>
      </c>
      <c r="B35" s="9"/>
      <c r="C35" s="9"/>
      <c r="D35" s="9"/>
      <c r="E35" s="9"/>
      <c r="F35" s="9"/>
      <c r="G35" s="231"/>
      <c r="H35" s="232"/>
      <c r="I35" s="232"/>
      <c r="J35" s="232"/>
      <c r="K35" s="232"/>
      <c r="L35" s="232"/>
      <c r="M35" s="232"/>
      <c r="N35" s="233"/>
      <c r="O35" s="16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22.5" customHeight="1" x14ac:dyDescent="0.25">
      <c r="A36" s="1">
        <f t="shared" si="2"/>
        <v>12</v>
      </c>
      <c r="B36" s="9"/>
      <c r="C36" s="9"/>
      <c r="D36" s="9"/>
      <c r="E36" s="9"/>
      <c r="F36" s="9"/>
      <c r="G36" s="231"/>
      <c r="H36" s="232"/>
      <c r="I36" s="232"/>
      <c r="J36" s="232"/>
      <c r="K36" s="232"/>
      <c r="L36" s="232"/>
      <c r="M36" s="232"/>
      <c r="N36" s="233"/>
      <c r="O36" s="16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22.5" customHeight="1" x14ac:dyDescent="0.25">
      <c r="A37" s="1">
        <f t="shared" si="2"/>
        <v>13</v>
      </c>
      <c r="B37" s="9"/>
      <c r="C37" s="9"/>
      <c r="D37" s="9"/>
      <c r="E37" s="9"/>
      <c r="F37" s="9"/>
      <c r="G37" s="231"/>
      <c r="H37" s="232"/>
      <c r="I37" s="232"/>
      <c r="J37" s="232"/>
      <c r="K37" s="232"/>
      <c r="L37" s="232"/>
      <c r="M37" s="232"/>
      <c r="N37" s="233"/>
      <c r="O37" s="16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22.5" customHeight="1" x14ac:dyDescent="0.25">
      <c r="A38" s="1">
        <f t="shared" si="2"/>
        <v>14</v>
      </c>
      <c r="B38" s="9"/>
      <c r="C38" s="9"/>
      <c r="D38" s="9"/>
      <c r="E38" s="9"/>
      <c r="F38" s="9"/>
      <c r="G38" s="231"/>
      <c r="H38" s="232"/>
      <c r="I38" s="232"/>
      <c r="J38" s="232"/>
      <c r="K38" s="232"/>
      <c r="L38" s="232"/>
      <c r="M38" s="232"/>
      <c r="N38" s="233"/>
      <c r="O38" s="16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22.5" customHeight="1" x14ac:dyDescent="0.25">
      <c r="A39" s="1">
        <f t="shared" si="2"/>
        <v>15</v>
      </c>
      <c r="B39" s="9"/>
      <c r="C39" s="9"/>
      <c r="D39" s="9"/>
      <c r="E39" s="9"/>
      <c r="F39" s="9"/>
      <c r="G39" s="231"/>
      <c r="H39" s="232"/>
      <c r="I39" s="232"/>
      <c r="J39" s="232"/>
      <c r="K39" s="232"/>
      <c r="L39" s="232"/>
      <c r="M39" s="232"/>
      <c r="N39" s="233"/>
      <c r="O39" s="16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22.5" customHeight="1" x14ac:dyDescent="0.25">
      <c r="A40" s="1">
        <f t="shared" si="2"/>
        <v>16</v>
      </c>
      <c r="B40" s="9"/>
      <c r="C40" s="9"/>
      <c r="D40" s="9"/>
      <c r="E40" s="9"/>
      <c r="F40" s="9"/>
      <c r="G40" s="231"/>
      <c r="H40" s="232"/>
      <c r="I40" s="232"/>
      <c r="J40" s="232"/>
      <c r="K40" s="232"/>
      <c r="L40" s="232"/>
      <c r="M40" s="232"/>
      <c r="N40" s="233"/>
      <c r="O40" s="16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22.5" customHeight="1" x14ac:dyDescent="0.25">
      <c r="A41" s="1">
        <f t="shared" si="2"/>
        <v>17</v>
      </c>
      <c r="B41" s="9"/>
      <c r="C41" s="9"/>
      <c r="D41" s="9"/>
      <c r="E41" s="9"/>
      <c r="F41" s="9"/>
      <c r="G41" s="231"/>
      <c r="H41" s="232"/>
      <c r="I41" s="232"/>
      <c r="J41" s="232"/>
      <c r="K41" s="232"/>
      <c r="L41" s="232"/>
      <c r="M41" s="232"/>
      <c r="N41" s="233"/>
      <c r="O41" s="16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22.5" customHeight="1" x14ac:dyDescent="0.25">
      <c r="A42" s="1">
        <f t="shared" si="2"/>
        <v>18</v>
      </c>
      <c r="B42" s="9"/>
      <c r="C42" s="9"/>
      <c r="D42" s="9"/>
      <c r="E42" s="9"/>
      <c r="F42" s="9"/>
      <c r="G42" s="231"/>
      <c r="H42" s="232"/>
      <c r="I42" s="232"/>
      <c r="J42" s="232"/>
      <c r="K42" s="232"/>
      <c r="L42" s="232"/>
      <c r="M42" s="232"/>
      <c r="N42" s="233"/>
      <c r="O42" s="16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22.5" customHeight="1" x14ac:dyDescent="0.25">
      <c r="A43" s="1">
        <f t="shared" si="2"/>
        <v>19</v>
      </c>
      <c r="B43" s="9"/>
      <c r="C43" s="9"/>
      <c r="D43" s="9"/>
      <c r="E43" s="9"/>
      <c r="F43" s="9"/>
      <c r="G43" s="231"/>
      <c r="H43" s="232"/>
      <c r="I43" s="232"/>
      <c r="J43" s="232"/>
      <c r="K43" s="232"/>
      <c r="L43" s="232"/>
      <c r="M43" s="232"/>
      <c r="N43" s="233"/>
      <c r="O43" s="16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22.5" customHeight="1" x14ac:dyDescent="0.25">
      <c r="A44" s="1">
        <f t="shared" si="2"/>
        <v>20</v>
      </c>
      <c r="B44" s="9"/>
      <c r="C44" s="9"/>
      <c r="D44" s="9"/>
      <c r="E44" s="9"/>
      <c r="F44" s="9"/>
      <c r="G44" s="231"/>
      <c r="H44" s="232"/>
      <c r="I44" s="232"/>
      <c r="J44" s="232"/>
      <c r="K44" s="232"/>
      <c r="L44" s="232"/>
      <c r="M44" s="232"/>
      <c r="N44" s="233"/>
      <c r="O44" s="16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22.5" customHeight="1" x14ac:dyDescent="0.25">
      <c r="A45" s="1">
        <f t="shared" si="2"/>
        <v>21</v>
      </c>
      <c r="B45" s="9"/>
      <c r="C45" s="9"/>
      <c r="D45" s="9"/>
      <c r="E45" s="9"/>
      <c r="F45" s="9"/>
      <c r="G45" s="231"/>
      <c r="H45" s="232"/>
      <c r="I45" s="232"/>
      <c r="J45" s="232"/>
      <c r="K45" s="232"/>
      <c r="L45" s="232"/>
      <c r="M45" s="232"/>
      <c r="N45" s="233"/>
      <c r="O45" s="16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22.5" customHeight="1" x14ac:dyDescent="0.25">
      <c r="A46" s="1">
        <f t="shared" si="2"/>
        <v>22</v>
      </c>
      <c r="B46" s="9"/>
      <c r="C46" s="9"/>
      <c r="D46" s="9"/>
      <c r="E46" s="9"/>
      <c r="F46" s="9"/>
      <c r="G46" s="231"/>
      <c r="H46" s="232"/>
      <c r="I46" s="232"/>
      <c r="J46" s="232"/>
      <c r="K46" s="232"/>
      <c r="L46" s="232"/>
      <c r="M46" s="232"/>
      <c r="N46" s="233"/>
      <c r="O46" s="16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22.5" customHeight="1" x14ac:dyDescent="0.25">
      <c r="A47" s="1">
        <f t="shared" si="2"/>
        <v>23</v>
      </c>
      <c r="B47" s="9"/>
      <c r="C47" s="9"/>
      <c r="D47" s="9"/>
      <c r="E47" s="9"/>
      <c r="F47" s="9"/>
      <c r="G47" s="231"/>
      <c r="H47" s="232"/>
      <c r="I47" s="232"/>
      <c r="J47" s="232"/>
      <c r="K47" s="232"/>
      <c r="L47" s="232"/>
      <c r="M47" s="232"/>
      <c r="N47" s="233"/>
      <c r="O47" s="16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22.5" customHeight="1" x14ac:dyDescent="0.25">
      <c r="A48" s="1">
        <f t="shared" si="2"/>
        <v>24</v>
      </c>
      <c r="B48" s="9"/>
      <c r="C48" s="9"/>
      <c r="D48" s="9"/>
      <c r="E48" s="9"/>
      <c r="F48" s="9"/>
      <c r="G48" s="231"/>
      <c r="H48" s="232"/>
      <c r="I48" s="232"/>
      <c r="J48" s="232"/>
      <c r="K48" s="232"/>
      <c r="L48" s="232"/>
      <c r="M48" s="232"/>
      <c r="N48" s="233"/>
      <c r="O48" s="16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22.5" customHeight="1" x14ac:dyDescent="0.25">
      <c r="A49" s="1">
        <f t="shared" si="2"/>
        <v>25</v>
      </c>
      <c r="B49" s="9"/>
      <c r="C49" s="9"/>
      <c r="D49" s="9"/>
      <c r="E49" s="9"/>
      <c r="F49" s="9"/>
      <c r="G49" s="231"/>
      <c r="H49" s="232"/>
      <c r="I49" s="232"/>
      <c r="J49" s="232"/>
      <c r="K49" s="232"/>
      <c r="L49" s="232"/>
      <c r="M49" s="232"/>
      <c r="N49" s="233"/>
      <c r="O49" s="16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22.5" customHeight="1" x14ac:dyDescent="0.25">
      <c r="A50" s="1">
        <f t="shared" si="2"/>
        <v>26</v>
      </c>
      <c r="B50" s="9"/>
      <c r="C50" s="9"/>
      <c r="D50" s="9"/>
      <c r="E50" s="9"/>
      <c r="F50" s="9"/>
      <c r="G50" s="231"/>
      <c r="H50" s="232"/>
      <c r="I50" s="232"/>
      <c r="J50" s="232"/>
      <c r="K50" s="232"/>
      <c r="L50" s="232"/>
      <c r="M50" s="232"/>
      <c r="N50" s="233"/>
      <c r="O50" s="16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22.5" customHeight="1" x14ac:dyDescent="0.25">
      <c r="A51" s="1">
        <f t="shared" si="2"/>
        <v>27</v>
      </c>
      <c r="B51" s="9"/>
      <c r="C51" s="9"/>
      <c r="D51" s="9"/>
      <c r="E51" s="9"/>
      <c r="F51" s="9"/>
      <c r="G51" s="231"/>
      <c r="H51" s="232"/>
      <c r="I51" s="232"/>
      <c r="J51" s="232"/>
      <c r="K51" s="232"/>
      <c r="L51" s="232"/>
      <c r="M51" s="232"/>
      <c r="N51" s="233"/>
      <c r="O51" s="16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22.5" customHeight="1" x14ac:dyDescent="0.25">
      <c r="A52" s="1">
        <f t="shared" si="2"/>
        <v>28</v>
      </c>
      <c r="B52" s="9"/>
      <c r="C52" s="9"/>
      <c r="D52" s="9"/>
      <c r="E52" s="9"/>
      <c r="F52" s="9"/>
      <c r="G52" s="231"/>
      <c r="H52" s="232"/>
      <c r="I52" s="232"/>
      <c r="J52" s="232"/>
      <c r="K52" s="232"/>
      <c r="L52" s="232"/>
      <c r="M52" s="232"/>
      <c r="N52" s="233"/>
      <c r="O52" s="16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22.5" customHeight="1" x14ac:dyDescent="0.25">
      <c r="A53" s="1">
        <f t="shared" si="2"/>
        <v>29</v>
      </c>
      <c r="B53" s="9"/>
      <c r="C53" s="9"/>
      <c r="D53" s="9"/>
      <c r="E53" s="9"/>
      <c r="F53" s="9"/>
      <c r="G53" s="231"/>
      <c r="H53" s="232"/>
      <c r="I53" s="232"/>
      <c r="J53" s="232"/>
      <c r="K53" s="232"/>
      <c r="L53" s="232"/>
      <c r="M53" s="232"/>
      <c r="N53" s="233"/>
      <c r="O53" s="16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22.5" customHeight="1" x14ac:dyDescent="0.25">
      <c r="A54" s="1">
        <f t="shared" si="2"/>
        <v>30</v>
      </c>
      <c r="B54" s="9"/>
      <c r="C54" s="9"/>
      <c r="D54" s="9"/>
      <c r="E54" s="9"/>
      <c r="F54" s="9"/>
      <c r="G54" s="244"/>
      <c r="H54" s="245"/>
      <c r="I54" s="245"/>
      <c r="J54" s="245"/>
      <c r="K54" s="245"/>
      <c r="L54" s="245"/>
      <c r="M54" s="245"/>
      <c r="N54" s="246"/>
      <c r="O54" s="16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22.5" customHeight="1" x14ac:dyDescent="0.25">
      <c r="B55" s="207" t="s">
        <v>58</v>
      </c>
      <c r="C55" s="208"/>
      <c r="D55" s="208"/>
      <c r="E55" s="208"/>
      <c r="F55" s="208"/>
      <c r="G55" s="209"/>
      <c r="H55" s="237" t="s">
        <v>56</v>
      </c>
      <c r="I55" s="237"/>
      <c r="J55" s="237"/>
      <c r="K55" s="237"/>
      <c r="L55" s="237"/>
      <c r="M55" s="237"/>
      <c r="N55" s="237"/>
      <c r="O55" s="207" t="s">
        <v>55</v>
      </c>
      <c r="P55" s="208"/>
      <c r="Q55" s="208"/>
      <c r="R55" s="208"/>
      <c r="S55" s="208"/>
      <c r="T55" s="208"/>
      <c r="U55" s="209"/>
      <c r="V55" s="207" t="s">
        <v>58</v>
      </c>
      <c r="W55" s="208"/>
      <c r="X55" s="208"/>
      <c r="Y55" s="208"/>
      <c r="Z55" s="208"/>
      <c r="AA55" s="209"/>
    </row>
    <row r="56" spans="1:27" ht="22.5" customHeight="1" x14ac:dyDescent="0.25">
      <c r="B56" s="214"/>
      <c r="C56" s="214"/>
      <c r="D56" s="214"/>
      <c r="E56" s="214"/>
      <c r="F56" s="214"/>
      <c r="G56" s="234"/>
      <c r="H56" s="210"/>
      <c r="I56" s="211"/>
      <c r="J56" s="211"/>
      <c r="K56" s="211"/>
      <c r="L56" s="211"/>
      <c r="M56" s="211"/>
      <c r="N56" s="212"/>
      <c r="O56" s="210"/>
      <c r="P56" s="211"/>
      <c r="Q56" s="211"/>
      <c r="R56" s="211"/>
      <c r="S56" s="211"/>
      <c r="T56" s="211"/>
      <c r="U56" s="212"/>
      <c r="V56" s="213"/>
      <c r="W56" s="214"/>
      <c r="X56" s="214"/>
      <c r="Y56" s="214"/>
      <c r="Z56" s="214"/>
      <c r="AA56" s="214"/>
    </row>
    <row r="57" spans="1:27" ht="22.5" customHeight="1" x14ac:dyDescent="0.25">
      <c r="B57" s="228"/>
      <c r="C57" s="228"/>
      <c r="D57" s="228"/>
      <c r="E57" s="228"/>
      <c r="F57" s="228"/>
      <c r="G57" s="235"/>
      <c r="H57" s="224"/>
      <c r="I57" s="225"/>
      <c r="J57" s="225"/>
      <c r="K57" s="225"/>
      <c r="L57" s="225"/>
      <c r="M57" s="225"/>
      <c r="N57" s="226"/>
      <c r="O57" s="224"/>
      <c r="P57" s="225"/>
      <c r="Q57" s="225"/>
      <c r="R57" s="225"/>
      <c r="S57" s="225"/>
      <c r="T57" s="225"/>
      <c r="U57" s="226"/>
      <c r="V57" s="227"/>
      <c r="W57" s="228"/>
      <c r="X57" s="228"/>
      <c r="Y57" s="228"/>
      <c r="Z57" s="228"/>
      <c r="AA57" s="228"/>
    </row>
    <row r="58" spans="1:27" ht="22.5" customHeight="1" x14ac:dyDescent="0.25">
      <c r="B58" s="228"/>
      <c r="C58" s="228"/>
      <c r="D58" s="228"/>
      <c r="E58" s="228"/>
      <c r="F58" s="228"/>
      <c r="G58" s="235"/>
      <c r="H58" s="224"/>
      <c r="I58" s="225"/>
      <c r="J58" s="225"/>
      <c r="K58" s="225"/>
      <c r="L58" s="225"/>
      <c r="M58" s="225"/>
      <c r="N58" s="226"/>
      <c r="O58" s="224"/>
      <c r="P58" s="225"/>
      <c r="Q58" s="225"/>
      <c r="R58" s="225"/>
      <c r="S58" s="225"/>
      <c r="T58" s="225"/>
      <c r="U58" s="226"/>
      <c r="V58" s="227"/>
      <c r="W58" s="228"/>
      <c r="X58" s="228"/>
      <c r="Y58" s="228"/>
      <c r="Z58" s="228"/>
      <c r="AA58" s="228"/>
    </row>
    <row r="59" spans="1:27" ht="22.5" customHeight="1" x14ac:dyDescent="0.25">
      <c r="B59" s="223"/>
      <c r="C59" s="223"/>
      <c r="D59" s="223"/>
      <c r="E59" s="223"/>
      <c r="F59" s="223"/>
      <c r="G59" s="236"/>
      <c r="H59" s="219"/>
      <c r="I59" s="220"/>
      <c r="J59" s="220"/>
      <c r="K59" s="220"/>
      <c r="L59" s="220"/>
      <c r="M59" s="220"/>
      <c r="N59" s="221"/>
      <c r="O59" s="219"/>
      <c r="P59" s="220"/>
      <c r="Q59" s="220"/>
      <c r="R59" s="220"/>
      <c r="S59" s="220"/>
      <c r="T59" s="220"/>
      <c r="U59" s="221"/>
      <c r="V59" s="222"/>
      <c r="W59" s="223"/>
      <c r="X59" s="223"/>
      <c r="Y59" s="223"/>
      <c r="Z59" s="223"/>
      <c r="AA59" s="223"/>
    </row>
  </sheetData>
  <mergeCells count="119">
    <mergeCell ref="G28:N28"/>
    <mergeCell ref="O22:AA22"/>
    <mergeCell ref="Q23:R23"/>
    <mergeCell ref="O58:U58"/>
    <mergeCell ref="O59:U59"/>
    <mergeCell ref="O57:U57"/>
    <mergeCell ref="P23:P24"/>
    <mergeCell ref="I11:J11"/>
    <mergeCell ref="B8:G8"/>
    <mergeCell ref="B9:G9"/>
    <mergeCell ref="B10:G10"/>
    <mergeCell ref="B11:G11"/>
    <mergeCell ref="B12:G12"/>
    <mergeCell ref="O55:U55"/>
    <mergeCell ref="O20:S20"/>
    <mergeCell ref="T20:X20"/>
    <mergeCell ref="O15:S15"/>
    <mergeCell ref="T15:X15"/>
    <mergeCell ref="B15:G15"/>
    <mergeCell ref="B16:G16"/>
    <mergeCell ref="B20:G20"/>
    <mergeCell ref="B21:G21"/>
    <mergeCell ref="B17:G17"/>
    <mergeCell ref="B19:G19"/>
    <mergeCell ref="B22:G22"/>
    <mergeCell ref="H8:J8"/>
    <mergeCell ref="AA23:AA24"/>
    <mergeCell ref="Y14:AA14"/>
    <mergeCell ref="Y20:AA20"/>
    <mergeCell ref="O21:S21"/>
    <mergeCell ref="T21:X21"/>
    <mergeCell ref="Y21:AA21"/>
    <mergeCell ref="O16:S16"/>
    <mergeCell ref="T16:X16"/>
    <mergeCell ref="Y16:AA16"/>
    <mergeCell ref="O17:AA17"/>
    <mergeCell ref="O18:AA18"/>
    <mergeCell ref="O19:S19"/>
    <mergeCell ref="T19:X19"/>
    <mergeCell ref="Y19:AA19"/>
    <mergeCell ref="S23:T23"/>
    <mergeCell ref="U23:V23"/>
    <mergeCell ref="W23:W24"/>
    <mergeCell ref="X23:Y23"/>
    <mergeCell ref="Z23:Z24"/>
    <mergeCell ref="B23:B24"/>
    <mergeCell ref="K8:N8"/>
    <mergeCell ref="G26:N26"/>
    <mergeCell ref="G27:N27"/>
    <mergeCell ref="O2:AA3"/>
    <mergeCell ref="O4:U4"/>
    <mergeCell ref="V4:AA4"/>
    <mergeCell ref="O8:AA8"/>
    <mergeCell ref="O9:S9"/>
    <mergeCell ref="T9:X9"/>
    <mergeCell ref="Y9:AA9"/>
    <mergeCell ref="B13:G13"/>
    <mergeCell ref="B14:G14"/>
    <mergeCell ref="Y15:AA15"/>
    <mergeCell ref="O10:S10"/>
    <mergeCell ref="T10:X10"/>
    <mergeCell ref="Y10:AA10"/>
    <mergeCell ref="O11:S11"/>
    <mergeCell ref="T11:X11"/>
    <mergeCell ref="Y11:AA11"/>
    <mergeCell ref="O12:AA12"/>
    <mergeCell ref="O13:AA13"/>
    <mergeCell ref="O14:S14"/>
    <mergeCell ref="T14:X14"/>
    <mergeCell ref="C23:C24"/>
    <mergeCell ref="B18:G18"/>
    <mergeCell ref="O23:O24"/>
    <mergeCell ref="H55:N55"/>
    <mergeCell ref="G23:N24"/>
    <mergeCell ref="F23:F24"/>
    <mergeCell ref="D23:E23"/>
    <mergeCell ref="V55:AA55"/>
    <mergeCell ref="O56:U56"/>
    <mergeCell ref="G29:N29"/>
    <mergeCell ref="G30:N30"/>
    <mergeCell ref="G31:N31"/>
    <mergeCell ref="G50:N50"/>
    <mergeCell ref="G51:N51"/>
    <mergeCell ref="G52:N52"/>
    <mergeCell ref="G53:N53"/>
    <mergeCell ref="G54:N54"/>
    <mergeCell ref="G32:N32"/>
    <mergeCell ref="G33:N33"/>
    <mergeCell ref="G34:N34"/>
    <mergeCell ref="G35:N35"/>
    <mergeCell ref="G36:N36"/>
    <mergeCell ref="G37:N37"/>
    <mergeCell ref="G38:N38"/>
    <mergeCell ref="G39:N39"/>
    <mergeCell ref="G25:N25"/>
    <mergeCell ref="I16:J16"/>
    <mergeCell ref="G40:N40"/>
    <mergeCell ref="B56:G56"/>
    <mergeCell ref="B57:G57"/>
    <mergeCell ref="B58:G58"/>
    <mergeCell ref="B59:G59"/>
    <mergeCell ref="V56:AA56"/>
    <mergeCell ref="V57:AA57"/>
    <mergeCell ref="V58:AA58"/>
    <mergeCell ref="V59:AA59"/>
    <mergeCell ref="G41:N41"/>
    <mergeCell ref="G42:N42"/>
    <mergeCell ref="G43:N43"/>
    <mergeCell ref="G44:N44"/>
    <mergeCell ref="G45:N45"/>
    <mergeCell ref="G46:N46"/>
    <mergeCell ref="G47:N47"/>
    <mergeCell ref="G48:N48"/>
    <mergeCell ref="G49:N49"/>
    <mergeCell ref="B55:G55"/>
    <mergeCell ref="H58:N58"/>
    <mergeCell ref="H59:N59"/>
    <mergeCell ref="H56:N56"/>
    <mergeCell ref="H57:N57"/>
  </mergeCells>
  <printOptions horizontalCentered="1" verticalCentered="1"/>
  <pageMargins left="0" right="0" top="0" bottom="0" header="0" footer="0"/>
  <pageSetup paperSize="9" scale="64" fitToWidth="2" orientation="portrait" r:id="rId1"/>
  <headerFooter differentOddEven="1"/>
  <rowBreaks count="2" manualBreakCount="2">
    <brk id="6" max="16383" man="1"/>
    <brk id="58" min="1" max="26" man="1"/>
  </rowBreaks>
  <colBreaks count="3" manualBreakCount="3">
    <brk id="14" max="1048575" man="1"/>
    <brk id="21" min="1" max="58" man="1"/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EB12-AE8A-4750-8EB1-2E6742A6830F}">
  <sheetPr codeName="Feuil3">
    <pageSetUpPr fitToPage="1"/>
  </sheetPr>
  <dimension ref="B2:AH69"/>
  <sheetViews>
    <sheetView showGridLines="0" tabSelected="1" view="pageBreakPreview" topLeftCell="B14" zoomScale="60" zoomScaleNormal="50" workbookViewId="0">
      <selection activeCell="AL47" sqref="AL47"/>
    </sheetView>
  </sheetViews>
  <sheetFormatPr defaultColWidth="11.42578125" defaultRowHeight="15.75" x14ac:dyDescent="0.25"/>
  <cols>
    <col min="1" max="4" width="11.42578125" style="321"/>
    <col min="5" max="5" width="8.140625" style="321" customWidth="1"/>
    <col min="6" max="6" width="1.28515625" style="321" customWidth="1"/>
    <col min="7" max="7" width="10.28515625" style="321" customWidth="1"/>
    <col min="8" max="8" width="14" style="321" customWidth="1"/>
    <col min="9" max="9" width="1.28515625" style="321" customWidth="1"/>
    <col min="10" max="10" width="4.5703125" style="321" customWidth="1"/>
    <col min="11" max="15" width="11.42578125" style="321"/>
    <col min="16" max="17" width="1.7109375" style="321" customWidth="1"/>
    <col min="18" max="18" width="1.42578125" style="321" customWidth="1"/>
    <col min="19" max="21" width="11.42578125" style="321"/>
    <col min="22" max="22" width="8.140625" style="321" customWidth="1"/>
    <col min="23" max="23" width="1.28515625" style="321" customWidth="1"/>
    <col min="24" max="24" width="10.28515625" style="321" customWidth="1"/>
    <col min="25" max="25" width="14" style="321" customWidth="1"/>
    <col min="26" max="26" width="1.28515625" style="321" customWidth="1"/>
    <col min="27" max="27" width="4.5703125" style="321" customWidth="1"/>
    <col min="28" max="32" width="11.42578125" style="321"/>
    <col min="33" max="34" width="1.7109375" style="321" customWidth="1"/>
    <col min="35" max="16384" width="11.42578125" style="321"/>
  </cols>
  <sheetData>
    <row r="2" spans="2:34" ht="30.75" x14ac:dyDescent="0.45">
      <c r="B2" s="320" t="s">
        <v>74</v>
      </c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S2" s="320" t="s">
        <v>471</v>
      </c>
      <c r="T2" s="320"/>
      <c r="U2" s="320"/>
      <c r="V2" s="320"/>
      <c r="W2" s="320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</row>
    <row r="5" spans="2:34" s="323" customFormat="1" ht="21.75" customHeight="1" x14ac:dyDescent="0.25">
      <c r="B5" s="322" t="s">
        <v>75</v>
      </c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S5" s="322" t="s">
        <v>472</v>
      </c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</row>
    <row r="6" spans="2:34" x14ac:dyDescent="0.25">
      <c r="C6" s="321" t="s">
        <v>76</v>
      </c>
      <c r="E6" s="324"/>
      <c r="F6" s="324"/>
      <c r="G6" s="324"/>
      <c r="H6" s="324"/>
      <c r="T6" s="321" t="s">
        <v>76</v>
      </c>
      <c r="V6" s="324"/>
      <c r="W6" s="324"/>
      <c r="X6" s="324"/>
      <c r="Y6" s="324"/>
    </row>
    <row r="7" spans="2:34" x14ac:dyDescent="0.25">
      <c r="C7" s="321" t="s">
        <v>1</v>
      </c>
      <c r="E7" s="325"/>
      <c r="F7" s="325"/>
      <c r="G7" s="325"/>
      <c r="H7" s="325"/>
      <c r="T7" s="321" t="s">
        <v>1</v>
      </c>
      <c r="V7" s="325"/>
      <c r="W7" s="325"/>
      <c r="X7" s="325"/>
      <c r="Y7" s="325"/>
    </row>
    <row r="8" spans="2:34" x14ac:dyDescent="0.25">
      <c r="C8" s="321" t="s">
        <v>81</v>
      </c>
      <c r="E8" s="325"/>
      <c r="F8" s="325"/>
      <c r="G8" s="325"/>
      <c r="H8" s="325"/>
      <c r="K8" s="321" t="s">
        <v>138</v>
      </c>
      <c r="T8" s="321" t="s">
        <v>81</v>
      </c>
      <c r="V8" s="325"/>
      <c r="W8" s="325"/>
      <c r="X8" s="325"/>
      <c r="Y8" s="325"/>
      <c r="AB8" s="321" t="s">
        <v>138</v>
      </c>
    </row>
    <row r="9" spans="2:34" x14ac:dyDescent="0.25">
      <c r="C9" s="321" t="s">
        <v>82</v>
      </c>
      <c r="E9" s="325"/>
      <c r="F9" s="325"/>
      <c r="G9" s="325"/>
      <c r="H9" s="325"/>
      <c r="K9" s="321" t="s">
        <v>139</v>
      </c>
      <c r="T9" s="321" t="s">
        <v>82</v>
      </c>
      <c r="V9" s="325"/>
      <c r="W9" s="325"/>
      <c r="X9" s="325"/>
      <c r="Y9" s="325"/>
      <c r="AB9" s="321" t="s">
        <v>139</v>
      </c>
    </row>
    <row r="10" spans="2:34" x14ac:dyDescent="0.25">
      <c r="C10" s="321" t="s">
        <v>77</v>
      </c>
      <c r="E10" s="325"/>
      <c r="F10" s="325"/>
      <c r="G10" s="325"/>
      <c r="H10" s="325"/>
      <c r="L10" s="321" t="s">
        <v>85</v>
      </c>
      <c r="N10" s="321" t="s">
        <v>86</v>
      </c>
      <c r="T10" s="321" t="s">
        <v>77</v>
      </c>
      <c r="V10" s="325"/>
      <c r="W10" s="325"/>
      <c r="X10" s="325"/>
      <c r="Y10" s="325"/>
      <c r="AC10" s="321" t="s">
        <v>85</v>
      </c>
      <c r="AE10" s="321" t="s">
        <v>86</v>
      </c>
    </row>
    <row r="11" spans="2:34" x14ac:dyDescent="0.25">
      <c r="L11" s="321" t="s">
        <v>83</v>
      </c>
      <c r="N11" s="321" t="s">
        <v>84</v>
      </c>
      <c r="AC11" s="321" t="s">
        <v>83</v>
      </c>
      <c r="AE11" s="321" t="s">
        <v>84</v>
      </c>
    </row>
    <row r="13" spans="2:34" s="323" customFormat="1" ht="21.75" customHeight="1" x14ac:dyDescent="0.25">
      <c r="B13" s="322" t="s">
        <v>78</v>
      </c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  <c r="O13" s="322"/>
      <c r="P13" s="322"/>
      <c r="Q13" s="322"/>
      <c r="S13" s="322" t="s">
        <v>78</v>
      </c>
      <c r="T13" s="322"/>
      <c r="U13" s="322"/>
      <c r="V13" s="322"/>
      <c r="W13" s="322"/>
      <c r="X13" s="322"/>
      <c r="Y13" s="322"/>
      <c r="Z13" s="322"/>
      <c r="AA13" s="322"/>
      <c r="AB13" s="322"/>
      <c r="AC13" s="322"/>
      <c r="AD13" s="322"/>
      <c r="AE13" s="322"/>
      <c r="AF13" s="322"/>
      <c r="AG13" s="322"/>
      <c r="AH13" s="322"/>
    </row>
    <row r="14" spans="2:34" x14ac:dyDescent="0.25">
      <c r="C14" s="321" t="s">
        <v>79</v>
      </c>
      <c r="E14" s="326" t="s">
        <v>80</v>
      </c>
      <c r="F14" s="326"/>
      <c r="G14" s="326"/>
      <c r="H14" s="326"/>
      <c r="I14" s="327"/>
      <c r="T14" s="321" t="s">
        <v>79</v>
      </c>
      <c r="V14" s="326" t="s">
        <v>80</v>
      </c>
      <c r="W14" s="326"/>
      <c r="X14" s="326"/>
      <c r="Y14" s="326"/>
      <c r="Z14" s="327"/>
    </row>
    <row r="15" spans="2:34" x14ac:dyDescent="0.25">
      <c r="E15" s="328" t="s">
        <v>87</v>
      </c>
      <c r="F15" s="328"/>
      <c r="G15" s="328"/>
      <c r="H15" s="328"/>
      <c r="I15" s="327"/>
      <c r="K15" s="329"/>
      <c r="L15" s="329"/>
      <c r="V15" s="328" t="s">
        <v>87</v>
      </c>
      <c r="W15" s="328"/>
      <c r="X15" s="328"/>
      <c r="Y15" s="328"/>
      <c r="Z15" s="327"/>
      <c r="AB15" s="329"/>
      <c r="AC15" s="329"/>
    </row>
    <row r="16" spans="2:34" x14ac:dyDescent="0.25">
      <c r="E16" s="321" t="s">
        <v>89</v>
      </c>
      <c r="G16" s="330"/>
      <c r="H16" s="330"/>
      <c r="I16" s="327"/>
      <c r="K16" s="329"/>
      <c r="L16" s="329"/>
      <c r="V16" s="321" t="s">
        <v>473</v>
      </c>
      <c r="X16" s="330"/>
      <c r="Y16" s="330"/>
      <c r="Z16" s="327"/>
      <c r="AB16" s="329"/>
      <c r="AC16" s="329"/>
    </row>
    <row r="17" spans="2:34" x14ac:dyDescent="0.25">
      <c r="F17" s="327"/>
      <c r="G17" s="329"/>
      <c r="H17" s="329"/>
      <c r="I17" s="327"/>
      <c r="K17" s="329"/>
      <c r="L17" s="329"/>
      <c r="W17" s="327"/>
      <c r="X17" s="329"/>
      <c r="Y17" s="329"/>
      <c r="Z17" s="327"/>
      <c r="AB17" s="329"/>
      <c r="AC17" s="329"/>
    </row>
    <row r="18" spans="2:34" x14ac:dyDescent="0.25">
      <c r="C18" s="321" t="s">
        <v>90</v>
      </c>
      <c r="T18" s="321" t="s">
        <v>90</v>
      </c>
    </row>
    <row r="19" spans="2:34" x14ac:dyDescent="0.25">
      <c r="E19" s="321" t="s">
        <v>91</v>
      </c>
      <c r="H19" s="324"/>
      <c r="I19" s="324"/>
      <c r="J19" s="324"/>
      <c r="V19" s="321" t="s">
        <v>91</v>
      </c>
      <c r="Y19" s="324"/>
      <c r="Z19" s="324"/>
      <c r="AA19" s="324"/>
    </row>
    <row r="21" spans="2:34" s="323" customFormat="1" ht="21.75" customHeight="1" x14ac:dyDescent="0.25">
      <c r="B21" s="322" t="s">
        <v>92</v>
      </c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  <c r="O21" s="322"/>
      <c r="P21" s="322"/>
      <c r="Q21" s="322"/>
      <c r="S21" s="322" t="s">
        <v>92</v>
      </c>
      <c r="T21" s="322"/>
      <c r="U21" s="322"/>
      <c r="V21" s="322"/>
      <c r="W21" s="322"/>
      <c r="X21" s="322"/>
      <c r="Y21" s="322"/>
      <c r="Z21" s="322"/>
      <c r="AA21" s="322"/>
      <c r="AB21" s="322"/>
      <c r="AC21" s="322"/>
      <c r="AD21" s="322"/>
      <c r="AE21" s="322"/>
      <c r="AF21" s="322"/>
      <c r="AG21" s="322"/>
      <c r="AH21" s="322"/>
    </row>
    <row r="22" spans="2:34" x14ac:dyDescent="0.25">
      <c r="C22" s="321" t="s">
        <v>93</v>
      </c>
      <c r="E22" s="324"/>
      <c r="F22" s="324"/>
      <c r="G22" s="321" t="s">
        <v>94</v>
      </c>
      <c r="H22" s="321" t="s">
        <v>95</v>
      </c>
      <c r="I22" s="327" t="s">
        <v>474</v>
      </c>
      <c r="J22" s="321" t="s">
        <v>96</v>
      </c>
      <c r="L22" s="324"/>
      <c r="M22" s="324"/>
      <c r="T22" s="321" t="s">
        <v>475</v>
      </c>
      <c r="V22" s="324"/>
      <c r="W22" s="324"/>
      <c r="X22" s="321" t="s">
        <v>94</v>
      </c>
      <c r="Y22" s="321" t="s">
        <v>476</v>
      </c>
      <c r="Z22" s="327" t="s">
        <v>474</v>
      </c>
      <c r="AA22" s="321" t="s">
        <v>477</v>
      </c>
      <c r="AC22" s="324"/>
      <c r="AD22" s="324"/>
    </row>
    <row r="23" spans="2:34" x14ac:dyDescent="0.25">
      <c r="C23" s="321" t="s">
        <v>97</v>
      </c>
      <c r="E23" s="324"/>
      <c r="F23" s="324"/>
      <c r="G23" s="321" t="s">
        <v>94</v>
      </c>
      <c r="H23" s="321" t="s">
        <v>98</v>
      </c>
      <c r="I23" s="327" t="s">
        <v>474</v>
      </c>
      <c r="J23" s="321" t="s">
        <v>99</v>
      </c>
      <c r="L23" s="324"/>
      <c r="M23" s="324"/>
      <c r="T23" s="321" t="s">
        <v>478</v>
      </c>
      <c r="V23" s="324"/>
      <c r="W23" s="324"/>
      <c r="X23" s="321" t="s">
        <v>94</v>
      </c>
      <c r="Y23" s="321" t="s">
        <v>479</v>
      </c>
      <c r="Z23" s="327" t="s">
        <v>474</v>
      </c>
      <c r="AA23" s="321" t="s">
        <v>480</v>
      </c>
      <c r="AC23" s="324"/>
      <c r="AD23" s="324"/>
    </row>
    <row r="26" spans="2:34" s="323" customFormat="1" ht="21.75" customHeight="1" x14ac:dyDescent="0.25">
      <c r="B26" s="322" t="s">
        <v>100</v>
      </c>
      <c r="C26" s="322"/>
      <c r="D26" s="32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S26" s="322" t="s">
        <v>100</v>
      </c>
      <c r="T26" s="322"/>
      <c r="U26" s="322"/>
      <c r="V26" s="322"/>
      <c r="W26" s="322"/>
      <c r="X26" s="322"/>
      <c r="Y26" s="322"/>
      <c r="Z26" s="322"/>
      <c r="AA26" s="322"/>
      <c r="AB26" s="322"/>
      <c r="AC26" s="322"/>
      <c r="AD26" s="322"/>
      <c r="AE26" s="322"/>
      <c r="AF26" s="322"/>
      <c r="AG26" s="322"/>
      <c r="AH26" s="322"/>
    </row>
    <row r="27" spans="2:34" x14ac:dyDescent="0.25">
      <c r="C27" s="331" t="s">
        <v>6</v>
      </c>
      <c r="K27" s="331" t="s">
        <v>112</v>
      </c>
      <c r="T27" s="331" t="s">
        <v>6</v>
      </c>
      <c r="AB27" s="331" t="s">
        <v>112</v>
      </c>
    </row>
    <row r="28" spans="2:34" x14ac:dyDescent="0.25">
      <c r="D28" s="321" t="s">
        <v>101</v>
      </c>
      <c r="E28" s="324"/>
      <c r="F28" s="324"/>
      <c r="L28" s="321" t="s">
        <v>113</v>
      </c>
      <c r="U28" s="321" t="s">
        <v>101</v>
      </c>
      <c r="V28" s="324"/>
      <c r="W28" s="324"/>
      <c r="AC28" s="321" t="s">
        <v>113</v>
      </c>
    </row>
    <row r="29" spans="2:34" x14ac:dyDescent="0.25">
      <c r="D29" s="321" t="s">
        <v>102</v>
      </c>
      <c r="E29" s="325"/>
      <c r="F29" s="324"/>
      <c r="L29" s="321" t="s">
        <v>114</v>
      </c>
      <c r="U29" s="321" t="s">
        <v>102</v>
      </c>
      <c r="V29" s="325"/>
      <c r="W29" s="324"/>
      <c r="AC29" s="321" t="s">
        <v>114</v>
      </c>
    </row>
    <row r="30" spans="2:34" x14ac:dyDescent="0.25">
      <c r="L30" s="321" t="s">
        <v>115</v>
      </c>
      <c r="AC30" s="321" t="s">
        <v>481</v>
      </c>
    </row>
    <row r="31" spans="2:34" x14ac:dyDescent="0.25">
      <c r="C31" s="331" t="s">
        <v>14</v>
      </c>
      <c r="L31" s="321" t="s">
        <v>116</v>
      </c>
      <c r="T31" s="331" t="s">
        <v>14</v>
      </c>
      <c r="AC31" s="321" t="s">
        <v>482</v>
      </c>
    </row>
    <row r="32" spans="2:34" x14ac:dyDescent="0.25">
      <c r="D32" s="321" t="s">
        <v>103</v>
      </c>
      <c r="G32" s="324"/>
      <c r="H32" s="324"/>
      <c r="L32" s="321" t="s">
        <v>117</v>
      </c>
      <c r="U32" s="321" t="s">
        <v>103</v>
      </c>
      <c r="X32" s="324"/>
      <c r="Y32" s="324"/>
      <c r="AC32" s="321" t="s">
        <v>483</v>
      </c>
    </row>
    <row r="33" spans="3:32" x14ac:dyDescent="0.25">
      <c r="D33" s="321" t="s">
        <v>104</v>
      </c>
      <c r="G33" s="324"/>
      <c r="H33" s="324"/>
      <c r="L33" s="321" t="s">
        <v>118</v>
      </c>
      <c r="U33" s="321" t="s">
        <v>484</v>
      </c>
      <c r="X33" s="324"/>
      <c r="Y33" s="324"/>
      <c r="AC33" s="321" t="s">
        <v>118</v>
      </c>
    </row>
    <row r="34" spans="3:32" x14ac:dyDescent="0.25">
      <c r="D34" s="321" t="s">
        <v>105</v>
      </c>
      <c r="G34" s="324"/>
      <c r="H34" s="324"/>
      <c r="L34" s="321" t="s">
        <v>119</v>
      </c>
      <c r="U34" s="321" t="s">
        <v>485</v>
      </c>
      <c r="X34" s="324"/>
      <c r="Y34" s="324"/>
      <c r="AC34" s="321" t="s">
        <v>119</v>
      </c>
    </row>
    <row r="35" spans="3:32" x14ac:dyDescent="0.25">
      <c r="D35" s="321" t="s">
        <v>106</v>
      </c>
      <c r="F35" s="324"/>
      <c r="G35" s="324"/>
      <c r="H35" s="324"/>
      <c r="I35" s="324"/>
      <c r="U35" s="321" t="s">
        <v>486</v>
      </c>
      <c r="W35" s="324"/>
      <c r="X35" s="324"/>
      <c r="Y35" s="324"/>
      <c r="Z35" s="324"/>
    </row>
    <row r="36" spans="3:32" x14ac:dyDescent="0.25">
      <c r="D36" s="321" t="s">
        <v>107</v>
      </c>
      <c r="F36" s="325"/>
      <c r="G36" s="325"/>
      <c r="H36" s="325"/>
      <c r="I36" s="325"/>
      <c r="K36" s="331" t="s">
        <v>120</v>
      </c>
      <c r="U36" s="321" t="s">
        <v>487</v>
      </c>
      <c r="W36" s="325"/>
      <c r="X36" s="325"/>
      <c r="Y36" s="325"/>
      <c r="Z36" s="325"/>
      <c r="AB36" s="331" t="s">
        <v>120</v>
      </c>
    </row>
    <row r="37" spans="3:32" x14ac:dyDescent="0.25">
      <c r="L37" s="321" t="s">
        <v>121</v>
      </c>
      <c r="M37" s="324"/>
      <c r="N37" s="321" t="s">
        <v>122</v>
      </c>
      <c r="O37" s="324"/>
      <c r="U37" s="321" t="s">
        <v>488</v>
      </c>
      <c r="AC37" s="321" t="s">
        <v>121</v>
      </c>
      <c r="AD37" s="324"/>
      <c r="AE37" s="321" t="s">
        <v>122</v>
      </c>
      <c r="AF37" s="324"/>
    </row>
    <row r="38" spans="3:32" x14ac:dyDescent="0.25">
      <c r="C38" s="331" t="s">
        <v>108</v>
      </c>
      <c r="T38" s="331" t="s">
        <v>489</v>
      </c>
      <c r="AC38" s="321" t="s">
        <v>481</v>
      </c>
    </row>
    <row r="39" spans="3:32" x14ac:dyDescent="0.25">
      <c r="D39" s="321" t="s">
        <v>109</v>
      </c>
      <c r="U39" s="321" t="s">
        <v>109</v>
      </c>
    </row>
    <row r="40" spans="3:32" x14ac:dyDescent="0.25">
      <c r="D40" s="321" t="s">
        <v>110</v>
      </c>
      <c r="U40" s="321" t="s">
        <v>490</v>
      </c>
      <c r="AB40" s="321" t="s">
        <v>491</v>
      </c>
    </row>
    <row r="41" spans="3:32" x14ac:dyDescent="0.25">
      <c r="D41" s="321" t="s">
        <v>111</v>
      </c>
      <c r="U41" s="321" t="s">
        <v>111</v>
      </c>
    </row>
    <row r="44" spans="3:32" x14ac:dyDescent="0.25">
      <c r="C44" s="331" t="s">
        <v>123</v>
      </c>
      <c r="K44" s="331" t="s">
        <v>132</v>
      </c>
      <c r="T44" s="331" t="s">
        <v>123</v>
      </c>
      <c r="AB44" s="331" t="s">
        <v>132</v>
      </c>
    </row>
    <row r="45" spans="3:32" x14ac:dyDescent="0.25">
      <c r="D45" s="321" t="s">
        <v>124</v>
      </c>
      <c r="L45" s="321" t="s">
        <v>133</v>
      </c>
      <c r="U45" s="321" t="s">
        <v>124</v>
      </c>
      <c r="AC45" s="321" t="s">
        <v>133</v>
      </c>
    </row>
    <row r="46" spans="3:32" x14ac:dyDescent="0.25">
      <c r="D46" s="321" t="s">
        <v>125</v>
      </c>
      <c r="L46" s="321" t="s">
        <v>134</v>
      </c>
      <c r="U46" s="321" t="s">
        <v>125</v>
      </c>
      <c r="AC46" s="321" t="s">
        <v>134</v>
      </c>
    </row>
    <row r="47" spans="3:32" x14ac:dyDescent="0.25">
      <c r="D47" s="321" t="s">
        <v>126</v>
      </c>
      <c r="G47" s="321" t="s">
        <v>130</v>
      </c>
      <c r="L47" s="321" t="s">
        <v>135</v>
      </c>
      <c r="U47" s="321" t="s">
        <v>126</v>
      </c>
      <c r="X47" s="321" t="s">
        <v>130</v>
      </c>
      <c r="AC47" s="321" t="s">
        <v>135</v>
      </c>
    </row>
    <row r="48" spans="3:32" x14ac:dyDescent="0.25">
      <c r="D48" s="321" t="s">
        <v>127</v>
      </c>
      <c r="L48" s="321" t="s">
        <v>136</v>
      </c>
      <c r="U48" s="321" t="s">
        <v>127</v>
      </c>
      <c r="AC48" s="321" t="s">
        <v>136</v>
      </c>
    </row>
    <row r="49" spans="2:34" x14ac:dyDescent="0.25">
      <c r="D49" s="321" t="s">
        <v>128</v>
      </c>
      <c r="G49" s="321" t="s">
        <v>129</v>
      </c>
      <c r="U49" s="321" t="s">
        <v>128</v>
      </c>
      <c r="X49" s="321" t="s">
        <v>129</v>
      </c>
    </row>
    <row r="50" spans="2:34" x14ac:dyDescent="0.25">
      <c r="D50" s="321" t="s">
        <v>131</v>
      </c>
      <c r="U50" s="321" t="s">
        <v>131</v>
      </c>
    </row>
    <row r="53" spans="2:34" s="323" customFormat="1" ht="21.75" customHeight="1" x14ac:dyDescent="0.25">
      <c r="B53" s="322" t="s">
        <v>137</v>
      </c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S53" s="322" t="s">
        <v>492</v>
      </c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2"/>
      <c r="AE53" s="322"/>
      <c r="AF53" s="322"/>
      <c r="AG53" s="322"/>
      <c r="AH53" s="322"/>
    </row>
    <row r="54" spans="2:34" x14ac:dyDescent="0.25">
      <c r="C54" s="321" t="s">
        <v>2</v>
      </c>
      <c r="E54" s="324"/>
      <c r="F54" s="324"/>
      <c r="G54" s="321" t="s">
        <v>94</v>
      </c>
      <c r="T54" s="321" t="s">
        <v>2</v>
      </c>
      <c r="V54" s="324"/>
      <c r="W54" s="324"/>
      <c r="X54" s="321" t="s">
        <v>94</v>
      </c>
    </row>
    <row r="56" spans="2:34" x14ac:dyDescent="0.25">
      <c r="T56" s="321" t="s">
        <v>493</v>
      </c>
    </row>
    <row r="64" spans="2:34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</sheetData>
  <mergeCells count="16">
    <mergeCell ref="S21:AH21"/>
    <mergeCell ref="S26:AH26"/>
    <mergeCell ref="S53:AH53"/>
    <mergeCell ref="S2:AH2"/>
    <mergeCell ref="S5:AH5"/>
    <mergeCell ref="S13:AH13"/>
    <mergeCell ref="V14:Y14"/>
    <mergeCell ref="X16:Y16"/>
    <mergeCell ref="B53:Q53"/>
    <mergeCell ref="E14:H14"/>
    <mergeCell ref="G16:H16"/>
    <mergeCell ref="B2:Q2"/>
    <mergeCell ref="B5:Q5"/>
    <mergeCell ref="B13:Q13"/>
    <mergeCell ref="B21:Q21"/>
    <mergeCell ref="B26:Q26"/>
  </mergeCells>
  <printOptions horizontalCentered="1"/>
  <pageMargins left="0.25" right="0.25" top="0.75" bottom="0.75" header="0.3" footer="0.3"/>
  <pageSetup paperSize="9" scale="72" fitToWidth="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CC4C-AA9B-410E-88E2-C384CCD47975}">
  <sheetPr codeName="Sheet8"/>
  <dimension ref="A2:AY93"/>
  <sheetViews>
    <sheetView showGridLines="0" zoomScale="90" zoomScaleNormal="90" workbookViewId="0">
      <selection activeCell="BB48" sqref="BB48"/>
    </sheetView>
  </sheetViews>
  <sheetFormatPr defaultColWidth="9.140625" defaultRowHeight="15" x14ac:dyDescent="0.25"/>
  <cols>
    <col min="3" max="3" width="3.85546875" customWidth="1"/>
    <col min="4" max="4" width="2.140625" customWidth="1"/>
    <col min="5" max="5" width="0.7109375" customWidth="1"/>
    <col min="6" max="49" width="1.5703125" customWidth="1"/>
    <col min="50" max="50" width="2" customWidth="1"/>
    <col min="51" max="51" width="2.140625" customWidth="1"/>
  </cols>
  <sheetData>
    <row r="2" spans="1:51" x14ac:dyDescent="0.25">
      <c r="I2" t="s">
        <v>157</v>
      </c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</row>
    <row r="4" spans="1:51" ht="15" customHeight="1" x14ac:dyDescent="0.25">
      <c r="C4" s="267" t="s">
        <v>140</v>
      </c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7"/>
      <c r="AX4" s="267"/>
    </row>
    <row r="5" spans="1:51" ht="15" customHeight="1" x14ac:dyDescent="0.25"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</row>
    <row r="6" spans="1:51" ht="7.5" hidden="1" customHeight="1" x14ac:dyDescent="0.25">
      <c r="F6">
        <v>11</v>
      </c>
      <c r="H6">
        <v>10</v>
      </c>
      <c r="J6">
        <f>H6-1</f>
        <v>9</v>
      </c>
      <c r="L6">
        <f>J6-1</f>
        <v>8</v>
      </c>
      <c r="N6">
        <f>L6-1</f>
        <v>7</v>
      </c>
      <c r="P6">
        <f>N6-1</f>
        <v>6</v>
      </c>
      <c r="R6">
        <f>P6-1</f>
        <v>5</v>
      </c>
      <c r="T6">
        <f>R6-1</f>
        <v>4</v>
      </c>
      <c r="V6">
        <f>T6-1</f>
        <v>3</v>
      </c>
      <c r="X6">
        <f>V6-1</f>
        <v>2</v>
      </c>
      <c r="Z6">
        <f>X6-1</f>
        <v>1</v>
      </c>
      <c r="AB6">
        <v>0</v>
      </c>
      <c r="AD6">
        <v>1</v>
      </c>
      <c r="AF6">
        <f>AD6+1</f>
        <v>2</v>
      </c>
      <c r="AH6">
        <f>AF6+1</f>
        <v>3</v>
      </c>
      <c r="AJ6">
        <f>AH6+1</f>
        <v>4</v>
      </c>
      <c r="AL6">
        <f>AJ6+1</f>
        <v>5</v>
      </c>
      <c r="AN6">
        <f>AL6+1</f>
        <v>6</v>
      </c>
      <c r="AP6">
        <f>AN6+1</f>
        <v>7</v>
      </c>
      <c r="AR6">
        <f>AP6+1</f>
        <v>8</v>
      </c>
      <c r="AT6">
        <f>AR6+1</f>
        <v>9</v>
      </c>
      <c r="AV6">
        <v>10</v>
      </c>
      <c r="AW6">
        <v>11</v>
      </c>
      <c r="AX6">
        <v>11</v>
      </c>
      <c r="AY6">
        <f>AT6+1</f>
        <v>10</v>
      </c>
    </row>
    <row r="7" spans="1:51" ht="6" customHeight="1" x14ac:dyDescent="0.25"/>
    <row r="8" spans="1:51" ht="6" customHeight="1" x14ac:dyDescent="0.25">
      <c r="D8" s="60"/>
      <c r="E8" s="60"/>
      <c r="F8" s="60"/>
      <c r="G8" s="268" t="str">
        <f>CONCATENATE("-",H6,"°")</f>
        <v>-10°</v>
      </c>
      <c r="H8" s="268"/>
      <c r="I8" s="61"/>
      <c r="J8" s="61"/>
      <c r="K8" s="61"/>
      <c r="L8" s="61"/>
      <c r="M8" s="61"/>
      <c r="N8" s="61"/>
      <c r="O8" s="61"/>
      <c r="P8" s="61"/>
      <c r="Q8" s="269" t="str">
        <f>CONCATENATE("-",R6,"°")</f>
        <v>-5°</v>
      </c>
      <c r="R8" s="269"/>
      <c r="S8" s="61"/>
      <c r="T8" s="61"/>
      <c r="U8" s="61"/>
      <c r="V8" s="61"/>
      <c r="W8" s="270"/>
      <c r="X8" s="270"/>
      <c r="Y8" s="61"/>
      <c r="Z8" s="61"/>
      <c r="AA8" s="269" t="str">
        <f>CONCATENATE(AB6,"°")</f>
        <v>0°</v>
      </c>
      <c r="AB8" s="269"/>
      <c r="AC8" s="61"/>
      <c r="AD8" s="61"/>
      <c r="AE8" s="271"/>
      <c r="AF8" s="271"/>
      <c r="AG8" s="61"/>
      <c r="AH8" s="61"/>
      <c r="AI8" s="61"/>
      <c r="AJ8" s="61"/>
      <c r="AK8" s="269" t="str">
        <f>CONCATENATE(AL6,"°")</f>
        <v>5°</v>
      </c>
      <c r="AL8" s="269"/>
      <c r="AM8" s="61"/>
      <c r="AN8" s="61"/>
      <c r="AO8" s="61"/>
      <c r="AP8" s="61"/>
      <c r="AQ8" s="61"/>
      <c r="AR8" s="61"/>
      <c r="AS8" s="61"/>
      <c r="AT8" s="61"/>
      <c r="AU8" s="269" t="str">
        <f>CONCATENATE(AV6,"°")</f>
        <v>10°</v>
      </c>
      <c r="AV8" s="269"/>
      <c r="AW8" s="61"/>
      <c r="AX8" s="60"/>
      <c r="AY8" s="60"/>
    </row>
    <row r="9" spans="1:51" ht="15.75" customHeight="1" x14ac:dyDescent="0.25">
      <c r="D9" s="60"/>
      <c r="E9" s="272" t="str">
        <f>CONCATENATE("-",F6,"°")</f>
        <v>-11°</v>
      </c>
      <c r="F9" s="272"/>
      <c r="G9" s="268"/>
      <c r="H9" s="268"/>
      <c r="I9" s="273" t="str">
        <f>CONCATENATE("-",J6,"°")</f>
        <v>-9°</v>
      </c>
      <c r="J9" s="273"/>
      <c r="K9" s="273" t="str">
        <f>CONCATENATE("-",L6,"°")</f>
        <v>-8°</v>
      </c>
      <c r="L9" s="273"/>
      <c r="M9" s="273" t="str">
        <f>CONCATENATE("-",N6,"°")</f>
        <v>-7°</v>
      </c>
      <c r="N9" s="273"/>
      <c r="O9" s="273" t="str">
        <f>CONCATENATE("-",P6,"°")</f>
        <v>-6°</v>
      </c>
      <c r="P9" s="273"/>
      <c r="Q9" s="269"/>
      <c r="R9" s="269"/>
      <c r="S9" s="273" t="str">
        <f>CONCATENATE("-",T6,"°")</f>
        <v>-4°</v>
      </c>
      <c r="T9" s="273"/>
      <c r="U9" s="273" t="str">
        <f>CONCATENATE("-",V6,"°")</f>
        <v>-3°</v>
      </c>
      <c r="V9" s="273"/>
      <c r="W9" s="273" t="str">
        <f>CONCATENATE("-",X6,"°")</f>
        <v>-2°</v>
      </c>
      <c r="X9" s="273"/>
      <c r="Y9" s="273" t="str">
        <f>CONCATENATE("-",Z6,"°")</f>
        <v>-1°</v>
      </c>
      <c r="Z9" s="273"/>
      <c r="AA9" s="269"/>
      <c r="AB9" s="269"/>
      <c r="AC9" s="273" t="str">
        <f>CONCATENATE(AD6,"°")</f>
        <v>1°</v>
      </c>
      <c r="AD9" s="273"/>
      <c r="AE9" s="273" t="str">
        <f>CONCATENATE(AF6,"°")</f>
        <v>2°</v>
      </c>
      <c r="AF9" s="273"/>
      <c r="AG9" s="273" t="str">
        <f>CONCATENATE(AH6,"°")</f>
        <v>3°</v>
      </c>
      <c r="AH9" s="273"/>
      <c r="AI9" s="273" t="str">
        <f>CONCATENATE(AJ6,"°")</f>
        <v>4°</v>
      </c>
      <c r="AJ9" s="273"/>
      <c r="AK9" s="269"/>
      <c r="AL9" s="269"/>
      <c r="AM9" s="273" t="str">
        <f>CONCATENATE(AN6,"°")</f>
        <v>6°</v>
      </c>
      <c r="AN9" s="273"/>
      <c r="AO9" s="273" t="str">
        <f>CONCATENATE(AP6,"°")</f>
        <v>7°</v>
      </c>
      <c r="AP9" s="273"/>
      <c r="AQ9" s="273" t="str">
        <f>CONCATENATE(AR6,"°")</f>
        <v>8°</v>
      </c>
      <c r="AR9" s="273"/>
      <c r="AS9" s="273" t="str">
        <f>CONCATENATE(AT6,"°")</f>
        <v>9°</v>
      </c>
      <c r="AT9" s="273"/>
      <c r="AU9" s="269"/>
      <c r="AV9" s="269"/>
      <c r="AW9" s="273" t="str">
        <f>CONCATENATE(AX6,"°")</f>
        <v>11°</v>
      </c>
      <c r="AX9" s="273"/>
      <c r="AY9" s="60"/>
    </row>
    <row r="10" spans="1:51" ht="6" customHeight="1" x14ac:dyDescent="0.25">
      <c r="F10" s="274"/>
      <c r="G10" s="275"/>
      <c r="H10" s="276"/>
      <c r="I10" s="274"/>
      <c r="J10" s="274"/>
      <c r="K10" s="274"/>
      <c r="L10" s="274"/>
      <c r="M10" s="274"/>
      <c r="N10" s="274"/>
      <c r="O10" s="274"/>
      <c r="P10" s="274"/>
      <c r="Q10" s="275"/>
      <c r="R10" s="278"/>
      <c r="S10" s="279"/>
      <c r="T10" s="274"/>
      <c r="U10" s="274"/>
      <c r="V10" s="274"/>
      <c r="W10" s="274"/>
      <c r="X10" s="274"/>
      <c r="Y10" s="274"/>
      <c r="Z10" s="274"/>
      <c r="AA10" s="274"/>
      <c r="AB10" s="276"/>
      <c r="AC10" s="274"/>
      <c r="AD10" s="274"/>
      <c r="AE10" s="274"/>
      <c r="AF10" s="274"/>
      <c r="AG10" s="274"/>
      <c r="AH10" s="274"/>
      <c r="AI10" s="274"/>
      <c r="AJ10" s="274"/>
      <c r="AK10" s="274"/>
      <c r="AL10" s="276"/>
      <c r="AM10" s="274"/>
      <c r="AN10" s="274"/>
      <c r="AO10" s="274"/>
      <c r="AP10" s="274"/>
      <c r="AQ10" s="274"/>
      <c r="AR10" s="274"/>
      <c r="AS10" s="274"/>
      <c r="AT10" s="274"/>
      <c r="AU10" s="274"/>
      <c r="AV10" s="276"/>
      <c r="AW10" s="274"/>
    </row>
    <row r="11" spans="1:51" ht="6" customHeight="1" x14ac:dyDescent="0.25">
      <c r="A11">
        <v>20</v>
      </c>
      <c r="B11">
        <v>0</v>
      </c>
      <c r="C11" s="277" t="str">
        <f>CONCATENATE(B11,"°")</f>
        <v>0°</v>
      </c>
      <c r="D11" s="277"/>
      <c r="E11" s="62"/>
      <c r="F11" s="274"/>
      <c r="G11" s="275"/>
      <c r="H11" s="276"/>
      <c r="I11" s="274"/>
      <c r="J11" s="274"/>
      <c r="K11" s="274"/>
      <c r="L11" s="274"/>
      <c r="M11" s="274"/>
      <c r="N11" s="274"/>
      <c r="O11" s="274"/>
      <c r="P11" s="274"/>
      <c r="Q11" s="275"/>
      <c r="R11" s="278"/>
      <c r="S11" s="279"/>
      <c r="T11" s="274"/>
      <c r="U11" s="274"/>
      <c r="V11" s="274"/>
      <c r="W11" s="274"/>
      <c r="X11" s="274"/>
      <c r="Y11" s="274"/>
      <c r="Z11" s="274"/>
      <c r="AA11" s="274"/>
      <c r="AB11" s="276"/>
      <c r="AC11" s="274"/>
      <c r="AD11" s="274"/>
      <c r="AE11" s="274"/>
      <c r="AF11" s="274"/>
      <c r="AG11" s="274"/>
      <c r="AH11" s="274"/>
      <c r="AI11" s="274"/>
      <c r="AJ11" s="274"/>
      <c r="AK11" s="274"/>
      <c r="AL11" s="276"/>
      <c r="AM11" s="274"/>
      <c r="AN11" s="274"/>
      <c r="AO11" s="274"/>
      <c r="AP11" s="274"/>
      <c r="AQ11" s="274"/>
      <c r="AR11" s="274"/>
      <c r="AS11" s="274"/>
      <c r="AT11" s="274"/>
      <c r="AU11" s="274"/>
      <c r="AV11" s="276"/>
      <c r="AW11" s="274"/>
    </row>
    <row r="12" spans="1:51" ht="15" customHeight="1" x14ac:dyDescent="0.25">
      <c r="C12" s="277"/>
      <c r="D12" s="277"/>
      <c r="E12" s="62"/>
      <c r="F12" s="63"/>
      <c r="G12" s="64"/>
      <c r="H12" s="65"/>
      <c r="I12" s="64"/>
      <c r="J12" s="66"/>
      <c r="K12" s="63"/>
      <c r="L12" s="66"/>
      <c r="M12" s="63"/>
      <c r="N12" s="66"/>
      <c r="O12" s="63"/>
      <c r="P12" s="66"/>
      <c r="Q12" s="64"/>
      <c r="R12" s="65"/>
      <c r="S12" s="63"/>
      <c r="T12" s="66"/>
      <c r="U12" s="63"/>
      <c r="V12" s="66"/>
      <c r="W12" s="63"/>
      <c r="X12" s="66"/>
      <c r="Y12" s="63"/>
      <c r="Z12" s="66"/>
      <c r="AA12" s="64"/>
      <c r="AB12" s="65"/>
      <c r="AC12" s="63"/>
      <c r="AD12" s="66"/>
      <c r="AE12" s="63"/>
      <c r="AF12" s="66"/>
      <c r="AG12" s="63"/>
      <c r="AH12" s="66"/>
      <c r="AI12" s="63"/>
      <c r="AJ12" s="66"/>
      <c r="AK12" s="64"/>
      <c r="AL12" s="65"/>
      <c r="AM12" s="63"/>
      <c r="AN12" s="66"/>
      <c r="AO12" s="63"/>
      <c r="AP12" s="66"/>
      <c r="AQ12" s="63"/>
      <c r="AR12" s="66"/>
      <c r="AS12" s="63"/>
      <c r="AT12" s="66"/>
      <c r="AU12" s="64"/>
      <c r="AV12" s="65"/>
      <c r="AW12" s="63"/>
    </row>
    <row r="13" spans="1:51" ht="15" customHeight="1" x14ac:dyDescent="0.25">
      <c r="B13">
        <f>B11+$A$11</f>
        <v>20</v>
      </c>
      <c r="C13" s="277" t="str">
        <f>CONCATENATE(B13,"°")</f>
        <v>20°</v>
      </c>
      <c r="D13" s="277"/>
      <c r="E13" s="62"/>
      <c r="F13" s="67"/>
      <c r="G13" s="68"/>
      <c r="H13" s="69"/>
      <c r="I13" s="68"/>
      <c r="J13" s="70"/>
      <c r="K13" s="67"/>
      <c r="L13" s="70"/>
      <c r="M13" s="67"/>
      <c r="N13" s="70"/>
      <c r="O13" s="67"/>
      <c r="P13" s="70"/>
      <c r="Q13" s="68"/>
      <c r="R13" s="69"/>
      <c r="S13" s="67"/>
      <c r="T13" s="70"/>
      <c r="U13" s="67"/>
      <c r="V13" s="70"/>
      <c r="W13" s="67"/>
      <c r="X13" s="70"/>
      <c r="Y13" s="67"/>
      <c r="Z13" s="70"/>
      <c r="AA13" s="68"/>
      <c r="AB13" s="69"/>
      <c r="AC13" s="67"/>
      <c r="AD13" s="70"/>
      <c r="AE13" s="67"/>
      <c r="AF13" s="70"/>
      <c r="AG13" s="67"/>
      <c r="AH13" s="70"/>
      <c r="AI13" s="67"/>
      <c r="AJ13" s="70"/>
      <c r="AK13" s="68"/>
      <c r="AL13" s="69"/>
      <c r="AM13" s="67"/>
      <c r="AN13" s="70"/>
      <c r="AO13" s="67"/>
      <c r="AP13" s="70"/>
      <c r="AQ13" s="67"/>
      <c r="AR13" s="70"/>
      <c r="AS13" s="67"/>
      <c r="AT13" s="70"/>
      <c r="AU13" s="68"/>
      <c r="AV13" s="69"/>
      <c r="AW13" s="67"/>
    </row>
    <row r="14" spans="1:51" ht="15" customHeight="1" x14ac:dyDescent="0.25">
      <c r="C14" s="277"/>
      <c r="D14" s="277"/>
      <c r="E14" s="62"/>
      <c r="F14" s="71"/>
      <c r="G14" s="72"/>
      <c r="H14" s="73"/>
      <c r="I14" s="72"/>
      <c r="J14" s="74"/>
      <c r="K14" s="71"/>
      <c r="L14" s="74"/>
      <c r="M14" s="71"/>
      <c r="N14" s="74"/>
      <c r="O14" s="71"/>
      <c r="P14" s="74"/>
      <c r="Q14" s="72"/>
      <c r="R14" s="73"/>
      <c r="S14" s="71"/>
      <c r="T14" s="74"/>
      <c r="U14" s="71"/>
      <c r="V14" s="74"/>
      <c r="W14" s="71"/>
      <c r="X14" s="74"/>
      <c r="Y14" s="71"/>
      <c r="Z14" s="74"/>
      <c r="AA14" s="72"/>
      <c r="AB14" s="73"/>
      <c r="AC14" s="71"/>
      <c r="AD14" s="74"/>
      <c r="AE14" s="71"/>
      <c r="AF14" s="74"/>
      <c r="AG14" s="71"/>
      <c r="AH14" s="74"/>
      <c r="AI14" s="71"/>
      <c r="AJ14" s="74"/>
      <c r="AK14" s="72"/>
      <c r="AL14" s="73"/>
      <c r="AM14" s="71"/>
      <c r="AN14" s="74"/>
      <c r="AO14" s="71"/>
      <c r="AP14" s="74"/>
      <c r="AQ14" s="71"/>
      <c r="AR14" s="74"/>
      <c r="AS14" s="71"/>
      <c r="AT14" s="74"/>
      <c r="AU14" s="72"/>
      <c r="AV14" s="73"/>
      <c r="AW14" s="71"/>
    </row>
    <row r="15" spans="1:51" ht="15" customHeight="1" x14ac:dyDescent="0.25">
      <c r="B15">
        <f>B13+$A$11</f>
        <v>40</v>
      </c>
      <c r="C15" s="277" t="str">
        <f>CONCATENATE(B15,"°")</f>
        <v>40°</v>
      </c>
      <c r="D15" s="277"/>
      <c r="E15" s="62"/>
      <c r="F15" s="75"/>
      <c r="G15" s="76"/>
      <c r="H15" s="77"/>
      <c r="I15" s="76"/>
      <c r="J15" s="78"/>
      <c r="K15" s="75"/>
      <c r="L15" s="78"/>
      <c r="M15" s="75"/>
      <c r="N15" s="78"/>
      <c r="O15" s="75"/>
      <c r="P15" s="78"/>
      <c r="Q15" s="76"/>
      <c r="R15" s="77"/>
      <c r="S15" s="75"/>
      <c r="T15" s="78"/>
      <c r="U15" s="75"/>
      <c r="V15" s="78"/>
      <c r="W15" s="75"/>
      <c r="X15" s="78"/>
      <c r="Y15" s="75"/>
      <c r="Z15" s="78"/>
      <c r="AA15" s="76"/>
      <c r="AB15" s="77"/>
      <c r="AC15" s="75"/>
      <c r="AD15" s="78"/>
      <c r="AE15" s="75"/>
      <c r="AF15" s="78"/>
      <c r="AG15" s="75"/>
      <c r="AH15" s="78"/>
      <c r="AI15" s="75"/>
      <c r="AJ15" s="78"/>
      <c r="AK15" s="76"/>
      <c r="AL15" s="77"/>
      <c r="AM15" s="75"/>
      <c r="AN15" s="78"/>
      <c r="AO15" s="75"/>
      <c r="AP15" s="78"/>
      <c r="AQ15" s="75"/>
      <c r="AR15" s="78"/>
      <c r="AS15" s="75"/>
      <c r="AT15" s="78"/>
      <c r="AU15" s="76"/>
      <c r="AV15" s="77"/>
      <c r="AW15" s="75"/>
    </row>
    <row r="16" spans="1:51" ht="15" customHeight="1" x14ac:dyDescent="0.25">
      <c r="C16" s="277"/>
      <c r="D16" s="277"/>
      <c r="E16" s="62"/>
      <c r="F16" s="79"/>
      <c r="G16" s="80"/>
      <c r="H16" s="81"/>
      <c r="I16" s="80"/>
      <c r="J16" s="82"/>
      <c r="K16" s="79"/>
      <c r="L16" s="82"/>
      <c r="M16" s="79"/>
      <c r="N16" s="82"/>
      <c r="O16" s="79"/>
      <c r="P16" s="82"/>
      <c r="Q16" s="80"/>
      <c r="R16" s="81"/>
      <c r="S16" s="79"/>
      <c r="T16" s="82"/>
      <c r="U16" s="79"/>
      <c r="V16" s="82"/>
      <c r="W16" s="79"/>
      <c r="X16" s="82"/>
      <c r="Y16" s="79"/>
      <c r="Z16" s="82"/>
      <c r="AA16" s="80"/>
      <c r="AB16" s="81"/>
      <c r="AC16" s="79"/>
      <c r="AD16" s="82"/>
      <c r="AE16" s="79"/>
      <c r="AF16" s="82"/>
      <c r="AG16" s="79"/>
      <c r="AH16" s="82"/>
      <c r="AI16" s="79"/>
      <c r="AJ16" s="82"/>
      <c r="AK16" s="80"/>
      <c r="AL16" s="81"/>
      <c r="AM16" s="79"/>
      <c r="AN16" s="82"/>
      <c r="AO16" s="79"/>
      <c r="AP16" s="82"/>
      <c r="AQ16" s="79"/>
      <c r="AR16" s="82"/>
      <c r="AS16" s="79"/>
      <c r="AT16" s="82"/>
      <c r="AU16" s="80"/>
      <c r="AV16" s="81"/>
      <c r="AW16" s="79"/>
    </row>
    <row r="17" spans="2:49" ht="15" customHeight="1" x14ac:dyDescent="0.25">
      <c r="B17">
        <f>B15+$A$11</f>
        <v>60</v>
      </c>
      <c r="C17" s="277" t="str">
        <f>CONCATENATE(B17,"°")</f>
        <v>60°</v>
      </c>
      <c r="D17" s="277"/>
      <c r="E17" s="62"/>
      <c r="F17" s="67"/>
      <c r="G17" s="68"/>
      <c r="H17" s="69"/>
      <c r="I17" s="68"/>
      <c r="J17" s="70"/>
      <c r="K17" s="67"/>
      <c r="L17" s="70"/>
      <c r="M17" s="67"/>
      <c r="N17" s="70"/>
      <c r="O17" s="67"/>
      <c r="P17" s="70"/>
      <c r="Q17" s="68"/>
      <c r="R17" s="69"/>
      <c r="S17" s="67"/>
      <c r="T17" s="70"/>
      <c r="U17" s="67"/>
      <c r="V17" s="70"/>
      <c r="W17" s="67"/>
      <c r="X17" s="70"/>
      <c r="Y17" s="67"/>
      <c r="Z17" s="70"/>
      <c r="AA17" s="68"/>
      <c r="AB17" s="69"/>
      <c r="AC17" s="67"/>
      <c r="AD17" s="70"/>
      <c r="AE17" s="67"/>
      <c r="AF17" s="70"/>
      <c r="AG17" s="67"/>
      <c r="AH17" s="70"/>
      <c r="AI17" s="67"/>
      <c r="AJ17" s="70"/>
      <c r="AK17" s="68"/>
      <c r="AL17" s="69"/>
      <c r="AM17" s="67"/>
      <c r="AN17" s="70"/>
      <c r="AO17" s="67"/>
      <c r="AP17" s="70"/>
      <c r="AQ17" s="67"/>
      <c r="AR17" s="70"/>
      <c r="AS17" s="67"/>
      <c r="AT17" s="70"/>
      <c r="AU17" s="68"/>
      <c r="AV17" s="69"/>
      <c r="AW17" s="67"/>
    </row>
    <row r="18" spans="2:49" ht="15" customHeight="1" x14ac:dyDescent="0.25">
      <c r="C18" s="277"/>
      <c r="D18" s="277"/>
      <c r="E18" s="62"/>
      <c r="F18" s="71"/>
      <c r="G18" s="72"/>
      <c r="H18" s="73"/>
      <c r="I18" s="72"/>
      <c r="J18" s="74"/>
      <c r="K18" s="71"/>
      <c r="L18" s="74"/>
      <c r="M18" s="71"/>
      <c r="N18" s="74"/>
      <c r="O18" s="71"/>
      <c r="P18" s="74"/>
      <c r="Q18" s="72"/>
      <c r="R18" s="73"/>
      <c r="S18" s="71"/>
      <c r="T18" s="74"/>
      <c r="U18" s="71"/>
      <c r="V18" s="74"/>
      <c r="W18" s="71"/>
      <c r="X18" s="74"/>
      <c r="Y18" s="71"/>
      <c r="Z18" s="74"/>
      <c r="AA18" s="72"/>
      <c r="AB18" s="73"/>
      <c r="AC18" s="71"/>
      <c r="AD18" s="74"/>
      <c r="AE18" s="71"/>
      <c r="AF18" s="74"/>
      <c r="AG18" s="71"/>
      <c r="AH18" s="74"/>
      <c r="AI18" s="71"/>
      <c r="AJ18" s="74"/>
      <c r="AK18" s="72"/>
      <c r="AL18" s="73"/>
      <c r="AM18" s="71"/>
      <c r="AN18" s="74"/>
      <c r="AO18" s="71"/>
      <c r="AP18" s="74"/>
      <c r="AQ18" s="71"/>
      <c r="AR18" s="74"/>
      <c r="AS18" s="71"/>
      <c r="AT18" s="74"/>
      <c r="AU18" s="72"/>
      <c r="AV18" s="73"/>
      <c r="AW18" s="71"/>
    </row>
    <row r="19" spans="2:49" ht="15" customHeight="1" x14ac:dyDescent="0.25">
      <c r="B19">
        <f>B17+$A$11</f>
        <v>80</v>
      </c>
      <c r="C19" s="277" t="str">
        <f>CONCATENATE(B19,"°")</f>
        <v>80°</v>
      </c>
      <c r="D19" s="277"/>
      <c r="E19" s="62"/>
      <c r="F19" s="83"/>
      <c r="G19" s="84"/>
      <c r="H19" s="85"/>
      <c r="I19" s="84"/>
      <c r="J19" s="86"/>
      <c r="K19" s="83"/>
      <c r="L19" s="86"/>
      <c r="M19" s="83"/>
      <c r="N19" s="86"/>
      <c r="O19" s="83"/>
      <c r="P19" s="86"/>
      <c r="Q19" s="84"/>
      <c r="R19" s="85"/>
      <c r="S19" s="83"/>
      <c r="T19" s="86"/>
      <c r="U19" s="83"/>
      <c r="V19" s="86"/>
      <c r="W19" s="83"/>
      <c r="X19" s="86"/>
      <c r="Y19" s="83"/>
      <c r="Z19" s="86"/>
      <c r="AA19" s="84"/>
      <c r="AB19" s="85"/>
      <c r="AC19" s="83"/>
      <c r="AD19" s="86"/>
      <c r="AE19" s="83"/>
      <c r="AF19" s="86"/>
      <c r="AG19" s="83"/>
      <c r="AH19" s="86"/>
      <c r="AI19" s="83"/>
      <c r="AJ19" s="86"/>
      <c r="AK19" s="84"/>
      <c r="AL19" s="85"/>
      <c r="AM19" s="83"/>
      <c r="AN19" s="86"/>
      <c r="AO19" s="83"/>
      <c r="AP19" s="86"/>
      <c r="AQ19" s="83"/>
      <c r="AR19" s="86"/>
      <c r="AS19" s="83"/>
      <c r="AT19" s="86"/>
      <c r="AU19" s="84"/>
      <c r="AV19" s="85"/>
      <c r="AW19" s="83"/>
    </row>
    <row r="20" spans="2:49" ht="15" customHeight="1" x14ac:dyDescent="0.25">
      <c r="C20" s="277"/>
      <c r="D20" s="277"/>
      <c r="E20" s="62"/>
      <c r="F20" s="87"/>
      <c r="G20" s="88"/>
      <c r="H20" s="89"/>
      <c r="I20" s="88"/>
      <c r="J20" s="90"/>
      <c r="K20" s="87"/>
      <c r="L20" s="90"/>
      <c r="M20" s="87"/>
      <c r="N20" s="90"/>
      <c r="O20" s="87"/>
      <c r="P20" s="90"/>
      <c r="Q20" s="88"/>
      <c r="R20" s="89"/>
      <c r="S20" s="87"/>
      <c r="T20" s="90"/>
      <c r="U20" s="87"/>
      <c r="V20" s="90"/>
      <c r="W20" s="87"/>
      <c r="X20" s="90"/>
      <c r="Y20" s="87"/>
      <c r="Z20" s="90"/>
      <c r="AA20" s="88"/>
      <c r="AB20" s="89"/>
      <c r="AC20" s="87"/>
      <c r="AD20" s="90"/>
      <c r="AE20" s="87"/>
      <c r="AF20" s="90"/>
      <c r="AG20" s="87"/>
      <c r="AH20" s="90"/>
      <c r="AI20" s="87"/>
      <c r="AJ20" s="90"/>
      <c r="AK20" s="88"/>
      <c r="AL20" s="89"/>
      <c r="AM20" s="87"/>
      <c r="AN20" s="90"/>
      <c r="AO20" s="87"/>
      <c r="AP20" s="90"/>
      <c r="AQ20" s="87"/>
      <c r="AR20" s="90"/>
      <c r="AS20" s="87"/>
      <c r="AT20" s="90"/>
      <c r="AU20" s="88"/>
      <c r="AV20" s="89"/>
      <c r="AW20" s="87"/>
    </row>
    <row r="21" spans="2:49" ht="15" customHeight="1" x14ac:dyDescent="0.25">
      <c r="B21">
        <f>B19+$A$11</f>
        <v>100</v>
      </c>
      <c r="C21" s="277" t="str">
        <f>CONCATENATE(B21,"°")</f>
        <v>100°</v>
      </c>
      <c r="D21" s="277"/>
      <c r="E21" s="62"/>
      <c r="F21" s="91"/>
      <c r="G21" s="92"/>
      <c r="H21" s="93"/>
      <c r="I21" s="92"/>
      <c r="J21" s="94"/>
      <c r="K21" s="91"/>
      <c r="L21" s="94"/>
      <c r="M21" s="91"/>
      <c r="N21" s="94"/>
      <c r="O21" s="91"/>
      <c r="P21" s="94"/>
      <c r="Q21" s="92"/>
      <c r="R21" s="93"/>
      <c r="S21" s="91"/>
      <c r="T21" s="94"/>
      <c r="U21" s="91"/>
      <c r="V21" s="94"/>
      <c r="W21" s="91"/>
      <c r="X21" s="94"/>
      <c r="Y21" s="91"/>
      <c r="Z21" s="94"/>
      <c r="AA21" s="92"/>
      <c r="AB21" s="93"/>
      <c r="AC21" s="91"/>
      <c r="AD21" s="94"/>
      <c r="AE21" s="91"/>
      <c r="AF21" s="94"/>
      <c r="AG21" s="91"/>
      <c r="AH21" s="94"/>
      <c r="AI21" s="91"/>
      <c r="AJ21" s="94"/>
      <c r="AK21" s="92"/>
      <c r="AL21" s="93"/>
      <c r="AM21" s="91"/>
      <c r="AN21" s="94"/>
      <c r="AO21" s="91"/>
      <c r="AP21" s="94"/>
      <c r="AQ21" s="91"/>
      <c r="AR21" s="94"/>
      <c r="AS21" s="91"/>
      <c r="AT21" s="94"/>
      <c r="AU21" s="92"/>
      <c r="AV21" s="93"/>
      <c r="AW21" s="91"/>
    </row>
    <row r="22" spans="2:49" ht="15" customHeight="1" x14ac:dyDescent="0.25">
      <c r="C22" s="277"/>
      <c r="D22" s="277"/>
      <c r="E22" s="62"/>
      <c r="F22" s="71"/>
      <c r="G22" s="72"/>
      <c r="H22" s="73"/>
      <c r="I22" s="72"/>
      <c r="J22" s="74"/>
      <c r="K22" s="71"/>
      <c r="L22" s="74"/>
      <c r="M22" s="71"/>
      <c r="N22" s="74"/>
      <c r="O22" s="71"/>
      <c r="P22" s="74"/>
      <c r="Q22" s="72"/>
      <c r="R22" s="73"/>
      <c r="S22" s="71"/>
      <c r="T22" s="74"/>
      <c r="U22" s="71"/>
      <c r="V22" s="74"/>
      <c r="W22" s="71"/>
      <c r="X22" s="74"/>
      <c r="Y22" s="71"/>
      <c r="Z22" s="74"/>
      <c r="AA22" s="72"/>
      <c r="AB22" s="73"/>
      <c r="AC22" s="71"/>
      <c r="AD22" s="74"/>
      <c r="AE22" s="71"/>
      <c r="AF22" s="74"/>
      <c r="AG22" s="71"/>
      <c r="AH22" s="74"/>
      <c r="AI22" s="71"/>
      <c r="AJ22" s="74"/>
      <c r="AK22" s="72"/>
      <c r="AL22" s="73"/>
      <c r="AM22" s="71"/>
      <c r="AN22" s="74"/>
      <c r="AO22" s="71"/>
      <c r="AP22" s="74"/>
      <c r="AQ22" s="71"/>
      <c r="AR22" s="74"/>
      <c r="AS22" s="71"/>
      <c r="AT22" s="74"/>
      <c r="AU22" s="72"/>
      <c r="AV22" s="73"/>
      <c r="AW22" s="71"/>
    </row>
    <row r="23" spans="2:49" ht="15" customHeight="1" x14ac:dyDescent="0.25">
      <c r="B23">
        <f>B21+$A$11</f>
        <v>120</v>
      </c>
      <c r="C23" s="277" t="str">
        <f>CONCATENATE(B23,"°")</f>
        <v>120°</v>
      </c>
      <c r="D23" s="277"/>
      <c r="E23" s="62"/>
      <c r="F23" s="83"/>
      <c r="G23" s="84"/>
      <c r="H23" s="85"/>
      <c r="I23" s="84"/>
      <c r="J23" s="86"/>
      <c r="K23" s="83"/>
      <c r="L23" s="86"/>
      <c r="M23" s="83"/>
      <c r="N23" s="86"/>
      <c r="O23" s="83"/>
      <c r="P23" s="86"/>
      <c r="Q23" s="84"/>
      <c r="R23" s="85"/>
      <c r="S23" s="83"/>
      <c r="T23" s="86"/>
      <c r="U23" s="83"/>
      <c r="V23" s="86"/>
      <c r="W23" s="83"/>
      <c r="X23" s="86"/>
      <c r="Y23" s="83"/>
      <c r="Z23" s="86"/>
      <c r="AA23" s="84"/>
      <c r="AB23" s="85"/>
      <c r="AC23" s="83"/>
      <c r="AD23" s="86"/>
      <c r="AE23" s="83"/>
      <c r="AF23" s="86"/>
      <c r="AG23" s="83"/>
      <c r="AH23" s="86"/>
      <c r="AI23" s="83"/>
      <c r="AJ23" s="86"/>
      <c r="AK23" s="84"/>
      <c r="AL23" s="85"/>
      <c r="AM23" s="83"/>
      <c r="AN23" s="86"/>
      <c r="AO23" s="83"/>
      <c r="AP23" s="86"/>
      <c r="AQ23" s="83"/>
      <c r="AR23" s="86"/>
      <c r="AS23" s="83"/>
      <c r="AT23" s="86"/>
      <c r="AU23" s="84"/>
      <c r="AV23" s="85"/>
      <c r="AW23" s="83"/>
    </row>
    <row r="24" spans="2:49" ht="15" customHeight="1" x14ac:dyDescent="0.25">
      <c r="C24" s="277"/>
      <c r="D24" s="277"/>
      <c r="E24" s="62"/>
      <c r="F24" s="79"/>
      <c r="G24" s="80"/>
      <c r="H24" s="81"/>
      <c r="I24" s="80"/>
      <c r="J24" s="82"/>
      <c r="K24" s="79"/>
      <c r="L24" s="82"/>
      <c r="M24" s="79"/>
      <c r="N24" s="82"/>
      <c r="O24" s="79"/>
      <c r="P24" s="82"/>
      <c r="Q24" s="80"/>
      <c r="R24" s="81"/>
      <c r="S24" s="79"/>
      <c r="T24" s="82"/>
      <c r="U24" s="79"/>
      <c r="V24" s="82"/>
      <c r="W24" s="79"/>
      <c r="X24" s="82"/>
      <c r="Y24" s="79"/>
      <c r="Z24" s="82"/>
      <c r="AA24" s="80"/>
      <c r="AB24" s="81"/>
      <c r="AC24" s="79"/>
      <c r="AD24" s="82"/>
      <c r="AE24" s="79"/>
      <c r="AF24" s="82"/>
      <c r="AG24" s="79"/>
      <c r="AH24" s="82"/>
      <c r="AI24" s="79"/>
      <c r="AJ24" s="82"/>
      <c r="AK24" s="80"/>
      <c r="AL24" s="81"/>
      <c r="AM24" s="79"/>
      <c r="AN24" s="82"/>
      <c r="AO24" s="79"/>
      <c r="AP24" s="82"/>
      <c r="AQ24" s="79"/>
      <c r="AR24" s="82"/>
      <c r="AS24" s="79"/>
      <c r="AT24" s="82"/>
      <c r="AU24" s="80"/>
      <c r="AV24" s="81"/>
      <c r="AW24" s="79"/>
    </row>
    <row r="25" spans="2:49" ht="15" customHeight="1" x14ac:dyDescent="0.25">
      <c r="B25">
        <f>B23+$A$11</f>
        <v>140</v>
      </c>
      <c r="C25" s="277" t="str">
        <f>CONCATENATE(B25,"°")</f>
        <v>140°</v>
      </c>
      <c r="D25" s="277"/>
      <c r="E25" s="62"/>
      <c r="F25" s="67"/>
      <c r="G25" s="68"/>
      <c r="H25" s="69"/>
      <c r="I25" s="68"/>
      <c r="J25" s="70"/>
      <c r="K25" s="67"/>
      <c r="L25" s="70"/>
      <c r="M25" s="67"/>
      <c r="N25" s="70"/>
      <c r="O25" s="67"/>
      <c r="P25" s="70"/>
      <c r="Q25" s="68"/>
      <c r="R25" s="69"/>
      <c r="S25" s="67"/>
      <c r="T25" s="70"/>
      <c r="U25" s="67"/>
      <c r="V25" s="70"/>
      <c r="W25" s="67"/>
      <c r="X25" s="70"/>
      <c r="Y25" s="67"/>
      <c r="Z25" s="70"/>
      <c r="AA25" s="68"/>
      <c r="AB25" s="69"/>
      <c r="AC25" s="67"/>
      <c r="AD25" s="70"/>
      <c r="AE25" s="67"/>
      <c r="AF25" s="70"/>
      <c r="AG25" s="67"/>
      <c r="AH25" s="70"/>
      <c r="AI25" s="67"/>
      <c r="AJ25" s="70"/>
      <c r="AK25" s="68"/>
      <c r="AL25" s="69"/>
      <c r="AM25" s="67"/>
      <c r="AN25" s="70"/>
      <c r="AO25" s="67"/>
      <c r="AP25" s="70"/>
      <c r="AQ25" s="67"/>
      <c r="AR25" s="70"/>
      <c r="AS25" s="67"/>
      <c r="AT25" s="70"/>
      <c r="AU25" s="68"/>
      <c r="AV25" s="69"/>
      <c r="AW25" s="67"/>
    </row>
    <row r="26" spans="2:49" ht="15" customHeight="1" x14ac:dyDescent="0.25">
      <c r="C26" s="277"/>
      <c r="D26" s="277"/>
      <c r="E26" s="62"/>
      <c r="F26" s="83"/>
      <c r="G26" s="84"/>
      <c r="H26" s="85"/>
      <c r="I26" s="84"/>
      <c r="J26" s="86"/>
      <c r="K26" s="83"/>
      <c r="L26" s="86"/>
      <c r="M26" s="83"/>
      <c r="N26" s="86"/>
      <c r="O26" s="83"/>
      <c r="P26" s="86"/>
      <c r="Q26" s="84"/>
      <c r="R26" s="85"/>
      <c r="S26" s="83"/>
      <c r="T26" s="86"/>
      <c r="U26" s="83"/>
      <c r="V26" s="86"/>
      <c r="W26" s="83"/>
      <c r="X26" s="86"/>
      <c r="Y26" s="83"/>
      <c r="Z26" s="86"/>
      <c r="AA26" s="84"/>
      <c r="AB26" s="85"/>
      <c r="AC26" s="83"/>
      <c r="AD26" s="86"/>
      <c r="AE26" s="83"/>
      <c r="AF26" s="86"/>
      <c r="AG26" s="83"/>
      <c r="AH26" s="86"/>
      <c r="AI26" s="83"/>
      <c r="AJ26" s="86"/>
      <c r="AK26" s="84"/>
      <c r="AL26" s="85"/>
      <c r="AM26" s="83"/>
      <c r="AN26" s="86"/>
      <c r="AO26" s="83"/>
      <c r="AP26" s="86"/>
      <c r="AQ26" s="83"/>
      <c r="AR26" s="86"/>
      <c r="AS26" s="83"/>
      <c r="AT26" s="86"/>
      <c r="AU26" s="84"/>
      <c r="AV26" s="85"/>
      <c r="AW26" s="83"/>
    </row>
    <row r="27" spans="2:49" ht="15" customHeight="1" x14ac:dyDescent="0.25">
      <c r="B27">
        <f>B25+$A$11</f>
        <v>160</v>
      </c>
      <c r="C27" s="277" t="str">
        <f>CONCATENATE(B27,"°")</f>
        <v>160°</v>
      </c>
      <c r="D27" s="277"/>
      <c r="E27" s="62"/>
      <c r="F27" s="83"/>
      <c r="G27" s="84"/>
      <c r="H27" s="85"/>
      <c r="I27" s="84"/>
      <c r="J27" s="86"/>
      <c r="K27" s="83"/>
      <c r="L27" s="86"/>
      <c r="M27" s="83"/>
      <c r="N27" s="86"/>
      <c r="O27" s="83"/>
      <c r="P27" s="86"/>
      <c r="Q27" s="84"/>
      <c r="R27" s="85"/>
      <c r="S27" s="83"/>
      <c r="T27" s="86"/>
      <c r="U27" s="83"/>
      <c r="V27" s="86"/>
      <c r="W27" s="83"/>
      <c r="X27" s="86"/>
      <c r="Y27" s="83"/>
      <c r="Z27" s="86"/>
      <c r="AA27" s="84"/>
      <c r="AB27" s="85"/>
      <c r="AC27" s="83"/>
      <c r="AD27" s="86"/>
      <c r="AE27" s="83"/>
      <c r="AF27" s="86"/>
      <c r="AG27" s="83"/>
      <c r="AH27" s="86"/>
      <c r="AI27" s="83"/>
      <c r="AJ27" s="86"/>
      <c r="AK27" s="84"/>
      <c r="AL27" s="85"/>
      <c r="AM27" s="83"/>
      <c r="AN27" s="86"/>
      <c r="AO27" s="83"/>
      <c r="AP27" s="86"/>
      <c r="AQ27" s="83"/>
      <c r="AR27" s="86"/>
      <c r="AS27" s="83"/>
      <c r="AT27" s="86"/>
      <c r="AU27" s="84"/>
      <c r="AV27" s="85"/>
      <c r="AW27" s="83"/>
    </row>
    <row r="28" spans="2:49" ht="15" customHeight="1" x14ac:dyDescent="0.25">
      <c r="C28" s="277"/>
      <c r="D28" s="277"/>
      <c r="E28" s="62"/>
      <c r="F28" s="79"/>
      <c r="G28" s="80"/>
      <c r="H28" s="81"/>
      <c r="I28" s="80"/>
      <c r="J28" s="82"/>
      <c r="K28" s="79"/>
      <c r="L28" s="82"/>
      <c r="M28" s="79"/>
      <c r="N28" s="82"/>
      <c r="O28" s="79"/>
      <c r="P28" s="82"/>
      <c r="Q28" s="80"/>
      <c r="R28" s="81"/>
      <c r="S28" s="79"/>
      <c r="T28" s="82"/>
      <c r="U28" s="79"/>
      <c r="V28" s="82"/>
      <c r="W28" s="79"/>
      <c r="X28" s="82"/>
      <c r="Y28" s="79"/>
      <c r="Z28" s="82"/>
      <c r="AA28" s="80"/>
      <c r="AB28" s="81"/>
      <c r="AC28" s="79"/>
      <c r="AD28" s="82"/>
      <c r="AE28" s="79"/>
      <c r="AF28" s="82"/>
      <c r="AG28" s="79"/>
      <c r="AH28" s="82"/>
      <c r="AI28" s="79"/>
      <c r="AJ28" s="82"/>
      <c r="AK28" s="80"/>
      <c r="AL28" s="81"/>
      <c r="AM28" s="79"/>
      <c r="AN28" s="82"/>
      <c r="AO28" s="79"/>
      <c r="AP28" s="82"/>
      <c r="AQ28" s="79"/>
      <c r="AR28" s="82"/>
      <c r="AS28" s="79"/>
      <c r="AT28" s="82"/>
      <c r="AU28" s="80"/>
      <c r="AV28" s="81"/>
      <c r="AW28" s="79"/>
    </row>
    <row r="29" spans="2:49" ht="15" customHeight="1" x14ac:dyDescent="0.25">
      <c r="B29">
        <f>B27+$A$11</f>
        <v>180</v>
      </c>
      <c r="C29" s="277" t="str">
        <f>CONCATENATE(B29,"°")</f>
        <v>180°</v>
      </c>
      <c r="D29" s="277"/>
      <c r="E29" s="62"/>
      <c r="F29" s="75"/>
      <c r="G29" s="76"/>
      <c r="H29" s="77"/>
      <c r="I29" s="76"/>
      <c r="J29" s="78"/>
      <c r="K29" s="75"/>
      <c r="L29" s="78"/>
      <c r="M29" s="75"/>
      <c r="N29" s="78"/>
      <c r="O29" s="75"/>
      <c r="P29" s="78"/>
      <c r="Q29" s="76"/>
      <c r="R29" s="77"/>
      <c r="S29" s="75"/>
      <c r="T29" s="78"/>
      <c r="U29" s="75"/>
      <c r="V29" s="78"/>
      <c r="W29" s="75"/>
      <c r="X29" s="78"/>
      <c r="Y29" s="75"/>
      <c r="Z29" s="78"/>
      <c r="AA29" s="76"/>
      <c r="AB29" s="77"/>
      <c r="AC29" s="75"/>
      <c r="AD29" s="78"/>
      <c r="AE29" s="75"/>
      <c r="AF29" s="78"/>
      <c r="AG29" s="75"/>
      <c r="AH29" s="78"/>
      <c r="AI29" s="75"/>
      <c r="AJ29" s="78"/>
      <c r="AK29" s="76"/>
      <c r="AL29" s="77"/>
      <c r="AM29" s="75"/>
      <c r="AN29" s="78"/>
      <c r="AO29" s="75"/>
      <c r="AP29" s="78"/>
      <c r="AQ29" s="75"/>
      <c r="AR29" s="78"/>
      <c r="AS29" s="75"/>
      <c r="AT29" s="78"/>
      <c r="AU29" s="76"/>
      <c r="AV29" s="77"/>
      <c r="AW29" s="75"/>
    </row>
    <row r="30" spans="2:49" ht="15" customHeight="1" x14ac:dyDescent="0.25">
      <c r="C30" s="277"/>
      <c r="D30" s="277"/>
      <c r="E30" s="62"/>
      <c r="F30" s="63"/>
      <c r="G30" s="64"/>
      <c r="H30" s="65"/>
      <c r="I30" s="64"/>
      <c r="J30" s="66"/>
      <c r="K30" s="63"/>
      <c r="L30" s="66"/>
      <c r="M30" s="63"/>
      <c r="N30" s="66"/>
      <c r="O30" s="63"/>
      <c r="P30" s="66"/>
      <c r="Q30" s="64"/>
      <c r="R30" s="65"/>
      <c r="S30" s="63"/>
      <c r="T30" s="66"/>
      <c r="U30" s="63"/>
      <c r="V30" s="66"/>
      <c r="W30" s="63"/>
      <c r="X30" s="66"/>
      <c r="Y30" s="63"/>
      <c r="Z30" s="66"/>
      <c r="AA30" s="64"/>
      <c r="AB30" s="65"/>
      <c r="AC30" s="63"/>
      <c r="AD30" s="66"/>
      <c r="AE30" s="63"/>
      <c r="AF30" s="66"/>
      <c r="AG30" s="63"/>
      <c r="AH30" s="66"/>
      <c r="AI30" s="63"/>
      <c r="AJ30" s="66"/>
      <c r="AK30" s="64"/>
      <c r="AL30" s="65"/>
      <c r="AM30" s="63"/>
      <c r="AN30" s="66"/>
      <c r="AO30" s="63"/>
      <c r="AP30" s="66"/>
      <c r="AQ30" s="63"/>
      <c r="AR30" s="66"/>
      <c r="AS30" s="63"/>
      <c r="AT30" s="66"/>
      <c r="AU30" s="64"/>
      <c r="AV30" s="65"/>
      <c r="AW30" s="63"/>
    </row>
    <row r="31" spans="2:49" ht="15" customHeight="1" x14ac:dyDescent="0.25">
      <c r="B31">
        <f>B29+$A$11</f>
        <v>200</v>
      </c>
      <c r="C31" s="277" t="str">
        <f>CONCATENATE(B31,"°")</f>
        <v>200°</v>
      </c>
      <c r="D31" s="277"/>
      <c r="E31" s="62"/>
      <c r="F31" s="83"/>
      <c r="G31" s="84"/>
      <c r="H31" s="85"/>
      <c r="I31" s="84"/>
      <c r="J31" s="86"/>
      <c r="K31" s="83"/>
      <c r="L31" s="86"/>
      <c r="M31" s="83"/>
      <c r="N31" s="86"/>
      <c r="O31" s="83"/>
      <c r="P31" s="86"/>
      <c r="Q31" s="84"/>
      <c r="R31" s="85"/>
      <c r="S31" s="83"/>
      <c r="T31" s="86"/>
      <c r="U31" s="83"/>
      <c r="V31" s="86"/>
      <c r="W31" s="83"/>
      <c r="X31" s="86"/>
      <c r="Y31" s="83"/>
      <c r="Z31" s="86"/>
      <c r="AA31" s="84"/>
      <c r="AB31" s="85"/>
      <c r="AC31" s="83"/>
      <c r="AD31" s="86"/>
      <c r="AE31" s="83"/>
      <c r="AF31" s="86"/>
      <c r="AG31" s="83"/>
      <c r="AH31" s="86"/>
      <c r="AI31" s="83"/>
      <c r="AJ31" s="86"/>
      <c r="AK31" s="84"/>
      <c r="AL31" s="85"/>
      <c r="AM31" s="83"/>
      <c r="AN31" s="86"/>
      <c r="AO31" s="83"/>
      <c r="AP31" s="86"/>
      <c r="AQ31" s="83"/>
      <c r="AR31" s="86"/>
      <c r="AS31" s="83"/>
      <c r="AT31" s="86"/>
      <c r="AU31" s="84"/>
      <c r="AV31" s="85"/>
      <c r="AW31" s="83"/>
    </row>
    <row r="32" spans="2:49" ht="15" customHeight="1" x14ac:dyDescent="0.25">
      <c r="C32" s="277"/>
      <c r="D32" s="277"/>
      <c r="E32" s="62"/>
      <c r="F32" s="79"/>
      <c r="G32" s="80"/>
      <c r="H32" s="81"/>
      <c r="I32" s="80"/>
      <c r="J32" s="82"/>
      <c r="K32" s="79"/>
      <c r="L32" s="82"/>
      <c r="M32" s="79"/>
      <c r="N32" s="82"/>
      <c r="O32" s="79"/>
      <c r="P32" s="82"/>
      <c r="Q32" s="80"/>
      <c r="R32" s="81"/>
      <c r="S32" s="79"/>
      <c r="T32" s="82"/>
      <c r="U32" s="79"/>
      <c r="V32" s="82"/>
      <c r="W32" s="79"/>
      <c r="X32" s="82"/>
      <c r="Y32" s="79"/>
      <c r="Z32" s="82"/>
      <c r="AA32" s="80"/>
      <c r="AB32" s="81"/>
      <c r="AC32" s="79"/>
      <c r="AD32" s="82"/>
      <c r="AE32" s="79"/>
      <c r="AF32" s="82"/>
      <c r="AG32" s="79"/>
      <c r="AH32" s="82"/>
      <c r="AI32" s="79"/>
      <c r="AJ32" s="82"/>
      <c r="AK32" s="80"/>
      <c r="AL32" s="81"/>
      <c r="AM32" s="79"/>
      <c r="AN32" s="82"/>
      <c r="AO32" s="79"/>
      <c r="AP32" s="82"/>
      <c r="AQ32" s="79"/>
      <c r="AR32" s="82"/>
      <c r="AS32" s="79"/>
      <c r="AT32" s="82"/>
      <c r="AU32" s="80"/>
      <c r="AV32" s="81"/>
      <c r="AW32" s="79"/>
    </row>
    <row r="33" spans="2:49" ht="15" customHeight="1" x14ac:dyDescent="0.25">
      <c r="B33">
        <f>B31+$A$11</f>
        <v>220</v>
      </c>
      <c r="C33" s="277" t="str">
        <f>CONCATENATE(B33,"°")</f>
        <v>220°</v>
      </c>
      <c r="D33" s="277"/>
      <c r="E33" s="62"/>
      <c r="F33" s="67"/>
      <c r="G33" s="68"/>
      <c r="H33" s="69"/>
      <c r="I33" s="68"/>
      <c r="J33" s="70"/>
      <c r="K33" s="67"/>
      <c r="L33" s="70"/>
      <c r="M33" s="67"/>
      <c r="N33" s="70"/>
      <c r="O33" s="67"/>
      <c r="P33" s="70"/>
      <c r="Q33" s="68"/>
      <c r="R33" s="69"/>
      <c r="S33" s="67"/>
      <c r="T33" s="70"/>
      <c r="U33" s="67"/>
      <c r="V33" s="70"/>
      <c r="W33" s="67"/>
      <c r="X33" s="70"/>
      <c r="Y33" s="67"/>
      <c r="Z33" s="70"/>
      <c r="AA33" s="68"/>
      <c r="AB33" s="69"/>
      <c r="AC33" s="67"/>
      <c r="AD33" s="70"/>
      <c r="AE33" s="67"/>
      <c r="AF33" s="70"/>
      <c r="AG33" s="67"/>
      <c r="AH33" s="70"/>
      <c r="AI33" s="67"/>
      <c r="AJ33" s="70"/>
      <c r="AK33" s="68"/>
      <c r="AL33" s="69"/>
      <c r="AM33" s="67"/>
      <c r="AN33" s="70"/>
      <c r="AO33" s="67"/>
      <c r="AP33" s="70"/>
      <c r="AQ33" s="67"/>
      <c r="AR33" s="70"/>
      <c r="AS33" s="67"/>
      <c r="AT33" s="70"/>
      <c r="AU33" s="68"/>
      <c r="AV33" s="69"/>
      <c r="AW33" s="67"/>
    </row>
    <row r="34" spans="2:49" ht="15" customHeight="1" x14ac:dyDescent="0.25">
      <c r="C34" s="277"/>
      <c r="D34" s="277"/>
      <c r="E34" s="62"/>
      <c r="F34" s="83"/>
      <c r="G34" s="84"/>
      <c r="H34" s="85"/>
      <c r="I34" s="84"/>
      <c r="J34" s="86"/>
      <c r="K34" s="83"/>
      <c r="L34" s="86"/>
      <c r="M34" s="83"/>
      <c r="N34" s="86"/>
      <c r="O34" s="83"/>
      <c r="P34" s="86"/>
      <c r="Q34" s="84"/>
      <c r="R34" s="85"/>
      <c r="S34" s="83"/>
      <c r="T34" s="86"/>
      <c r="U34" s="83"/>
      <c r="V34" s="86"/>
      <c r="W34" s="83"/>
      <c r="X34" s="86"/>
      <c r="Y34" s="83"/>
      <c r="Z34" s="86"/>
      <c r="AA34" s="84"/>
      <c r="AB34" s="85"/>
      <c r="AC34" s="83"/>
      <c r="AD34" s="86"/>
      <c r="AE34" s="83"/>
      <c r="AF34" s="86"/>
      <c r="AG34" s="83"/>
      <c r="AH34" s="86"/>
      <c r="AI34" s="83"/>
      <c r="AJ34" s="86"/>
      <c r="AK34" s="84"/>
      <c r="AL34" s="85"/>
      <c r="AM34" s="83"/>
      <c r="AN34" s="86"/>
      <c r="AO34" s="83"/>
      <c r="AP34" s="86"/>
      <c r="AQ34" s="83"/>
      <c r="AR34" s="86"/>
      <c r="AS34" s="83"/>
      <c r="AT34" s="86"/>
      <c r="AU34" s="84"/>
      <c r="AV34" s="85"/>
      <c r="AW34" s="83"/>
    </row>
    <row r="35" spans="2:49" ht="15" customHeight="1" x14ac:dyDescent="0.25">
      <c r="B35">
        <f>B33+$A$11</f>
        <v>240</v>
      </c>
      <c r="C35" s="277" t="str">
        <f>CONCATENATE(B35,"°")</f>
        <v>240°</v>
      </c>
      <c r="D35" s="277"/>
      <c r="E35" s="62"/>
      <c r="F35" s="83"/>
      <c r="G35" s="84"/>
      <c r="H35" s="85"/>
      <c r="I35" s="84"/>
      <c r="J35" s="86"/>
      <c r="K35" s="83"/>
      <c r="L35" s="86"/>
      <c r="M35" s="83"/>
      <c r="N35" s="86"/>
      <c r="O35" s="83"/>
      <c r="P35" s="86"/>
      <c r="Q35" s="84"/>
      <c r="R35" s="85"/>
      <c r="S35" s="83"/>
      <c r="T35" s="86"/>
      <c r="U35" s="83"/>
      <c r="V35" s="86"/>
      <c r="W35" s="83"/>
      <c r="X35" s="86"/>
      <c r="Y35" s="83"/>
      <c r="Z35" s="86"/>
      <c r="AA35" s="84"/>
      <c r="AB35" s="85"/>
      <c r="AC35" s="83"/>
      <c r="AD35" s="86"/>
      <c r="AE35" s="83"/>
      <c r="AF35" s="86"/>
      <c r="AG35" s="83"/>
      <c r="AH35" s="86"/>
      <c r="AI35" s="83"/>
      <c r="AJ35" s="86"/>
      <c r="AK35" s="84"/>
      <c r="AL35" s="85"/>
      <c r="AM35" s="83"/>
      <c r="AN35" s="86"/>
      <c r="AO35" s="83"/>
      <c r="AP35" s="86"/>
      <c r="AQ35" s="83"/>
      <c r="AR35" s="86"/>
      <c r="AS35" s="83"/>
      <c r="AT35" s="86"/>
      <c r="AU35" s="84"/>
      <c r="AV35" s="85"/>
      <c r="AW35" s="83"/>
    </row>
    <row r="36" spans="2:49" ht="15" customHeight="1" x14ac:dyDescent="0.25">
      <c r="C36" s="277"/>
      <c r="D36" s="277"/>
      <c r="E36" s="62"/>
      <c r="F36" s="79"/>
      <c r="G36" s="80"/>
      <c r="H36" s="81"/>
      <c r="I36" s="80"/>
      <c r="J36" s="82"/>
      <c r="K36" s="79"/>
      <c r="L36" s="82"/>
      <c r="M36" s="79"/>
      <c r="N36" s="82"/>
      <c r="O36" s="79"/>
      <c r="P36" s="82"/>
      <c r="Q36" s="80"/>
      <c r="R36" s="81"/>
      <c r="S36" s="79"/>
      <c r="T36" s="82"/>
      <c r="U36" s="79"/>
      <c r="V36" s="82"/>
      <c r="W36" s="79"/>
      <c r="X36" s="82"/>
      <c r="Y36" s="79"/>
      <c r="Z36" s="82"/>
      <c r="AA36" s="80"/>
      <c r="AB36" s="81"/>
      <c r="AC36" s="79"/>
      <c r="AD36" s="82"/>
      <c r="AE36" s="79"/>
      <c r="AF36" s="82"/>
      <c r="AG36" s="79"/>
      <c r="AH36" s="82"/>
      <c r="AI36" s="79"/>
      <c r="AJ36" s="82"/>
      <c r="AK36" s="80"/>
      <c r="AL36" s="81"/>
      <c r="AM36" s="79"/>
      <c r="AN36" s="82"/>
      <c r="AO36" s="79"/>
      <c r="AP36" s="82"/>
      <c r="AQ36" s="79"/>
      <c r="AR36" s="82"/>
      <c r="AS36" s="79"/>
      <c r="AT36" s="82"/>
      <c r="AU36" s="80"/>
      <c r="AV36" s="81"/>
      <c r="AW36" s="79"/>
    </row>
    <row r="37" spans="2:49" ht="15" customHeight="1" x14ac:dyDescent="0.25">
      <c r="B37">
        <f>B35+$A$11</f>
        <v>260</v>
      </c>
      <c r="C37" s="277" t="str">
        <f>CONCATENATE(B37,"°")</f>
        <v>260°</v>
      </c>
      <c r="D37" s="277"/>
      <c r="E37" s="62"/>
      <c r="F37" s="67"/>
      <c r="G37" s="68"/>
      <c r="H37" s="69"/>
      <c r="I37" s="68"/>
      <c r="J37" s="70"/>
      <c r="K37" s="67"/>
      <c r="L37" s="70"/>
      <c r="M37" s="67"/>
      <c r="N37" s="70"/>
      <c r="O37" s="67"/>
      <c r="P37" s="70"/>
      <c r="Q37" s="68"/>
      <c r="R37" s="69"/>
      <c r="S37" s="67"/>
      <c r="T37" s="70"/>
      <c r="U37" s="67"/>
      <c r="V37" s="70"/>
      <c r="W37" s="67"/>
      <c r="X37" s="70"/>
      <c r="Y37" s="67"/>
      <c r="Z37" s="70"/>
      <c r="AA37" s="68"/>
      <c r="AB37" s="69"/>
      <c r="AC37" s="67"/>
      <c r="AD37" s="70"/>
      <c r="AE37" s="67"/>
      <c r="AF37" s="70"/>
      <c r="AG37" s="67"/>
      <c r="AH37" s="70"/>
      <c r="AI37" s="67"/>
      <c r="AJ37" s="70"/>
      <c r="AK37" s="68"/>
      <c r="AL37" s="69"/>
      <c r="AM37" s="67"/>
      <c r="AN37" s="70"/>
      <c r="AO37" s="67"/>
      <c r="AP37" s="70"/>
      <c r="AQ37" s="67"/>
      <c r="AR37" s="70"/>
      <c r="AS37" s="67"/>
      <c r="AT37" s="70"/>
      <c r="AU37" s="68"/>
      <c r="AV37" s="69"/>
      <c r="AW37" s="67"/>
    </row>
    <row r="38" spans="2:49" ht="15" customHeight="1" x14ac:dyDescent="0.25">
      <c r="C38" s="277"/>
      <c r="D38" s="277"/>
      <c r="E38" s="62"/>
      <c r="F38" s="75"/>
      <c r="G38" s="76"/>
      <c r="H38" s="77"/>
      <c r="I38" s="76"/>
      <c r="J38" s="78"/>
      <c r="K38" s="75"/>
      <c r="L38" s="78"/>
      <c r="M38" s="75"/>
      <c r="N38" s="78"/>
      <c r="O38" s="75"/>
      <c r="P38" s="78"/>
      <c r="Q38" s="76"/>
      <c r="R38" s="77"/>
      <c r="S38" s="75"/>
      <c r="T38" s="78"/>
      <c r="U38" s="75"/>
      <c r="V38" s="78"/>
      <c r="W38" s="75"/>
      <c r="X38" s="78"/>
      <c r="Y38" s="75"/>
      <c r="Z38" s="78"/>
      <c r="AA38" s="76"/>
      <c r="AB38" s="77"/>
      <c r="AC38" s="75"/>
      <c r="AD38" s="78"/>
      <c r="AE38" s="75"/>
      <c r="AF38" s="78"/>
      <c r="AG38" s="75"/>
      <c r="AH38" s="78"/>
      <c r="AI38" s="75"/>
      <c r="AJ38" s="78"/>
      <c r="AK38" s="76"/>
      <c r="AL38" s="77"/>
      <c r="AM38" s="75"/>
      <c r="AN38" s="78"/>
      <c r="AO38" s="75"/>
      <c r="AP38" s="78"/>
      <c r="AQ38" s="75"/>
      <c r="AR38" s="78"/>
      <c r="AS38" s="75"/>
      <c r="AT38" s="78"/>
      <c r="AU38" s="76"/>
      <c r="AV38" s="77"/>
      <c r="AW38" s="75"/>
    </row>
    <row r="39" spans="2:49" ht="15" customHeight="1" x14ac:dyDescent="0.25">
      <c r="B39">
        <f>B37+$A$11</f>
        <v>280</v>
      </c>
      <c r="C39" s="277" t="str">
        <f>CONCATENATE(B39,"°")</f>
        <v>280°</v>
      </c>
      <c r="D39" s="277"/>
      <c r="E39" s="62"/>
      <c r="F39" s="63"/>
      <c r="G39" s="64"/>
      <c r="H39" s="65"/>
      <c r="I39" s="64"/>
      <c r="J39" s="66"/>
      <c r="K39" s="63"/>
      <c r="L39" s="66"/>
      <c r="M39" s="63"/>
      <c r="N39" s="66"/>
      <c r="O39" s="63"/>
      <c r="P39" s="66"/>
      <c r="Q39" s="64"/>
      <c r="R39" s="65"/>
      <c r="S39" s="63"/>
      <c r="T39" s="66"/>
      <c r="U39" s="63"/>
      <c r="V39" s="66"/>
      <c r="W39" s="63"/>
      <c r="X39" s="66"/>
      <c r="Y39" s="63"/>
      <c r="Z39" s="66"/>
      <c r="AA39" s="64"/>
      <c r="AB39" s="65"/>
      <c r="AC39" s="63"/>
      <c r="AD39" s="66"/>
      <c r="AE39" s="63"/>
      <c r="AF39" s="66"/>
      <c r="AG39" s="63"/>
      <c r="AH39" s="66"/>
      <c r="AI39" s="63"/>
      <c r="AJ39" s="66"/>
      <c r="AK39" s="64"/>
      <c r="AL39" s="65"/>
      <c r="AM39" s="63"/>
      <c r="AN39" s="66"/>
      <c r="AO39" s="63"/>
      <c r="AP39" s="66"/>
      <c r="AQ39" s="63"/>
      <c r="AR39" s="66"/>
      <c r="AS39" s="63"/>
      <c r="AT39" s="66"/>
      <c r="AU39" s="64"/>
      <c r="AV39" s="65"/>
      <c r="AW39" s="63"/>
    </row>
    <row r="40" spans="2:49" ht="15" customHeight="1" x14ac:dyDescent="0.25">
      <c r="C40" s="277"/>
      <c r="D40" s="277"/>
      <c r="E40" s="62"/>
      <c r="F40" s="79"/>
      <c r="G40" s="80"/>
      <c r="H40" s="81"/>
      <c r="I40" s="80"/>
      <c r="J40" s="82"/>
      <c r="K40" s="79"/>
      <c r="L40" s="82"/>
      <c r="M40" s="79"/>
      <c r="N40" s="82"/>
      <c r="O40" s="79"/>
      <c r="P40" s="82"/>
      <c r="Q40" s="80"/>
      <c r="R40" s="81"/>
      <c r="S40" s="79"/>
      <c r="T40" s="82"/>
      <c r="U40" s="79"/>
      <c r="V40" s="82"/>
      <c r="W40" s="79"/>
      <c r="X40" s="82"/>
      <c r="Y40" s="79"/>
      <c r="Z40" s="82"/>
      <c r="AA40" s="80"/>
      <c r="AB40" s="81"/>
      <c r="AC40" s="79"/>
      <c r="AD40" s="82"/>
      <c r="AE40" s="79"/>
      <c r="AF40" s="82"/>
      <c r="AG40" s="79"/>
      <c r="AH40" s="82"/>
      <c r="AI40" s="79"/>
      <c r="AJ40" s="82"/>
      <c r="AK40" s="80"/>
      <c r="AL40" s="81"/>
      <c r="AM40" s="79"/>
      <c r="AN40" s="82"/>
      <c r="AO40" s="79"/>
      <c r="AP40" s="82"/>
      <c r="AQ40" s="79"/>
      <c r="AR40" s="82"/>
      <c r="AS40" s="79"/>
      <c r="AT40" s="82"/>
      <c r="AU40" s="80"/>
      <c r="AV40" s="81"/>
      <c r="AW40" s="79"/>
    </row>
    <row r="41" spans="2:49" ht="15" customHeight="1" x14ac:dyDescent="0.25">
      <c r="B41">
        <f>B39+$A$11</f>
        <v>300</v>
      </c>
      <c r="C41" s="277" t="str">
        <f>CONCATENATE(B41,"°")</f>
        <v>300°</v>
      </c>
      <c r="D41" s="277"/>
      <c r="E41" s="62"/>
      <c r="F41" s="67"/>
      <c r="G41" s="68"/>
      <c r="H41" s="69"/>
      <c r="I41" s="68"/>
      <c r="J41" s="70"/>
      <c r="K41" s="67"/>
      <c r="L41" s="70"/>
      <c r="M41" s="67"/>
      <c r="N41" s="70"/>
      <c r="O41" s="67"/>
      <c r="P41" s="70"/>
      <c r="Q41" s="68"/>
      <c r="R41" s="69"/>
      <c r="S41" s="67"/>
      <c r="T41" s="70"/>
      <c r="U41" s="67"/>
      <c r="V41" s="70"/>
      <c r="W41" s="67"/>
      <c r="X41" s="70"/>
      <c r="Y41" s="67"/>
      <c r="Z41" s="70"/>
      <c r="AA41" s="68"/>
      <c r="AB41" s="69"/>
      <c r="AC41" s="67"/>
      <c r="AD41" s="70"/>
      <c r="AE41" s="67"/>
      <c r="AF41" s="70"/>
      <c r="AG41" s="67"/>
      <c r="AH41" s="70"/>
      <c r="AI41" s="67"/>
      <c r="AJ41" s="70"/>
      <c r="AK41" s="68"/>
      <c r="AL41" s="69"/>
      <c r="AM41" s="67"/>
      <c r="AN41" s="70"/>
      <c r="AO41" s="67"/>
      <c r="AP41" s="70"/>
      <c r="AQ41" s="67"/>
      <c r="AR41" s="70"/>
      <c r="AS41" s="67"/>
      <c r="AT41" s="70"/>
      <c r="AU41" s="68"/>
      <c r="AV41" s="69"/>
      <c r="AW41" s="67"/>
    </row>
    <row r="42" spans="2:49" ht="15" customHeight="1" x14ac:dyDescent="0.25">
      <c r="C42" s="277"/>
      <c r="D42" s="277"/>
      <c r="E42" s="62"/>
      <c r="F42" s="83"/>
      <c r="G42" s="84"/>
      <c r="H42" s="85"/>
      <c r="I42" s="84"/>
      <c r="J42" s="86"/>
      <c r="K42" s="83"/>
      <c r="L42" s="86"/>
      <c r="M42" s="83"/>
      <c r="N42" s="86"/>
      <c r="O42" s="83"/>
      <c r="P42" s="86"/>
      <c r="Q42" s="84"/>
      <c r="R42" s="85"/>
      <c r="S42" s="83"/>
      <c r="T42" s="86"/>
      <c r="U42" s="83"/>
      <c r="V42" s="86"/>
      <c r="W42" s="83"/>
      <c r="X42" s="86"/>
      <c r="Y42" s="83"/>
      <c r="Z42" s="86"/>
      <c r="AA42" s="84"/>
      <c r="AB42" s="85"/>
      <c r="AC42" s="83"/>
      <c r="AD42" s="86"/>
      <c r="AE42" s="83"/>
      <c r="AF42" s="86"/>
      <c r="AG42" s="83"/>
      <c r="AH42" s="86"/>
      <c r="AI42" s="83"/>
      <c r="AJ42" s="86"/>
      <c r="AK42" s="84"/>
      <c r="AL42" s="85"/>
      <c r="AM42" s="83"/>
      <c r="AN42" s="86"/>
      <c r="AO42" s="83"/>
      <c r="AP42" s="86"/>
      <c r="AQ42" s="83"/>
      <c r="AR42" s="86"/>
      <c r="AS42" s="83"/>
      <c r="AT42" s="86"/>
      <c r="AU42" s="84"/>
      <c r="AV42" s="85"/>
      <c r="AW42" s="83"/>
    </row>
    <row r="43" spans="2:49" ht="15" customHeight="1" x14ac:dyDescent="0.25">
      <c r="B43">
        <f>B41+$A$11</f>
        <v>320</v>
      </c>
      <c r="C43" s="277" t="str">
        <f>CONCATENATE(B43,"°")</f>
        <v>320°</v>
      </c>
      <c r="D43" s="277"/>
      <c r="E43" s="62"/>
      <c r="F43" s="83"/>
      <c r="G43" s="84"/>
      <c r="H43" s="85"/>
      <c r="I43" s="84"/>
      <c r="J43" s="86"/>
      <c r="K43" s="83"/>
      <c r="L43" s="86"/>
      <c r="M43" s="83"/>
      <c r="N43" s="86"/>
      <c r="O43" s="83"/>
      <c r="P43" s="86"/>
      <c r="Q43" s="84"/>
      <c r="R43" s="85"/>
      <c r="S43" s="83"/>
      <c r="T43" s="86"/>
      <c r="U43" s="83"/>
      <c r="V43" s="86"/>
      <c r="W43" s="83"/>
      <c r="X43" s="86"/>
      <c r="Y43" s="83"/>
      <c r="Z43" s="86"/>
      <c r="AA43" s="84"/>
      <c r="AB43" s="85"/>
      <c r="AC43" s="83"/>
      <c r="AD43" s="86"/>
      <c r="AE43" s="83"/>
      <c r="AF43" s="86"/>
      <c r="AG43" s="83"/>
      <c r="AH43" s="86"/>
      <c r="AI43" s="83"/>
      <c r="AJ43" s="86"/>
      <c r="AK43" s="84"/>
      <c r="AL43" s="85"/>
      <c r="AM43" s="83"/>
      <c r="AN43" s="86"/>
      <c r="AO43" s="83"/>
      <c r="AP43" s="86"/>
      <c r="AQ43" s="83"/>
      <c r="AR43" s="86"/>
      <c r="AS43" s="83"/>
      <c r="AT43" s="86"/>
      <c r="AU43" s="84"/>
      <c r="AV43" s="85"/>
      <c r="AW43" s="83"/>
    </row>
    <row r="44" spans="2:49" ht="15" customHeight="1" x14ac:dyDescent="0.25">
      <c r="C44" s="277"/>
      <c r="D44" s="277"/>
      <c r="E44" s="62"/>
      <c r="F44" s="79"/>
      <c r="G44" s="80"/>
      <c r="H44" s="81"/>
      <c r="I44" s="80"/>
      <c r="J44" s="82"/>
      <c r="K44" s="79"/>
      <c r="L44" s="82"/>
      <c r="M44" s="79"/>
      <c r="N44" s="82"/>
      <c r="O44" s="79"/>
      <c r="P44" s="82"/>
      <c r="Q44" s="80"/>
      <c r="R44" s="81"/>
      <c r="S44" s="79"/>
      <c r="T44" s="82"/>
      <c r="U44" s="79"/>
      <c r="V44" s="82"/>
      <c r="W44" s="79"/>
      <c r="X44" s="82"/>
      <c r="Y44" s="79"/>
      <c r="Z44" s="82"/>
      <c r="AA44" s="80"/>
      <c r="AB44" s="81"/>
      <c r="AC44" s="79"/>
      <c r="AD44" s="82"/>
      <c r="AE44" s="79"/>
      <c r="AF44" s="82"/>
      <c r="AG44" s="79"/>
      <c r="AH44" s="82"/>
      <c r="AI44" s="79"/>
      <c r="AJ44" s="82"/>
      <c r="AK44" s="80"/>
      <c r="AL44" s="81"/>
      <c r="AM44" s="79"/>
      <c r="AN44" s="82"/>
      <c r="AO44" s="79"/>
      <c r="AP44" s="82"/>
      <c r="AQ44" s="79"/>
      <c r="AR44" s="82"/>
      <c r="AS44" s="79"/>
      <c r="AT44" s="82"/>
      <c r="AU44" s="80"/>
      <c r="AV44" s="81"/>
      <c r="AW44" s="79"/>
    </row>
    <row r="45" spans="2:49" ht="15" customHeight="1" x14ac:dyDescent="0.25">
      <c r="B45">
        <f>B43+$A$11</f>
        <v>340</v>
      </c>
      <c r="C45" s="277" t="str">
        <f>CONCATENATE(B45,"°")</f>
        <v>340°</v>
      </c>
      <c r="D45" s="277"/>
      <c r="E45" s="62"/>
      <c r="F45" s="67"/>
      <c r="G45" s="68"/>
      <c r="H45" s="69"/>
      <c r="I45" s="68"/>
      <c r="J45" s="70"/>
      <c r="K45" s="67"/>
      <c r="L45" s="70"/>
      <c r="M45" s="67"/>
      <c r="N45" s="70"/>
      <c r="O45" s="67"/>
      <c r="P45" s="70"/>
      <c r="Q45" s="68"/>
      <c r="R45" s="69"/>
      <c r="S45" s="67"/>
      <c r="T45" s="70"/>
      <c r="U45" s="67"/>
      <c r="V45" s="70"/>
      <c r="W45" s="67"/>
      <c r="X45" s="70"/>
      <c r="Y45" s="67"/>
      <c r="Z45" s="70"/>
      <c r="AA45" s="68"/>
      <c r="AB45" s="69"/>
      <c r="AC45" s="67"/>
      <c r="AD45" s="70"/>
      <c r="AE45" s="67"/>
      <c r="AF45" s="70"/>
      <c r="AG45" s="67"/>
      <c r="AH45" s="70"/>
      <c r="AI45" s="67"/>
      <c r="AJ45" s="70"/>
      <c r="AK45" s="68"/>
      <c r="AL45" s="69"/>
      <c r="AM45" s="67"/>
      <c r="AN45" s="70"/>
      <c r="AO45" s="67"/>
      <c r="AP45" s="70"/>
      <c r="AQ45" s="67"/>
      <c r="AR45" s="70"/>
      <c r="AS45" s="67"/>
      <c r="AT45" s="70"/>
      <c r="AU45" s="68"/>
      <c r="AV45" s="69"/>
      <c r="AW45" s="67"/>
    </row>
    <row r="46" spans="2:49" ht="15" customHeight="1" x14ac:dyDescent="0.25">
      <c r="C46" s="277"/>
      <c r="D46" s="277"/>
      <c r="E46" s="62"/>
      <c r="F46" s="83"/>
      <c r="G46" s="84"/>
      <c r="H46" s="85"/>
      <c r="I46" s="84"/>
      <c r="J46" s="86"/>
      <c r="K46" s="83"/>
      <c r="L46" s="86"/>
      <c r="M46" s="83"/>
      <c r="N46" s="86"/>
      <c r="O46" s="83"/>
      <c r="P46" s="86"/>
      <c r="Q46" s="84"/>
      <c r="R46" s="85"/>
      <c r="S46" s="83"/>
      <c r="T46" s="86"/>
      <c r="U46" s="83"/>
      <c r="V46" s="86"/>
      <c r="W46" s="83"/>
      <c r="X46" s="86"/>
      <c r="Y46" s="83"/>
      <c r="Z46" s="86"/>
      <c r="AA46" s="84"/>
      <c r="AB46" s="85"/>
      <c r="AC46" s="83"/>
      <c r="AD46" s="86"/>
      <c r="AE46" s="83"/>
      <c r="AF46" s="86"/>
      <c r="AG46" s="83"/>
      <c r="AH46" s="86"/>
      <c r="AI46" s="83"/>
      <c r="AJ46" s="86"/>
      <c r="AK46" s="84"/>
      <c r="AL46" s="85"/>
      <c r="AM46" s="83"/>
      <c r="AN46" s="86"/>
      <c r="AO46" s="83"/>
      <c r="AP46" s="86"/>
      <c r="AQ46" s="83"/>
      <c r="AR46" s="86"/>
      <c r="AS46" s="83"/>
      <c r="AT46" s="86"/>
      <c r="AU46" s="84"/>
      <c r="AV46" s="85"/>
      <c r="AW46" s="83"/>
    </row>
    <row r="47" spans="2:49" ht="15" customHeight="1" x14ac:dyDescent="0.25">
      <c r="B47">
        <v>0</v>
      </c>
      <c r="C47" s="277" t="str">
        <f>CONCATENATE(B47,"°")</f>
        <v>0°</v>
      </c>
      <c r="D47" s="277"/>
      <c r="E47" s="62"/>
      <c r="F47" s="75"/>
      <c r="G47" s="76"/>
      <c r="H47" s="77"/>
      <c r="I47" s="76"/>
      <c r="J47" s="95"/>
      <c r="K47" s="75"/>
      <c r="L47" s="95"/>
      <c r="M47" s="75"/>
      <c r="N47" s="95"/>
      <c r="O47" s="75"/>
      <c r="P47" s="95"/>
      <c r="Q47" s="76"/>
      <c r="R47" s="77"/>
      <c r="S47" s="75"/>
      <c r="T47" s="95"/>
      <c r="U47" s="75"/>
      <c r="V47" s="95"/>
      <c r="W47" s="75"/>
      <c r="X47" s="95"/>
      <c r="Y47" s="75"/>
      <c r="Z47" s="95"/>
      <c r="AA47" s="76"/>
      <c r="AB47" s="77"/>
      <c r="AC47" s="75"/>
      <c r="AD47" s="95"/>
      <c r="AE47" s="75"/>
      <c r="AF47" s="95"/>
      <c r="AG47" s="75"/>
      <c r="AH47" s="95"/>
      <c r="AI47" s="75"/>
      <c r="AJ47" s="95"/>
      <c r="AK47" s="76"/>
      <c r="AL47" s="77"/>
      <c r="AM47" s="75"/>
      <c r="AN47" s="95"/>
      <c r="AO47" s="75"/>
      <c r="AP47" s="95"/>
      <c r="AQ47" s="75"/>
      <c r="AR47" s="95"/>
      <c r="AS47" s="75"/>
      <c r="AT47" s="95"/>
      <c r="AU47" s="76"/>
      <c r="AV47" s="77"/>
      <c r="AW47" s="75"/>
    </row>
    <row r="48" spans="2:49" ht="11.25" customHeight="1" x14ac:dyDescent="0.25">
      <c r="C48" s="277"/>
      <c r="D48" s="277"/>
      <c r="E48" s="62"/>
      <c r="F48" s="63"/>
      <c r="G48" s="64"/>
      <c r="H48" s="65"/>
      <c r="I48" s="63"/>
      <c r="J48" s="63"/>
      <c r="K48" s="63"/>
      <c r="L48" s="63"/>
      <c r="M48" s="63"/>
      <c r="N48" s="63"/>
      <c r="O48" s="63"/>
      <c r="P48" s="63"/>
      <c r="Q48" s="64"/>
      <c r="R48" s="65"/>
      <c r="S48" s="63"/>
      <c r="T48" s="63"/>
      <c r="U48" s="63"/>
      <c r="V48" s="63"/>
      <c r="W48" s="63"/>
      <c r="X48" s="63"/>
      <c r="Y48" s="63"/>
      <c r="Z48" s="63"/>
      <c r="AA48" s="64"/>
      <c r="AB48" s="65"/>
      <c r="AC48" s="63"/>
      <c r="AD48" s="63"/>
      <c r="AE48" s="63"/>
      <c r="AF48" s="63"/>
      <c r="AG48" s="63"/>
      <c r="AH48" s="63"/>
      <c r="AI48" s="63"/>
      <c r="AJ48" s="63"/>
      <c r="AK48" s="64"/>
      <c r="AL48" s="65"/>
      <c r="AM48" s="63"/>
      <c r="AN48" s="63"/>
      <c r="AO48" s="63"/>
      <c r="AP48" s="63"/>
      <c r="AQ48" s="63"/>
      <c r="AR48" s="63"/>
      <c r="AS48" s="63"/>
      <c r="AT48" s="63"/>
      <c r="AU48" s="64"/>
      <c r="AV48" s="65"/>
      <c r="AW48" s="63"/>
    </row>
    <row r="49" spans="2:49" ht="11.25" customHeight="1" x14ac:dyDescent="0.25">
      <c r="B49">
        <f>B47+$A$11</f>
        <v>20</v>
      </c>
      <c r="C49" s="277" t="str">
        <f>CONCATENATE(B49,"°")</f>
        <v>20°</v>
      </c>
      <c r="D49" s="277"/>
      <c r="E49" s="62"/>
      <c r="F49" s="96"/>
      <c r="G49" s="97"/>
      <c r="H49" s="98"/>
      <c r="I49" s="96"/>
      <c r="J49" s="96"/>
      <c r="K49" s="96"/>
      <c r="L49" s="96"/>
      <c r="M49" s="96"/>
      <c r="N49" s="96"/>
      <c r="O49" s="96"/>
      <c r="P49" s="96"/>
      <c r="Q49" s="96"/>
      <c r="R49" s="99"/>
      <c r="S49" s="100"/>
      <c r="T49" s="96"/>
      <c r="U49" s="96"/>
      <c r="V49" s="96"/>
      <c r="W49" s="96"/>
      <c r="X49" s="96"/>
      <c r="Y49" s="96"/>
      <c r="Z49" s="96"/>
      <c r="AA49" s="96"/>
      <c r="AB49" s="98"/>
      <c r="AC49" s="96"/>
      <c r="AD49" s="96"/>
      <c r="AE49" s="96"/>
      <c r="AF49" s="96"/>
      <c r="AG49" s="96"/>
      <c r="AH49" s="96"/>
      <c r="AI49" s="96"/>
      <c r="AJ49" s="96"/>
      <c r="AK49" s="96"/>
      <c r="AL49" s="98"/>
      <c r="AM49" s="96"/>
      <c r="AN49" s="96"/>
      <c r="AO49" s="96"/>
      <c r="AP49" s="96"/>
      <c r="AQ49" s="96"/>
      <c r="AR49" s="96"/>
      <c r="AS49" s="96"/>
      <c r="AT49" s="96"/>
      <c r="AU49" s="96"/>
      <c r="AV49" s="98"/>
      <c r="AW49" s="96"/>
    </row>
    <row r="50" spans="2:49" ht="11.25" customHeight="1" x14ac:dyDescent="0.25">
      <c r="C50" s="277"/>
      <c r="D50" s="277"/>
      <c r="E50" s="62"/>
      <c r="F50" s="62"/>
      <c r="G50" s="62"/>
    </row>
    <row r="51" spans="2:49" ht="11.25" customHeight="1" x14ac:dyDescent="0.25">
      <c r="B51">
        <f>B49+$A$11</f>
        <v>40</v>
      </c>
      <c r="C51" s="277" t="str">
        <f>CONCATENATE(B51,"°")</f>
        <v>40°</v>
      </c>
      <c r="D51" s="280"/>
      <c r="E51" s="62"/>
      <c r="F51" s="62"/>
      <c r="G51" s="62"/>
    </row>
    <row r="52" spans="2:49" ht="11.25" customHeight="1" x14ac:dyDescent="0.25">
      <c r="C52" s="277"/>
      <c r="D52" s="280"/>
      <c r="E52" s="62"/>
      <c r="F52" s="62"/>
      <c r="G52" s="62"/>
    </row>
    <row r="53" spans="2:49" ht="11.25" customHeight="1" x14ac:dyDescent="0.25">
      <c r="B53">
        <f>B51+$A$11</f>
        <v>60</v>
      </c>
      <c r="C53" s="277" t="str">
        <f>CONCATENATE(B53,"°")</f>
        <v>60°</v>
      </c>
      <c r="D53" s="280"/>
      <c r="E53" s="62"/>
      <c r="F53" s="62"/>
      <c r="G53" s="62"/>
    </row>
    <row r="54" spans="2:49" ht="11.25" customHeight="1" x14ac:dyDescent="0.25">
      <c r="C54" s="277"/>
      <c r="D54" s="280"/>
      <c r="E54" s="62"/>
      <c r="F54" s="62"/>
      <c r="G54" s="62"/>
    </row>
    <row r="55" spans="2:49" ht="11.25" customHeight="1" x14ac:dyDescent="0.25">
      <c r="B55">
        <f>B53+$A$11</f>
        <v>80</v>
      </c>
      <c r="C55" s="277" t="str">
        <f>CONCATENATE(B55,"°")</f>
        <v>80°</v>
      </c>
      <c r="D55" s="280"/>
      <c r="E55" s="62"/>
      <c r="F55" s="62"/>
      <c r="G55" s="62"/>
    </row>
    <row r="56" spans="2:49" ht="11.25" customHeight="1" x14ac:dyDescent="0.25">
      <c r="C56" s="277"/>
      <c r="D56" s="280"/>
      <c r="E56" s="62"/>
      <c r="F56" s="62"/>
      <c r="G56" s="62"/>
    </row>
    <row r="57" spans="2:49" ht="11.25" customHeight="1" x14ac:dyDescent="0.25">
      <c r="B57">
        <f>B55+$A$11</f>
        <v>100</v>
      </c>
      <c r="C57" s="277" t="str">
        <f>CONCATENATE(B57,"°")</f>
        <v>100°</v>
      </c>
      <c r="D57" s="280"/>
      <c r="E57" s="62"/>
      <c r="F57" s="62"/>
      <c r="G57" s="62"/>
    </row>
    <row r="58" spans="2:49" ht="11.25" customHeight="1" x14ac:dyDescent="0.25">
      <c r="C58" s="277"/>
      <c r="D58" s="280"/>
      <c r="E58" s="62"/>
      <c r="F58" s="62"/>
      <c r="G58" s="62"/>
    </row>
    <row r="59" spans="2:49" ht="11.25" customHeight="1" x14ac:dyDescent="0.25">
      <c r="B59">
        <f>B57+$A$11</f>
        <v>120</v>
      </c>
      <c r="C59" s="277" t="str">
        <f>CONCATENATE(B59,"°")</f>
        <v>120°</v>
      </c>
      <c r="D59" s="280"/>
      <c r="E59" s="62"/>
      <c r="F59" s="62"/>
      <c r="G59" s="62"/>
    </row>
    <row r="60" spans="2:49" ht="11.25" customHeight="1" x14ac:dyDescent="0.25">
      <c r="C60" s="277"/>
      <c r="D60" s="280"/>
      <c r="E60" s="62"/>
      <c r="F60" s="62"/>
      <c r="G60" s="62"/>
    </row>
    <row r="61" spans="2:49" ht="11.25" customHeight="1" x14ac:dyDescent="0.25">
      <c r="B61">
        <f>B59+$A$11</f>
        <v>140</v>
      </c>
      <c r="C61" s="277" t="str">
        <f>CONCATENATE(B61,"°")</f>
        <v>140°</v>
      </c>
      <c r="D61" s="280"/>
      <c r="E61" s="62"/>
      <c r="F61" s="62"/>
      <c r="G61" s="62"/>
    </row>
    <row r="62" spans="2:49" ht="11.25" customHeight="1" x14ac:dyDescent="0.25">
      <c r="C62" s="277"/>
      <c r="D62" s="280"/>
      <c r="E62" s="62"/>
      <c r="F62" s="62"/>
      <c r="G62" s="62"/>
    </row>
    <row r="63" spans="2:49" ht="11.25" customHeight="1" x14ac:dyDescent="0.25">
      <c r="B63">
        <f>B61+$A$11</f>
        <v>160</v>
      </c>
      <c r="C63" s="277" t="str">
        <f>CONCATENATE(B63,"°")</f>
        <v>160°</v>
      </c>
      <c r="D63" s="280"/>
      <c r="E63" s="62"/>
      <c r="F63" s="62"/>
      <c r="G63" s="62"/>
    </row>
    <row r="64" spans="2:49" ht="11.25" customHeight="1" x14ac:dyDescent="0.25">
      <c r="C64" s="277"/>
      <c r="D64" s="280"/>
      <c r="E64" s="62"/>
      <c r="F64" s="62"/>
      <c r="G64" s="62"/>
    </row>
    <row r="65" spans="1:31" ht="11.25" customHeight="1" x14ac:dyDescent="0.25">
      <c r="B65">
        <f>B63+$A$11</f>
        <v>180</v>
      </c>
      <c r="C65" s="277" t="str">
        <f>CONCATENATE(B65,"°")</f>
        <v>180°</v>
      </c>
      <c r="D65" s="280"/>
      <c r="E65" s="62"/>
      <c r="F65" s="62"/>
      <c r="G65" s="62"/>
    </row>
    <row r="66" spans="1:31" ht="11.25" customHeight="1" x14ac:dyDescent="0.25">
      <c r="C66" s="277"/>
      <c r="D66" s="280"/>
      <c r="E66" s="62"/>
      <c r="F66" s="62"/>
      <c r="G66" s="62"/>
    </row>
    <row r="67" spans="1:31" ht="11.25" customHeight="1" x14ac:dyDescent="0.25">
      <c r="B67">
        <f>B65+$A$11</f>
        <v>200</v>
      </c>
      <c r="C67" s="277" t="str">
        <f>CONCATENATE(B67,"°")</f>
        <v>200°</v>
      </c>
      <c r="D67" s="280"/>
      <c r="E67" s="62"/>
      <c r="F67" s="62"/>
      <c r="G67" s="62"/>
    </row>
    <row r="68" spans="1:31" ht="11.25" customHeight="1" x14ac:dyDescent="0.25">
      <c r="C68" s="277"/>
      <c r="D68" s="280"/>
      <c r="E68" s="62"/>
      <c r="F68" s="62"/>
      <c r="G68" s="62"/>
    </row>
    <row r="71" spans="1:31" x14ac:dyDescent="0.25">
      <c r="A71" s="267" t="s">
        <v>141</v>
      </c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</row>
    <row r="72" spans="1:31" x14ac:dyDescent="0.25">
      <c r="A72" s="267"/>
      <c r="B72" s="267"/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  <c r="AC72" s="267"/>
      <c r="AD72" s="267"/>
      <c r="AE72" s="267"/>
    </row>
    <row r="74" spans="1:31" x14ac:dyDescent="0.25">
      <c r="B74" t="s">
        <v>142</v>
      </c>
    </row>
    <row r="75" spans="1:31" x14ac:dyDescent="0.25">
      <c r="C75" s="101" t="s">
        <v>143</v>
      </c>
      <c r="D75" s="101"/>
      <c r="E75" s="101"/>
      <c r="F75" s="101"/>
      <c r="G75" s="101"/>
      <c r="H75" s="101"/>
      <c r="I75" s="101"/>
      <c r="J75" s="101"/>
    </row>
    <row r="76" spans="1:31" x14ac:dyDescent="0.25">
      <c r="D76" t="s">
        <v>144</v>
      </c>
    </row>
    <row r="77" spans="1:31" x14ac:dyDescent="0.25">
      <c r="D77" t="s">
        <v>145</v>
      </c>
    </row>
    <row r="78" spans="1:31" x14ac:dyDescent="0.25">
      <c r="D78" t="s">
        <v>146</v>
      </c>
    </row>
    <row r="79" spans="1:31" x14ac:dyDescent="0.25">
      <c r="D79" s="102" t="s">
        <v>147</v>
      </c>
      <c r="E79" s="102"/>
      <c r="F79" s="102"/>
      <c r="G79" s="102"/>
      <c r="H79" s="103"/>
      <c r="I79" s="103"/>
      <c r="J79" s="103"/>
    </row>
    <row r="81" spans="3:10" x14ac:dyDescent="0.25">
      <c r="C81" s="101" t="s">
        <v>148</v>
      </c>
      <c r="D81" s="101"/>
      <c r="E81" s="101"/>
      <c r="F81" s="101"/>
      <c r="G81" s="101"/>
      <c r="H81" s="101"/>
      <c r="I81" s="101"/>
      <c r="J81" s="101"/>
    </row>
    <row r="82" spans="3:10" x14ac:dyDescent="0.25">
      <c r="D82" t="s">
        <v>149</v>
      </c>
    </row>
    <row r="84" spans="3:10" x14ac:dyDescent="0.25">
      <c r="C84" s="101" t="s">
        <v>150</v>
      </c>
      <c r="D84" s="101"/>
      <c r="E84" s="101"/>
      <c r="F84" s="101"/>
      <c r="G84" s="101"/>
      <c r="H84" s="101"/>
      <c r="I84" s="101"/>
      <c r="J84" s="101"/>
    </row>
    <row r="85" spans="3:10" x14ac:dyDescent="0.25">
      <c r="D85" t="s">
        <v>151</v>
      </c>
    </row>
    <row r="87" spans="3:10" x14ac:dyDescent="0.25">
      <c r="C87" t="s">
        <v>152</v>
      </c>
    </row>
    <row r="88" spans="3:10" x14ac:dyDescent="0.25">
      <c r="D88" t="s">
        <v>153</v>
      </c>
    </row>
    <row r="89" spans="3:10" x14ac:dyDescent="0.25">
      <c r="D89" t="s">
        <v>154</v>
      </c>
      <c r="I89" t="s">
        <v>155</v>
      </c>
    </row>
    <row r="90" spans="3:10" x14ac:dyDescent="0.25">
      <c r="I90" t="s">
        <v>156</v>
      </c>
    </row>
    <row r="92" spans="3:10" ht="15" customHeight="1" x14ac:dyDescent="0.25"/>
    <row r="93" spans="3:10" ht="15" customHeight="1" x14ac:dyDescent="0.25"/>
  </sheetData>
  <mergeCells count="78">
    <mergeCell ref="C63:D64"/>
    <mergeCell ref="C65:D66"/>
    <mergeCell ref="C67:D68"/>
    <mergeCell ref="A71:AE72"/>
    <mergeCell ref="C51:D52"/>
    <mergeCell ref="C53:D54"/>
    <mergeCell ref="C55:D56"/>
    <mergeCell ref="C57:D58"/>
    <mergeCell ref="C59:D60"/>
    <mergeCell ref="C61:D62"/>
    <mergeCell ref="C49:D50"/>
    <mergeCell ref="C27:D28"/>
    <mergeCell ref="C29:D30"/>
    <mergeCell ref="C31:D32"/>
    <mergeCell ref="C33:D34"/>
    <mergeCell ref="C35:D36"/>
    <mergeCell ref="C37:D38"/>
    <mergeCell ref="C39:D40"/>
    <mergeCell ref="C41:D42"/>
    <mergeCell ref="C43:D44"/>
    <mergeCell ref="C45:D46"/>
    <mergeCell ref="C47:D48"/>
    <mergeCell ref="AT10:AU11"/>
    <mergeCell ref="AV10:AW11"/>
    <mergeCell ref="C11:D12"/>
    <mergeCell ref="C13:D14"/>
    <mergeCell ref="AD10:AE11"/>
    <mergeCell ref="AF10:AG11"/>
    <mergeCell ref="AH10:AI11"/>
    <mergeCell ref="AJ10:AK11"/>
    <mergeCell ref="AL10:AM11"/>
    <mergeCell ref="AN10:AO11"/>
    <mergeCell ref="R10:S11"/>
    <mergeCell ref="T10:U11"/>
    <mergeCell ref="V10:W11"/>
    <mergeCell ref="AB10:AC11"/>
    <mergeCell ref="P10:Q11"/>
    <mergeCell ref="AQ9:AR9"/>
    <mergeCell ref="C25:D26"/>
    <mergeCell ref="AP10:AQ11"/>
    <mergeCell ref="AR10:AS11"/>
    <mergeCell ref="C15:D16"/>
    <mergeCell ref="C17:D18"/>
    <mergeCell ref="C19:D20"/>
    <mergeCell ref="C21:D22"/>
    <mergeCell ref="C23:D24"/>
    <mergeCell ref="AI9:AJ9"/>
    <mergeCell ref="AM9:AN9"/>
    <mergeCell ref="K9:L9"/>
    <mergeCell ref="M9:N9"/>
    <mergeCell ref="X10:Y11"/>
    <mergeCell ref="Z10:AA11"/>
    <mergeCell ref="O9:P9"/>
    <mergeCell ref="S9:T9"/>
    <mergeCell ref="U9:V9"/>
    <mergeCell ref="W9:X9"/>
    <mergeCell ref="AO9:AP9"/>
    <mergeCell ref="F10:G11"/>
    <mergeCell ref="H10:I11"/>
    <mergeCell ref="J10:K11"/>
    <mergeCell ref="L10:M11"/>
    <mergeCell ref="N10:O11"/>
    <mergeCell ref="C4:AX5"/>
    <mergeCell ref="G8:H9"/>
    <mergeCell ref="Q8:R9"/>
    <mergeCell ref="W8:X8"/>
    <mergeCell ref="AA8:AB9"/>
    <mergeCell ref="AE8:AF8"/>
    <mergeCell ref="AK8:AL9"/>
    <mergeCell ref="AU8:AV9"/>
    <mergeCell ref="E9:F9"/>
    <mergeCell ref="I9:J9"/>
    <mergeCell ref="AS9:AT9"/>
    <mergeCell ref="AW9:AX9"/>
    <mergeCell ref="Y9:Z9"/>
    <mergeCell ref="AC9:AD9"/>
    <mergeCell ref="AE9:AF9"/>
    <mergeCell ref="AG9:AH9"/>
  </mergeCells>
  <printOptions horizontalCentered="1" verticalCentered="1"/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825D-624A-4408-8B17-148EE9846B74}">
  <sheetPr codeName="Feuil4">
    <pageSetUpPr fitToPage="1"/>
  </sheetPr>
  <dimension ref="B2:P16"/>
  <sheetViews>
    <sheetView topLeftCell="A13" zoomScale="60" zoomScaleNormal="60" workbookViewId="0">
      <selection activeCell="J30" sqref="J30"/>
    </sheetView>
  </sheetViews>
  <sheetFormatPr defaultColWidth="9.140625" defaultRowHeight="15" x14ac:dyDescent="0.25"/>
  <sheetData>
    <row r="2" spans="2:16" ht="72.75" customHeight="1" x14ac:dyDescent="0.25">
      <c r="B2" s="290" t="s">
        <v>191</v>
      </c>
      <c r="C2" s="107" t="s">
        <v>193</v>
      </c>
      <c r="D2" s="108"/>
      <c r="E2" s="108"/>
      <c r="F2" s="108"/>
      <c r="G2" s="108" t="s">
        <v>177</v>
      </c>
      <c r="H2" s="108"/>
      <c r="I2" s="109"/>
      <c r="J2" s="109" t="s">
        <v>177</v>
      </c>
      <c r="K2" s="109"/>
      <c r="L2" s="110"/>
      <c r="M2" s="110"/>
      <c r="N2" s="110"/>
      <c r="O2" s="110"/>
      <c r="P2" s="110"/>
    </row>
    <row r="3" spans="2:16" ht="72.75" customHeight="1" x14ac:dyDescent="0.25">
      <c r="B3" s="291"/>
      <c r="C3" s="107" t="s">
        <v>160</v>
      </c>
      <c r="D3" s="108"/>
      <c r="E3" s="108"/>
      <c r="F3" s="108"/>
      <c r="G3" s="108" t="s">
        <v>177</v>
      </c>
      <c r="H3" s="108"/>
      <c r="I3" s="109"/>
      <c r="J3" s="109" t="s">
        <v>176</v>
      </c>
      <c r="K3" s="109"/>
      <c r="L3" s="110"/>
      <c r="M3" s="110"/>
      <c r="N3" s="110"/>
      <c r="O3" s="110"/>
      <c r="P3" s="110"/>
    </row>
    <row r="4" spans="2:16" ht="72.75" customHeight="1" x14ac:dyDescent="0.25">
      <c r="B4" s="291"/>
      <c r="C4" s="107" t="s">
        <v>159</v>
      </c>
      <c r="D4" s="108"/>
      <c r="E4" s="108"/>
      <c r="F4" s="108"/>
      <c r="G4" s="108" t="s">
        <v>176</v>
      </c>
      <c r="H4" s="108"/>
      <c r="I4" s="109"/>
      <c r="J4" s="109" t="s">
        <v>175</v>
      </c>
      <c r="K4" s="109"/>
      <c r="L4" s="110"/>
      <c r="M4" s="110"/>
      <c r="N4" s="110"/>
      <c r="O4" s="110"/>
      <c r="P4" s="110"/>
    </row>
    <row r="5" spans="2:16" ht="72.75" customHeight="1" x14ac:dyDescent="0.25">
      <c r="B5" s="291"/>
      <c r="C5" s="107" t="s">
        <v>194</v>
      </c>
      <c r="D5" s="108"/>
      <c r="E5" s="108"/>
      <c r="F5" s="108"/>
      <c r="G5" s="108"/>
      <c r="H5" s="108"/>
      <c r="I5" s="109"/>
      <c r="J5" s="109"/>
      <c r="K5" s="109"/>
      <c r="L5" s="110"/>
      <c r="M5" s="110"/>
      <c r="N5" s="110"/>
      <c r="O5" s="110"/>
      <c r="P5" s="110"/>
    </row>
    <row r="6" spans="2:16" ht="72.75" customHeight="1" x14ac:dyDescent="0.25">
      <c r="B6" s="291"/>
      <c r="C6" s="107" t="s">
        <v>161</v>
      </c>
      <c r="D6" s="108"/>
      <c r="E6" s="108"/>
      <c r="F6" s="108"/>
      <c r="G6" s="108"/>
      <c r="H6" s="108"/>
      <c r="I6" s="109"/>
      <c r="J6" s="109"/>
      <c r="K6" s="109"/>
      <c r="L6" s="110"/>
      <c r="M6" s="110"/>
      <c r="N6" s="110"/>
      <c r="O6" s="110"/>
      <c r="P6" s="110"/>
    </row>
    <row r="7" spans="2:16" ht="72.75" customHeight="1" x14ac:dyDescent="0.25">
      <c r="B7" s="292"/>
      <c r="C7" s="107" t="s">
        <v>192</v>
      </c>
      <c r="D7" s="108"/>
      <c r="E7" s="108"/>
      <c r="F7" s="108"/>
      <c r="G7" s="108" t="s">
        <v>175</v>
      </c>
      <c r="H7" s="108"/>
      <c r="I7" s="109"/>
      <c r="J7" s="109" t="s">
        <v>174</v>
      </c>
      <c r="K7" s="109"/>
      <c r="L7" s="110"/>
      <c r="M7" s="110"/>
      <c r="N7" s="110"/>
      <c r="O7" s="110"/>
      <c r="P7" s="110"/>
    </row>
    <row r="8" spans="2:16" ht="72.75" customHeight="1" x14ac:dyDescent="0.25">
      <c r="B8" s="290" t="s">
        <v>7</v>
      </c>
      <c r="C8" s="107" t="s">
        <v>193</v>
      </c>
      <c r="D8" s="108"/>
      <c r="E8" s="108"/>
      <c r="F8" s="108"/>
      <c r="G8" s="108"/>
      <c r="H8" s="108"/>
      <c r="I8" s="109"/>
      <c r="J8" s="109"/>
      <c r="K8" s="295" t="s">
        <v>197</v>
      </c>
      <c r="L8" s="281" t="s">
        <v>196</v>
      </c>
      <c r="M8" s="282"/>
      <c r="N8" s="281" t="s">
        <v>195</v>
      </c>
      <c r="O8" s="287"/>
      <c r="P8" s="282"/>
    </row>
    <row r="9" spans="2:16" ht="72.75" customHeight="1" x14ac:dyDescent="0.25">
      <c r="B9" s="291"/>
      <c r="C9" s="107" t="s">
        <v>160</v>
      </c>
      <c r="D9" s="108"/>
      <c r="E9" s="108"/>
      <c r="F9" s="108"/>
      <c r="G9" s="108"/>
      <c r="H9" s="108"/>
      <c r="I9" s="109"/>
      <c r="J9" s="109"/>
      <c r="K9" s="296"/>
      <c r="L9" s="283"/>
      <c r="M9" s="284"/>
      <c r="N9" s="283"/>
      <c r="O9" s="288"/>
      <c r="P9" s="284"/>
    </row>
    <row r="10" spans="2:16" ht="72.75" customHeight="1" x14ac:dyDescent="0.25">
      <c r="B10" s="291"/>
      <c r="C10" s="107" t="s">
        <v>159</v>
      </c>
      <c r="D10" s="108"/>
      <c r="E10" s="108"/>
      <c r="F10" s="108"/>
      <c r="G10" s="108"/>
      <c r="H10" s="108"/>
      <c r="I10" s="109"/>
      <c r="J10" s="109"/>
      <c r="K10" s="296"/>
      <c r="L10" s="283"/>
      <c r="M10" s="284"/>
      <c r="N10" s="283"/>
      <c r="O10" s="288"/>
      <c r="P10" s="284"/>
    </row>
    <row r="11" spans="2:16" ht="72.75" customHeight="1" x14ac:dyDescent="0.25">
      <c r="B11" s="291"/>
      <c r="C11" s="107" t="s">
        <v>194</v>
      </c>
      <c r="D11" s="108"/>
      <c r="E11" s="108"/>
      <c r="F11" s="108"/>
      <c r="G11" s="108"/>
      <c r="H11" s="108"/>
      <c r="I11" s="109"/>
      <c r="J11" s="109"/>
      <c r="K11" s="296"/>
      <c r="L11" s="283"/>
      <c r="M11" s="284"/>
      <c r="N11" s="283"/>
      <c r="O11" s="288"/>
      <c r="P11" s="284"/>
    </row>
    <row r="12" spans="2:16" ht="72.75" customHeight="1" x14ac:dyDescent="0.25">
      <c r="B12" s="291"/>
      <c r="C12" s="107" t="s">
        <v>161</v>
      </c>
      <c r="D12" s="108"/>
      <c r="E12" s="108"/>
      <c r="F12" s="108"/>
      <c r="G12" s="108"/>
      <c r="H12" s="108"/>
      <c r="I12" s="109"/>
      <c r="J12" s="109"/>
      <c r="K12" s="296"/>
      <c r="L12" s="283"/>
      <c r="M12" s="284"/>
      <c r="N12" s="283"/>
      <c r="O12" s="288"/>
      <c r="P12" s="284"/>
    </row>
    <row r="13" spans="2:16" ht="72.75" customHeight="1" x14ac:dyDescent="0.25">
      <c r="B13" s="292"/>
      <c r="C13" s="107" t="s">
        <v>192</v>
      </c>
      <c r="D13" s="108"/>
      <c r="E13" s="108"/>
      <c r="F13" s="108"/>
      <c r="G13" s="108"/>
      <c r="H13" s="108"/>
      <c r="I13" s="109"/>
      <c r="J13" s="109"/>
      <c r="K13" s="297"/>
      <c r="L13" s="285"/>
      <c r="M13" s="286"/>
      <c r="N13" s="285"/>
      <c r="O13" s="289"/>
      <c r="P13" s="286"/>
    </row>
    <row r="14" spans="2:16" ht="45.75" customHeight="1" x14ac:dyDescent="0.25">
      <c r="B14" s="290" t="s">
        <v>6</v>
      </c>
      <c r="C14" s="107" t="s">
        <v>51</v>
      </c>
      <c r="D14" s="111" t="s">
        <v>88</v>
      </c>
      <c r="E14" s="111" t="s">
        <v>88</v>
      </c>
      <c r="F14" s="108">
        <v>5</v>
      </c>
      <c r="G14" s="108">
        <v>10</v>
      </c>
      <c r="H14" s="108">
        <v>15</v>
      </c>
      <c r="I14" s="109">
        <v>20</v>
      </c>
      <c r="J14" s="109">
        <v>25</v>
      </c>
      <c r="K14" s="109">
        <v>30</v>
      </c>
      <c r="L14" s="110">
        <v>35</v>
      </c>
      <c r="M14" s="110">
        <v>45</v>
      </c>
      <c r="N14" s="110">
        <v>55</v>
      </c>
      <c r="O14" s="110">
        <v>65</v>
      </c>
      <c r="P14" s="110" t="s">
        <v>189</v>
      </c>
    </row>
    <row r="15" spans="2:16" ht="60" customHeight="1" x14ac:dyDescent="0.25">
      <c r="B15" s="291"/>
      <c r="C15" s="293" t="s">
        <v>102</v>
      </c>
      <c r="D15" s="111" t="s">
        <v>88</v>
      </c>
      <c r="E15" s="112" t="s">
        <v>178</v>
      </c>
      <c r="F15" s="111" t="s">
        <v>179</v>
      </c>
      <c r="G15" s="111" t="s">
        <v>180</v>
      </c>
      <c r="H15" s="111" t="s">
        <v>181</v>
      </c>
      <c r="I15" s="113" t="s">
        <v>182</v>
      </c>
      <c r="J15" s="113" t="s">
        <v>183</v>
      </c>
      <c r="K15" s="113" t="s">
        <v>184</v>
      </c>
      <c r="L15" s="114" t="s">
        <v>185</v>
      </c>
      <c r="M15" s="114" t="s">
        <v>186</v>
      </c>
      <c r="N15" s="114" t="s">
        <v>187</v>
      </c>
      <c r="O15" s="114" t="s">
        <v>188</v>
      </c>
      <c r="P15" s="110" t="s">
        <v>189</v>
      </c>
    </row>
    <row r="16" spans="2:16" ht="31.5" customHeight="1" x14ac:dyDescent="0.25">
      <c r="B16" s="292"/>
      <c r="C16" s="294"/>
      <c r="D16" s="108" t="s">
        <v>190</v>
      </c>
      <c r="E16" s="108" t="s">
        <v>162</v>
      </c>
      <c r="F16" s="108" t="s">
        <v>163</v>
      </c>
      <c r="G16" s="108" t="s">
        <v>164</v>
      </c>
      <c r="H16" s="108" t="s">
        <v>165</v>
      </c>
      <c r="I16" s="109" t="s">
        <v>166</v>
      </c>
      <c r="J16" s="109" t="s">
        <v>167</v>
      </c>
      <c r="K16" s="109" t="s">
        <v>168</v>
      </c>
      <c r="L16" s="110" t="s">
        <v>169</v>
      </c>
      <c r="M16" s="110" t="s">
        <v>170</v>
      </c>
      <c r="N16" s="110" t="s">
        <v>171</v>
      </c>
      <c r="O16" s="110" t="s">
        <v>172</v>
      </c>
      <c r="P16" s="110" t="s">
        <v>173</v>
      </c>
    </row>
  </sheetData>
  <mergeCells count="7">
    <mergeCell ref="L8:M13"/>
    <mergeCell ref="N8:P13"/>
    <mergeCell ref="B14:B16"/>
    <mergeCell ref="C15:C16"/>
    <mergeCell ref="B2:B7"/>
    <mergeCell ref="B8:B13"/>
    <mergeCell ref="K8:K13"/>
  </mergeCells>
  <pageMargins left="0.25" right="0.25" top="0.75" bottom="0.75" header="0.3" footer="0.3"/>
  <pageSetup paperSize="9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626A-F594-4ACC-8BDC-51B1277D6487}">
  <sheetPr codeName="Feuil5">
    <pageSetUpPr fitToPage="1"/>
  </sheetPr>
  <dimension ref="A4:AD17"/>
  <sheetViews>
    <sheetView showGridLines="0" zoomScaleNormal="100" workbookViewId="0">
      <selection activeCell="AC13" sqref="AC13"/>
    </sheetView>
  </sheetViews>
  <sheetFormatPr defaultColWidth="5.28515625" defaultRowHeight="22.5" customHeight="1" x14ac:dyDescent="0.25"/>
  <cols>
    <col min="24" max="24" width="6" customWidth="1"/>
    <col min="25" max="25" width="6.140625" customWidth="1"/>
    <col min="27" max="28" width="11.85546875" customWidth="1"/>
    <col min="29" max="29" width="13.42578125" customWidth="1"/>
    <col min="30" max="30" width="11.85546875" style="106" customWidth="1"/>
    <col min="31" max="16384" width="5.28515625" style="106"/>
  </cols>
  <sheetData>
    <row r="4" spans="1:30" s="105" customFormat="1" ht="22.5" customHeight="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0" s="105" customFormat="1" ht="22.5" customHeight="1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0" s="105" customFormat="1" ht="22.5" customHeight="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30" s="105" customFormat="1" ht="22.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30" s="105" customFormat="1" ht="22.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 s="300" t="s">
        <v>191</v>
      </c>
      <c r="Y8" s="300"/>
      <c r="Z8" s="300"/>
      <c r="AA8" s="300"/>
      <c r="AB8" s="300"/>
      <c r="AC8" s="300"/>
    </row>
    <row r="9" spans="1:30" s="105" customFormat="1" ht="7.5" customHeigh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30" s="105" customFormat="1" ht="22.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s="115"/>
      <c r="W10" s="116"/>
      <c r="X10" s="122"/>
      <c r="Y10" s="120" t="s">
        <v>22</v>
      </c>
      <c r="Z10" s="301" t="s">
        <v>158</v>
      </c>
      <c r="AA10" s="302" t="s">
        <v>159</v>
      </c>
      <c r="AB10" s="302" t="s">
        <v>198</v>
      </c>
      <c r="AC10" s="302" t="s">
        <v>199</v>
      </c>
      <c r="AD10" s="117"/>
    </row>
    <row r="11" spans="1:30" s="105" customFormat="1" ht="22.5" customHeigh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s="115"/>
      <c r="W11" s="117"/>
      <c r="X11" s="121" t="s">
        <v>6</v>
      </c>
      <c r="Y11" s="123"/>
      <c r="Z11" s="301"/>
      <c r="AA11" s="302"/>
      <c r="AB11" s="302"/>
      <c r="AC11" s="302"/>
      <c r="AD11" s="117"/>
    </row>
    <row r="12" spans="1:30" s="105" customFormat="1" ht="22.5" customHeigh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s="115"/>
      <c r="W12" s="117"/>
      <c r="X12" s="298" t="s">
        <v>200</v>
      </c>
      <c r="Y12" s="299"/>
      <c r="Z12" s="119" t="s">
        <v>175</v>
      </c>
      <c r="AA12" s="118" t="s">
        <v>176</v>
      </c>
      <c r="AB12" s="118" t="s">
        <v>177</v>
      </c>
      <c r="AC12" s="118" t="s">
        <v>177</v>
      </c>
      <c r="AD12" s="117"/>
    </row>
    <row r="13" spans="1:30" s="105" customFormat="1" ht="22.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s="115"/>
      <c r="W13" s="115"/>
      <c r="X13" s="298" t="s">
        <v>201</v>
      </c>
      <c r="Y13" s="299"/>
      <c r="Z13" s="119" t="s">
        <v>174</v>
      </c>
      <c r="AA13" s="118" t="s">
        <v>175</v>
      </c>
      <c r="AB13" s="118" t="s">
        <v>176</v>
      </c>
      <c r="AC13" s="118" t="s">
        <v>177</v>
      </c>
      <c r="AD13" s="117"/>
    </row>
    <row r="14" spans="1:30" s="105" customFormat="1" ht="22.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s="115"/>
      <c r="W14" s="115"/>
      <c r="X14" s="115"/>
      <c r="Y14" s="115"/>
      <c r="Z14" s="115"/>
      <c r="AA14" s="115"/>
      <c r="AB14" s="115"/>
      <c r="AC14" s="115"/>
      <c r="AD14" s="117"/>
    </row>
    <row r="15" spans="1:30" s="105" customFormat="1" ht="22.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30" s="105" customFormat="1" ht="22.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customFormat="1" ht="22.5" customHeight="1" x14ac:dyDescent="0.25"/>
  </sheetData>
  <mergeCells count="7">
    <mergeCell ref="X12:Y12"/>
    <mergeCell ref="X13:Y13"/>
    <mergeCell ref="X8:AC8"/>
    <mergeCell ref="Z10:Z11"/>
    <mergeCell ref="AA10:AA11"/>
    <mergeCell ref="AB10:AB11"/>
    <mergeCell ref="AC10:AC11"/>
  </mergeCells>
  <pageMargins left="0.23622047244094491" right="0.23622047244094491" top="0.74803149606299213" bottom="0.74803149606299213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7698-AA02-4E1A-B7C4-BA0D0340A440}">
  <sheetPr codeName="Feuil6"/>
  <dimension ref="A2:X134"/>
  <sheetViews>
    <sheetView showGridLines="0" view="pageBreakPreview" topLeftCell="A106" zoomScaleNormal="50" zoomScaleSheetLayoutView="100" workbookViewId="0">
      <selection activeCell="V117" sqref="V117"/>
    </sheetView>
  </sheetViews>
  <sheetFormatPr defaultColWidth="11.42578125" defaultRowHeight="15" x14ac:dyDescent="0.25"/>
  <cols>
    <col min="3" max="3" width="2.28515625" customWidth="1"/>
    <col min="4" max="5" width="2" customWidth="1"/>
    <col min="6" max="6" width="1.85546875" customWidth="1"/>
    <col min="7" max="8" width="16.28515625" customWidth="1"/>
    <col min="9" max="11" width="2" customWidth="1"/>
    <col min="12" max="13" width="16.28515625" customWidth="1"/>
    <col min="14" max="16" width="2" customWidth="1"/>
    <col min="17" max="18" width="16.28515625" customWidth="1"/>
    <col min="19" max="21" width="2" customWidth="1"/>
    <col min="22" max="23" width="16.28515625" customWidth="1"/>
    <col min="24" max="24" width="1.7109375" customWidth="1"/>
  </cols>
  <sheetData>
    <row r="2" spans="2:24" x14ac:dyDescent="0.25">
      <c r="C2" s="306" t="s">
        <v>422</v>
      </c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8"/>
    </row>
    <row r="3" spans="2:24" x14ac:dyDescent="0.25"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</row>
    <row r="4" spans="2:24" x14ac:dyDescent="0.25">
      <c r="C4" s="128"/>
      <c r="D4" s="309" t="s">
        <v>205</v>
      </c>
      <c r="E4" s="310"/>
      <c r="F4" s="310"/>
      <c r="G4" s="310"/>
      <c r="H4" s="311"/>
      <c r="I4" s="128"/>
      <c r="J4" s="309" t="s">
        <v>331</v>
      </c>
      <c r="K4" s="310"/>
      <c r="L4" s="310"/>
      <c r="M4" s="311"/>
      <c r="N4" s="128"/>
      <c r="O4" s="309" t="s">
        <v>379</v>
      </c>
      <c r="P4" s="310"/>
      <c r="Q4" s="310"/>
      <c r="R4" s="311"/>
      <c r="S4" s="128"/>
      <c r="T4" s="309" t="s">
        <v>365</v>
      </c>
      <c r="U4" s="310"/>
      <c r="V4" s="310"/>
      <c r="W4" s="311"/>
      <c r="X4" s="128"/>
    </row>
    <row r="5" spans="2:24" x14ac:dyDescent="0.25">
      <c r="B5">
        <v>1</v>
      </c>
      <c r="C5" s="128"/>
      <c r="D5" s="135"/>
      <c r="E5" s="158" t="str">
        <f>CONCATENATE($B5,".")</f>
        <v>1.</v>
      </c>
      <c r="F5" s="159" t="s">
        <v>380</v>
      </c>
      <c r="G5" s="159"/>
      <c r="H5" s="160"/>
      <c r="I5" s="161"/>
      <c r="J5" s="135"/>
      <c r="K5" s="158" t="str">
        <f>CONCATENATE($B5,".")</f>
        <v>1.</v>
      </c>
      <c r="L5" s="140" t="s">
        <v>381</v>
      </c>
      <c r="M5" s="141"/>
      <c r="N5" s="161"/>
      <c r="O5" s="135"/>
      <c r="P5" s="158" t="str">
        <f>CONCATENATE($B5,".")</f>
        <v>1.</v>
      </c>
      <c r="Q5" s="140" t="s">
        <v>437</v>
      </c>
      <c r="R5" s="141"/>
      <c r="S5" s="161"/>
      <c r="T5" s="135"/>
      <c r="U5" s="158" t="str">
        <f>CONCATENATE($B5,".")</f>
        <v>1.</v>
      </c>
      <c r="V5" s="140" t="s">
        <v>363</v>
      </c>
      <c r="W5" s="141"/>
      <c r="X5" s="128"/>
    </row>
    <row r="6" spans="2:24" x14ac:dyDescent="0.25">
      <c r="C6" s="128"/>
      <c r="D6" s="136"/>
      <c r="E6" s="162" t="str">
        <f t="shared" ref="E6:E21" si="0">CONCATENATE($B7,".")</f>
        <v>2.</v>
      </c>
      <c r="F6" s="130" t="s">
        <v>206</v>
      </c>
      <c r="G6" s="130"/>
      <c r="H6" s="137"/>
      <c r="I6" s="161"/>
      <c r="J6" s="136"/>
      <c r="K6" s="162" t="str">
        <f t="shared" ref="K6:K12" si="1">CONCATENATE($B7,".")</f>
        <v>2.</v>
      </c>
      <c r="L6" s="131" t="s">
        <v>338</v>
      </c>
      <c r="M6" s="137"/>
      <c r="N6" s="161"/>
      <c r="O6" s="174"/>
      <c r="P6" s="162"/>
      <c r="Q6" s="130" t="s">
        <v>438</v>
      </c>
      <c r="R6" s="137"/>
      <c r="S6" s="161"/>
      <c r="T6" s="174"/>
      <c r="U6" s="162" t="str">
        <f>CONCATENATE($B7,".")</f>
        <v>2.</v>
      </c>
      <c r="V6" s="175" t="s">
        <v>397</v>
      </c>
      <c r="W6" s="137"/>
      <c r="X6" s="128"/>
    </row>
    <row r="7" spans="2:24" x14ac:dyDescent="0.25">
      <c r="B7">
        <f>B5+1</f>
        <v>2</v>
      </c>
      <c r="C7" s="128"/>
      <c r="D7" s="136"/>
      <c r="E7" s="162" t="str">
        <f t="shared" si="0"/>
        <v>3.</v>
      </c>
      <c r="F7" s="131" t="s">
        <v>207</v>
      </c>
      <c r="G7" s="131"/>
      <c r="H7" s="137"/>
      <c r="I7" s="161"/>
      <c r="J7" s="136"/>
      <c r="K7" s="162" t="str">
        <f t="shared" si="1"/>
        <v>3.</v>
      </c>
      <c r="L7" s="131" t="s">
        <v>339</v>
      </c>
      <c r="M7" s="137"/>
      <c r="N7" s="161"/>
      <c r="O7" s="136"/>
      <c r="P7" s="162" t="str">
        <f t="shared" ref="P7:P17" si="2">CONCATENATE($B7,".")</f>
        <v>2.</v>
      </c>
      <c r="Q7" s="131" t="s">
        <v>382</v>
      </c>
      <c r="R7" s="137"/>
      <c r="S7" s="161"/>
      <c r="T7" s="136"/>
      <c r="U7" s="162" t="str">
        <f>CONCATENATE($B8,".")</f>
        <v>3.</v>
      </c>
      <c r="V7" s="175" t="s">
        <v>439</v>
      </c>
      <c r="W7" s="137"/>
      <c r="X7" s="128"/>
    </row>
    <row r="8" spans="2:24" x14ac:dyDescent="0.25">
      <c r="B8">
        <f t="shared" ref="B8:B33" si="3">B7+1</f>
        <v>3</v>
      </c>
      <c r="C8" s="128"/>
      <c r="D8" s="136"/>
      <c r="E8" s="162" t="str">
        <f t="shared" si="0"/>
        <v>4.</v>
      </c>
      <c r="F8" s="131" t="s">
        <v>208</v>
      </c>
      <c r="G8" s="131"/>
      <c r="H8" s="137"/>
      <c r="I8" s="161"/>
      <c r="J8" s="136"/>
      <c r="K8" s="162" t="str">
        <f t="shared" si="1"/>
        <v>4.</v>
      </c>
      <c r="L8" s="131" t="s">
        <v>423</v>
      </c>
      <c r="M8" s="163"/>
      <c r="N8" s="161"/>
      <c r="O8" s="136"/>
      <c r="P8" s="162" t="str">
        <f t="shared" si="2"/>
        <v>3.</v>
      </c>
      <c r="Q8" s="131" t="s">
        <v>283</v>
      </c>
      <c r="R8" s="137"/>
      <c r="S8" s="161"/>
      <c r="T8" s="136"/>
      <c r="V8" s="177" t="s">
        <v>440</v>
      </c>
      <c r="W8" s="178"/>
      <c r="X8" s="128"/>
    </row>
    <row r="9" spans="2:24" x14ac:dyDescent="0.25">
      <c r="B9">
        <f t="shared" si="3"/>
        <v>4</v>
      </c>
      <c r="C9" s="128"/>
      <c r="D9" s="136"/>
      <c r="E9" s="162" t="str">
        <f t="shared" si="0"/>
        <v>5.</v>
      </c>
      <c r="F9" s="131" t="s">
        <v>209</v>
      </c>
      <c r="G9" s="131"/>
      <c r="H9" s="137"/>
      <c r="I9" s="161"/>
      <c r="J9" s="136"/>
      <c r="K9" s="162" t="str">
        <f t="shared" si="1"/>
        <v>5.</v>
      </c>
      <c r="L9" s="131" t="s">
        <v>424</v>
      </c>
      <c r="M9" s="137"/>
      <c r="N9" s="161"/>
      <c r="O9" s="136"/>
      <c r="P9" s="162" t="str">
        <f t="shared" si="2"/>
        <v>4.</v>
      </c>
      <c r="Q9" s="131" t="s">
        <v>284</v>
      </c>
      <c r="R9" s="137"/>
      <c r="S9" s="161"/>
      <c r="T9" s="136"/>
      <c r="U9" s="162" t="str">
        <f t="shared" ref="U9:U32" si="4">CONCATENATE($B9,".")</f>
        <v>4.</v>
      </c>
      <c r="V9" s="175" t="s">
        <v>399</v>
      </c>
      <c r="W9" s="137"/>
      <c r="X9" s="128"/>
    </row>
    <row r="10" spans="2:24" x14ac:dyDescent="0.25">
      <c r="B10">
        <f t="shared" si="3"/>
        <v>5</v>
      </c>
      <c r="C10" s="128"/>
      <c r="D10" s="136"/>
      <c r="E10" s="162" t="str">
        <f t="shared" si="0"/>
        <v>6.</v>
      </c>
      <c r="F10" s="133" t="s">
        <v>210</v>
      </c>
      <c r="G10" s="133"/>
      <c r="H10" s="137"/>
      <c r="I10" s="161"/>
      <c r="J10" s="136"/>
      <c r="K10" s="162" t="str">
        <f t="shared" si="1"/>
        <v>6.</v>
      </c>
      <c r="L10" s="133" t="s">
        <v>366</v>
      </c>
      <c r="M10" s="137"/>
      <c r="N10" s="161"/>
      <c r="O10" s="136"/>
      <c r="P10" s="162" t="str">
        <f t="shared" si="2"/>
        <v>5.</v>
      </c>
      <c r="Q10" s="133" t="s">
        <v>285</v>
      </c>
      <c r="R10" s="137"/>
      <c r="S10" s="161"/>
      <c r="T10" s="136"/>
      <c r="U10" s="162" t="str">
        <f t="shared" si="4"/>
        <v>5.</v>
      </c>
      <c r="V10" s="176" t="s">
        <v>425</v>
      </c>
      <c r="W10" s="137"/>
      <c r="X10" s="128"/>
    </row>
    <row r="11" spans="2:24" x14ac:dyDescent="0.25">
      <c r="B11">
        <f t="shared" si="3"/>
        <v>6</v>
      </c>
      <c r="C11" s="128"/>
      <c r="D11" s="136"/>
      <c r="E11" s="162" t="str">
        <f t="shared" si="0"/>
        <v>7.</v>
      </c>
      <c r="F11" s="131" t="s">
        <v>211</v>
      </c>
      <c r="G11" s="131"/>
      <c r="H11" s="137"/>
      <c r="I11" s="161"/>
      <c r="J11" s="164"/>
      <c r="K11" s="162" t="str">
        <f t="shared" si="1"/>
        <v>7.</v>
      </c>
      <c r="L11" s="133" t="s">
        <v>362</v>
      </c>
      <c r="M11" s="165"/>
      <c r="N11" s="161"/>
      <c r="O11" s="136"/>
      <c r="P11" s="162" t="str">
        <f t="shared" si="2"/>
        <v>6.</v>
      </c>
      <c r="Q11" s="131" t="s">
        <v>387</v>
      </c>
      <c r="R11" s="137"/>
      <c r="S11" s="161"/>
      <c r="T11" s="136"/>
      <c r="U11" s="162" t="str">
        <f t="shared" si="4"/>
        <v>6.</v>
      </c>
      <c r="V11" s="175" t="s">
        <v>364</v>
      </c>
      <c r="W11" s="137"/>
      <c r="X11" s="128"/>
    </row>
    <row r="12" spans="2:24" x14ac:dyDescent="0.25">
      <c r="B12">
        <f t="shared" si="3"/>
        <v>7</v>
      </c>
      <c r="C12" s="128"/>
      <c r="D12" s="136"/>
      <c r="E12" s="162" t="str">
        <f t="shared" si="0"/>
        <v>8.</v>
      </c>
      <c r="F12" s="131" t="s">
        <v>268</v>
      </c>
      <c r="G12" s="131"/>
      <c r="H12" s="137"/>
      <c r="I12" s="161"/>
      <c r="J12" s="164"/>
      <c r="K12" s="162" t="str">
        <f t="shared" si="1"/>
        <v>8.</v>
      </c>
      <c r="L12" s="131" t="s">
        <v>435</v>
      </c>
      <c r="M12" s="165"/>
      <c r="N12" s="161"/>
      <c r="O12" s="164"/>
      <c r="P12" s="162" t="str">
        <f t="shared" si="2"/>
        <v>7.</v>
      </c>
      <c r="Q12" s="131" t="s">
        <v>388</v>
      </c>
      <c r="R12" s="137"/>
      <c r="S12" s="161"/>
      <c r="T12" s="164"/>
      <c r="U12" s="162" t="str">
        <f t="shared" si="4"/>
        <v>7.</v>
      </c>
      <c r="V12" s="175" t="s">
        <v>426</v>
      </c>
      <c r="W12" s="137"/>
      <c r="X12" s="128"/>
    </row>
    <row r="13" spans="2:24" x14ac:dyDescent="0.25">
      <c r="B13">
        <f t="shared" si="3"/>
        <v>8</v>
      </c>
      <c r="C13" s="128"/>
      <c r="D13" s="136"/>
      <c r="E13" s="162" t="str">
        <f t="shared" si="0"/>
        <v>9.</v>
      </c>
      <c r="F13" s="131" t="s">
        <v>235</v>
      </c>
      <c r="G13" s="131"/>
      <c r="H13" s="137"/>
      <c r="I13" s="161"/>
      <c r="J13" s="164"/>
      <c r="K13" s="162"/>
      <c r="L13" s="133" t="s">
        <v>436</v>
      </c>
      <c r="M13" s="165"/>
      <c r="N13" s="161"/>
      <c r="O13" s="164"/>
      <c r="P13" s="162" t="str">
        <f t="shared" si="2"/>
        <v>8.</v>
      </c>
      <c r="Q13" s="131" t="s">
        <v>341</v>
      </c>
      <c r="R13" s="137"/>
      <c r="S13" s="161"/>
      <c r="T13" s="164"/>
      <c r="U13" s="162" t="str">
        <f t="shared" si="4"/>
        <v>8.</v>
      </c>
      <c r="V13" s="175" t="s">
        <v>427</v>
      </c>
      <c r="W13" s="165"/>
      <c r="X13" s="128"/>
    </row>
    <row r="14" spans="2:24" x14ac:dyDescent="0.25">
      <c r="B14">
        <f t="shared" si="3"/>
        <v>9</v>
      </c>
      <c r="C14" s="128"/>
      <c r="D14" s="136"/>
      <c r="E14" s="162" t="str">
        <f t="shared" si="0"/>
        <v>10.</v>
      </c>
      <c r="F14" s="131" t="s">
        <v>239</v>
      </c>
      <c r="G14" s="131"/>
      <c r="H14" s="137"/>
      <c r="I14" s="161"/>
      <c r="J14" s="166"/>
      <c r="K14" s="167" t="str">
        <f>CONCATENATE($B14,".")</f>
        <v>9.</v>
      </c>
      <c r="L14" s="146" t="s">
        <v>428</v>
      </c>
      <c r="M14" s="168"/>
      <c r="N14" s="161"/>
      <c r="O14" s="164"/>
      <c r="P14" s="162" t="str">
        <f t="shared" si="2"/>
        <v>9.</v>
      </c>
      <c r="Q14" s="131" t="s">
        <v>340</v>
      </c>
      <c r="R14" s="137"/>
      <c r="S14" s="161"/>
      <c r="T14" s="164"/>
      <c r="U14" s="162" t="str">
        <f t="shared" si="4"/>
        <v>9.</v>
      </c>
      <c r="V14" s="130" t="s">
        <v>409</v>
      </c>
      <c r="W14" s="137"/>
      <c r="X14" s="128"/>
    </row>
    <row r="15" spans="2:24" x14ac:dyDescent="0.25">
      <c r="B15">
        <f t="shared" si="3"/>
        <v>10</v>
      </c>
      <c r="C15" s="128"/>
      <c r="D15" s="136"/>
      <c r="E15" s="162" t="str">
        <f t="shared" si="0"/>
        <v>11.</v>
      </c>
      <c r="F15" s="131" t="s">
        <v>392</v>
      </c>
      <c r="G15" s="131"/>
      <c r="H15" s="137"/>
      <c r="I15" s="161"/>
      <c r="J15" s="161"/>
      <c r="K15" s="162"/>
      <c r="L15" s="161"/>
      <c r="M15" s="161"/>
      <c r="N15" s="161"/>
      <c r="O15" s="164"/>
      <c r="P15" s="162" t="str">
        <f t="shared" si="2"/>
        <v>10.</v>
      </c>
      <c r="Q15" s="131" t="s">
        <v>344</v>
      </c>
      <c r="R15" s="137"/>
      <c r="S15" s="161"/>
      <c r="T15" s="164"/>
      <c r="U15" s="162" t="str">
        <f t="shared" si="4"/>
        <v>10.</v>
      </c>
      <c r="V15" s="130" t="s">
        <v>346</v>
      </c>
      <c r="W15" s="137"/>
      <c r="X15" s="128"/>
    </row>
    <row r="16" spans="2:24" x14ac:dyDescent="0.25">
      <c r="B16">
        <f t="shared" si="3"/>
        <v>11</v>
      </c>
      <c r="C16" s="128"/>
      <c r="D16" s="136"/>
      <c r="E16" s="162" t="str">
        <f t="shared" si="0"/>
        <v>12.</v>
      </c>
      <c r="F16" s="131" t="s">
        <v>394</v>
      </c>
      <c r="G16" s="131"/>
      <c r="H16" s="137"/>
      <c r="I16" s="161"/>
      <c r="J16" s="161"/>
      <c r="K16" s="162"/>
      <c r="L16" s="131"/>
      <c r="M16" s="161"/>
      <c r="N16" s="161"/>
      <c r="O16" s="164"/>
      <c r="P16" s="162" t="str">
        <f t="shared" si="2"/>
        <v>11.</v>
      </c>
      <c r="Q16" s="131" t="s">
        <v>393</v>
      </c>
      <c r="R16" s="137"/>
      <c r="S16" s="161"/>
      <c r="T16" s="164"/>
      <c r="U16" s="162" t="str">
        <f t="shared" si="4"/>
        <v>11.</v>
      </c>
      <c r="V16" s="169" t="s">
        <v>429</v>
      </c>
      <c r="W16" s="137"/>
      <c r="X16" s="128"/>
    </row>
    <row r="17" spans="1:24" x14ac:dyDescent="0.25">
      <c r="B17">
        <f t="shared" si="3"/>
        <v>12</v>
      </c>
      <c r="C17" s="128"/>
      <c r="D17" s="136"/>
      <c r="E17" s="162" t="str">
        <f t="shared" si="0"/>
        <v>13.</v>
      </c>
      <c r="F17" s="131" t="s">
        <v>221</v>
      </c>
      <c r="G17" s="131"/>
      <c r="H17" s="137"/>
      <c r="I17" s="161"/>
      <c r="J17" s="161"/>
      <c r="K17" s="162"/>
      <c r="L17" s="131"/>
      <c r="M17" s="161"/>
      <c r="N17" s="161"/>
      <c r="O17" s="166"/>
      <c r="P17" s="167" t="str">
        <f t="shared" si="2"/>
        <v>12.</v>
      </c>
      <c r="Q17" s="146" t="s">
        <v>343</v>
      </c>
      <c r="R17" s="148"/>
      <c r="S17" s="161"/>
      <c r="T17" s="164"/>
      <c r="U17" s="162" t="str">
        <f t="shared" si="4"/>
        <v>12.</v>
      </c>
      <c r="V17" s="130" t="s">
        <v>412</v>
      </c>
      <c r="W17" s="137"/>
      <c r="X17" s="128"/>
    </row>
    <row r="18" spans="1:24" x14ac:dyDescent="0.25">
      <c r="B18">
        <f t="shared" si="3"/>
        <v>13</v>
      </c>
      <c r="C18" s="128"/>
      <c r="D18" s="136"/>
      <c r="E18" s="162" t="str">
        <f t="shared" si="0"/>
        <v>14.</v>
      </c>
      <c r="F18" s="131" t="s">
        <v>222</v>
      </c>
      <c r="G18" s="131"/>
      <c r="H18" s="137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4"/>
      <c r="U18" s="162" t="str">
        <f t="shared" si="4"/>
        <v>13.</v>
      </c>
      <c r="V18" s="131" t="s">
        <v>241</v>
      </c>
      <c r="W18" s="137"/>
      <c r="X18" s="128"/>
    </row>
    <row r="19" spans="1:24" x14ac:dyDescent="0.25">
      <c r="B19">
        <f t="shared" si="3"/>
        <v>14</v>
      </c>
      <c r="C19" s="128"/>
      <c r="D19" s="136"/>
      <c r="E19" s="162" t="str">
        <f t="shared" si="0"/>
        <v>15.</v>
      </c>
      <c r="F19" s="131" t="s">
        <v>368</v>
      </c>
      <c r="G19" s="131"/>
      <c r="H19" s="137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4"/>
      <c r="U19" s="162" t="str">
        <f t="shared" si="4"/>
        <v>14.</v>
      </c>
      <c r="V19" s="131" t="s">
        <v>242</v>
      </c>
      <c r="W19" s="137"/>
      <c r="X19" s="128"/>
    </row>
    <row r="20" spans="1:24" x14ac:dyDescent="0.25">
      <c r="B20">
        <f t="shared" si="3"/>
        <v>15</v>
      </c>
      <c r="C20" s="128"/>
      <c r="D20" s="136"/>
      <c r="E20" s="162" t="str">
        <f t="shared" si="0"/>
        <v>16.</v>
      </c>
      <c r="F20" s="131" t="s">
        <v>238</v>
      </c>
      <c r="G20" s="131"/>
      <c r="H20" s="137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4"/>
      <c r="U20" s="162" t="str">
        <f t="shared" si="4"/>
        <v>15.</v>
      </c>
      <c r="V20" s="131" t="s">
        <v>414</v>
      </c>
      <c r="W20" s="165"/>
      <c r="X20" s="128"/>
    </row>
    <row r="21" spans="1:24" x14ac:dyDescent="0.25">
      <c r="B21">
        <f t="shared" si="3"/>
        <v>16</v>
      </c>
      <c r="C21" s="128"/>
      <c r="D21" s="138"/>
      <c r="E21" s="167" t="str">
        <f t="shared" si="0"/>
        <v>17.</v>
      </c>
      <c r="F21" s="146" t="s">
        <v>395</v>
      </c>
      <c r="G21" s="146"/>
      <c r="H21" s="170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4"/>
      <c r="U21" s="162" t="str">
        <f t="shared" si="4"/>
        <v>16.</v>
      </c>
      <c r="V21" s="133" t="s">
        <v>243</v>
      </c>
      <c r="W21" s="165"/>
      <c r="X21" s="128"/>
    </row>
    <row r="22" spans="1:24" x14ac:dyDescent="0.25">
      <c r="B22">
        <f t="shared" si="3"/>
        <v>17</v>
      </c>
      <c r="C22" s="128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4"/>
      <c r="U22" s="162" t="str">
        <f t="shared" si="4"/>
        <v>17.</v>
      </c>
      <c r="V22" s="131" t="s">
        <v>374</v>
      </c>
      <c r="W22" s="165"/>
      <c r="X22" s="128"/>
    </row>
    <row r="23" spans="1:24" x14ac:dyDescent="0.25">
      <c r="B23">
        <f t="shared" si="3"/>
        <v>18</v>
      </c>
      <c r="C23" s="128"/>
      <c r="D23" s="132"/>
      <c r="E23" s="171"/>
      <c r="F23" s="171"/>
      <c r="G23" s="171"/>
      <c r="H23" s="17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4"/>
      <c r="U23" s="162" t="str">
        <f t="shared" si="4"/>
        <v>18.</v>
      </c>
      <c r="V23" s="131" t="s">
        <v>375</v>
      </c>
      <c r="W23" s="165"/>
      <c r="X23" s="128"/>
    </row>
    <row r="24" spans="1:24" x14ac:dyDescent="0.25">
      <c r="B24">
        <f t="shared" si="3"/>
        <v>19</v>
      </c>
      <c r="C24" s="128"/>
      <c r="D24" s="313" t="s">
        <v>353</v>
      </c>
      <c r="E24" s="314"/>
      <c r="F24" s="314"/>
      <c r="G24" s="314"/>
      <c r="H24" s="315"/>
      <c r="I24" s="161"/>
      <c r="J24" s="313" t="s">
        <v>237</v>
      </c>
      <c r="K24" s="314"/>
      <c r="L24" s="314"/>
      <c r="M24" s="315"/>
      <c r="N24" s="161"/>
      <c r="O24" s="313" t="s">
        <v>227</v>
      </c>
      <c r="P24" s="314"/>
      <c r="Q24" s="314"/>
      <c r="R24" s="315"/>
      <c r="S24" s="161"/>
      <c r="T24" s="164"/>
      <c r="U24" s="162" t="str">
        <f t="shared" si="4"/>
        <v>19.</v>
      </c>
      <c r="V24" s="131" t="s">
        <v>348</v>
      </c>
      <c r="W24" s="165"/>
      <c r="X24" s="128"/>
    </row>
    <row r="25" spans="1:24" x14ac:dyDescent="0.25">
      <c r="A25">
        <v>1</v>
      </c>
      <c r="B25">
        <f t="shared" si="3"/>
        <v>20</v>
      </c>
      <c r="C25" s="128"/>
      <c r="D25" s="172"/>
      <c r="E25" s="158" t="str">
        <f t="shared" ref="E25:E31" si="5">CONCATENATE($A25,".")</f>
        <v>1.</v>
      </c>
      <c r="F25" s="152" t="s">
        <v>354</v>
      </c>
      <c r="G25" s="152"/>
      <c r="H25" s="141"/>
      <c r="I25" s="161"/>
      <c r="J25" s="135"/>
      <c r="K25" s="158" t="str">
        <f t="shared" ref="K25:K31" si="6">CONCATENATE($A25,".")</f>
        <v>1.</v>
      </c>
      <c r="L25" s="140" t="s">
        <v>290</v>
      </c>
      <c r="M25" s="141"/>
      <c r="N25" s="161"/>
      <c r="O25" s="135"/>
      <c r="P25" s="158" t="str">
        <f t="shared" ref="P25:P32" si="7">CONCATENATE($A25,".")</f>
        <v>1.</v>
      </c>
      <c r="Q25" s="140" t="s">
        <v>430</v>
      </c>
      <c r="R25" s="141"/>
      <c r="S25" s="161"/>
      <c r="T25" s="164"/>
      <c r="U25" s="162" t="str">
        <f t="shared" si="4"/>
        <v>20.</v>
      </c>
      <c r="V25" s="131" t="s">
        <v>376</v>
      </c>
      <c r="W25" s="165"/>
      <c r="X25" s="128"/>
    </row>
    <row r="26" spans="1:24" x14ac:dyDescent="0.25">
      <c r="A26">
        <f t="shared" ref="A26:A33" si="8">A25+1</f>
        <v>2</v>
      </c>
      <c r="B26">
        <f t="shared" si="3"/>
        <v>21</v>
      </c>
      <c r="C26" s="128"/>
      <c r="D26" s="164"/>
      <c r="E26" s="162" t="str">
        <f t="shared" si="5"/>
        <v>2.</v>
      </c>
      <c r="F26" s="131" t="s">
        <v>355</v>
      </c>
      <c r="G26" s="131"/>
      <c r="H26" s="137"/>
      <c r="I26" s="161"/>
      <c r="J26" s="136"/>
      <c r="K26" s="162" t="str">
        <f t="shared" si="6"/>
        <v>2.</v>
      </c>
      <c r="L26" s="131" t="s">
        <v>250</v>
      </c>
      <c r="M26" s="137"/>
      <c r="N26" s="161"/>
      <c r="O26" s="136"/>
      <c r="P26" s="162" t="str">
        <f t="shared" si="7"/>
        <v>2.</v>
      </c>
      <c r="Q26" s="131" t="s">
        <v>286</v>
      </c>
      <c r="R26" s="137"/>
      <c r="S26" s="161"/>
      <c r="T26" s="164"/>
      <c r="U26" s="162" t="str">
        <f t="shared" si="4"/>
        <v>21.</v>
      </c>
      <c r="V26" s="131" t="s">
        <v>244</v>
      </c>
      <c r="W26" s="165"/>
      <c r="X26" s="128"/>
    </row>
    <row r="27" spans="1:24" x14ac:dyDescent="0.25">
      <c r="A27">
        <f t="shared" si="8"/>
        <v>3</v>
      </c>
      <c r="B27">
        <f t="shared" si="3"/>
        <v>22</v>
      </c>
      <c r="C27" s="128"/>
      <c r="D27" s="164"/>
      <c r="E27" s="162" t="str">
        <f t="shared" si="5"/>
        <v>3.</v>
      </c>
      <c r="F27" s="131" t="s">
        <v>356</v>
      </c>
      <c r="G27" s="131"/>
      <c r="H27" s="137"/>
      <c r="I27" s="161"/>
      <c r="J27" s="136"/>
      <c r="K27" s="162" t="str">
        <f t="shared" si="6"/>
        <v>3.</v>
      </c>
      <c r="L27" s="131" t="s">
        <v>410</v>
      </c>
      <c r="M27" s="137"/>
      <c r="N27" s="161"/>
      <c r="O27" s="136"/>
      <c r="P27" s="162" t="str">
        <f t="shared" si="7"/>
        <v>3.</v>
      </c>
      <c r="Q27" s="131" t="s">
        <v>287</v>
      </c>
      <c r="R27" s="137"/>
      <c r="S27" s="161"/>
      <c r="T27" s="164"/>
      <c r="U27" s="162" t="str">
        <f t="shared" si="4"/>
        <v>22.</v>
      </c>
      <c r="V27" s="131" t="s">
        <v>245</v>
      </c>
      <c r="W27" s="165"/>
      <c r="X27" s="128"/>
    </row>
    <row r="28" spans="1:24" x14ac:dyDescent="0.25">
      <c r="A28">
        <f t="shared" si="8"/>
        <v>4</v>
      </c>
      <c r="B28">
        <f t="shared" si="3"/>
        <v>23</v>
      </c>
      <c r="C28" s="128"/>
      <c r="D28" s="164"/>
      <c r="E28" s="162" t="str">
        <f t="shared" si="5"/>
        <v>4.</v>
      </c>
      <c r="F28" s="131" t="s">
        <v>357</v>
      </c>
      <c r="G28" s="131"/>
      <c r="H28" s="137"/>
      <c r="I28" s="161"/>
      <c r="J28" s="136"/>
      <c r="K28" s="162" t="str">
        <f t="shared" si="6"/>
        <v>4.</v>
      </c>
      <c r="L28" s="133" t="s">
        <v>369</v>
      </c>
      <c r="M28" s="137"/>
      <c r="N28" s="161"/>
      <c r="O28" s="136"/>
      <c r="P28" s="162" t="str">
        <f t="shared" si="7"/>
        <v>4.</v>
      </c>
      <c r="Q28" s="131" t="s">
        <v>233</v>
      </c>
      <c r="R28" s="137"/>
      <c r="S28" s="161"/>
      <c r="T28" s="164"/>
      <c r="U28" s="162" t="str">
        <f t="shared" si="4"/>
        <v>23.</v>
      </c>
      <c r="V28" s="131" t="s">
        <v>246</v>
      </c>
      <c r="W28" s="165"/>
      <c r="X28" s="128"/>
    </row>
    <row r="29" spans="1:24" x14ac:dyDescent="0.25">
      <c r="A29">
        <f t="shared" si="8"/>
        <v>5</v>
      </c>
      <c r="B29">
        <f t="shared" si="3"/>
        <v>24</v>
      </c>
      <c r="C29" s="128"/>
      <c r="D29" s="136"/>
      <c r="E29" s="162" t="str">
        <f t="shared" si="5"/>
        <v>5.</v>
      </c>
      <c r="F29" s="133" t="s">
        <v>358</v>
      </c>
      <c r="G29" s="133"/>
      <c r="H29" s="137"/>
      <c r="I29" s="161"/>
      <c r="J29" s="136"/>
      <c r="K29" s="162" t="str">
        <f t="shared" si="6"/>
        <v>5.</v>
      </c>
      <c r="L29" s="131" t="s">
        <v>251</v>
      </c>
      <c r="M29" s="137"/>
      <c r="N29" s="161"/>
      <c r="O29" s="136"/>
      <c r="P29" s="162" t="str">
        <f t="shared" si="7"/>
        <v>5.</v>
      </c>
      <c r="Q29" s="131" t="s">
        <v>431</v>
      </c>
      <c r="R29" s="137"/>
      <c r="S29" s="161"/>
      <c r="T29" s="164"/>
      <c r="U29" s="162" t="str">
        <f t="shared" si="4"/>
        <v>24.</v>
      </c>
      <c r="V29" s="131" t="s">
        <v>418</v>
      </c>
      <c r="W29" s="165"/>
      <c r="X29" s="128"/>
    </row>
    <row r="30" spans="1:24" x14ac:dyDescent="0.25">
      <c r="A30">
        <f t="shared" si="8"/>
        <v>6</v>
      </c>
      <c r="B30">
        <f t="shared" si="3"/>
        <v>25</v>
      </c>
      <c r="C30" s="128"/>
      <c r="D30" s="164"/>
      <c r="E30" s="162" t="str">
        <f t="shared" si="5"/>
        <v>6.</v>
      </c>
      <c r="F30" s="131" t="s">
        <v>359</v>
      </c>
      <c r="G30" s="131"/>
      <c r="H30" s="165"/>
      <c r="I30" s="161"/>
      <c r="J30" s="136"/>
      <c r="K30" s="162" t="str">
        <f t="shared" si="6"/>
        <v>6.</v>
      </c>
      <c r="L30" s="131" t="s">
        <v>252</v>
      </c>
      <c r="M30" s="137"/>
      <c r="N30" s="161"/>
      <c r="O30" s="136"/>
      <c r="P30" s="162" t="str">
        <f t="shared" si="7"/>
        <v>6.</v>
      </c>
      <c r="Q30" s="131" t="s">
        <v>417</v>
      </c>
      <c r="R30" s="137"/>
      <c r="S30" s="161"/>
      <c r="T30" s="164"/>
      <c r="U30" s="162" t="str">
        <f t="shared" si="4"/>
        <v>25.</v>
      </c>
      <c r="V30" s="131" t="s">
        <v>420</v>
      </c>
      <c r="W30" s="165"/>
      <c r="X30" s="128"/>
    </row>
    <row r="31" spans="1:24" x14ac:dyDescent="0.25">
      <c r="A31">
        <f t="shared" si="8"/>
        <v>7</v>
      </c>
      <c r="B31">
        <f t="shared" si="3"/>
        <v>26</v>
      </c>
      <c r="C31" s="128"/>
      <c r="D31" s="166"/>
      <c r="E31" s="167" t="str">
        <f t="shared" si="5"/>
        <v>7.</v>
      </c>
      <c r="F31" s="146" t="s">
        <v>413</v>
      </c>
      <c r="G31" s="146"/>
      <c r="H31" s="168"/>
      <c r="I31" s="161"/>
      <c r="J31" s="166"/>
      <c r="K31" s="167" t="str">
        <f t="shared" si="6"/>
        <v>7.</v>
      </c>
      <c r="L31" s="146" t="s">
        <v>291</v>
      </c>
      <c r="M31" s="148"/>
      <c r="N31" s="161"/>
      <c r="O31" s="136"/>
      <c r="P31" s="162" t="str">
        <f t="shared" si="7"/>
        <v>7.</v>
      </c>
      <c r="Q31" s="131" t="s">
        <v>289</v>
      </c>
      <c r="R31" s="137"/>
      <c r="S31" s="161"/>
      <c r="T31" s="164"/>
      <c r="U31" s="162" t="str">
        <f t="shared" si="4"/>
        <v>26.</v>
      </c>
      <c r="V31" s="131" t="s">
        <v>248</v>
      </c>
      <c r="W31" s="165"/>
      <c r="X31" s="128"/>
    </row>
    <row r="32" spans="1:24" x14ac:dyDescent="0.25">
      <c r="A32">
        <f t="shared" si="8"/>
        <v>8</v>
      </c>
      <c r="B32">
        <f t="shared" si="3"/>
        <v>27</v>
      </c>
      <c r="C32" s="128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6"/>
      <c r="P32" s="167" t="str">
        <f t="shared" si="7"/>
        <v>8.</v>
      </c>
      <c r="Q32" s="173" t="s">
        <v>367</v>
      </c>
      <c r="R32" s="168"/>
      <c r="S32" s="161"/>
      <c r="T32" s="166"/>
      <c r="U32" s="167" t="str">
        <f t="shared" si="4"/>
        <v>27.</v>
      </c>
      <c r="V32" s="146" t="s">
        <v>249</v>
      </c>
      <c r="W32" s="168"/>
      <c r="X32" s="128"/>
    </row>
    <row r="33" spans="1:24" x14ac:dyDescent="0.25">
      <c r="A33">
        <f t="shared" si="8"/>
        <v>9</v>
      </c>
      <c r="B33">
        <f t="shared" si="3"/>
        <v>28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</row>
    <row r="34" spans="1:24" x14ac:dyDescent="0.25">
      <c r="C34" s="306" t="s">
        <v>361</v>
      </c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8"/>
    </row>
    <row r="35" spans="1:24" x14ac:dyDescent="0.25"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</row>
    <row r="36" spans="1:24" x14ac:dyDescent="0.25">
      <c r="C36" s="127"/>
      <c r="D36" s="309" t="s">
        <v>205</v>
      </c>
      <c r="E36" s="310"/>
      <c r="F36" s="310"/>
      <c r="G36" s="310"/>
      <c r="H36" s="311"/>
      <c r="I36" s="127"/>
      <c r="J36" s="309" t="s">
        <v>331</v>
      </c>
      <c r="K36" s="310"/>
      <c r="L36" s="310"/>
      <c r="M36" s="311"/>
      <c r="N36" s="127"/>
      <c r="O36" s="309" t="s">
        <v>379</v>
      </c>
      <c r="P36" s="310"/>
      <c r="Q36" s="310"/>
      <c r="R36" s="311"/>
      <c r="S36" s="127"/>
      <c r="T36" s="309" t="s">
        <v>271</v>
      </c>
      <c r="U36" s="310"/>
      <c r="V36" s="310"/>
      <c r="W36" s="311"/>
      <c r="X36" s="127"/>
    </row>
    <row r="37" spans="1:24" x14ac:dyDescent="0.25">
      <c r="C37" s="127"/>
      <c r="D37" s="135"/>
      <c r="E37" s="304" t="s">
        <v>380</v>
      </c>
      <c r="F37" s="304"/>
      <c r="G37" s="304"/>
      <c r="H37" s="305"/>
      <c r="I37" s="127"/>
      <c r="J37" s="135"/>
      <c r="K37" s="139" t="s">
        <v>204</v>
      </c>
      <c r="L37" s="140" t="s">
        <v>381</v>
      </c>
      <c r="M37" s="141"/>
      <c r="N37" s="127"/>
      <c r="O37" s="135"/>
      <c r="P37" s="139" t="s">
        <v>204</v>
      </c>
      <c r="Q37" s="140" t="s">
        <v>282</v>
      </c>
      <c r="R37" s="141"/>
      <c r="S37" s="127"/>
      <c r="T37" s="135"/>
      <c r="U37" s="139" t="s">
        <v>204</v>
      </c>
      <c r="V37" s="140" t="s">
        <v>342</v>
      </c>
      <c r="W37" s="141"/>
      <c r="X37" s="127"/>
    </row>
    <row r="38" spans="1:24" x14ac:dyDescent="0.25">
      <c r="C38" s="127"/>
      <c r="D38" s="136"/>
      <c r="E38" s="129" t="s">
        <v>204</v>
      </c>
      <c r="F38" s="130" t="s">
        <v>206</v>
      </c>
      <c r="G38" s="130"/>
      <c r="H38" s="137"/>
      <c r="I38" s="127"/>
      <c r="J38" s="136"/>
      <c r="K38" s="129" t="s">
        <v>204</v>
      </c>
      <c r="L38" s="131" t="s">
        <v>338</v>
      </c>
      <c r="M38" s="137"/>
      <c r="N38" s="127"/>
      <c r="O38" s="136"/>
      <c r="P38" s="129" t="s">
        <v>204</v>
      </c>
      <c r="Q38" s="131" t="s">
        <v>382</v>
      </c>
      <c r="R38" s="137"/>
      <c r="S38" s="127"/>
      <c r="T38" s="136"/>
      <c r="U38" s="129" t="s">
        <v>204</v>
      </c>
      <c r="V38" s="130" t="s">
        <v>272</v>
      </c>
      <c r="W38" s="137"/>
      <c r="X38" s="127"/>
    </row>
    <row r="39" spans="1:24" x14ac:dyDescent="0.25">
      <c r="C39" s="127"/>
      <c r="D39" s="136"/>
      <c r="E39" s="129" t="s">
        <v>204</v>
      </c>
      <c r="F39" s="131" t="s">
        <v>207</v>
      </c>
      <c r="G39" s="131"/>
      <c r="H39" s="137"/>
      <c r="I39" s="127"/>
      <c r="J39" s="136"/>
      <c r="K39" s="129" t="s">
        <v>204</v>
      </c>
      <c r="L39" s="131" t="s">
        <v>339</v>
      </c>
      <c r="M39" s="137"/>
      <c r="N39" s="127"/>
      <c r="O39" s="136"/>
      <c r="P39" s="129" t="s">
        <v>204</v>
      </c>
      <c r="Q39" s="131" t="s">
        <v>283</v>
      </c>
      <c r="R39" s="137"/>
      <c r="S39" s="127"/>
      <c r="T39" s="136"/>
      <c r="U39" s="129" t="s">
        <v>204</v>
      </c>
      <c r="V39" s="131" t="s">
        <v>383</v>
      </c>
      <c r="W39" s="137"/>
      <c r="X39" s="127"/>
    </row>
    <row r="40" spans="1:24" x14ac:dyDescent="0.25">
      <c r="C40" s="127"/>
      <c r="D40" s="136"/>
      <c r="E40" s="129" t="s">
        <v>204</v>
      </c>
      <c r="F40" s="131" t="s">
        <v>208</v>
      </c>
      <c r="G40" s="131"/>
      <c r="H40" s="137"/>
      <c r="I40" s="127"/>
      <c r="J40" s="136"/>
      <c r="K40" s="129"/>
      <c r="L40" s="318" t="s">
        <v>384</v>
      </c>
      <c r="M40" s="319"/>
      <c r="N40" s="127"/>
      <c r="O40" s="136"/>
      <c r="P40" s="129" t="s">
        <v>204</v>
      </c>
      <c r="Q40" s="131" t="s">
        <v>284</v>
      </c>
      <c r="R40" s="137"/>
      <c r="S40" s="127"/>
      <c r="T40" s="136"/>
      <c r="U40" s="129" t="s">
        <v>204</v>
      </c>
      <c r="V40" s="131" t="s">
        <v>385</v>
      </c>
      <c r="W40" s="137"/>
      <c r="X40" s="127"/>
    </row>
    <row r="41" spans="1:24" x14ac:dyDescent="0.25">
      <c r="C41" s="127"/>
      <c r="D41" s="136"/>
      <c r="E41" s="129" t="s">
        <v>204</v>
      </c>
      <c r="F41" s="131" t="s">
        <v>209</v>
      </c>
      <c r="G41" s="131"/>
      <c r="H41" s="137"/>
      <c r="I41" s="127"/>
      <c r="J41" s="136"/>
      <c r="K41" s="129" t="s">
        <v>204</v>
      </c>
      <c r="L41" s="131" t="s">
        <v>333</v>
      </c>
      <c r="M41" s="137"/>
      <c r="N41" s="127"/>
      <c r="O41" s="136"/>
      <c r="P41" s="129" t="s">
        <v>204</v>
      </c>
      <c r="Q41" s="133" t="s">
        <v>285</v>
      </c>
      <c r="R41" s="137"/>
      <c r="S41" s="127"/>
      <c r="T41" s="136"/>
      <c r="U41" s="129" t="s">
        <v>204</v>
      </c>
      <c r="V41" s="131" t="s">
        <v>273</v>
      </c>
      <c r="W41" s="137"/>
      <c r="X41" s="127"/>
    </row>
    <row r="42" spans="1:24" x14ac:dyDescent="0.25">
      <c r="C42" s="127"/>
      <c r="D42" s="136"/>
      <c r="E42" s="129" t="s">
        <v>204</v>
      </c>
      <c r="F42" s="133" t="s">
        <v>210</v>
      </c>
      <c r="G42" s="133"/>
      <c r="H42" s="137"/>
      <c r="I42" s="127"/>
      <c r="J42" s="136"/>
      <c r="K42" s="129" t="s">
        <v>204</v>
      </c>
      <c r="L42" s="131" t="s">
        <v>386</v>
      </c>
      <c r="M42" s="137"/>
      <c r="N42" s="127"/>
      <c r="O42" s="136"/>
      <c r="P42" s="129" t="s">
        <v>204</v>
      </c>
      <c r="Q42" s="131" t="s">
        <v>387</v>
      </c>
      <c r="R42" s="137"/>
      <c r="S42" s="127"/>
      <c r="T42" s="136"/>
      <c r="U42" s="129" t="s">
        <v>204</v>
      </c>
      <c r="V42" s="133" t="s">
        <v>274</v>
      </c>
      <c r="W42" s="137"/>
      <c r="X42" s="127"/>
    </row>
    <row r="43" spans="1:24" x14ac:dyDescent="0.25">
      <c r="C43" s="127"/>
      <c r="D43" s="136"/>
      <c r="E43" s="129" t="s">
        <v>204</v>
      </c>
      <c r="F43" s="131" t="s">
        <v>211</v>
      </c>
      <c r="G43" s="131"/>
      <c r="H43" s="137"/>
      <c r="I43" s="127"/>
      <c r="J43" s="142"/>
      <c r="K43" s="129" t="s">
        <v>204</v>
      </c>
      <c r="L43" s="133" t="s">
        <v>334</v>
      </c>
      <c r="M43" s="143"/>
      <c r="N43" s="127"/>
      <c r="O43" s="142"/>
      <c r="P43" s="129" t="s">
        <v>204</v>
      </c>
      <c r="Q43" s="131" t="s">
        <v>388</v>
      </c>
      <c r="R43" s="137"/>
      <c r="S43" s="127"/>
      <c r="T43" s="142"/>
      <c r="U43" s="129" t="s">
        <v>204</v>
      </c>
      <c r="V43" s="131" t="s">
        <v>275</v>
      </c>
      <c r="W43" s="137"/>
      <c r="X43" s="127"/>
    </row>
    <row r="44" spans="1:24" x14ac:dyDescent="0.25">
      <c r="C44" s="127"/>
      <c r="D44" s="136"/>
      <c r="E44" s="129" t="s">
        <v>204</v>
      </c>
      <c r="F44" s="131" t="s">
        <v>268</v>
      </c>
      <c r="G44" s="131"/>
      <c r="H44" s="137"/>
      <c r="I44" s="127"/>
      <c r="J44" s="142"/>
      <c r="K44" s="129" t="s">
        <v>204</v>
      </c>
      <c r="L44" s="131" t="s">
        <v>389</v>
      </c>
      <c r="M44" s="143"/>
      <c r="N44" s="127"/>
      <c r="O44" s="142"/>
      <c r="P44" s="129" t="s">
        <v>204</v>
      </c>
      <c r="Q44" s="131" t="s">
        <v>341</v>
      </c>
      <c r="R44" s="137"/>
      <c r="S44" s="127"/>
      <c r="T44" s="142"/>
      <c r="U44" s="129" t="s">
        <v>204</v>
      </c>
      <c r="V44" s="131" t="s">
        <v>390</v>
      </c>
      <c r="W44" s="137"/>
      <c r="X44" s="127"/>
    </row>
    <row r="45" spans="1:24" x14ac:dyDescent="0.25">
      <c r="C45" s="127"/>
      <c r="D45" s="136"/>
      <c r="E45" s="129" t="s">
        <v>204</v>
      </c>
      <c r="F45" s="131" t="s">
        <v>235</v>
      </c>
      <c r="G45" s="131"/>
      <c r="H45" s="137"/>
      <c r="I45" s="127"/>
      <c r="J45" s="142"/>
      <c r="K45" s="129" t="s">
        <v>204</v>
      </c>
      <c r="L45" s="131" t="s">
        <v>391</v>
      </c>
      <c r="M45" s="143"/>
      <c r="N45" s="127"/>
      <c r="O45" s="142"/>
      <c r="P45" s="129" t="s">
        <v>204</v>
      </c>
      <c r="Q45" s="131" t="s">
        <v>340</v>
      </c>
      <c r="R45" s="137"/>
      <c r="S45" s="127"/>
      <c r="T45" s="142"/>
      <c r="U45" s="129" t="s">
        <v>204</v>
      </c>
      <c r="V45" s="131" t="s">
        <v>276</v>
      </c>
      <c r="W45" s="137"/>
      <c r="X45" s="127"/>
    </row>
    <row r="46" spans="1:24" x14ac:dyDescent="0.25">
      <c r="C46" s="127"/>
      <c r="D46" s="136"/>
      <c r="E46" s="129" t="s">
        <v>204</v>
      </c>
      <c r="F46" s="131" t="s">
        <v>239</v>
      </c>
      <c r="G46" s="131"/>
      <c r="H46" s="137"/>
      <c r="I46" s="127"/>
      <c r="J46" s="142"/>
      <c r="K46" s="129" t="s">
        <v>204</v>
      </c>
      <c r="L46" s="131" t="s">
        <v>335</v>
      </c>
      <c r="M46" s="143"/>
      <c r="N46" s="127"/>
      <c r="O46" s="142"/>
      <c r="P46" s="129" t="s">
        <v>204</v>
      </c>
      <c r="Q46" s="131" t="s">
        <v>344</v>
      </c>
      <c r="R46" s="137"/>
      <c r="S46" s="127"/>
      <c r="T46" s="142"/>
      <c r="U46" s="129" t="s">
        <v>204</v>
      </c>
      <c r="V46" s="131" t="s">
        <v>277</v>
      </c>
      <c r="W46" s="137"/>
      <c r="X46" s="127"/>
    </row>
    <row r="47" spans="1:24" x14ac:dyDescent="0.25">
      <c r="C47" s="127"/>
      <c r="D47" s="136"/>
      <c r="E47" s="129" t="s">
        <v>204</v>
      </c>
      <c r="F47" s="131" t="s">
        <v>392</v>
      </c>
      <c r="G47" s="131"/>
      <c r="H47" s="137"/>
      <c r="I47" s="127"/>
      <c r="J47" s="142"/>
      <c r="K47" s="129" t="s">
        <v>204</v>
      </c>
      <c r="L47" s="131" t="s">
        <v>336</v>
      </c>
      <c r="M47" s="143"/>
      <c r="N47" s="127"/>
      <c r="O47" s="142"/>
      <c r="P47" s="129" t="s">
        <v>204</v>
      </c>
      <c r="Q47" s="131" t="s">
        <v>393</v>
      </c>
      <c r="R47" s="137"/>
      <c r="S47" s="127"/>
      <c r="T47" s="142"/>
      <c r="U47" s="129" t="s">
        <v>204</v>
      </c>
      <c r="V47" s="131" t="s">
        <v>278</v>
      </c>
      <c r="W47" s="137"/>
      <c r="X47" s="127"/>
    </row>
    <row r="48" spans="1:24" x14ac:dyDescent="0.25">
      <c r="C48" s="127"/>
      <c r="D48" s="136"/>
      <c r="E48" s="129" t="s">
        <v>204</v>
      </c>
      <c r="F48" s="131" t="s">
        <v>394</v>
      </c>
      <c r="G48" s="131"/>
      <c r="H48" s="137"/>
      <c r="I48" s="127"/>
      <c r="J48" s="144"/>
      <c r="K48" s="145" t="s">
        <v>204</v>
      </c>
      <c r="L48" s="146" t="s">
        <v>337</v>
      </c>
      <c r="M48" s="147"/>
      <c r="N48" s="127"/>
      <c r="O48" s="144"/>
      <c r="P48" s="145" t="s">
        <v>204</v>
      </c>
      <c r="Q48" s="146" t="s">
        <v>343</v>
      </c>
      <c r="R48" s="148"/>
      <c r="S48" s="127"/>
      <c r="T48" s="142"/>
      <c r="U48" s="129" t="s">
        <v>204</v>
      </c>
      <c r="V48" s="131" t="s">
        <v>279</v>
      </c>
      <c r="W48" s="137"/>
      <c r="X48" s="127"/>
    </row>
    <row r="49" spans="3:24" x14ac:dyDescent="0.25">
      <c r="C49" s="127"/>
      <c r="D49" s="136"/>
      <c r="E49" s="129" t="s">
        <v>204</v>
      </c>
      <c r="F49" s="131" t="s">
        <v>221</v>
      </c>
      <c r="G49" s="131"/>
      <c r="H49" s="13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42"/>
      <c r="U49" s="129" t="s">
        <v>204</v>
      </c>
      <c r="V49" s="131" t="s">
        <v>280</v>
      </c>
      <c r="W49" s="137"/>
      <c r="X49" s="127"/>
    </row>
    <row r="50" spans="3:24" x14ac:dyDescent="0.25">
      <c r="C50" s="127"/>
      <c r="D50" s="136"/>
      <c r="E50" s="129" t="s">
        <v>204</v>
      </c>
      <c r="F50" s="131" t="s">
        <v>222</v>
      </c>
      <c r="G50" s="131"/>
      <c r="H50" s="13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44"/>
      <c r="U50" s="145" t="s">
        <v>204</v>
      </c>
      <c r="V50" s="146" t="s">
        <v>281</v>
      </c>
      <c r="W50" s="148"/>
      <c r="X50" s="127"/>
    </row>
    <row r="51" spans="3:24" x14ac:dyDescent="0.25">
      <c r="C51" s="127"/>
      <c r="D51" s="136"/>
      <c r="E51" s="129" t="s">
        <v>204</v>
      </c>
      <c r="F51" s="131" t="s">
        <v>238</v>
      </c>
      <c r="G51" s="131"/>
      <c r="H51" s="13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</row>
    <row r="52" spans="3:24" x14ac:dyDescent="0.25">
      <c r="C52" s="127"/>
      <c r="D52" s="136"/>
      <c r="E52" s="129" t="s">
        <v>204</v>
      </c>
      <c r="F52" s="131" t="s">
        <v>395</v>
      </c>
      <c r="G52" s="131"/>
      <c r="H52" s="13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</row>
    <row r="53" spans="3:24" x14ac:dyDescent="0.25">
      <c r="C53" s="127"/>
      <c r="D53" s="138"/>
      <c r="E53" s="316" t="s">
        <v>236</v>
      </c>
      <c r="F53" s="316"/>
      <c r="G53" s="316"/>
      <c r="H53" s="31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309" t="s">
        <v>230</v>
      </c>
      <c r="U53" s="310"/>
      <c r="V53" s="310"/>
      <c r="W53" s="311"/>
      <c r="X53" s="127"/>
    </row>
    <row r="54" spans="3:24" x14ac:dyDescent="0.25">
      <c r="C54" s="127"/>
      <c r="D54" s="132"/>
      <c r="E54" s="134"/>
      <c r="F54" s="134"/>
      <c r="G54" s="134"/>
      <c r="H54" s="134"/>
      <c r="I54" s="127"/>
      <c r="J54" s="309" t="s">
        <v>396</v>
      </c>
      <c r="K54" s="310"/>
      <c r="L54" s="310"/>
      <c r="M54" s="311"/>
      <c r="N54" s="127"/>
      <c r="O54" s="127"/>
      <c r="P54" s="127"/>
      <c r="Q54" s="127"/>
      <c r="R54" s="127"/>
      <c r="S54" s="127"/>
      <c r="T54" s="135"/>
      <c r="U54" s="139" t="s">
        <v>204</v>
      </c>
      <c r="V54" s="140" t="s">
        <v>231</v>
      </c>
      <c r="W54" s="141"/>
      <c r="X54" s="127"/>
    </row>
    <row r="55" spans="3:24" x14ac:dyDescent="0.25">
      <c r="C55" s="127"/>
      <c r="D55" s="127"/>
      <c r="E55" s="127"/>
      <c r="F55" s="127"/>
      <c r="G55" s="127"/>
      <c r="H55" s="127"/>
      <c r="I55" s="127"/>
      <c r="J55" s="303" t="s">
        <v>223</v>
      </c>
      <c r="K55" s="304"/>
      <c r="L55" s="304"/>
      <c r="M55" s="305"/>
      <c r="N55" s="127"/>
      <c r="O55" s="127"/>
      <c r="P55" s="127"/>
      <c r="Q55" s="127"/>
      <c r="R55" s="127"/>
      <c r="S55" s="127"/>
      <c r="T55" s="136"/>
      <c r="U55" s="129" t="s">
        <v>204</v>
      </c>
      <c r="V55" s="131" t="s">
        <v>397</v>
      </c>
      <c r="W55" s="137"/>
      <c r="X55" s="127"/>
    </row>
    <row r="56" spans="3:24" x14ac:dyDescent="0.25">
      <c r="C56" s="127"/>
      <c r="D56" s="127"/>
      <c r="E56" s="127"/>
      <c r="F56" s="127"/>
      <c r="G56" s="127"/>
      <c r="H56" s="127"/>
      <c r="I56" s="127"/>
      <c r="J56" s="136"/>
      <c r="K56" s="129" t="s">
        <v>204</v>
      </c>
      <c r="L56" s="131" t="s">
        <v>391</v>
      </c>
      <c r="M56" s="137"/>
      <c r="N56" s="127"/>
      <c r="O56" s="127"/>
      <c r="P56" s="127"/>
      <c r="Q56" s="127"/>
      <c r="R56" s="127"/>
      <c r="S56" s="127"/>
      <c r="T56" s="136"/>
      <c r="U56" s="129" t="s">
        <v>204</v>
      </c>
      <c r="V56" s="131" t="s">
        <v>398</v>
      </c>
      <c r="W56" s="137"/>
      <c r="X56" s="127"/>
    </row>
    <row r="57" spans="3:24" x14ac:dyDescent="0.25">
      <c r="C57" s="127"/>
      <c r="D57" s="127"/>
      <c r="E57" s="127"/>
      <c r="F57" s="127"/>
      <c r="G57" s="127"/>
      <c r="H57" s="127"/>
      <c r="I57" s="127"/>
      <c r="J57" s="136"/>
      <c r="K57" s="129" t="s">
        <v>204</v>
      </c>
      <c r="L57" s="131" t="s">
        <v>226</v>
      </c>
      <c r="M57" s="137"/>
      <c r="N57" s="127"/>
      <c r="O57" s="127"/>
      <c r="P57" s="127"/>
      <c r="Q57" s="127"/>
      <c r="R57" s="127"/>
      <c r="S57" s="127"/>
      <c r="T57" s="136"/>
      <c r="U57" s="129" t="s">
        <v>204</v>
      </c>
      <c r="V57" s="131" t="s">
        <v>399</v>
      </c>
      <c r="W57" s="137"/>
      <c r="X57" s="127"/>
    </row>
    <row r="58" spans="3:24" x14ac:dyDescent="0.25">
      <c r="C58" s="127"/>
      <c r="D58" s="127"/>
      <c r="E58" s="127"/>
      <c r="F58" s="127"/>
      <c r="G58" s="127"/>
      <c r="H58" s="127"/>
      <c r="I58" s="127"/>
      <c r="J58" s="136"/>
      <c r="K58" s="129" t="s">
        <v>204</v>
      </c>
      <c r="L58" s="131" t="s">
        <v>381</v>
      </c>
      <c r="M58" s="137"/>
      <c r="N58" s="127"/>
      <c r="O58" s="127"/>
      <c r="P58" s="127"/>
      <c r="Q58" s="127"/>
      <c r="R58" s="127"/>
      <c r="S58" s="127"/>
      <c r="T58" s="136"/>
      <c r="U58" s="129" t="s">
        <v>204</v>
      </c>
      <c r="V58" s="131" t="s">
        <v>468</v>
      </c>
      <c r="W58" s="137"/>
      <c r="X58" s="127"/>
    </row>
    <row r="59" spans="3:24" x14ac:dyDescent="0.25">
      <c r="C59" s="127"/>
      <c r="D59" s="127"/>
      <c r="E59" s="127"/>
      <c r="F59" s="127"/>
      <c r="G59" s="127"/>
      <c r="H59" s="127"/>
      <c r="I59" s="127"/>
      <c r="J59" s="136"/>
      <c r="K59" s="129" t="s">
        <v>204</v>
      </c>
      <c r="L59" s="133" t="s">
        <v>225</v>
      </c>
      <c r="M59" s="137"/>
      <c r="N59" s="127"/>
      <c r="O59" s="127"/>
      <c r="P59" s="127"/>
      <c r="Q59" s="127"/>
      <c r="R59" s="127"/>
      <c r="S59" s="127"/>
      <c r="T59" s="136"/>
      <c r="U59" s="129" t="s">
        <v>204</v>
      </c>
      <c r="V59" s="133" t="s">
        <v>400</v>
      </c>
      <c r="W59" s="137"/>
      <c r="X59" s="127"/>
    </row>
    <row r="60" spans="3:24" x14ac:dyDescent="0.25">
      <c r="C60" s="127"/>
      <c r="D60" s="127"/>
      <c r="E60" s="127"/>
      <c r="F60" s="127"/>
      <c r="G60" s="127"/>
      <c r="H60" s="127"/>
      <c r="I60" s="127"/>
      <c r="J60" s="136"/>
      <c r="K60" s="129" t="s">
        <v>204</v>
      </c>
      <c r="L60" s="131" t="s">
        <v>224</v>
      </c>
      <c r="M60" s="137"/>
      <c r="N60" s="127"/>
      <c r="O60" s="127"/>
      <c r="P60" s="127"/>
      <c r="Q60" s="127"/>
      <c r="R60" s="127"/>
      <c r="S60" s="127"/>
      <c r="T60" s="136"/>
      <c r="U60" s="129" t="s">
        <v>204</v>
      </c>
      <c r="V60" s="131" t="s">
        <v>253</v>
      </c>
      <c r="W60" s="137"/>
      <c r="X60" s="127"/>
    </row>
    <row r="61" spans="3:24" x14ac:dyDescent="0.25">
      <c r="C61" s="127"/>
      <c r="D61" s="127"/>
      <c r="E61" s="127"/>
      <c r="F61" s="127"/>
      <c r="G61" s="127"/>
      <c r="H61" s="127"/>
      <c r="I61" s="127"/>
      <c r="J61" s="136"/>
      <c r="K61" s="129" t="s">
        <v>204</v>
      </c>
      <c r="L61" s="131" t="s">
        <v>401</v>
      </c>
      <c r="M61" s="137"/>
      <c r="N61" s="127"/>
      <c r="O61" s="127"/>
      <c r="P61" s="127"/>
      <c r="Q61" s="127"/>
      <c r="R61" s="127"/>
      <c r="S61" s="127"/>
      <c r="T61" s="142"/>
      <c r="U61" s="129" t="s">
        <v>204</v>
      </c>
      <c r="V61" s="131" t="s">
        <v>266</v>
      </c>
      <c r="W61" s="137"/>
      <c r="X61" s="127"/>
    </row>
    <row r="62" spans="3:24" x14ac:dyDescent="0.25">
      <c r="C62" s="127"/>
      <c r="D62" s="127"/>
      <c r="E62" s="127"/>
      <c r="F62" s="127"/>
      <c r="G62" s="127"/>
      <c r="H62" s="127"/>
      <c r="I62" s="127"/>
      <c r="J62" s="138"/>
      <c r="K62" s="145" t="s">
        <v>204</v>
      </c>
      <c r="L62" s="146" t="s">
        <v>402</v>
      </c>
      <c r="M62" s="148"/>
      <c r="N62" s="127"/>
      <c r="O62" s="127"/>
      <c r="P62" s="127"/>
      <c r="Q62" s="127"/>
      <c r="R62" s="127"/>
      <c r="S62" s="127"/>
      <c r="T62" s="144"/>
      <c r="U62" s="149"/>
      <c r="V62" s="146" t="s">
        <v>267</v>
      </c>
      <c r="W62" s="147"/>
      <c r="X62" s="127"/>
    </row>
    <row r="63" spans="3:24" x14ac:dyDescent="0.25"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</row>
    <row r="64" spans="3:24" x14ac:dyDescent="0.25">
      <c r="C64" s="127"/>
      <c r="D64" s="309" t="s">
        <v>212</v>
      </c>
      <c r="E64" s="310"/>
      <c r="F64" s="310"/>
      <c r="G64" s="310"/>
      <c r="H64" s="311"/>
      <c r="I64" s="127"/>
      <c r="J64" s="309" t="s">
        <v>217</v>
      </c>
      <c r="K64" s="310"/>
      <c r="L64" s="310"/>
      <c r="M64" s="311"/>
      <c r="N64" s="127"/>
      <c r="O64" s="309" t="s">
        <v>218</v>
      </c>
      <c r="P64" s="310"/>
      <c r="Q64" s="310"/>
      <c r="R64" s="311"/>
      <c r="S64" s="127"/>
      <c r="T64" s="309" t="s">
        <v>219</v>
      </c>
      <c r="U64" s="310"/>
      <c r="V64" s="310"/>
      <c r="W64" s="311"/>
      <c r="X64" s="127"/>
    </row>
    <row r="65" spans="3:24" x14ac:dyDescent="0.25">
      <c r="C65" s="127"/>
      <c r="D65" s="135"/>
      <c r="E65" s="139" t="s">
        <v>204</v>
      </c>
      <c r="F65" s="140" t="s">
        <v>403</v>
      </c>
      <c r="G65" s="140"/>
      <c r="H65" s="141"/>
      <c r="I65" s="127"/>
      <c r="J65" s="135"/>
      <c r="K65" s="139" t="s">
        <v>204</v>
      </c>
      <c r="L65" s="140" t="s">
        <v>403</v>
      </c>
      <c r="M65" s="141"/>
      <c r="N65" s="127"/>
      <c r="O65" s="135"/>
      <c r="P65" s="139" t="s">
        <v>204</v>
      </c>
      <c r="Q65" s="140" t="s">
        <v>403</v>
      </c>
      <c r="R65" s="141"/>
      <c r="S65" s="127"/>
      <c r="T65" s="135"/>
      <c r="U65" s="139" t="s">
        <v>204</v>
      </c>
      <c r="V65" s="140" t="s">
        <v>403</v>
      </c>
      <c r="W65" s="141"/>
      <c r="X65" s="127"/>
    </row>
    <row r="66" spans="3:24" x14ac:dyDescent="0.25">
      <c r="C66" s="127"/>
      <c r="D66" s="136"/>
      <c r="E66" s="129" t="s">
        <v>204</v>
      </c>
      <c r="F66" s="131" t="s">
        <v>213</v>
      </c>
      <c r="G66" s="131"/>
      <c r="H66" s="137"/>
      <c r="I66" s="127"/>
      <c r="J66" s="136"/>
      <c r="K66" s="129" t="s">
        <v>204</v>
      </c>
      <c r="L66" s="131" t="s">
        <v>213</v>
      </c>
      <c r="M66" s="137"/>
      <c r="N66" s="127"/>
      <c r="O66" s="136"/>
      <c r="P66" s="129" t="s">
        <v>204</v>
      </c>
      <c r="Q66" s="131" t="s">
        <v>213</v>
      </c>
      <c r="R66" s="137"/>
      <c r="S66" s="127"/>
      <c r="T66" s="136"/>
      <c r="U66" s="129" t="s">
        <v>204</v>
      </c>
      <c r="V66" s="131" t="s">
        <v>213</v>
      </c>
      <c r="W66" s="137"/>
      <c r="X66" s="127"/>
    </row>
    <row r="67" spans="3:24" x14ac:dyDescent="0.25">
      <c r="C67" s="127"/>
      <c r="D67" s="136"/>
      <c r="E67" s="129" t="s">
        <v>204</v>
      </c>
      <c r="F67" s="131" t="s">
        <v>404</v>
      </c>
      <c r="G67" s="131"/>
      <c r="H67" s="137"/>
      <c r="I67" s="127"/>
      <c r="J67" s="136"/>
      <c r="K67" s="129" t="s">
        <v>204</v>
      </c>
      <c r="L67" s="131" t="s">
        <v>404</v>
      </c>
      <c r="M67" s="137"/>
      <c r="N67" s="127"/>
      <c r="O67" s="136"/>
      <c r="P67" s="129" t="s">
        <v>204</v>
      </c>
      <c r="Q67" s="131" t="s">
        <v>404</v>
      </c>
      <c r="R67" s="137"/>
      <c r="S67" s="127"/>
      <c r="T67" s="136"/>
      <c r="U67" s="129" t="s">
        <v>204</v>
      </c>
      <c r="V67" s="131" t="s">
        <v>257</v>
      </c>
      <c r="W67" s="137"/>
      <c r="X67" s="127"/>
    </row>
    <row r="68" spans="3:24" x14ac:dyDescent="0.25">
      <c r="C68" s="127"/>
      <c r="D68" s="136"/>
      <c r="E68" s="129" t="s">
        <v>204</v>
      </c>
      <c r="F68" s="131" t="s">
        <v>405</v>
      </c>
      <c r="G68" s="131"/>
      <c r="H68" s="137"/>
      <c r="I68" s="127"/>
      <c r="J68" s="136"/>
      <c r="K68" s="129" t="s">
        <v>204</v>
      </c>
      <c r="L68" s="131" t="s">
        <v>232</v>
      </c>
      <c r="M68" s="137"/>
      <c r="N68" s="127"/>
      <c r="O68" s="136"/>
      <c r="P68" s="129" t="s">
        <v>204</v>
      </c>
      <c r="Q68" s="131" t="s">
        <v>232</v>
      </c>
      <c r="R68" s="137"/>
      <c r="S68" s="127"/>
      <c r="T68" s="136"/>
      <c r="U68" s="129" t="s">
        <v>204</v>
      </c>
      <c r="V68" s="131" t="s">
        <v>404</v>
      </c>
      <c r="W68" s="137"/>
      <c r="X68" s="127"/>
    </row>
    <row r="69" spans="3:24" x14ac:dyDescent="0.25">
      <c r="C69" s="127"/>
      <c r="D69" s="136"/>
      <c r="E69" s="129" t="s">
        <v>204</v>
      </c>
      <c r="F69" s="133" t="s">
        <v>216</v>
      </c>
      <c r="G69" s="133"/>
      <c r="H69" s="137"/>
      <c r="I69" s="127"/>
      <c r="J69" s="136"/>
      <c r="K69" s="129" t="s">
        <v>204</v>
      </c>
      <c r="L69" s="131" t="s">
        <v>406</v>
      </c>
      <c r="M69" s="137"/>
      <c r="N69" s="127"/>
      <c r="O69" s="136"/>
      <c r="P69" s="129" t="s">
        <v>204</v>
      </c>
      <c r="Q69" s="131" t="s">
        <v>406</v>
      </c>
      <c r="R69" s="137"/>
      <c r="S69" s="127"/>
      <c r="T69" s="136"/>
      <c r="U69" s="129" t="s">
        <v>204</v>
      </c>
      <c r="V69" s="131" t="s">
        <v>407</v>
      </c>
      <c r="W69" s="137"/>
      <c r="X69" s="127"/>
    </row>
    <row r="70" spans="3:24" x14ac:dyDescent="0.25">
      <c r="C70" s="127"/>
      <c r="D70" s="136"/>
      <c r="E70" s="129" t="s">
        <v>204</v>
      </c>
      <c r="F70" s="131" t="s">
        <v>214</v>
      </c>
      <c r="G70" s="131"/>
      <c r="H70" s="137"/>
      <c r="I70" s="127"/>
      <c r="J70" s="136"/>
      <c r="K70" s="129" t="s">
        <v>204</v>
      </c>
      <c r="L70" s="133" t="s">
        <v>229</v>
      </c>
      <c r="M70" s="137"/>
      <c r="N70" s="127"/>
      <c r="O70" s="136"/>
      <c r="P70" s="129" t="s">
        <v>204</v>
      </c>
      <c r="Q70" s="133" t="s">
        <v>229</v>
      </c>
      <c r="R70" s="137"/>
      <c r="S70" s="127"/>
      <c r="T70" s="136"/>
      <c r="U70" s="129" t="s">
        <v>204</v>
      </c>
      <c r="V70" s="133" t="s">
        <v>220</v>
      </c>
      <c r="W70" s="137"/>
      <c r="X70" s="127"/>
    </row>
    <row r="71" spans="3:24" x14ac:dyDescent="0.25">
      <c r="C71" s="127"/>
      <c r="D71" s="144"/>
      <c r="E71" s="145" t="s">
        <v>204</v>
      </c>
      <c r="F71" s="146" t="s">
        <v>215</v>
      </c>
      <c r="G71" s="146"/>
      <c r="H71" s="148"/>
      <c r="I71" s="127"/>
      <c r="J71" s="136"/>
      <c r="K71" s="129" t="s">
        <v>204</v>
      </c>
      <c r="L71" s="133" t="s">
        <v>408</v>
      </c>
      <c r="M71" s="137"/>
      <c r="N71" s="127"/>
      <c r="O71" s="142"/>
      <c r="P71" s="129" t="s">
        <v>204</v>
      </c>
      <c r="Q71" s="133" t="s">
        <v>408</v>
      </c>
      <c r="R71" s="137"/>
      <c r="S71" s="127"/>
      <c r="T71" s="142"/>
      <c r="U71" s="129" t="s">
        <v>204</v>
      </c>
      <c r="V71" s="131" t="s">
        <v>254</v>
      </c>
      <c r="W71" s="137"/>
      <c r="X71" s="127"/>
    </row>
    <row r="72" spans="3:24" x14ac:dyDescent="0.25">
      <c r="C72" s="127"/>
      <c r="D72" s="127"/>
      <c r="E72" s="127"/>
      <c r="F72" s="127"/>
      <c r="G72" s="127"/>
      <c r="H72" s="127"/>
      <c r="I72" s="127"/>
      <c r="J72" s="144"/>
      <c r="K72" s="145" t="s">
        <v>204</v>
      </c>
      <c r="L72" s="150" t="s">
        <v>228</v>
      </c>
      <c r="M72" s="148"/>
      <c r="N72" s="127"/>
      <c r="O72" s="144"/>
      <c r="P72" s="145" t="s">
        <v>204</v>
      </c>
      <c r="Q72" s="150" t="s">
        <v>228</v>
      </c>
      <c r="R72" s="148"/>
      <c r="S72" s="127"/>
      <c r="T72" s="142"/>
      <c r="U72" s="129" t="s">
        <v>204</v>
      </c>
      <c r="V72" s="131" t="s">
        <v>255</v>
      </c>
      <c r="W72" s="143"/>
      <c r="X72" s="127"/>
    </row>
    <row r="73" spans="3:24" x14ac:dyDescent="0.25">
      <c r="C73" s="127"/>
      <c r="D73" s="127"/>
      <c r="E73" s="127"/>
      <c r="F73" s="127"/>
      <c r="G73" s="127"/>
      <c r="H73" s="127"/>
      <c r="I73" s="127"/>
      <c r="J73" s="127"/>
      <c r="K73" s="129"/>
      <c r="L73" s="131"/>
      <c r="M73" s="131"/>
      <c r="N73" s="127"/>
      <c r="O73" s="127"/>
      <c r="P73" s="127"/>
      <c r="Q73" s="127"/>
      <c r="R73" s="127"/>
      <c r="S73" s="127"/>
      <c r="T73" s="142"/>
      <c r="U73" s="129" t="s">
        <v>204</v>
      </c>
      <c r="V73" s="131" t="s">
        <v>256</v>
      </c>
      <c r="W73" s="143"/>
      <c r="X73" s="127"/>
    </row>
    <row r="74" spans="3:24" x14ac:dyDescent="0.25"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44"/>
      <c r="U74" s="145" t="s">
        <v>204</v>
      </c>
      <c r="V74" s="146" t="s">
        <v>215</v>
      </c>
      <c r="W74" s="147"/>
      <c r="X74" s="127"/>
    </row>
    <row r="75" spans="3:24" ht="2.25" customHeight="1" x14ac:dyDescent="0.25"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</row>
    <row r="76" spans="3:24" x14ac:dyDescent="0.25">
      <c r="C76" s="127"/>
      <c r="D76" s="309" t="s">
        <v>240</v>
      </c>
      <c r="E76" s="310"/>
      <c r="F76" s="310"/>
      <c r="G76" s="310"/>
      <c r="H76" s="311"/>
      <c r="I76" s="127"/>
      <c r="J76" s="309" t="s">
        <v>353</v>
      </c>
      <c r="K76" s="310"/>
      <c r="L76" s="310"/>
      <c r="M76" s="311"/>
      <c r="N76" s="127"/>
      <c r="O76" s="309" t="s">
        <v>237</v>
      </c>
      <c r="P76" s="310"/>
      <c r="Q76" s="310"/>
      <c r="R76" s="311"/>
      <c r="S76" s="127"/>
      <c r="T76" s="309" t="s">
        <v>352</v>
      </c>
      <c r="U76" s="310"/>
      <c r="V76" s="310"/>
      <c r="W76" s="311"/>
      <c r="X76" s="127"/>
    </row>
    <row r="77" spans="3:24" x14ac:dyDescent="0.25">
      <c r="C77" s="127"/>
      <c r="D77" s="135"/>
      <c r="E77" s="139" t="s">
        <v>204</v>
      </c>
      <c r="F77" s="140" t="s">
        <v>409</v>
      </c>
      <c r="G77" s="140"/>
      <c r="H77" s="141"/>
      <c r="I77" s="127"/>
      <c r="J77" s="151"/>
      <c r="K77" s="139" t="s">
        <v>204</v>
      </c>
      <c r="L77" s="152" t="s">
        <v>354</v>
      </c>
      <c r="M77" s="141"/>
      <c r="N77" s="127"/>
      <c r="O77" s="135"/>
      <c r="P77" s="139" t="s">
        <v>204</v>
      </c>
      <c r="Q77" s="140" t="s">
        <v>290</v>
      </c>
      <c r="R77" s="141"/>
      <c r="S77" s="127"/>
      <c r="T77" s="151"/>
      <c r="U77" s="139" t="s">
        <v>204</v>
      </c>
      <c r="V77" s="152" t="s">
        <v>349</v>
      </c>
      <c r="W77" s="141"/>
      <c r="X77" s="127"/>
    </row>
    <row r="78" spans="3:24" x14ac:dyDescent="0.25">
      <c r="C78" s="127"/>
      <c r="D78" s="136"/>
      <c r="E78" s="129" t="s">
        <v>204</v>
      </c>
      <c r="F78" s="130" t="s">
        <v>346</v>
      </c>
      <c r="G78" s="130"/>
      <c r="H78" s="137"/>
      <c r="I78" s="127"/>
      <c r="J78" s="142"/>
      <c r="K78" s="129" t="s">
        <v>204</v>
      </c>
      <c r="L78" s="131" t="s">
        <v>355</v>
      </c>
      <c r="M78" s="137"/>
      <c r="N78" s="127"/>
      <c r="O78" s="136"/>
      <c r="P78" s="129" t="s">
        <v>204</v>
      </c>
      <c r="Q78" s="131" t="s">
        <v>250</v>
      </c>
      <c r="R78" s="137"/>
      <c r="S78" s="127"/>
      <c r="T78" s="142"/>
      <c r="U78" s="129" t="s">
        <v>204</v>
      </c>
      <c r="V78" s="131" t="s">
        <v>350</v>
      </c>
      <c r="W78" s="137"/>
      <c r="X78" s="127"/>
    </row>
    <row r="79" spans="3:24" x14ac:dyDescent="0.25">
      <c r="C79" s="127"/>
      <c r="D79" s="136"/>
      <c r="E79" s="129" t="s">
        <v>204</v>
      </c>
      <c r="F79" s="130" t="s">
        <v>360</v>
      </c>
      <c r="G79" s="130"/>
      <c r="H79" s="137"/>
      <c r="I79" s="127"/>
      <c r="J79" s="142"/>
      <c r="K79" s="129" t="s">
        <v>204</v>
      </c>
      <c r="L79" s="131" t="s">
        <v>356</v>
      </c>
      <c r="M79" s="137"/>
      <c r="N79" s="127"/>
      <c r="O79" s="136"/>
      <c r="P79" s="129" t="s">
        <v>204</v>
      </c>
      <c r="Q79" s="131" t="s">
        <v>410</v>
      </c>
      <c r="R79" s="137"/>
      <c r="S79" s="127"/>
      <c r="T79" s="142"/>
      <c r="U79" s="129" t="s">
        <v>204</v>
      </c>
      <c r="V79" s="131" t="s">
        <v>351</v>
      </c>
      <c r="W79" s="137"/>
      <c r="X79" s="127"/>
    </row>
    <row r="80" spans="3:24" x14ac:dyDescent="0.25">
      <c r="C80" s="127"/>
      <c r="D80" s="136"/>
      <c r="E80" s="129" t="s">
        <v>204</v>
      </c>
      <c r="F80" s="130" t="s">
        <v>332</v>
      </c>
      <c r="G80" s="130"/>
      <c r="H80" s="137"/>
      <c r="I80" s="127"/>
      <c r="J80" s="142"/>
      <c r="K80" s="129" t="s">
        <v>204</v>
      </c>
      <c r="L80" s="131" t="s">
        <v>357</v>
      </c>
      <c r="M80" s="137"/>
      <c r="N80" s="127"/>
      <c r="O80" s="136"/>
      <c r="P80" s="129" t="s">
        <v>204</v>
      </c>
      <c r="Q80" s="133" t="s">
        <v>205</v>
      </c>
      <c r="R80" s="137"/>
      <c r="S80" s="127"/>
      <c r="T80" s="144"/>
      <c r="U80" s="145" t="s">
        <v>204</v>
      </c>
      <c r="V80" s="146" t="s">
        <v>411</v>
      </c>
      <c r="W80" s="148"/>
      <c r="X80" s="127"/>
    </row>
    <row r="81" spans="3:24" x14ac:dyDescent="0.25">
      <c r="C81" s="127"/>
      <c r="D81" s="136"/>
      <c r="E81" s="129" t="s">
        <v>204</v>
      </c>
      <c r="F81" s="130" t="s">
        <v>412</v>
      </c>
      <c r="G81" s="130"/>
      <c r="H81" s="137"/>
      <c r="I81" s="127"/>
      <c r="J81" s="136"/>
      <c r="K81" s="129" t="s">
        <v>204</v>
      </c>
      <c r="L81" s="133" t="s">
        <v>358</v>
      </c>
      <c r="M81" s="137"/>
      <c r="N81" s="127"/>
      <c r="O81" s="136"/>
      <c r="P81" s="129" t="s">
        <v>204</v>
      </c>
      <c r="Q81" s="131" t="s">
        <v>251</v>
      </c>
      <c r="R81" s="137"/>
      <c r="S81" s="127"/>
      <c r="T81" s="127"/>
      <c r="U81" s="127"/>
      <c r="V81" s="127"/>
      <c r="W81" s="127"/>
      <c r="X81" s="127"/>
    </row>
    <row r="82" spans="3:24" x14ac:dyDescent="0.25">
      <c r="C82" s="127"/>
      <c r="D82" s="136"/>
      <c r="E82" s="129" t="s">
        <v>204</v>
      </c>
      <c r="F82" s="131" t="s">
        <v>241</v>
      </c>
      <c r="G82" s="131"/>
      <c r="H82" s="137"/>
      <c r="I82" s="127"/>
      <c r="J82" s="142"/>
      <c r="K82" s="129" t="s">
        <v>204</v>
      </c>
      <c r="L82" s="131" t="s">
        <v>359</v>
      </c>
      <c r="M82" s="143"/>
      <c r="N82" s="127"/>
      <c r="O82" s="136"/>
      <c r="P82" s="129" t="s">
        <v>204</v>
      </c>
      <c r="Q82" s="131" t="s">
        <v>252</v>
      </c>
      <c r="R82" s="137"/>
      <c r="S82" s="127"/>
      <c r="X82" s="127"/>
    </row>
    <row r="83" spans="3:24" x14ac:dyDescent="0.25">
      <c r="C83" s="127"/>
      <c r="D83" s="142"/>
      <c r="E83" s="129" t="s">
        <v>204</v>
      </c>
      <c r="F83" s="131" t="s">
        <v>242</v>
      </c>
      <c r="G83" s="131"/>
      <c r="H83" s="137"/>
      <c r="I83" s="127"/>
      <c r="J83" s="144"/>
      <c r="K83" s="145" t="s">
        <v>204</v>
      </c>
      <c r="L83" s="146" t="s">
        <v>413</v>
      </c>
      <c r="M83" s="147"/>
      <c r="N83" s="127"/>
      <c r="O83" s="144"/>
      <c r="P83" s="145" t="s">
        <v>204</v>
      </c>
      <c r="Q83" s="146" t="s">
        <v>291</v>
      </c>
      <c r="R83" s="148"/>
      <c r="S83" s="127"/>
      <c r="X83" s="127"/>
    </row>
    <row r="84" spans="3:24" x14ac:dyDescent="0.25">
      <c r="C84" s="127"/>
      <c r="D84" s="142"/>
      <c r="E84" s="129" t="s">
        <v>204</v>
      </c>
      <c r="F84" s="131" t="s">
        <v>414</v>
      </c>
      <c r="G84" s="131"/>
      <c r="H84" s="13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X84" s="127"/>
    </row>
    <row r="85" spans="3:24" x14ac:dyDescent="0.25">
      <c r="C85" s="127"/>
      <c r="D85" s="142"/>
      <c r="E85" s="129" t="s">
        <v>204</v>
      </c>
      <c r="F85" s="131" t="s">
        <v>415</v>
      </c>
      <c r="G85" s="131"/>
      <c r="H85" s="137"/>
      <c r="I85" s="127"/>
      <c r="J85" s="153" t="s">
        <v>258</v>
      </c>
      <c r="K85" s="154"/>
      <c r="L85" s="154"/>
      <c r="M85" s="155"/>
      <c r="N85" s="127"/>
      <c r="O85" s="153" t="s">
        <v>264</v>
      </c>
      <c r="P85" s="154"/>
      <c r="Q85" s="154"/>
      <c r="R85" s="155"/>
      <c r="S85" s="127"/>
      <c r="T85" s="309" t="s">
        <v>227</v>
      </c>
      <c r="U85" s="310"/>
      <c r="V85" s="310"/>
      <c r="W85" s="311"/>
      <c r="X85" s="127"/>
    </row>
    <row r="86" spans="3:24" x14ac:dyDescent="0.25">
      <c r="C86" s="127"/>
      <c r="D86" s="142"/>
      <c r="E86" s="129" t="s">
        <v>204</v>
      </c>
      <c r="F86" s="133" t="s">
        <v>243</v>
      </c>
      <c r="G86" s="133"/>
      <c r="H86" s="137"/>
      <c r="I86" s="127"/>
      <c r="J86" s="135"/>
      <c r="K86" s="139" t="s">
        <v>204</v>
      </c>
      <c r="L86" s="140" t="s">
        <v>259</v>
      </c>
      <c r="M86" s="141"/>
      <c r="N86" s="127"/>
      <c r="O86" s="135"/>
      <c r="P86" s="139" t="s">
        <v>204</v>
      </c>
      <c r="Q86" s="140" t="s">
        <v>316</v>
      </c>
      <c r="R86" s="141"/>
      <c r="S86" s="127"/>
      <c r="T86" s="135"/>
      <c r="U86" s="139" t="s">
        <v>204</v>
      </c>
      <c r="V86" s="140" t="s">
        <v>370</v>
      </c>
      <c r="W86" s="141"/>
      <c r="X86" s="127"/>
    </row>
    <row r="87" spans="3:24" x14ac:dyDescent="0.25">
      <c r="C87" s="127"/>
      <c r="D87" s="142"/>
      <c r="E87" s="129" t="s">
        <v>204</v>
      </c>
      <c r="F87" s="131" t="s">
        <v>374</v>
      </c>
      <c r="G87" s="131"/>
      <c r="H87" s="137"/>
      <c r="I87" s="127"/>
      <c r="J87" s="136"/>
      <c r="K87" s="129" t="s">
        <v>204</v>
      </c>
      <c r="L87" s="131" t="s">
        <v>260</v>
      </c>
      <c r="M87" s="137"/>
      <c r="N87" s="127"/>
      <c r="O87" s="136"/>
      <c r="P87" s="129" t="s">
        <v>204</v>
      </c>
      <c r="Q87" s="130" t="s">
        <v>234</v>
      </c>
      <c r="R87" s="137"/>
      <c r="S87" s="127"/>
      <c r="T87" s="136"/>
      <c r="U87" s="129" t="s">
        <v>204</v>
      </c>
      <c r="V87" s="131" t="s">
        <v>371</v>
      </c>
      <c r="W87" s="137"/>
      <c r="X87" s="127"/>
    </row>
    <row r="88" spans="3:24" x14ac:dyDescent="0.25">
      <c r="C88" s="127"/>
      <c r="D88" s="142"/>
      <c r="E88" s="129" t="s">
        <v>204</v>
      </c>
      <c r="F88" s="131" t="s">
        <v>375</v>
      </c>
      <c r="G88" s="131"/>
      <c r="H88" s="137"/>
      <c r="I88" s="127"/>
      <c r="J88" s="136"/>
      <c r="K88" s="129" t="s">
        <v>204</v>
      </c>
      <c r="L88" s="131" t="s">
        <v>378</v>
      </c>
      <c r="M88" s="137"/>
      <c r="N88" s="127"/>
      <c r="O88" s="136"/>
      <c r="P88" s="129" t="s">
        <v>204</v>
      </c>
      <c r="Q88" s="131" t="s">
        <v>260</v>
      </c>
      <c r="R88" s="137"/>
      <c r="S88" s="127"/>
      <c r="T88" s="136"/>
      <c r="U88" s="129" t="s">
        <v>204</v>
      </c>
      <c r="V88" s="131" t="s">
        <v>288</v>
      </c>
      <c r="W88" s="137"/>
      <c r="X88" s="127"/>
    </row>
    <row r="89" spans="3:24" x14ac:dyDescent="0.25">
      <c r="C89" s="127"/>
      <c r="D89" s="142"/>
      <c r="E89" s="129" t="s">
        <v>204</v>
      </c>
      <c r="F89" s="131" t="s">
        <v>348</v>
      </c>
      <c r="G89" s="131"/>
      <c r="H89" s="137"/>
      <c r="I89" s="127"/>
      <c r="J89" s="136"/>
      <c r="K89" s="129" t="s">
        <v>204</v>
      </c>
      <c r="L89" s="131" t="s">
        <v>261</v>
      </c>
      <c r="M89" s="137"/>
      <c r="N89" s="127"/>
      <c r="O89" s="136"/>
      <c r="P89" s="129" t="s">
        <v>204</v>
      </c>
      <c r="Q89" s="131" t="s">
        <v>265</v>
      </c>
      <c r="R89" s="137"/>
      <c r="S89" s="127"/>
      <c r="T89" s="136"/>
      <c r="U89" s="129" t="s">
        <v>204</v>
      </c>
      <c r="V89" s="131" t="s">
        <v>286</v>
      </c>
      <c r="W89" s="137"/>
      <c r="X89" s="127"/>
    </row>
    <row r="90" spans="3:24" x14ac:dyDescent="0.25">
      <c r="C90" s="127"/>
      <c r="D90" s="142"/>
      <c r="E90" s="129" t="s">
        <v>204</v>
      </c>
      <c r="F90" s="131" t="s">
        <v>376</v>
      </c>
      <c r="G90" s="131"/>
      <c r="H90" s="137"/>
      <c r="I90" s="127"/>
      <c r="J90" s="136"/>
      <c r="K90" s="129" t="s">
        <v>204</v>
      </c>
      <c r="L90" s="133" t="s">
        <v>262</v>
      </c>
      <c r="M90" s="137"/>
      <c r="N90" s="127"/>
      <c r="O90" s="136"/>
      <c r="P90" s="129" t="s">
        <v>204</v>
      </c>
      <c r="Q90" s="131" t="s">
        <v>261</v>
      </c>
      <c r="R90" s="137"/>
      <c r="S90" s="127"/>
      <c r="T90" s="136"/>
      <c r="U90" s="129" t="s">
        <v>204</v>
      </c>
      <c r="V90" s="131" t="s">
        <v>287</v>
      </c>
      <c r="W90" s="137"/>
      <c r="X90" s="127"/>
    </row>
    <row r="91" spans="3:24" x14ac:dyDescent="0.25">
      <c r="C91" s="127"/>
      <c r="D91" s="142"/>
      <c r="E91" s="129" t="s">
        <v>204</v>
      </c>
      <c r="F91" s="131" t="s">
        <v>244</v>
      </c>
      <c r="G91" s="131"/>
      <c r="H91" s="137"/>
      <c r="I91" s="127"/>
      <c r="J91" s="136"/>
      <c r="K91" s="129" t="s">
        <v>204</v>
      </c>
      <c r="L91" s="131" t="s">
        <v>263</v>
      </c>
      <c r="M91" s="137"/>
      <c r="N91" s="127"/>
      <c r="O91" s="136"/>
      <c r="P91" s="129" t="s">
        <v>204</v>
      </c>
      <c r="Q91" s="133" t="s">
        <v>377</v>
      </c>
      <c r="R91" s="137"/>
      <c r="S91" s="127"/>
      <c r="T91" s="136"/>
      <c r="U91" s="129" t="s">
        <v>204</v>
      </c>
      <c r="V91" s="131" t="s">
        <v>233</v>
      </c>
      <c r="W91" s="137"/>
      <c r="X91" s="127"/>
    </row>
    <row r="92" spans="3:24" x14ac:dyDescent="0.25">
      <c r="C92" s="127"/>
      <c r="D92" s="142"/>
      <c r="E92" s="129" t="s">
        <v>204</v>
      </c>
      <c r="F92" s="131" t="s">
        <v>245</v>
      </c>
      <c r="G92" s="131"/>
      <c r="H92" s="137"/>
      <c r="I92" s="127"/>
      <c r="J92" s="144"/>
      <c r="K92" s="145" t="s">
        <v>204</v>
      </c>
      <c r="L92" s="146" t="s">
        <v>416</v>
      </c>
      <c r="M92" s="148"/>
      <c r="N92" s="127"/>
      <c r="O92" s="144"/>
      <c r="P92" s="145" t="s">
        <v>204</v>
      </c>
      <c r="Q92" s="146" t="s">
        <v>268</v>
      </c>
      <c r="R92" s="148"/>
      <c r="S92" s="127"/>
      <c r="T92" s="136"/>
      <c r="U92" s="129" t="s">
        <v>204</v>
      </c>
      <c r="V92" s="131" t="s">
        <v>417</v>
      </c>
      <c r="W92" s="137"/>
      <c r="X92" s="127"/>
    </row>
    <row r="93" spans="3:24" x14ac:dyDescent="0.25">
      <c r="C93" s="127"/>
      <c r="D93" s="142"/>
      <c r="E93" s="129" t="s">
        <v>204</v>
      </c>
      <c r="F93" s="131" t="s">
        <v>373</v>
      </c>
      <c r="G93" s="131"/>
      <c r="H93" s="137"/>
      <c r="I93" s="127"/>
      <c r="S93" s="127"/>
      <c r="T93" s="138"/>
      <c r="U93" s="145" t="s">
        <v>204</v>
      </c>
      <c r="V93" s="146" t="s">
        <v>289</v>
      </c>
      <c r="W93" s="148"/>
      <c r="X93" s="127"/>
    </row>
    <row r="94" spans="3:24" x14ac:dyDescent="0.25">
      <c r="C94" s="127"/>
      <c r="D94" s="142"/>
      <c r="E94" s="129" t="s">
        <v>204</v>
      </c>
      <c r="F94" s="131" t="s">
        <v>372</v>
      </c>
      <c r="G94" s="131"/>
      <c r="H94" s="137"/>
      <c r="I94" s="127"/>
      <c r="S94" s="127"/>
      <c r="X94" s="127"/>
    </row>
    <row r="95" spans="3:24" x14ac:dyDescent="0.25">
      <c r="C95" s="127"/>
      <c r="D95" s="142"/>
      <c r="E95" s="129" t="s">
        <v>204</v>
      </c>
      <c r="F95" s="131" t="s">
        <v>247</v>
      </c>
      <c r="G95" s="131"/>
      <c r="H95" s="137"/>
      <c r="I95" s="127"/>
      <c r="S95" s="127"/>
      <c r="T95" s="309" t="s">
        <v>17</v>
      </c>
      <c r="U95" s="310"/>
      <c r="V95" s="310"/>
      <c r="W95" s="311"/>
      <c r="X95" s="127"/>
    </row>
    <row r="96" spans="3:24" x14ac:dyDescent="0.25">
      <c r="C96" s="127"/>
      <c r="D96" s="142"/>
      <c r="E96" s="129"/>
      <c r="F96" s="156" t="s">
        <v>88</v>
      </c>
      <c r="G96" s="131" t="s">
        <v>418</v>
      </c>
      <c r="H96" s="143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35"/>
      <c r="U96" s="304" t="s">
        <v>419</v>
      </c>
      <c r="V96" s="304"/>
      <c r="W96" s="305"/>
      <c r="X96" s="127"/>
    </row>
    <row r="97" spans="1:24" x14ac:dyDescent="0.25">
      <c r="C97" s="127"/>
      <c r="D97" s="142"/>
      <c r="E97" s="129"/>
      <c r="F97" s="156" t="s">
        <v>88</v>
      </c>
      <c r="G97" s="131" t="s">
        <v>420</v>
      </c>
      <c r="H97" s="143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36"/>
      <c r="U97" s="129" t="s">
        <v>204</v>
      </c>
      <c r="V97" s="131" t="s">
        <v>269</v>
      </c>
      <c r="W97" s="137"/>
      <c r="X97" s="127"/>
    </row>
    <row r="98" spans="1:24" x14ac:dyDescent="0.25">
      <c r="C98" s="127"/>
      <c r="D98" s="142"/>
      <c r="E98" s="129"/>
      <c r="F98" s="156" t="s">
        <v>88</v>
      </c>
      <c r="G98" s="131" t="s">
        <v>248</v>
      </c>
      <c r="H98" s="143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36"/>
      <c r="U98" s="129" t="s">
        <v>204</v>
      </c>
      <c r="V98" s="131" t="s">
        <v>421</v>
      </c>
      <c r="W98" s="137"/>
      <c r="X98" s="127"/>
    </row>
    <row r="99" spans="1:24" x14ac:dyDescent="0.25">
      <c r="C99" s="127"/>
      <c r="D99" s="142"/>
      <c r="E99" s="129"/>
      <c r="F99" s="156" t="s">
        <v>88</v>
      </c>
      <c r="G99" s="131" t="s">
        <v>248</v>
      </c>
      <c r="H99" s="143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38"/>
      <c r="U99" s="145" t="s">
        <v>204</v>
      </c>
      <c r="V99" s="146" t="s">
        <v>270</v>
      </c>
      <c r="W99" s="148"/>
      <c r="X99" s="127"/>
    </row>
    <row r="100" spans="1:24" x14ac:dyDescent="0.25">
      <c r="C100" s="127"/>
      <c r="D100" s="144"/>
      <c r="E100" s="145"/>
      <c r="F100" s="157" t="s">
        <v>88</v>
      </c>
      <c r="G100" s="146" t="s">
        <v>249</v>
      </c>
      <c r="H100" s="14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31"/>
      <c r="X100" s="127"/>
    </row>
    <row r="101" spans="1:24" x14ac:dyDescent="0.25">
      <c r="C101" s="306" t="s">
        <v>203</v>
      </c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8"/>
    </row>
    <row r="102" spans="1:24" x14ac:dyDescent="0.25">
      <c r="A102">
        <f>A33+1</f>
        <v>10</v>
      </c>
      <c r="B102">
        <f>B33+1</f>
        <v>29</v>
      </c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6"/>
    </row>
    <row r="103" spans="1:24" x14ac:dyDescent="0.25">
      <c r="A103">
        <f t="shared" ref="A103:B103" si="9">A102+1</f>
        <v>11</v>
      </c>
      <c r="B103">
        <f t="shared" si="9"/>
        <v>30</v>
      </c>
      <c r="C103" s="127"/>
      <c r="E103" s="309" t="s">
        <v>292</v>
      </c>
      <c r="F103" s="310"/>
      <c r="G103" s="310"/>
      <c r="H103" s="311"/>
      <c r="J103" s="309" t="s">
        <v>297</v>
      </c>
      <c r="K103" s="310"/>
      <c r="L103" s="310"/>
      <c r="M103" s="311"/>
      <c r="O103" s="309" t="s">
        <v>258</v>
      </c>
      <c r="P103" s="310"/>
      <c r="Q103" s="310"/>
      <c r="R103" s="311"/>
      <c r="T103" s="309" t="s">
        <v>308</v>
      </c>
      <c r="U103" s="310"/>
      <c r="V103" s="310"/>
      <c r="W103" s="311"/>
      <c r="X103" s="126"/>
    </row>
    <row r="104" spans="1:24" x14ac:dyDescent="0.25">
      <c r="C104" s="127"/>
      <c r="E104" s="179"/>
      <c r="F104" s="139" t="s">
        <v>204</v>
      </c>
      <c r="G104" s="140" t="s">
        <v>293</v>
      </c>
      <c r="H104" s="141"/>
      <c r="J104" s="179"/>
      <c r="K104" s="139" t="s">
        <v>204</v>
      </c>
      <c r="L104" s="152" t="s">
        <v>298</v>
      </c>
      <c r="M104" s="141"/>
      <c r="O104" s="179"/>
      <c r="P104" s="139" t="s">
        <v>204</v>
      </c>
      <c r="Q104" s="152" t="s">
        <v>301</v>
      </c>
      <c r="R104" s="141"/>
      <c r="T104" s="179"/>
      <c r="U104" s="139" t="s">
        <v>204</v>
      </c>
      <c r="V104" s="152" t="s">
        <v>469</v>
      </c>
      <c r="W104" s="141"/>
    </row>
    <row r="105" spans="1:24" x14ac:dyDescent="0.25">
      <c r="C105" s="127"/>
      <c r="E105" s="136"/>
      <c r="F105" s="129" t="s">
        <v>204</v>
      </c>
      <c r="G105" s="131" t="s">
        <v>294</v>
      </c>
      <c r="H105" s="137"/>
      <c r="J105" s="136"/>
      <c r="K105" s="129" t="s">
        <v>204</v>
      </c>
      <c r="L105" s="131" t="s">
        <v>327</v>
      </c>
      <c r="M105" s="137"/>
      <c r="O105" s="136"/>
      <c r="P105" s="129" t="s">
        <v>204</v>
      </c>
      <c r="Q105" s="131" t="s">
        <v>303</v>
      </c>
      <c r="R105" s="137"/>
      <c r="T105" s="136"/>
      <c r="U105" s="129" t="s">
        <v>204</v>
      </c>
      <c r="V105" s="131" t="s">
        <v>309</v>
      </c>
      <c r="W105" s="137"/>
    </row>
    <row r="106" spans="1:24" x14ac:dyDescent="0.25">
      <c r="C106" s="127"/>
      <c r="E106" s="136"/>
      <c r="F106" s="129" t="s">
        <v>204</v>
      </c>
      <c r="G106" s="131" t="s">
        <v>295</v>
      </c>
      <c r="H106" s="137"/>
      <c r="J106" s="136"/>
      <c r="K106" s="129" t="s">
        <v>204</v>
      </c>
      <c r="L106" s="131" t="s">
        <v>299</v>
      </c>
      <c r="M106" s="137"/>
      <c r="O106" s="136"/>
      <c r="P106" s="129" t="s">
        <v>204</v>
      </c>
      <c r="Q106" s="131" t="s">
        <v>302</v>
      </c>
      <c r="R106" s="137"/>
      <c r="T106" s="136"/>
      <c r="U106" s="129" t="s">
        <v>204</v>
      </c>
      <c r="V106" s="131" t="s">
        <v>310</v>
      </c>
      <c r="W106" s="137"/>
    </row>
    <row r="107" spans="1:24" x14ac:dyDescent="0.25">
      <c r="C107" s="127"/>
      <c r="E107" s="136"/>
      <c r="F107" s="129" t="s">
        <v>204</v>
      </c>
      <c r="G107" s="131" t="s">
        <v>296</v>
      </c>
      <c r="H107" s="137"/>
      <c r="J107" s="136"/>
      <c r="K107" s="129" t="s">
        <v>204</v>
      </c>
      <c r="L107" s="131" t="s">
        <v>300</v>
      </c>
      <c r="M107" s="137"/>
      <c r="O107" s="136"/>
      <c r="P107" s="129" t="s">
        <v>204</v>
      </c>
      <c r="Q107" s="131" t="s">
        <v>304</v>
      </c>
      <c r="R107" s="137"/>
      <c r="T107" s="136"/>
      <c r="U107" s="129" t="s">
        <v>204</v>
      </c>
      <c r="V107" s="131" t="s">
        <v>311</v>
      </c>
      <c r="W107" s="137"/>
    </row>
    <row r="108" spans="1:24" x14ac:dyDescent="0.25">
      <c r="C108" s="127"/>
      <c r="E108" s="136"/>
      <c r="F108" s="129" t="s">
        <v>204</v>
      </c>
      <c r="G108" s="131" t="s">
        <v>317</v>
      </c>
      <c r="H108" s="137"/>
      <c r="J108" s="136"/>
      <c r="K108" s="129" t="s">
        <v>204</v>
      </c>
      <c r="L108" s="133" t="s">
        <v>325</v>
      </c>
      <c r="M108" s="137"/>
      <c r="O108" s="136"/>
      <c r="P108" s="129" t="s">
        <v>204</v>
      </c>
      <c r="Q108" s="131" t="s">
        <v>305</v>
      </c>
      <c r="R108" s="137"/>
      <c r="T108" s="136"/>
      <c r="U108" s="129" t="s">
        <v>204</v>
      </c>
      <c r="V108" s="131" t="s">
        <v>312</v>
      </c>
      <c r="W108" s="137"/>
    </row>
    <row r="109" spans="1:24" x14ac:dyDescent="0.25">
      <c r="C109" s="127"/>
      <c r="E109" s="136"/>
      <c r="F109" s="129" t="s">
        <v>204</v>
      </c>
      <c r="G109" s="133" t="s">
        <v>318</v>
      </c>
      <c r="H109" s="137"/>
      <c r="J109" s="136"/>
      <c r="K109" s="129" t="s">
        <v>204</v>
      </c>
      <c r="L109" s="131" t="s">
        <v>326</v>
      </c>
      <c r="M109" s="137"/>
      <c r="O109" s="136"/>
      <c r="P109" s="129" t="s">
        <v>204</v>
      </c>
      <c r="Q109" s="131" t="s">
        <v>306</v>
      </c>
      <c r="R109" s="137"/>
      <c r="T109" s="136"/>
      <c r="U109" s="129" t="s">
        <v>204</v>
      </c>
      <c r="V109" s="131" t="s">
        <v>313</v>
      </c>
      <c r="W109" s="137"/>
    </row>
    <row r="110" spans="1:24" x14ac:dyDescent="0.25">
      <c r="C110" s="127"/>
      <c r="E110" s="136"/>
      <c r="F110" s="129" t="s">
        <v>204</v>
      </c>
      <c r="G110" s="131" t="s">
        <v>319</v>
      </c>
      <c r="H110" s="137"/>
      <c r="J110" s="136"/>
      <c r="K110" s="129" t="s">
        <v>204</v>
      </c>
      <c r="L110" s="131" t="s">
        <v>328</v>
      </c>
      <c r="M110" s="137"/>
      <c r="O110" s="136"/>
      <c r="P110" s="129" t="s">
        <v>204</v>
      </c>
      <c r="Q110" s="131" t="s">
        <v>307</v>
      </c>
      <c r="R110" s="137"/>
      <c r="T110" s="136"/>
      <c r="U110" s="129" t="s">
        <v>204</v>
      </c>
      <c r="V110" s="131" t="s">
        <v>347</v>
      </c>
      <c r="W110" s="137"/>
    </row>
    <row r="111" spans="1:24" x14ac:dyDescent="0.25">
      <c r="C111" s="127"/>
      <c r="E111" s="136"/>
      <c r="F111" s="129" t="s">
        <v>204</v>
      </c>
      <c r="G111" s="131" t="s">
        <v>320</v>
      </c>
      <c r="H111" s="137"/>
      <c r="J111" s="136"/>
      <c r="K111" s="129" t="s">
        <v>204</v>
      </c>
      <c r="L111" s="131" t="s">
        <v>329</v>
      </c>
      <c r="M111" s="137"/>
      <c r="O111" s="136"/>
      <c r="P111" s="129" t="s">
        <v>204</v>
      </c>
      <c r="Q111" s="131" t="s">
        <v>314</v>
      </c>
      <c r="R111" s="137"/>
      <c r="T111" s="136"/>
      <c r="U111" s="129" t="s">
        <v>204</v>
      </c>
      <c r="V111" s="131" t="s">
        <v>323</v>
      </c>
      <c r="W111" s="137"/>
    </row>
    <row r="112" spans="1:24" x14ac:dyDescent="0.25">
      <c r="C112" s="127"/>
      <c r="E112" s="136"/>
      <c r="F112" s="129" t="s">
        <v>204</v>
      </c>
      <c r="G112" s="133" t="s">
        <v>321</v>
      </c>
      <c r="H112" s="137"/>
      <c r="J112" s="136"/>
      <c r="K112" s="129" t="s">
        <v>204</v>
      </c>
      <c r="L112" s="131" t="s">
        <v>330</v>
      </c>
      <c r="M112" s="137"/>
      <c r="O112" s="136"/>
      <c r="P112" s="129" t="s">
        <v>204</v>
      </c>
      <c r="Q112" s="131" t="s">
        <v>315</v>
      </c>
      <c r="R112" s="137"/>
      <c r="T112" s="142"/>
      <c r="U112" s="129" t="s">
        <v>204</v>
      </c>
      <c r="V112" s="131" t="s">
        <v>324</v>
      </c>
      <c r="W112" s="143"/>
    </row>
    <row r="113" spans="3:23" x14ac:dyDescent="0.25">
      <c r="C113" s="127"/>
      <c r="E113" s="136"/>
      <c r="F113" s="129" t="s">
        <v>204</v>
      </c>
      <c r="G113" s="131" t="s">
        <v>322</v>
      </c>
      <c r="H113" s="137"/>
      <c r="J113" s="136"/>
      <c r="K113" s="129" t="s">
        <v>204</v>
      </c>
      <c r="L113" s="131"/>
      <c r="M113" s="137"/>
      <c r="O113" s="136"/>
      <c r="P113" s="129" t="s">
        <v>204</v>
      </c>
      <c r="Q113" s="131" t="s">
        <v>345</v>
      </c>
      <c r="R113" s="137"/>
      <c r="T113" s="142"/>
      <c r="U113" s="129" t="s">
        <v>204</v>
      </c>
      <c r="V113" s="131" t="s">
        <v>441</v>
      </c>
      <c r="W113" s="143"/>
    </row>
    <row r="114" spans="3:23" x14ac:dyDescent="0.25">
      <c r="C114" s="127"/>
      <c r="E114" s="136"/>
      <c r="F114" s="129" t="s">
        <v>204</v>
      </c>
      <c r="G114" s="131"/>
      <c r="H114" s="137"/>
      <c r="J114" s="136"/>
      <c r="K114" s="129" t="s">
        <v>204</v>
      </c>
      <c r="L114" s="131"/>
      <c r="M114" s="137"/>
      <c r="O114" s="136"/>
      <c r="P114" s="129" t="s">
        <v>204</v>
      </c>
      <c r="Q114" s="131"/>
      <c r="R114" s="137"/>
      <c r="T114" s="142"/>
      <c r="U114" s="129" t="s">
        <v>204</v>
      </c>
      <c r="V114" s="131" t="s">
        <v>442</v>
      </c>
      <c r="W114" s="143"/>
    </row>
    <row r="115" spans="3:23" x14ac:dyDescent="0.25">
      <c r="C115" s="127"/>
      <c r="E115" s="136"/>
      <c r="F115" s="129" t="s">
        <v>204</v>
      </c>
      <c r="G115" s="131"/>
      <c r="H115" s="137"/>
      <c r="J115" s="136"/>
      <c r="K115" s="129" t="s">
        <v>204</v>
      </c>
      <c r="L115" s="131"/>
      <c r="M115" s="137"/>
      <c r="O115" s="136"/>
      <c r="P115" s="129" t="s">
        <v>204</v>
      </c>
      <c r="Q115" s="131"/>
      <c r="R115" s="137"/>
      <c r="T115" s="142"/>
      <c r="U115" s="129" t="s">
        <v>204</v>
      </c>
      <c r="V115" s="131" t="s">
        <v>443</v>
      </c>
      <c r="W115" s="143"/>
    </row>
    <row r="116" spans="3:23" x14ac:dyDescent="0.25">
      <c r="C116" s="127"/>
      <c r="E116" s="136"/>
      <c r="F116" s="129" t="s">
        <v>204</v>
      </c>
      <c r="G116" s="131"/>
      <c r="H116" s="137"/>
      <c r="J116" s="136"/>
      <c r="K116" s="129" t="s">
        <v>204</v>
      </c>
      <c r="L116" s="131"/>
      <c r="M116" s="137"/>
      <c r="O116" s="136"/>
      <c r="P116" s="129" t="s">
        <v>204</v>
      </c>
      <c r="Q116" s="131"/>
      <c r="R116" s="137"/>
      <c r="T116" s="142"/>
      <c r="U116" s="129" t="s">
        <v>204</v>
      </c>
      <c r="V116" s="131" t="s">
        <v>470</v>
      </c>
      <c r="W116" s="143"/>
    </row>
    <row r="117" spans="3:23" x14ac:dyDescent="0.25">
      <c r="C117" s="127"/>
      <c r="E117" s="136"/>
      <c r="F117" s="129" t="s">
        <v>204</v>
      </c>
      <c r="G117" s="131"/>
      <c r="H117" s="137"/>
      <c r="J117" s="136"/>
      <c r="K117" s="129" t="s">
        <v>204</v>
      </c>
      <c r="L117" s="131"/>
      <c r="M117" s="137"/>
      <c r="O117" s="136"/>
      <c r="P117" s="129" t="s">
        <v>204</v>
      </c>
      <c r="Q117" s="131"/>
      <c r="R117" s="137"/>
      <c r="T117" s="142"/>
      <c r="U117" s="129" t="s">
        <v>204</v>
      </c>
      <c r="V117" s="131"/>
      <c r="W117" s="143"/>
    </row>
    <row r="118" spans="3:23" x14ac:dyDescent="0.25">
      <c r="C118" s="127"/>
      <c r="E118" s="138"/>
      <c r="F118" s="145" t="s">
        <v>204</v>
      </c>
      <c r="G118" s="146"/>
      <c r="H118" s="148"/>
      <c r="J118" s="136"/>
      <c r="K118" s="129" t="s">
        <v>204</v>
      </c>
      <c r="L118" s="131"/>
      <c r="M118" s="137"/>
      <c r="O118" s="136"/>
      <c r="P118" s="129" t="s">
        <v>204</v>
      </c>
      <c r="Q118" s="131"/>
      <c r="R118" s="137"/>
      <c r="T118" s="142"/>
      <c r="U118" s="129" t="s">
        <v>204</v>
      </c>
      <c r="V118" s="131"/>
      <c r="W118" s="143"/>
    </row>
    <row r="119" spans="3:23" x14ac:dyDescent="0.25">
      <c r="C119" s="127"/>
      <c r="E119" s="132"/>
      <c r="F119" s="312"/>
      <c r="G119" s="312"/>
      <c r="H119" s="312"/>
      <c r="J119" s="138"/>
      <c r="K119" s="145" t="s">
        <v>204</v>
      </c>
      <c r="L119" s="146"/>
      <c r="M119" s="148"/>
      <c r="O119" s="138"/>
      <c r="P119" s="145" t="s">
        <v>204</v>
      </c>
      <c r="Q119" s="146"/>
      <c r="R119" s="148"/>
      <c r="T119" s="144"/>
      <c r="U119" s="145" t="s">
        <v>204</v>
      </c>
      <c r="V119" s="146"/>
      <c r="W119" s="147"/>
    </row>
    <row r="120" spans="3:23" x14ac:dyDescent="0.25">
      <c r="C120" s="127"/>
      <c r="E120" s="127"/>
      <c r="F120" s="127"/>
      <c r="G120" s="127"/>
      <c r="H120" s="127"/>
      <c r="J120" s="127"/>
      <c r="K120" s="127"/>
      <c r="L120" s="127"/>
      <c r="M120" s="127"/>
      <c r="O120" s="127"/>
      <c r="P120" s="127"/>
      <c r="Q120" s="127"/>
      <c r="R120" s="127"/>
      <c r="T120" s="127"/>
      <c r="U120" s="127"/>
      <c r="V120" s="127"/>
      <c r="W120" s="127"/>
    </row>
    <row r="121" spans="3:23" x14ac:dyDescent="0.25">
      <c r="C121" s="127"/>
      <c r="E121" s="309" t="s">
        <v>432</v>
      </c>
      <c r="F121" s="310"/>
      <c r="G121" s="310"/>
      <c r="H121" s="311"/>
      <c r="J121" s="309" t="s">
        <v>444</v>
      </c>
      <c r="K121" s="310"/>
      <c r="L121" s="310"/>
      <c r="M121" s="311"/>
      <c r="O121" s="309" t="s">
        <v>352</v>
      </c>
      <c r="P121" s="310"/>
      <c r="Q121" s="310"/>
      <c r="R121" s="311"/>
      <c r="T121" s="309"/>
      <c r="U121" s="310"/>
      <c r="V121" s="310"/>
      <c r="W121" s="311"/>
    </row>
    <row r="122" spans="3:23" x14ac:dyDescent="0.25">
      <c r="C122" s="127"/>
      <c r="E122" s="135"/>
      <c r="F122" s="139" t="s">
        <v>204</v>
      </c>
      <c r="G122" s="152" t="s">
        <v>433</v>
      </c>
      <c r="H122" s="141"/>
      <c r="J122" s="135"/>
      <c r="K122" s="139" t="s">
        <v>204</v>
      </c>
      <c r="L122" s="152" t="s">
        <v>445</v>
      </c>
      <c r="M122" s="141"/>
      <c r="O122" s="135"/>
      <c r="P122" s="139" t="s">
        <v>204</v>
      </c>
      <c r="Q122" s="152" t="s">
        <v>455</v>
      </c>
      <c r="R122" s="141"/>
      <c r="T122" s="135"/>
      <c r="U122" s="139" t="s">
        <v>204</v>
      </c>
      <c r="V122" s="152" t="s">
        <v>468</v>
      </c>
      <c r="W122" s="141"/>
    </row>
    <row r="123" spans="3:23" x14ac:dyDescent="0.25">
      <c r="C123" s="127"/>
      <c r="E123" s="136"/>
      <c r="F123" s="129" t="s">
        <v>204</v>
      </c>
      <c r="G123" s="131" t="s">
        <v>434</v>
      </c>
      <c r="H123" s="137"/>
      <c r="J123" s="136"/>
      <c r="K123" s="129" t="s">
        <v>204</v>
      </c>
      <c r="L123" s="131" t="s">
        <v>446</v>
      </c>
      <c r="M123" s="137"/>
      <c r="O123" s="136"/>
      <c r="P123" s="129" t="s">
        <v>204</v>
      </c>
      <c r="Q123" s="131" t="s">
        <v>349</v>
      </c>
      <c r="R123" s="137"/>
      <c r="T123" s="136"/>
      <c r="U123" s="129"/>
      <c r="V123" s="131"/>
      <c r="W123" s="137"/>
    </row>
    <row r="124" spans="3:23" x14ac:dyDescent="0.25">
      <c r="C124" s="127"/>
      <c r="E124" s="136"/>
      <c r="F124" s="129" t="s">
        <v>204</v>
      </c>
      <c r="G124" s="131" t="s">
        <v>463</v>
      </c>
      <c r="H124" s="137"/>
      <c r="J124" s="136"/>
      <c r="K124" s="129" t="s">
        <v>204</v>
      </c>
      <c r="L124" s="131" t="s">
        <v>447</v>
      </c>
      <c r="M124" s="137"/>
      <c r="O124" s="136"/>
      <c r="P124" s="129" t="s">
        <v>204</v>
      </c>
      <c r="Q124" s="131" t="s">
        <v>456</v>
      </c>
      <c r="R124" s="137"/>
      <c r="T124" s="136"/>
      <c r="U124" s="129"/>
      <c r="V124" s="131"/>
      <c r="W124" s="137"/>
    </row>
    <row r="125" spans="3:23" x14ac:dyDescent="0.25">
      <c r="C125" s="127"/>
      <c r="E125" s="136"/>
      <c r="F125" s="129" t="s">
        <v>204</v>
      </c>
      <c r="G125" s="131" t="s">
        <v>464</v>
      </c>
      <c r="H125" s="137"/>
      <c r="J125" s="136"/>
      <c r="K125" s="129" t="s">
        <v>204</v>
      </c>
      <c r="L125" s="131" t="s">
        <v>466</v>
      </c>
      <c r="M125" s="137"/>
      <c r="O125" s="136"/>
      <c r="P125" s="129" t="s">
        <v>204</v>
      </c>
      <c r="Q125" s="131" t="s">
        <v>457</v>
      </c>
      <c r="R125" s="137"/>
      <c r="T125" s="136"/>
      <c r="U125" s="129"/>
      <c r="V125" s="131"/>
      <c r="W125" s="137"/>
    </row>
    <row r="126" spans="3:23" x14ac:dyDescent="0.25">
      <c r="C126" s="127"/>
      <c r="E126" s="136"/>
      <c r="F126" s="129" t="s">
        <v>204</v>
      </c>
      <c r="G126" s="131" t="s">
        <v>465</v>
      </c>
      <c r="H126" s="137"/>
      <c r="J126" s="136"/>
      <c r="K126" s="129" t="s">
        <v>204</v>
      </c>
      <c r="L126" s="131" t="s">
        <v>448</v>
      </c>
      <c r="M126" s="137"/>
      <c r="O126" s="136"/>
      <c r="P126" s="129" t="s">
        <v>204</v>
      </c>
      <c r="Q126" s="131" t="s">
        <v>458</v>
      </c>
      <c r="R126" s="137"/>
      <c r="T126" s="136"/>
      <c r="U126" s="129"/>
      <c r="V126" s="131"/>
      <c r="W126" s="137"/>
    </row>
    <row r="127" spans="3:23" x14ac:dyDescent="0.25">
      <c r="C127" s="127"/>
      <c r="E127" s="136"/>
      <c r="F127" s="129"/>
      <c r="G127" s="131"/>
      <c r="H127" s="137"/>
      <c r="J127" s="136"/>
      <c r="K127" s="129" t="s">
        <v>204</v>
      </c>
      <c r="L127" s="131" t="s">
        <v>467</v>
      </c>
      <c r="M127" s="137"/>
      <c r="O127" s="136"/>
      <c r="P127" s="129" t="s">
        <v>204</v>
      </c>
      <c r="Q127" s="131" t="s">
        <v>459</v>
      </c>
      <c r="R127" s="137"/>
      <c r="T127" s="136"/>
      <c r="U127" s="129"/>
      <c r="V127" s="133"/>
      <c r="W127" s="137"/>
    </row>
    <row r="128" spans="3:23" x14ac:dyDescent="0.25">
      <c r="C128" s="127"/>
      <c r="E128" s="142"/>
      <c r="F128" s="129"/>
      <c r="G128" s="131"/>
      <c r="H128" s="137"/>
      <c r="J128" s="136"/>
      <c r="K128" s="129" t="s">
        <v>204</v>
      </c>
      <c r="L128" s="131" t="s">
        <v>449</v>
      </c>
      <c r="M128" s="137"/>
      <c r="O128" s="142"/>
      <c r="P128" s="129" t="s">
        <v>204</v>
      </c>
      <c r="Q128" s="131" t="s">
        <v>460</v>
      </c>
      <c r="R128" s="137"/>
      <c r="T128" s="142"/>
      <c r="U128" s="129"/>
      <c r="V128" s="131"/>
      <c r="W128" s="137"/>
    </row>
    <row r="129" spans="3:23" x14ac:dyDescent="0.25">
      <c r="C129" s="127"/>
      <c r="E129" s="142"/>
      <c r="F129" s="127"/>
      <c r="G129" s="127"/>
      <c r="H129" s="143"/>
      <c r="J129" s="142"/>
      <c r="K129" s="129" t="s">
        <v>204</v>
      </c>
      <c r="L129" s="131" t="s">
        <v>450</v>
      </c>
      <c r="M129" s="137"/>
      <c r="O129" s="142"/>
      <c r="P129" s="129" t="s">
        <v>204</v>
      </c>
      <c r="Q129" s="131" t="s">
        <v>461</v>
      </c>
      <c r="R129" s="137"/>
      <c r="T129" s="142"/>
      <c r="U129" s="129"/>
      <c r="V129" s="131"/>
      <c r="W129" s="143"/>
    </row>
    <row r="130" spans="3:23" x14ac:dyDescent="0.25">
      <c r="C130" s="127"/>
      <c r="E130" s="142"/>
      <c r="F130" s="127"/>
      <c r="G130" s="127"/>
      <c r="H130" s="143"/>
      <c r="J130" s="142"/>
      <c r="K130" s="129" t="s">
        <v>204</v>
      </c>
      <c r="L130" s="131" t="s">
        <v>451</v>
      </c>
      <c r="M130" s="137"/>
      <c r="O130" s="142"/>
      <c r="P130" s="129" t="s">
        <v>204</v>
      </c>
      <c r="Q130" s="131" t="s">
        <v>462</v>
      </c>
      <c r="R130" s="143"/>
      <c r="T130" s="142"/>
      <c r="U130" s="129"/>
      <c r="V130" s="131"/>
      <c r="W130" s="143"/>
    </row>
    <row r="131" spans="3:23" x14ac:dyDescent="0.25">
      <c r="C131" s="127"/>
      <c r="E131" s="142"/>
      <c r="F131" s="127"/>
      <c r="G131" s="127"/>
      <c r="H131" s="143"/>
      <c r="J131" s="142"/>
      <c r="K131" s="129" t="s">
        <v>204</v>
      </c>
      <c r="L131" s="131" t="s">
        <v>452</v>
      </c>
      <c r="M131" s="143"/>
      <c r="O131" s="142"/>
      <c r="P131" s="129" t="s">
        <v>204</v>
      </c>
      <c r="Q131" s="131"/>
      <c r="R131" s="143"/>
      <c r="T131" s="142"/>
      <c r="U131" s="129"/>
      <c r="V131" s="131"/>
      <c r="W131" s="143"/>
    </row>
    <row r="132" spans="3:23" x14ac:dyDescent="0.25">
      <c r="C132" s="127"/>
      <c r="E132" s="142"/>
      <c r="F132" s="127"/>
      <c r="G132" s="127"/>
      <c r="H132" s="143"/>
      <c r="J132" s="142"/>
      <c r="K132" s="129" t="s">
        <v>204</v>
      </c>
      <c r="L132" s="131" t="s">
        <v>453</v>
      </c>
      <c r="M132" s="143"/>
      <c r="O132" s="142"/>
      <c r="P132" s="127"/>
      <c r="Q132" s="127"/>
      <c r="R132" s="143"/>
      <c r="T132" s="142"/>
      <c r="U132" s="127"/>
      <c r="V132" s="127"/>
      <c r="W132" s="143"/>
    </row>
    <row r="133" spans="3:23" x14ac:dyDescent="0.25">
      <c r="C133" s="127"/>
      <c r="E133" s="142"/>
      <c r="F133" s="127"/>
      <c r="G133" s="127"/>
      <c r="H133" s="143"/>
      <c r="J133" s="142"/>
      <c r="K133" s="129" t="s">
        <v>204</v>
      </c>
      <c r="L133" s="131" t="s">
        <v>454</v>
      </c>
      <c r="M133" s="143"/>
      <c r="O133" s="142"/>
      <c r="P133" s="127"/>
      <c r="Q133" s="127"/>
      <c r="R133" s="143"/>
      <c r="T133" s="142"/>
      <c r="U133" s="127"/>
      <c r="V133" s="127"/>
      <c r="W133" s="143"/>
    </row>
    <row r="134" spans="3:23" x14ac:dyDescent="0.25">
      <c r="C134" s="127"/>
      <c r="E134" s="144"/>
      <c r="F134" s="149"/>
      <c r="G134" s="149"/>
      <c r="H134" s="147"/>
      <c r="J134" s="144"/>
      <c r="K134" s="149"/>
      <c r="L134" s="149"/>
      <c r="M134" s="147"/>
      <c r="O134" s="144"/>
      <c r="P134" s="149"/>
      <c r="Q134" s="149"/>
      <c r="R134" s="147"/>
      <c r="T134" s="144"/>
      <c r="U134" s="149"/>
      <c r="V134" s="149"/>
      <c r="W134" s="147"/>
    </row>
  </sheetData>
  <mergeCells count="40">
    <mergeCell ref="J54:M54"/>
    <mergeCell ref="J76:M76"/>
    <mergeCell ref="T95:W95"/>
    <mergeCell ref="U96:W96"/>
    <mergeCell ref="T85:W85"/>
    <mergeCell ref="T76:W76"/>
    <mergeCell ref="O76:R76"/>
    <mergeCell ref="C34:X34"/>
    <mergeCell ref="D36:H36"/>
    <mergeCell ref="T36:W36"/>
    <mergeCell ref="E37:H37"/>
    <mergeCell ref="E53:H53"/>
    <mergeCell ref="T53:W53"/>
    <mergeCell ref="O36:R36"/>
    <mergeCell ref="J36:M36"/>
    <mergeCell ref="L40:M40"/>
    <mergeCell ref="D24:H24"/>
    <mergeCell ref="J24:M24"/>
    <mergeCell ref="O24:R24"/>
    <mergeCell ref="C2:X2"/>
    <mergeCell ref="D4:H4"/>
    <mergeCell ref="J4:M4"/>
    <mergeCell ref="O4:R4"/>
    <mergeCell ref="T4:W4"/>
    <mergeCell ref="F119:H119"/>
    <mergeCell ref="E121:H121"/>
    <mergeCell ref="J121:M121"/>
    <mergeCell ref="O121:R121"/>
    <mergeCell ref="T121:W121"/>
    <mergeCell ref="J55:M55"/>
    <mergeCell ref="C101:W101"/>
    <mergeCell ref="E103:H103"/>
    <mergeCell ref="J103:M103"/>
    <mergeCell ref="O103:R103"/>
    <mergeCell ref="T103:W103"/>
    <mergeCell ref="D76:H76"/>
    <mergeCell ref="D64:H64"/>
    <mergeCell ref="J64:M64"/>
    <mergeCell ref="O64:R64"/>
    <mergeCell ref="T64:W64"/>
  </mergeCells>
  <printOptions horizontalCentered="1" verticalCentered="1"/>
  <pageMargins left="3.937007874015748E-2" right="3.937007874015748E-2" top="0.39370078740157483" bottom="0.39370078740157483" header="0" footer="0"/>
  <pageSetup paperSize="9" scale="90" fitToHeight="6" orientation="landscape" r:id="rId1"/>
  <rowBreaks count="4" manualBreakCount="4">
    <brk id="1" max="16383" man="1"/>
    <brk id="33" min="2" max="23" man="1"/>
    <brk id="74" min="2" max="23" man="1"/>
    <brk id="100" min="2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premiere page</vt:lpstr>
      <vt:lpstr>inverse pour impression</vt:lpstr>
      <vt:lpstr>Page prise meteo</vt:lpstr>
      <vt:lpstr>GrilleCompas</vt:lpstr>
      <vt:lpstr>AvantPage1</vt:lpstr>
      <vt:lpstr>VoileVent (2)</vt:lpstr>
      <vt:lpstr>Checklist</vt:lpstr>
      <vt:lpstr>AvantPage1!Print_Area</vt:lpstr>
      <vt:lpstr>Checklist!Print_Area</vt:lpstr>
      <vt:lpstr>GrilleCompas!Print_Area</vt:lpstr>
      <vt:lpstr>'inverse pour impression'!Print_Area</vt:lpstr>
      <vt:lpstr>'Page prise meteo'!Print_Area</vt:lpstr>
      <vt:lpstr>'premiere page'!Print_Area</vt:lpstr>
      <vt:lpstr>'VoileVent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fages</dc:creator>
  <cp:lastModifiedBy>FAGES Pierre</cp:lastModifiedBy>
  <cp:lastPrinted>2025-06-27T21:11:50Z</cp:lastPrinted>
  <dcterms:created xsi:type="dcterms:W3CDTF">2025-06-15T14:09:06Z</dcterms:created>
  <dcterms:modified xsi:type="dcterms:W3CDTF">2025-07-03T07:41:46Z</dcterms:modified>
</cp:coreProperties>
</file>